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g"/>
  <Default Extension="png" ContentType="image/png"/>
  <Default Extension="bmp" ContentType="image/bmp"/>
  <Default Extension="gif" ContentType="image/gif"/>
  <Default Extension="tif" ContentType="image/tif"/>
  <Default Extension="pdf" ContentType="application/pdf"/>
  <Default Extension="mov" ContentType="application/movie"/>
  <Default Extension="vml" ContentType="application/vnd.openxmlformats-officedocument.vmlDrawing"/>
  <Default Extension="xlsx" ContentType="application/vnd.openxmlformats-officedocument.spreadsheetml.sheet"/>
  <Override PartName="/docProps/core.xml" ContentType="application/vnd.openxmlformats-package.core-properties+xml"/>
  <Override PartName="/docProps/app.xml" ContentType="application/vnd.openxmlformats-officedocument.extended-properties+xml"/>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drawings/drawing8.xml" ContentType="application/vnd.openxmlformats-officedocument.drawing+xml"/>
  <Override PartName="/xl/charts/chart10.xml" ContentType="application/vnd.openxmlformats-officedocument.drawingml.chart+xml"/>
  <Override PartName="/xl/drawings/drawing9.xml" ContentType="application/vnd.openxmlformats-officedocument.drawing+xml"/>
  <Override PartName="/xl/charts/chart11.xml" ContentType="application/vnd.openxmlformats-officedocument.drawingml.chart+xml"/>
  <Override PartName="/xl/drawings/drawing10.xml" ContentType="application/vnd.openxmlformats-officedocument.drawing+xml"/>
  <Override PartName="/xl/charts/chart12.xml" ContentType="application/vnd.openxmlformats-officedocument.drawingml.chart+xml"/>
  <Override PartName="/xl/drawings/drawing11.xml" ContentType="application/vnd.openxmlformats-officedocument.drawing+xml"/>
  <Override PartName="/xl/charts/chart13.xml" ContentType="application/vnd.openxmlformats-officedocument.drawingml.chart+xml"/>
  <Override PartName="/xl/drawings/drawing12.xml" ContentType="application/vnd.openxmlformats-officedocument.drawing+xml"/>
  <Override PartName="/xl/charts/chart14.xml" ContentType="application/vnd.openxmlformats-officedocument.drawingml.chart+xml"/>
  <Override PartName="/xl/drawings/drawing13.xml" ContentType="application/vnd.openxmlformats-officedocument.drawing+xml"/>
  <Override PartName="/xl/charts/chart15.xml" ContentType="application/vnd.openxmlformats-officedocument.drawingml.chart+xml"/>
  <Override PartName="/xl/drawings/drawing14.xml" ContentType="application/vnd.openxmlformats-officedocument.drawing+xml"/>
  <Override PartName="/xl/charts/chart16.xml" ContentType="application/vnd.openxmlformats-officedocument.drawingml.chart+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xml"/>
  <Override PartName="/xl/charts/chart18.xml" ContentType="application/vnd.openxmlformats-officedocument.drawingml.chart+xml"/>
  <Override PartName="/xl/drawings/drawing17.xml" ContentType="application/vnd.openxmlformats-officedocument.drawing+xml"/>
  <Override PartName="/xl/charts/chart19.xml" ContentType="application/vnd.openxmlformats-officedocument.drawingml.chart+xml"/>
  <Override PartName="/xl/drawings/drawing18.xml" ContentType="application/vnd.openxmlformats-officedocument.drawing+xml"/>
  <Override PartName="/xl/charts/chart20.xml" ContentType="application/vnd.openxmlformats-officedocument.drawingml.chart+xml"/>
  <Override PartName="/xl/drawings/drawing19.xml" ContentType="application/vnd.openxmlformats-officedocument.drawing+xml"/>
  <Override PartName="/xl/charts/chart21.xml" ContentType="application/vnd.openxmlformats-officedocument.drawingml.chart+xml"/>
  <Override PartName="/xl/drawings/drawing20.xml" ContentType="application/vnd.openxmlformats-officedocument.drawing+xml"/>
  <Override PartName="/xl/charts/chart22.xml" ContentType="application/vnd.openxmlformats-officedocument.drawingml.chart+xml"/>
  <Override PartName="/xl/drawings/drawing21.xml" ContentType="application/vnd.openxmlformats-officedocument.drawing+xml"/>
  <Override PartName="/xl/charts/chart23.xml" ContentType="application/vnd.openxmlformats-officedocument.drawingml.chart+xml"/>
  <Override PartName="/xl/drawings/drawing22.xml" ContentType="application/vnd.openxmlformats-officedocument.drawing+xml"/>
  <Override PartName="/xl/charts/chart24.xml" ContentType="application/vnd.openxmlformats-officedocument.drawingml.chart+xml"/>
  <Override PartName="/xl/drawings/drawing23.xml" ContentType="application/vnd.openxmlformats-officedocument.drawing+xml"/>
  <Override PartName="/xl/charts/chart25.xml" ContentType="application/vnd.openxmlformats-officedocument.drawingml.chart+xml"/>
  <Override PartName="/xl/drawings/drawing24.xml" ContentType="application/vnd.openxmlformats-officedocument.drawing+xml"/>
  <Override PartName="/xl/charts/chart26.xml" ContentType="application/vnd.openxmlformats-officedocument.drawingml.chart+xml"/>
  <Override PartName="/xl/drawings/drawing25.xml" ContentType="application/vnd.openxmlformats-officedocument.drawing+xml"/>
  <Override PartName="/xl/charts/chart27.xml" ContentType="application/vnd.openxmlformats-officedocument.drawingml.chart+xml"/>
  <Override PartName="/xl/drawings/drawing26.xml" ContentType="application/vnd.openxmlformats-officedocument.drawing+xml"/>
  <Override PartName="/xl/charts/chart28.xml" ContentType="application/vnd.openxmlformats-officedocument.drawingml.chart+xml"/>
  <Override PartName="/xl/drawings/drawing27.xml" ContentType="application/vnd.openxmlformats-officedocument.drawing+xml"/>
  <Override PartName="/xl/charts/chart29.xml" ContentType="application/vnd.openxmlformats-officedocument.drawingml.chart+xml"/>
  <Override PartName="/xl/drawings/drawing28.xml" ContentType="application/vnd.openxmlformats-officedocument.drawing+xml"/>
  <Override PartName="/xl/charts/chart30.xml" ContentType="application/vnd.openxmlformats-officedocument.drawingml.chart+xml"/>
  <Override PartName="/xl/drawings/drawing29.xml" ContentType="application/vnd.openxmlformats-officedocument.drawing+xml"/>
  <Override PartName="/xl/charts/chart31.xml" ContentType="application/vnd.openxmlformats-officedocument.drawingml.chart+xml"/>
  <Override PartName="/xl/drawings/drawing30.xml" ContentType="application/vnd.openxmlformats-officedocument.drawing+xml"/>
  <Override PartName="/xl/charts/chart32.xml" ContentType="application/vnd.openxmlformats-officedocument.drawingml.chart+xml"/>
  <Override PartName="/xl/drawings/drawing31.xml" ContentType="application/vnd.openxmlformats-officedocument.drawing+xml"/>
  <Override PartName="/xl/charts/chart33.xml" ContentType="application/vnd.openxmlformats-officedocument.drawingml.chart+xml"/>
  <Override PartName="/xl/drawings/drawing32.xml" ContentType="application/vnd.openxmlformats-officedocument.drawing+xml"/>
  <Override PartName="/xl/charts/chart34.xml" ContentType="application/vnd.openxmlformats-officedocument.drawingml.chart+xml"/>
  <Override PartName="/xl/drawings/drawing33.xml" ContentType="application/vnd.openxmlformats-officedocument.drawing+xml"/>
  <Override PartName="/xl/charts/chart35.xml" ContentType="application/vnd.openxmlformats-officedocument.drawingml.chart+xml"/>
  <Override PartName="/xl/drawings/drawing34.xml" ContentType="application/vnd.openxmlformats-officedocument.drawing+xml"/>
  <Override PartName="/xl/charts/chart36.xml" ContentType="application/vnd.openxmlformats-officedocument.drawingml.chart+xml"/>
  <Override PartName="/xl/drawings/drawing35.xml" ContentType="application/vnd.openxmlformats-officedocument.drawing+xml"/>
  <Override PartName="/xl/charts/chart37.xml" ContentType="application/vnd.openxmlformats-officedocument.drawingml.chart+xml"/>
  <Override PartName="/xl/drawings/drawing36.xml" ContentType="application/vnd.openxmlformats-officedocument.drawing+xml"/>
  <Override PartName="/xl/charts/chart38.xml" ContentType="application/vnd.openxmlformats-officedocument.drawingml.chart+xml"/>
  <Override PartName="/xl/drawings/drawing37.xml" ContentType="application/vnd.openxmlformats-officedocument.drawing+xml"/>
  <Override PartName="/xl/charts/chart39.xml" ContentType="application/vnd.openxmlformats-officedocument.drawingml.chart+xml"/>
  <Override PartName="/xl/drawings/drawing38.xml" ContentType="application/vnd.openxmlformats-officedocument.drawing+xml"/>
  <Override PartName="/xl/charts/chart40.xml" ContentType="application/vnd.openxmlformats-officedocument.drawingml.chart+xml"/>
  <Override PartName="/xl/drawings/drawing39.xml" ContentType="application/vnd.openxmlformats-officedocument.drawing+xml"/>
  <Override PartName="/xl/charts/chart41.xml" ContentType="application/vnd.openxmlformats-officedocument.drawingml.chart+xml"/>
  <Override PartName="/xl/drawings/drawing40.xml" ContentType="application/vnd.openxmlformats-officedocument.drawing+xml"/>
  <Override PartName="/xl/charts/chart42.xml" ContentType="application/vnd.openxmlformats-officedocument.drawingml.chart+xml"/>
  <Override PartName="/xl/drawings/drawing41.xml" ContentType="application/vnd.openxmlformats-officedocument.drawing+xml"/>
  <Override PartName="/xl/charts/chart43.xml" ContentType="application/vnd.openxmlformats-officedocument.drawingml.chart+xml"/>
  <Override PartName="/xl/drawings/drawing42.xml" ContentType="application/vnd.openxmlformats-officedocument.drawing+xml"/>
  <Override PartName="/xl/charts/chart44.xml" ContentType="application/vnd.openxmlformats-officedocument.drawingml.chart+xml"/>
  <Override PartName="/xl/drawings/drawing43.xml" ContentType="application/vnd.openxmlformats-officedocument.drawing+xml"/>
  <Override PartName="/xl/charts/chart45.xml" ContentType="application/vnd.openxmlformats-officedocument.drawingml.chart+xml"/>
  <Override PartName="/xl/drawings/drawing44.xml" ContentType="application/vnd.openxmlformats-officedocument.drawing+xml"/>
  <Override PartName="/xl/charts/chart46.xml" ContentType="application/vnd.openxmlformats-officedocument.drawingml.chart+xml"/>
  <Override PartName="/xl/drawings/drawing45.xml" ContentType="application/vnd.openxmlformats-officedocument.drawing+xml"/>
  <Override PartName="/xl/charts/chart47.xml" ContentType="application/vnd.openxmlformats-officedocument.drawingml.chart+xml"/>
  <Override PartName="/xl/drawings/drawing46.xml" ContentType="application/vnd.openxmlformats-officedocument.drawing+xml"/>
  <Override PartName="/xl/charts/chart48.xml" ContentType="application/vnd.openxmlformats-officedocument.drawingml.chart+xml"/>
  <Override PartName="/xl/drawings/drawing47.xml" ContentType="application/vnd.openxmlformats-officedocument.drawing+xml"/>
  <Override PartName="/xl/charts/chart49.xml" ContentType="application/vnd.openxmlformats-officedocument.drawingml.chart+xml"/>
  <Override PartName="/xl/drawings/drawing48.xml" ContentType="application/vnd.openxmlformats-officedocument.drawing+xml"/>
  <Override PartName="/xl/charts/chart50.xml" ContentType="application/vnd.openxmlformats-officedocument.drawingml.chart+xml"/>
  <Override PartName="/xl/drawings/drawing49.xml" ContentType="application/vnd.openxmlformats-officedocument.drawing+xml"/>
  <Override PartName="/xl/charts/chart51.xml" ContentType="application/vnd.openxmlformats-officedocument.drawingml.chart+xml"/>
  <Override PartName="/xl/drawings/drawing50.xml" ContentType="application/vnd.openxmlformats-officedocument.drawing+xml"/>
  <Override PartName="/xl/charts/chart52.xml" ContentType="application/vnd.openxmlformats-officedocument.drawingml.chart+xml"/>
  <Override PartName="/xl/drawings/drawing51.xml" ContentType="application/vnd.openxmlformats-officedocument.drawing+xml"/>
  <Override PartName="/xl/charts/chart53.xml" ContentType="application/vnd.openxmlformats-officedocument.drawingml.chart+xml"/>
  <Override PartName="/xl/drawings/drawing52.xml" ContentType="application/vnd.openxmlformats-officedocument.drawing+xml"/>
  <Override PartName="/xl/charts/chart54.xml" ContentType="application/vnd.openxmlformats-officedocument.drawingml.chart+xml"/>
  <Override PartName="/xl/drawings/drawing53.xml" ContentType="application/vnd.openxmlformats-officedocument.drawing+xml"/>
  <Override PartName="/xl/charts/chart55.xml" ContentType="application/vnd.openxmlformats-officedocument.drawingml.chart+xml"/>
  <Override PartName="/xl/drawings/drawing54.xml" ContentType="application/vnd.openxmlformats-officedocument.drawing+xml"/>
  <Override PartName="/xl/charts/chart56.xml" ContentType="application/vnd.openxmlformats-officedocument.drawingml.chart+xml"/>
  <Override PartName="/xl/drawings/drawing55.xml" ContentType="application/vnd.openxmlformats-officedocument.drawing+xml"/>
  <Override PartName="/xl/charts/chart57.xml" ContentType="application/vnd.openxmlformats-officedocument.drawingml.chart+xml"/>
  <Override PartName="/xl/drawings/drawing56.xml" ContentType="application/vnd.openxmlformats-officedocument.drawing+xml"/>
  <Override PartName="/xl/charts/chart58.xml" ContentType="application/vnd.openxmlformats-officedocument.drawingml.chart+xml"/>
  <Override PartName="/xl/drawings/drawing57.xml" ContentType="application/vnd.openxmlformats-officedocument.drawing+xml"/>
  <Override PartName="/xl/charts/chart59.xml" ContentType="application/vnd.openxmlformats-officedocument.drawingml.chart+xml"/>
  <Override PartName="/xl/drawings/drawing58.xml" ContentType="application/vnd.openxmlformats-officedocument.drawing+xml"/>
  <Override PartName="/xl/charts/chart60.xml" ContentType="application/vnd.openxmlformats-officedocument.drawingml.chart+xml"/>
  <Override PartName="/xl/drawings/drawing59.xml" ContentType="application/vnd.openxmlformats-officedocument.drawing+xml"/>
  <Override PartName="/xl/charts/chart61.xml" ContentType="application/vnd.openxmlformats-officedocument.drawingml.chart+xml"/>
  <Override PartName="/xl/drawings/drawing60.xml" ContentType="application/vnd.openxmlformats-officedocument.drawing+xml"/>
  <Override PartName="/xl/charts/chart62.xml" ContentType="application/vnd.openxmlformats-officedocument.drawingml.chart+xml"/>
  <Override PartName="/xl/drawings/drawing61.xml" ContentType="application/vnd.openxmlformats-officedocument.drawing+xml"/>
  <Override PartName="/xl/charts/chart63.xml" ContentType="application/vnd.openxmlformats-officedocument.drawingml.chart+xml"/>
  <Override PartName="/xl/drawings/drawing62.xml" ContentType="application/vnd.openxmlformats-officedocument.drawing+xml"/>
  <Override PartName="/xl/charts/chart64.xml" ContentType="application/vnd.openxmlformats-officedocument.drawingml.chart+xml"/>
  <Override PartName="/xl/drawings/drawing63.xml" ContentType="application/vnd.openxmlformats-officedocument.drawing+xml"/>
  <Override PartName="/xl/charts/chart65.xml" ContentType="application/vnd.openxmlformats-officedocument.drawingml.chart+xml"/>
  <Override PartName="/xl/drawings/drawing64.xml" ContentType="application/vnd.openxmlformats-officedocument.drawing+xml"/>
  <Override PartName="/xl/charts/chart66.xml" ContentType="application/vnd.openxmlformats-officedocument.drawingml.chart+xml"/>
  <Override PartName="/xl/drawings/drawing65.xml" ContentType="application/vnd.openxmlformats-officedocument.drawing+xml"/>
  <Override PartName="/xl/charts/chart67.xml" ContentType="application/vnd.openxmlformats-officedocument.drawingml.chart+xml"/>
  <Override PartName="/xl/drawings/drawing66.xml" ContentType="application/vnd.openxmlformats-officedocument.drawing+xml"/>
  <Override PartName="/xl/charts/chart68.xml" ContentType="application/vnd.openxmlformats-officedocument.drawingml.chart+xml"/>
  <Override PartName="/xl/drawings/drawing67.xml" ContentType="application/vnd.openxmlformats-officedocument.drawing+xml"/>
  <Override PartName="/xl/charts/chart69.xml" ContentType="application/vnd.openxmlformats-officedocument.drawingml.chart+xml"/>
  <Override PartName="/xl/drawings/drawing68.xml" ContentType="application/vnd.openxmlformats-officedocument.drawing+xml"/>
  <Override PartName="/xl/charts/chart70.xml" ContentType="application/vnd.openxmlformats-officedocument.drawingml.chart+xml"/>
  <Override PartName="/xl/drawings/drawing69.xml" ContentType="application/vnd.openxmlformats-officedocument.drawing+xml"/>
  <Override PartName="/xl/charts/chart71.xml" ContentType="application/vnd.openxmlformats-officedocument.drawingml.chart+xml"/>
  <Override PartName="/xl/drawings/drawing70.xml" ContentType="application/vnd.openxmlformats-officedocument.drawing+xml"/>
  <Override PartName="/xl/charts/chart72.xml" ContentType="application/vnd.openxmlformats-officedocument.drawingml.chart+xml"/>
  <Override PartName="/xl/drawings/drawing71.xml" ContentType="application/vnd.openxmlformats-officedocument.drawing+xml"/>
  <Override PartName="/xl/charts/chart73.xml" ContentType="application/vnd.openxmlformats-officedocument.drawingml.chart+xml"/>
  <Override PartName="/xl/drawings/drawing72.xml" ContentType="application/vnd.openxmlformats-officedocument.drawing+xml"/>
  <Override PartName="/xl/charts/chart74.xml" ContentType="application/vnd.openxmlformats-officedocument.drawingml.chart+xml"/>
  <Override PartName="/xl/drawings/drawing73.xml" ContentType="application/vnd.openxmlformats-officedocument.drawing+xml"/>
  <Override PartName="/xl/charts/chart75.xml" ContentType="application/vnd.openxmlformats-officedocument.drawingml.chart+xml"/>
  <Override PartName="/xl/drawings/drawing74.xml" ContentType="application/vnd.openxmlformats-officedocument.drawing+xml"/>
  <Override PartName="/xl/charts/chart76.xml" ContentType="application/vnd.openxmlformats-officedocument.drawingml.chart+xml"/>
  <Override PartName="/xl/drawings/drawing75.xml" ContentType="application/vnd.openxmlformats-officedocument.drawing+xml"/>
  <Override PartName="/xl/charts/chart77.xml" ContentType="application/vnd.openxmlformats-officedocument.drawingml.chart+xml"/>
  <Override PartName="/xl/drawings/drawing76.xml" ContentType="application/vnd.openxmlformats-officedocument.drawing+xml"/>
  <Override PartName="/xl/charts/chart78.xml" ContentType="application/vnd.openxmlformats-officedocument.drawingml.chart+xml"/>
  <Override PartName="/xl/drawings/drawing77.xml" ContentType="application/vnd.openxmlformats-officedocument.drawing+xml"/>
  <Override PartName="/xl/charts/chart79.xml" ContentType="application/vnd.openxmlformats-officedocument.drawingml.chart+xml"/>
  <Override PartName="/xl/drawings/drawing78.xml" ContentType="application/vnd.openxmlformats-officedocument.drawing+xml"/>
  <Override PartName="/xl/charts/chart80.xml" ContentType="application/vnd.openxmlformats-officedocument.drawingml.chart+xml"/>
  <Override PartName="/xl/drawings/drawing79.xml" ContentType="application/vnd.openxmlformats-officedocument.drawing+xml"/>
  <Override PartName="/xl/charts/chart81.xml" ContentType="application/vnd.openxmlformats-officedocument.drawingml.chart+xml"/>
  <Override PartName="/xl/drawings/drawing80.xml" ContentType="application/vnd.openxmlformats-officedocument.drawing+xml"/>
  <Override PartName="/xl/charts/chart82.xml" ContentType="application/vnd.openxmlformats-officedocument.drawingml.chart+xml"/>
  <Override PartName="/xl/drawings/drawing81.xml" ContentType="application/vnd.openxmlformats-officedocument.drawing+xml"/>
  <Override PartName="/xl/charts/chart83.xml" ContentType="application/vnd.openxmlformats-officedocument.drawingml.chart+xml"/>
  <Override PartName="/xl/drawings/drawing82.xml" ContentType="application/vnd.openxmlformats-officedocument.drawing+xml"/>
  <Override PartName="/xl/charts/chart84.xml" ContentType="application/vnd.openxmlformats-officedocument.drawingml.chart+xml"/>
  <Override PartName="/xl/drawings/drawing83.xml" ContentType="application/vnd.openxmlformats-officedocument.drawing+xml"/>
  <Override PartName="/xl/charts/chart85.xml" ContentType="application/vnd.openxmlformats-officedocument.drawingml.chart+xml"/>
  <Override PartName="/xl/drawings/drawing84.xml" ContentType="application/vnd.openxmlformats-officedocument.drawing+xml"/>
  <Override PartName="/xl/charts/chart86.xml" ContentType="application/vnd.openxmlformats-officedocument.drawingml.chart+xml"/>
  <Override PartName="/xl/drawings/drawing85.xml" ContentType="application/vnd.openxmlformats-officedocument.drawing+xml"/>
  <Override PartName="/xl/charts/chart87.xml" ContentType="application/vnd.openxmlformats-officedocument.drawingml.chart+xml"/>
  <Override PartName="/xl/drawings/drawing86.xml" ContentType="application/vnd.openxmlformats-officedocument.drawing+xml"/>
  <Override PartName="/xl/charts/chart88.xml" ContentType="application/vnd.openxmlformats-officedocument.drawingml.chart+xml"/>
  <Override PartName="/xl/drawings/drawing87.xml" ContentType="application/vnd.openxmlformats-officedocument.drawing+xml"/>
  <Override PartName="/xl/charts/chart89.xml" ContentType="application/vnd.openxmlformats-officedocument.drawingml.chart+xml"/>
  <Override PartName="/xl/drawings/drawing88.xml" ContentType="application/vnd.openxmlformats-officedocument.drawing+xml"/>
  <Override PartName="/xl/charts/chart90.xml" ContentType="application/vnd.openxmlformats-officedocument.drawingml.chart+xml"/>
  <Override PartName="/xl/drawings/drawing89.xml" ContentType="application/vnd.openxmlformats-officedocument.drawing+xml"/>
  <Override PartName="/xl/charts/chart91.xml" ContentType="application/vnd.openxmlformats-officedocument.drawingml.chart+xml"/>
  <Override PartName="/xl/drawings/drawing90.xml" ContentType="application/vnd.openxmlformats-officedocument.drawing+xml"/>
  <Override PartName="/xl/charts/chart92.xml" ContentType="application/vnd.openxmlformats-officedocument.drawingml.chart+xml"/>
  <Override PartName="/xl/drawings/drawing91.xml" ContentType="application/vnd.openxmlformats-officedocument.drawing+xml"/>
  <Override PartName="/xl/charts/chart93.xml" ContentType="application/vnd.openxmlformats-officedocument.drawingml.chart+xml"/>
  <Override PartName="/xl/drawings/drawing92.xml" ContentType="application/vnd.openxmlformats-officedocument.drawing+xml"/>
  <Override PartName="/xl/charts/chart94.xml" ContentType="application/vnd.openxmlformats-officedocument.drawingml.chart+xml"/>
  <Override PartName="/xl/drawings/drawing93.xml" ContentType="application/vnd.openxmlformats-officedocument.drawing+xml"/>
  <Override PartName="/xl/charts/chart95.xml" ContentType="application/vnd.openxmlformats-officedocument.drawingml.chart+xml"/>
  <Override PartName="/xl/drawings/drawing94.xml" ContentType="application/vnd.openxmlformats-officedocument.drawing+xml"/>
  <Override PartName="/xl/charts/chart96.xml" ContentType="application/vnd.openxmlformats-officedocument.drawingml.chart+xml"/>
  <Override PartName="/xl/drawings/drawing95.xml" ContentType="application/vnd.openxmlformats-officedocument.drawing+xml"/>
  <Override PartName="/xl/charts/chart97.xml" ContentType="application/vnd.openxmlformats-officedocument.drawingml.chart+xml"/>
  <Override PartName="/xl/drawings/drawing96.xml" ContentType="application/vnd.openxmlformats-officedocument.drawing+xml"/>
  <Override PartName="/xl/charts/chart98.xml" ContentType="application/vnd.openxmlformats-officedocument.drawingml.chart+xml"/>
  <Override PartName="/xl/drawings/drawing97.xml" ContentType="application/vnd.openxmlformats-officedocument.drawing+xml"/>
  <Override PartName="/xl/charts/chart99.xml" ContentType="application/vnd.openxmlformats-officedocument.drawingml.chart+xml"/>
  <Override PartName="/xl/drawings/drawing98.xml" ContentType="application/vnd.openxmlformats-officedocument.drawing+xml"/>
  <Override PartName="/xl/charts/chart100.xml" ContentType="application/vnd.openxmlformats-officedocument.drawingml.chart+xml"/>
  <Override PartName="/xl/drawings/drawing99.xml" ContentType="application/vnd.openxmlformats-officedocument.drawing+xml"/>
  <Override PartName="/xl/charts/chart101.xml" ContentType="application/vnd.openxmlformats-officedocument.drawingml.chart+xml"/>
  <Override PartName="/xl/drawings/drawing100.xml" ContentType="application/vnd.openxmlformats-officedocument.drawing+xml"/>
  <Override PartName="/xl/charts/chart102.xml" ContentType="application/vnd.openxmlformats-officedocument.drawingml.chart+xml"/>
  <Override PartName="/xl/drawings/drawing101.xml" ContentType="application/vnd.openxmlformats-officedocument.drawing+xml"/>
  <Override PartName="/xl/charts/chart103.xml" ContentType="application/vnd.openxmlformats-officedocument.drawingml.chart+xml"/>
  <Override PartName="/xl/drawings/drawing102.xml" ContentType="application/vnd.openxmlformats-officedocument.drawing+xml"/>
  <Override PartName="/xl/charts/chart104.xml" ContentType="application/vnd.openxmlformats-officedocument.drawingml.chart+xml"/>
  <Override PartName="/xl/drawings/drawing103.xml" ContentType="application/vnd.openxmlformats-officedocument.drawing+xml"/>
  <Override PartName="/xl/charts/chart105.xml" ContentType="application/vnd.openxmlformats-officedocument.drawingml.chart+xml"/>
  <Override PartName="/xl/drawings/drawing104.xml" ContentType="application/vnd.openxmlformats-officedocument.drawing+xml"/>
  <Override PartName="/xl/charts/chart106.xml" ContentType="application/vnd.openxmlformats-officedocument.drawingml.chart+xml"/>
  <Override PartName="/xl/drawings/drawing105.xml" ContentType="application/vnd.openxmlformats-officedocument.drawing+xml"/>
  <Override PartName="/xl/charts/chart107.xml" ContentType="application/vnd.openxmlformats-officedocument.drawingml.chart+xml"/>
  <Override PartName="/xl/drawings/drawing106.xml" ContentType="application/vnd.openxmlformats-officedocument.drawing+xml"/>
  <Override PartName="/xl/charts/chart108.xml" ContentType="application/vnd.openxmlformats-officedocument.drawingml.chart+xml"/>
  <Override PartName="/xl/drawings/drawing107.xml" ContentType="application/vnd.openxmlformats-officedocument.drawing+xml"/>
  <Override PartName="/xl/charts/chart109.xml" ContentType="application/vnd.openxmlformats-officedocument.drawingml.chart+xml"/>
  <Override PartName="/xl/drawings/drawing108.xml" ContentType="application/vnd.openxmlformats-officedocument.drawing+xml"/>
  <Override PartName="/xl/charts/chart110.xml" ContentType="application/vnd.openxmlformats-officedocument.drawingml.chart+xml"/>
  <Override PartName="/xl/drawings/drawing109.xml" ContentType="application/vnd.openxmlformats-officedocument.drawing+xml"/>
  <Override PartName="/xl/charts/chart111.xml" ContentType="application/vnd.openxmlformats-officedocument.drawingml.chart+xml"/>
  <Override PartName="/xl/drawings/drawing110.xml" ContentType="application/vnd.openxmlformats-officedocument.drawing+xml"/>
  <Override PartName="/xl/charts/chart112.xml" ContentType="application/vnd.openxmlformats-officedocument.drawingml.chart+xml"/>
  <Override PartName="/xl/drawings/drawing111.xml" ContentType="application/vnd.openxmlformats-officedocument.drawing+xml"/>
  <Override PartName="/xl/charts/chart113.xml" ContentType="application/vnd.openxmlformats-officedocument.drawingml.chart+xml"/>
  <Override PartName="/xl/drawings/drawing112.xml" ContentType="application/vnd.openxmlformats-officedocument.drawing+xml"/>
  <Override PartName="/xl/charts/chart114.xml" ContentType="application/vnd.openxmlformats-officedocument.drawingml.chart+xml"/>
  <Override PartName="/xl/drawings/drawing113.xml" ContentType="application/vnd.openxmlformats-officedocument.drawing+xml"/>
  <Override PartName="/xl/charts/chart115.xml" ContentType="application/vnd.openxmlformats-officedocument.drawingml.chart+xml"/>
  <Override PartName="/xl/drawings/drawing114.xml" ContentType="application/vnd.openxmlformats-officedocument.drawing+xml"/>
  <Override PartName="/xl/charts/chart116.xml" ContentType="application/vnd.openxmlformats-officedocument.drawingml.chart+xml"/>
</Types>
</file>

<file path=_rels/.rels><?xml version="1.0" encoding="UTF-8"?>
<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r="http://schemas.openxmlformats.org/officeDocument/2006/relationships" xmlns="http://schemas.openxmlformats.org/spreadsheetml/2006/main">
  <bookViews>
    <workbookView xWindow="0" yWindow="40" windowWidth="15960" windowHeight="18080"/>
  </bookViews>
  <sheets>
    <sheet name="Export Summary" sheetId="1" r:id="rId4"/>
    <sheet name="Percentiles all stations" sheetId="2" r:id="rId5"/>
    <sheet name="Only probe replacement stations" sheetId="3" r:id="rId6"/>
    <sheet name="Adelaide" sheetId="4" r:id="rId7"/>
    <sheet name="Albany" sheetId="5" r:id="rId8"/>
    <sheet name="Alice Springs" sheetId="6" r:id="rId9"/>
    <sheet name="Amberley" sheetId="7" r:id="rId10"/>
    <sheet name="Barcaldine" sheetId="8" r:id="rId11"/>
    <sheet name="Bathurst" sheetId="9" r:id="rId12"/>
    <sheet name="Birdsville" sheetId="10" r:id="rId13"/>
    <sheet name="Boulia" sheetId="11" r:id="rId14"/>
    <sheet name="Bourke" sheetId="12" r:id="rId15"/>
    <sheet name="Bridgetown" sheetId="13" r:id="rId16"/>
    <sheet name="Brisbane" sheetId="14" r:id="rId17"/>
    <sheet name="Broome" sheetId="15" r:id="rId18"/>
    <sheet name="Bundaberg" sheetId="16" r:id="rId19"/>
    <sheet name="Burketown" sheetId="17" r:id="rId20"/>
    <sheet name="Butlers Gorge" sheetId="18" r:id="rId21"/>
    <sheet name="Cabramurra" sheetId="19" r:id="rId22"/>
    <sheet name="Cairns" sheetId="20" r:id="rId23"/>
    <sheet name="Camooweal" sheetId="21" r:id="rId24"/>
    <sheet name="Canberra" sheetId="22" r:id="rId25"/>
    <sheet name="Cape Borda" sheetId="23" r:id="rId26"/>
    <sheet name="Cape Bruny" sheetId="24" r:id="rId27"/>
    <sheet name="Cape Leeuwin" sheetId="25" r:id="rId28"/>
    <sheet name="Cape Moreton" sheetId="26" r:id="rId29"/>
    <sheet name="Cape Otway" sheetId="27" r:id="rId30"/>
    <sheet name="Carnarvon" sheetId="28" r:id="rId31"/>
    <sheet name="Ceduna" sheetId="29" r:id="rId32"/>
    <sheet name="Charleville" sheetId="30" r:id="rId33"/>
    <sheet name="Charters Towers" sheetId="31" r:id="rId34"/>
    <sheet name="Cobar" sheetId="32" r:id="rId35"/>
    <sheet name="Coffs Harbour" sheetId="33" r:id="rId36"/>
    <sheet name="Cunderdin" sheetId="34" r:id="rId37"/>
    <sheet name="Dalwallinu" sheetId="35" r:id="rId38"/>
    <sheet name="Darwin" sheetId="36" r:id="rId39"/>
    <sheet name="Deniliquin" sheetId="37" r:id="rId40"/>
    <sheet name="Dubbo" sheetId="38" r:id="rId41"/>
    <sheet name="Eddytstone Point" sheetId="39" r:id="rId42"/>
    <sheet name="Esperance" sheetId="40" r:id="rId43"/>
    <sheet name="Eucla" sheetId="41" r:id="rId44"/>
    <sheet name="Forrest" sheetId="42" r:id="rId45"/>
    <sheet name="Gabo Island" sheetId="43" r:id="rId46"/>
    <sheet name="Gayndah" sheetId="44" r:id="rId47"/>
    <sheet name="Georgetown" sheetId="45" r:id="rId48"/>
    <sheet name="Geraldton" sheetId="46" r:id="rId49"/>
    <sheet name="Giles" sheetId="47" r:id="rId50"/>
    <sheet name="Grove" sheetId="48" r:id="rId51"/>
    <sheet name="Gunnedah" sheetId="49" r:id="rId52"/>
    <sheet name="Halls Creek" sheetId="50" r:id="rId53"/>
    <sheet name="Hobart" sheetId="51" r:id="rId54"/>
    <sheet name="Horn Island" sheetId="52" r:id="rId55"/>
    <sheet name="Inverell" sheetId="53" r:id="rId56"/>
    <sheet name="Kalgoorlie" sheetId="54" r:id="rId57"/>
    <sheet name="Kalumburu" sheetId="55" r:id="rId58"/>
    <sheet name="Karijini North" sheetId="56" r:id="rId59"/>
    <sheet name="Katanning" sheetId="57" r:id="rId60"/>
    <sheet name="Kerang" sheetId="58" r:id="rId61"/>
    <sheet name="Kyancutta" sheetId="59" r:id="rId62"/>
    <sheet name="Launceston" sheetId="60" r:id="rId63"/>
    <sheet name="Laverton" sheetId="61" r:id="rId64"/>
    <sheet name="Learmonth" sheetId="62" r:id="rId65"/>
    <sheet name="Longreach" sheetId="63" r:id="rId66"/>
    <sheet name="Low Head" sheetId="64" r:id="rId67"/>
    <sheet name="Mackay" sheetId="65" r:id="rId68"/>
    <sheet name="Marble Bar" sheetId="66" r:id="rId69"/>
    <sheet name="Marree" sheetId="67" r:id="rId70"/>
    <sheet name="Meekatharra" sheetId="68" r:id="rId71"/>
    <sheet name="Melbourne" sheetId="69" r:id="rId72"/>
    <sheet name="Merredin" sheetId="70" r:id="rId73"/>
    <sheet name="Mildura" sheetId="71" r:id="rId74"/>
    <sheet name="Miles" sheetId="72" r:id="rId75"/>
    <sheet name="Morawa" sheetId="73" r:id="rId76"/>
    <sheet name="Moree" sheetId="74" r:id="rId77"/>
    <sheet name="Moruya Heads" sheetId="75" r:id="rId78"/>
    <sheet name="Mt Gambier" sheetId="76" r:id="rId79"/>
    <sheet name="Nhill" sheetId="77" r:id="rId80"/>
    <sheet name="Normanton" sheetId="78" r:id="rId81"/>
    <sheet name="Nowra" sheetId="79" r:id="rId82"/>
    <sheet name="Nuriootpa" sheetId="80" r:id="rId83"/>
    <sheet name="Oodnadatta" sheetId="81" r:id="rId84"/>
    <sheet name="Orbost" sheetId="82" r:id="rId85"/>
    <sheet name="Palmerville" sheetId="83" r:id="rId86"/>
    <sheet name="Perth" sheetId="84" r:id="rId87"/>
    <sheet name="Point Perpendicular" sheetId="85" r:id="rId88"/>
    <sheet name="Port Hedland" sheetId="86" r:id="rId89"/>
    <sheet name="Port Lincoln" sheetId="87" r:id="rId90"/>
    <sheet name="Port Macquarie" sheetId="88" r:id="rId91"/>
    <sheet name="Rabbit Flat" sheetId="89" r:id="rId92"/>
    <sheet name="Richmond NSW" sheetId="90" r:id="rId93"/>
    <sheet name="Richmond Qld" sheetId="91" r:id="rId94"/>
    <sheet name="Robe" sheetId="92" r:id="rId95"/>
    <sheet name="Rockhampton" sheetId="93" r:id="rId96"/>
    <sheet name="Rutherglen" sheetId="94" r:id="rId97"/>
    <sheet name="Sale" sheetId="95" r:id="rId98"/>
    <sheet name="Scone" sheetId="96" r:id="rId99"/>
    <sheet name="Snowtown" sheetId="97" r:id="rId100"/>
    <sheet name="St George" sheetId="98" r:id="rId101"/>
    <sheet name="Sydney" sheetId="99" r:id="rId102"/>
    <sheet name="Tarcoola" sheetId="100" r:id="rId103"/>
    <sheet name="Tennant Creek" sheetId="101" r:id="rId104"/>
    <sheet name="Thargomiindah" sheetId="102" r:id="rId105"/>
    <sheet name="Tibooburra" sheetId="103" r:id="rId106"/>
    <sheet name="Townsville" sheetId="104" r:id="rId107"/>
    <sheet name="Victoria River Downs" sheetId="105" r:id="rId108"/>
    <sheet name="Wagga Wagga" sheetId="106" r:id="rId109"/>
    <sheet name="Walgett" sheetId="107" r:id="rId110"/>
    <sheet name="Wandering" sheetId="108" r:id="rId111"/>
    <sheet name="Weipa" sheetId="109" r:id="rId112"/>
    <sheet name="Wilcannia" sheetId="110" r:id="rId113"/>
    <sheet name="Williamtown" sheetId="111" r:id="rId114"/>
    <sheet name="Wilsons Promontary" sheetId="112" r:id="rId115"/>
    <sheet name="Woomera" sheetId="113" r:id="rId116"/>
    <sheet name="Wyalong" sheetId="114" r:id="rId117"/>
    <sheet name="Yamba" sheetId="115" r:id="rId118"/>
  </sheets>
</workbook>
</file>

<file path=xl/sharedStrings.xml><?xml version="1.0" encoding="utf-8"?>
<sst xmlns="http://schemas.openxmlformats.org/spreadsheetml/2006/main" uniqueCount="314">
  <si>
    <t>This document was exported from Numbers. Each table was converted to an Excel worksheet. All other objects on each Numbers sheet were placed on separate worksheets. Please be aware that formula calculations may differ in Excel.</t>
  </si>
  <si>
    <t>Numbers Sheet Name</t>
  </si>
  <si>
    <t>Numbers Table Name</t>
  </si>
  <si>
    <t>Excel Worksheet Name</t>
  </si>
  <si>
    <t>Percentiles all stations</t>
  </si>
  <si>
    <t>Table 1</t>
  </si>
  <si>
    <t>Years</t>
  </si>
  <si>
    <t># 50th</t>
  </si>
  <si>
    <t>C 50th</t>
  </si>
  <si>
    <t>AWS</t>
  </si>
  <si>
    <t>+1</t>
  </si>
  <si>
    <t>+2</t>
  </si>
  <si>
    <t>+3</t>
  </si>
  <si>
    <t>+4</t>
  </si>
  <si>
    <t>+5</t>
  </si>
  <si>
    <t>+6</t>
  </si>
  <si>
    <t>+7</t>
  </si>
  <si>
    <t>+8</t>
  </si>
  <si>
    <t>+9</t>
  </si>
  <si>
    <t>+10</t>
  </si>
  <si>
    <t>+11</t>
  </si>
  <si>
    <t>+12</t>
  </si>
  <si>
    <t>+13</t>
  </si>
  <si>
    <t>+14</t>
  </si>
  <si>
    <t>+15</t>
  </si>
  <si>
    <t>+16</t>
  </si>
  <si>
    <t>+17</t>
  </si>
  <si>
    <t>+18</t>
  </si>
  <si>
    <t>+19</t>
  </si>
  <si>
    <t>+20</t>
  </si>
  <si>
    <t>Above are annual averages</t>
  </si>
  <si>
    <t>Above are cumulative averages before and after AWS</t>
  </si>
  <si>
    <t>Only probe replacement stations</t>
  </si>
  <si>
    <t>Year</t>
  </si>
  <si>
    <t>Adelaide</t>
  </si>
  <si>
    <t>50th   20.8</t>
  </si>
  <si>
    <t>Annual # days above 50th percentile</t>
  </si>
  <si>
    <t>Annual average C in days above 50th percentile</t>
  </si>
  <si>
    <t>Pre and post cumulative averages</t>
  </si>
  <si>
    <t>AWS 50th perentile average in years pre and post AWS</t>
  </si>
  <si>
    <t>Av #</t>
  </si>
  <si>
    <t>Av C</t>
  </si>
  <si>
    <t>20 years</t>
  </si>
  <si>
    <t>19 years</t>
  </si>
  <si>
    <t>18 years</t>
  </si>
  <si>
    <t>17 years</t>
  </si>
  <si>
    <t>16 years</t>
  </si>
  <si>
    <t>15 years</t>
  </si>
  <si>
    <t>14 years</t>
  </si>
  <si>
    <t>13 years</t>
  </si>
  <si>
    <t>12 years</t>
  </si>
  <si>
    <t>11 years</t>
  </si>
  <si>
    <t>10 years</t>
  </si>
  <si>
    <t>9 years</t>
  </si>
  <si>
    <t>8 years</t>
  </si>
  <si>
    <t>7 years</t>
  </si>
  <si>
    <t>6 years</t>
  </si>
  <si>
    <t>5 years</t>
  </si>
  <si>
    <t>4 years</t>
  </si>
  <si>
    <t>3 years</t>
  </si>
  <si>
    <t>2 years</t>
  </si>
  <si>
    <t>1 years</t>
  </si>
  <si>
    <t>0 years</t>
  </si>
  <si>
    <t>Original AWS probe Rosemount</t>
  </si>
  <si>
    <t>Pre</t>
  </si>
  <si>
    <t xml:space="preserve">Post </t>
  </si>
  <si>
    <t>AWS introduction</t>
  </si>
  <si>
    <t>Probe replacement</t>
  </si>
  <si>
    <t>Small screen introduction</t>
  </si>
  <si>
    <t>Albany</t>
  </si>
  <si>
    <t>50th   19.6</t>
  </si>
  <si>
    <t>Pre AWS</t>
  </si>
  <si>
    <t>Post AWS</t>
  </si>
  <si>
    <t>Pre small</t>
  </si>
  <si>
    <t>Post small</t>
  </si>
  <si>
    <t>Alice Springs</t>
  </si>
  <si>
    <t>50th   29.2</t>
  </si>
  <si>
    <t>Original AWS probe unknown</t>
  </si>
  <si>
    <t>Amberley</t>
  </si>
  <si>
    <t>50th   26.8</t>
  </si>
  <si>
    <t>AWS and small screen both 1997</t>
  </si>
  <si>
    <t>Barcaldine</t>
  </si>
  <si>
    <t>90th   31.0</t>
  </si>
  <si>
    <t>50/50</t>
  </si>
  <si>
    <t>No AWS / always had a small screen</t>
  </si>
  <si>
    <t>1962-1991</t>
  </si>
  <si>
    <t>1992-2022</t>
  </si>
  <si>
    <t>Bathurst</t>
  </si>
  <si>
    <t>50th   19.5</t>
  </si>
  <si>
    <t>1910-1964</t>
  </si>
  <si>
    <t>1965-2022</t>
  </si>
  <si>
    <t>Birdsville</t>
  </si>
  <si>
    <t>50th   31.2</t>
  </si>
  <si>
    <t>AWS and small screen both 2001</t>
  </si>
  <si>
    <t>Boulia</t>
  </si>
  <si>
    <t>50th   32.5</t>
  </si>
  <si>
    <t>Inadequate/no observations 2020/2022</t>
  </si>
  <si>
    <t>Bourke</t>
  </si>
  <si>
    <t>50th   27.3</t>
  </si>
  <si>
    <t>Bridgetown</t>
  </si>
  <si>
    <t>50th   21.1</t>
  </si>
  <si>
    <t>Brisbane</t>
  </si>
  <si>
    <t>50th   25.6</t>
  </si>
  <si>
    <t>Broome</t>
  </si>
  <si>
    <t>50th   32.3</t>
  </si>
  <si>
    <t>Bundaberg</t>
  </si>
  <si>
    <t>50th   27.0</t>
  </si>
  <si>
    <t>Burketown</t>
  </si>
  <si>
    <t>50th   32.8</t>
  </si>
  <si>
    <t>Butlers Gorge</t>
  </si>
  <si>
    <t>50th   11.7</t>
  </si>
  <si>
    <t>Original AWS probe Temp Control</t>
  </si>
  <si>
    <t>Cabramurra</t>
  </si>
  <si>
    <t>50th  11.7</t>
  </si>
  <si>
    <t>AWS and small screen both 1996</t>
  </si>
  <si>
    <t>Cairns</t>
  </si>
  <si>
    <t>Camooweal</t>
  </si>
  <si>
    <t>50th   33.9</t>
  </si>
  <si>
    <t>Canberra</t>
  </si>
  <si>
    <t>50th   19.2</t>
  </si>
  <si>
    <t>14 year</t>
  </si>
  <si>
    <t>Always been large screen</t>
  </si>
  <si>
    <t>Cape Borda</t>
  </si>
  <si>
    <t>90th   17.4</t>
  </si>
  <si>
    <t>AWS and small screen both 2002</t>
  </si>
  <si>
    <t>Cape Bruny</t>
  </si>
  <si>
    <t>50th   14.4</t>
  </si>
  <si>
    <t>Cape Leeuwin</t>
  </si>
  <si>
    <t>Cape Moreton</t>
  </si>
  <si>
    <t>50th   23.5</t>
  </si>
  <si>
    <t>Cape Otway</t>
  </si>
  <si>
    <t>50th   15.8</t>
  </si>
  <si>
    <t>Note : unlike other stations, Cape Otway reverted to AWS in 1994</t>
  </si>
  <si>
    <t>Original AWS probe type unknown</t>
  </si>
  <si>
    <t>Carnarvon</t>
  </si>
  <si>
    <t>50th   26.7</t>
  </si>
  <si>
    <t>Ceduna</t>
  </si>
  <si>
    <t>50th   22.1</t>
  </si>
  <si>
    <t>Charleville</t>
  </si>
  <si>
    <t>50th   28.9</t>
  </si>
  <si>
    <t>Charters Towers</t>
  </si>
  <si>
    <t>50th   30.4</t>
  </si>
  <si>
    <t>No AWS / small screen unknown</t>
  </si>
  <si>
    <t>1910-1965</t>
  </si>
  <si>
    <t>1966-2022</t>
  </si>
  <si>
    <t>Cobar</t>
  </si>
  <si>
    <t>50th   25.3</t>
  </si>
  <si>
    <t>Coffs Harbour</t>
  </si>
  <si>
    <t>AWS probe WIKA TR40</t>
  </si>
  <si>
    <t>Cunderdin</t>
  </si>
  <si>
    <t>50th   24.6</t>
  </si>
  <si>
    <t>Dalwallinu</t>
  </si>
  <si>
    <t>50th   25.5</t>
  </si>
  <si>
    <t>Darwin</t>
  </si>
  <si>
    <t>Deniliquin</t>
  </si>
  <si>
    <t>AWS and small screen both in 1997</t>
  </si>
  <si>
    <t>Dubbo</t>
  </si>
  <si>
    <t>50th   23.9</t>
  </si>
  <si>
    <t>Eddytstone Point</t>
  </si>
  <si>
    <t>50th   16.7</t>
  </si>
  <si>
    <t>Original AWS type unknown</t>
  </si>
  <si>
    <t>Esperance</t>
  </si>
  <si>
    <t>Eucla</t>
  </si>
  <si>
    <t>50th   21.7</t>
  </si>
  <si>
    <t>Forrest</t>
  </si>
  <si>
    <t>50th   25.0</t>
  </si>
  <si>
    <t>Gabo Island</t>
  </si>
  <si>
    <t>50th   17.7</t>
  </si>
  <si>
    <t>Gayndah</t>
  </si>
  <si>
    <t>50th   28.4</t>
  </si>
  <si>
    <t>AWS and small screen both in 2003</t>
  </si>
  <si>
    <t>Georgetown</t>
  </si>
  <si>
    <t>AWS and small screen both in 2004</t>
  </si>
  <si>
    <t>Geraldton</t>
  </si>
  <si>
    <t>50th   24.7</t>
  </si>
  <si>
    <t>Giles</t>
  </si>
  <si>
    <t>50th   30.1</t>
  </si>
  <si>
    <t>Grove</t>
  </si>
  <si>
    <t>50th   16.5</t>
  </si>
  <si>
    <t>Grove doesn't have a small screen</t>
  </si>
  <si>
    <t>Gunnedah</t>
  </si>
  <si>
    <t>1949-1985</t>
  </si>
  <si>
    <t>1986-2022</t>
  </si>
  <si>
    <t>Halls Creek</t>
  </si>
  <si>
    <t>50th   34.1</t>
  </si>
  <si>
    <t>Original AWS probe WIKA TR40</t>
  </si>
  <si>
    <t>AWS and small screen both in 1996</t>
  </si>
  <si>
    <t>Hobart</t>
  </si>
  <si>
    <t>50th   16.6</t>
  </si>
  <si>
    <t>Horn Island</t>
  </si>
  <si>
    <t>50th   29.8</t>
  </si>
  <si>
    <t>Inverell</t>
  </si>
  <si>
    <t>No AWS</t>
  </si>
  <si>
    <t>Kalgoorlie</t>
  </si>
  <si>
    <t>50th   24.9</t>
  </si>
  <si>
    <t>Kalumburu</t>
  </si>
  <si>
    <t>50th   34.5</t>
  </si>
  <si>
    <t>Karijini North</t>
  </si>
  <si>
    <t>50th   33.8</t>
  </si>
  <si>
    <t>Original probe Rosemount</t>
  </si>
  <si>
    <t xml:space="preserve">Karijini was Wittenoom before 2018 </t>
  </si>
  <si>
    <t>Small screen introduction unkown</t>
  </si>
  <si>
    <t>Original AWS probe Almos</t>
  </si>
  <si>
    <t>Katanning</t>
  </si>
  <si>
    <t>Katanning has always had a small screen</t>
  </si>
  <si>
    <t>Kerang</t>
  </si>
  <si>
    <t>50th   22.0</t>
  </si>
  <si>
    <t>Kyancutta</t>
  </si>
  <si>
    <t>50th   24.2</t>
  </si>
  <si>
    <t>Launceston</t>
  </si>
  <si>
    <t>50th   17.0</t>
  </si>
  <si>
    <t>Laverton</t>
  </si>
  <si>
    <t>50th   18.7</t>
  </si>
  <si>
    <t>Learmonth</t>
  </si>
  <si>
    <t>50th   32.0</t>
  </si>
  <si>
    <t>AWS and small screen both in 1994</t>
  </si>
  <si>
    <t>* 1996 earliest</t>
  </si>
  <si>
    <t>Longreach</t>
  </si>
  <si>
    <t>Low Head</t>
  </si>
  <si>
    <t>50th   16.0</t>
  </si>
  <si>
    <t>Mackay</t>
  </si>
  <si>
    <t>50th   27.2</t>
  </si>
  <si>
    <t>Marble Bar</t>
  </si>
  <si>
    <t>90th   36.1</t>
  </si>
  <si>
    <t>Marree</t>
  </si>
  <si>
    <t>50th   27.8</t>
  </si>
  <si>
    <t>Meekatharra</t>
  </si>
  <si>
    <t>Melbourne</t>
  </si>
  <si>
    <t>50th   18.9</t>
  </si>
  <si>
    <t>Merredin</t>
  </si>
  <si>
    <t>50th   24.3</t>
  </si>
  <si>
    <t>No AWS probe</t>
  </si>
  <si>
    <t>1913-1967</t>
  </si>
  <si>
    <t>1968-2021</t>
  </si>
  <si>
    <t>Mildura</t>
  </si>
  <si>
    <t>50th   23.2</t>
  </si>
  <si>
    <t>Miles</t>
  </si>
  <si>
    <t>50th   27.6</t>
  </si>
  <si>
    <t>Morawa</t>
  </si>
  <si>
    <t>50th   26.9</t>
  </si>
  <si>
    <t>Moree</t>
  </si>
  <si>
    <t>Moruya Heads</t>
  </si>
  <si>
    <t>50th   20.0</t>
  </si>
  <si>
    <t>Mt Gambier</t>
  </si>
  <si>
    <t>50th   17.5</t>
  </si>
  <si>
    <t>Nhill</t>
  </si>
  <si>
    <t>50th   20.5</t>
  </si>
  <si>
    <t>Normanton</t>
  </si>
  <si>
    <t>AWS and small screen both in 2001</t>
  </si>
  <si>
    <t>Nowra</t>
  </si>
  <si>
    <t>50th   21.0</t>
  </si>
  <si>
    <t>AWS and small screen both in 2000</t>
  </si>
  <si>
    <t>Nuriootpa</t>
  </si>
  <si>
    <t>Oodnadatta</t>
  </si>
  <si>
    <t>50th   29.0</t>
  </si>
  <si>
    <t>Orbost</t>
  </si>
  <si>
    <t>50th   19.3</t>
  </si>
  <si>
    <t>Palmerville</t>
  </si>
  <si>
    <t>Perth</t>
  </si>
  <si>
    <t>50th   22.8</t>
  </si>
  <si>
    <t>Point Perpendicular</t>
  </si>
  <si>
    <t>50th   19.9</t>
  </si>
  <si>
    <t>Port Hedland</t>
  </si>
  <si>
    <t>50th   32.9</t>
  </si>
  <si>
    <t>Port Lincoln</t>
  </si>
  <si>
    <t>Port Macquarie</t>
  </si>
  <si>
    <t>Rabbit Flat</t>
  </si>
  <si>
    <t>Richmond NSW</t>
  </si>
  <si>
    <t>Richmond Qld</t>
  </si>
  <si>
    <t>50th   33.3</t>
  </si>
  <si>
    <t>Always had small screen</t>
  </si>
  <si>
    <t>Robe</t>
  </si>
  <si>
    <t>50th   17.6</t>
  </si>
  <si>
    <t>Original AWS probe Telmet 320</t>
  </si>
  <si>
    <t>Rockhampton</t>
  </si>
  <si>
    <t>50th   28.6</t>
  </si>
  <si>
    <t>Rutherglen</t>
  </si>
  <si>
    <t>50th   20.9</t>
  </si>
  <si>
    <t>Sale</t>
  </si>
  <si>
    <t>Scone</t>
  </si>
  <si>
    <t>50th   23.8</t>
  </si>
  <si>
    <t>Snowtown</t>
  </si>
  <si>
    <t>50th   22.3</t>
  </si>
  <si>
    <t>Small screen unknown</t>
  </si>
  <si>
    <t>St George</t>
  </si>
  <si>
    <t>50th   27.9</t>
  </si>
  <si>
    <t>Sydney</t>
  </si>
  <si>
    <t>50th   21.9</t>
  </si>
  <si>
    <t>Tarcoola</t>
  </si>
  <si>
    <t>50th   26.3</t>
  </si>
  <si>
    <t>Tennant Creek</t>
  </si>
  <si>
    <t>Thargomiindah</t>
  </si>
  <si>
    <t>AWS and small screen both in 1999</t>
  </si>
  <si>
    <t>Tibooburra</t>
  </si>
  <si>
    <t>Townsville</t>
  </si>
  <si>
    <t>Victoria River Downs</t>
  </si>
  <si>
    <t>50th   35.0</t>
  </si>
  <si>
    <t>Wagga Wagga</t>
  </si>
  <si>
    <t>Walgett</t>
  </si>
  <si>
    <t>Wandering</t>
  </si>
  <si>
    <t>AWS and small screen both in 1998</t>
  </si>
  <si>
    <t>Weipa</t>
  </si>
  <si>
    <t>Wilcannia</t>
  </si>
  <si>
    <t>50th   26.1</t>
  </si>
  <si>
    <t>Annual average C in days above 0th percentile</t>
  </si>
  <si>
    <t>Williamtown</t>
  </si>
  <si>
    <t>Wilsons Promontary</t>
  </si>
  <si>
    <t>50th   15.6</t>
  </si>
  <si>
    <t>Woomera</t>
  </si>
  <si>
    <t>50th   25.2</t>
  </si>
  <si>
    <t>Wyalong</t>
  </si>
  <si>
    <t>Yamba</t>
  </si>
  <si>
    <t>50th   23.3</t>
  </si>
  <si>
    <t>Original AWS probe Temp Control TCBMP01</t>
  </si>
</sst>
</file>

<file path=xl/styles.xml><?xml version="1.0" encoding="utf-8"?>
<styleSheet xmlns="http://schemas.openxmlformats.org/spreadsheetml/2006/main">
  <numFmts count="2">
    <numFmt numFmtId="0" formatCode="General"/>
    <numFmt numFmtId="59" formatCode="0.0"/>
  </numFmts>
  <fonts count="23">
    <font>
      <sz val="10"/>
      <color indexed="8"/>
      <name val="Helvetica Neue"/>
    </font>
    <font>
      <sz val="12"/>
      <color indexed="8"/>
      <name val="Helvetica Neue"/>
    </font>
    <font>
      <sz val="14"/>
      <color indexed="8"/>
      <name val="Helvetica Neue"/>
    </font>
    <font>
      <u val="single"/>
      <sz val="12"/>
      <color indexed="11"/>
      <name val="Helvetica Neue"/>
    </font>
    <font>
      <b val="1"/>
      <sz val="12"/>
      <color indexed="8"/>
      <name val="Arial"/>
    </font>
    <font>
      <sz val="12"/>
      <color indexed="8"/>
      <name val="Arial"/>
    </font>
    <font>
      <sz val="9"/>
      <color indexed="8"/>
      <name val="Arial"/>
    </font>
    <font>
      <sz val="12"/>
      <color indexed="14"/>
      <name val="Arial"/>
    </font>
    <font>
      <sz val="10"/>
      <color indexed="8"/>
      <name val="Arial"/>
    </font>
    <font>
      <sz val="10"/>
      <color indexed="17"/>
      <name val="Arial"/>
    </font>
    <font>
      <sz val="11"/>
      <color indexed="8"/>
      <name val="Helvetica Neue"/>
    </font>
    <font>
      <sz val="11"/>
      <color indexed="18"/>
      <name val="Helvetica Neue"/>
    </font>
    <font>
      <b val="1"/>
      <sz val="11"/>
      <color indexed="8"/>
      <name val="Helvetica Neue"/>
    </font>
    <font>
      <b val="1"/>
      <sz val="11"/>
      <color indexed="18"/>
      <name val="Helvetica Neue"/>
    </font>
    <font>
      <b val="1"/>
      <sz val="10"/>
      <color indexed="8"/>
      <name val="Arial"/>
    </font>
    <font>
      <sz val="11"/>
      <color indexed="8"/>
      <name val="Arial"/>
    </font>
    <font>
      <sz val="11"/>
      <color indexed="18"/>
      <name val="Arial"/>
    </font>
    <font>
      <b val="1"/>
      <sz val="11"/>
      <color indexed="8"/>
      <name val="Arial"/>
    </font>
    <font>
      <b val="1"/>
      <sz val="11"/>
      <color indexed="18"/>
      <name val="Arial"/>
    </font>
    <font>
      <sz val="10"/>
      <color indexed="18"/>
      <name val="Arial"/>
    </font>
    <font>
      <sz val="10"/>
      <color indexed="25"/>
      <name val="Arial"/>
    </font>
    <font>
      <b val="1"/>
      <sz val="11"/>
      <color indexed="8"/>
      <name val="Helvetica"/>
    </font>
    <font>
      <b val="1"/>
      <sz val="10"/>
      <color indexed="8"/>
      <name val="Helvetica Neue"/>
    </font>
  </fonts>
  <fills count="12">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2"/>
        <bgColor auto="1"/>
      </patternFill>
    </fill>
    <fill>
      <patternFill patternType="solid">
        <fgColor indexed="19"/>
        <bgColor auto="1"/>
      </patternFill>
    </fill>
    <fill>
      <patternFill patternType="solid">
        <fgColor indexed="8"/>
        <bgColor auto="1"/>
      </patternFill>
    </fill>
    <fill>
      <patternFill patternType="solid">
        <fgColor indexed="20"/>
        <bgColor auto="1"/>
      </patternFill>
    </fill>
    <fill>
      <patternFill patternType="solid">
        <fgColor indexed="21"/>
        <bgColor auto="1"/>
      </patternFill>
    </fill>
    <fill>
      <patternFill patternType="solid">
        <fgColor indexed="22"/>
        <bgColor auto="1"/>
      </patternFill>
    </fill>
    <fill>
      <patternFill patternType="solid">
        <fgColor indexed="23"/>
        <bgColor auto="1"/>
      </patternFill>
    </fill>
    <fill>
      <patternFill patternType="solid">
        <fgColor indexed="24"/>
        <bgColor auto="1"/>
      </patternFill>
    </fill>
  </fills>
  <borders count="49">
    <border>
      <left/>
      <right/>
      <top/>
      <bottom/>
      <diagonal/>
    </border>
    <border>
      <left style="medium">
        <color indexed="8"/>
      </left>
      <right style="thin">
        <color indexed="13"/>
      </right>
      <top style="medium">
        <color indexed="8"/>
      </top>
      <bottom style="thin">
        <color indexed="13"/>
      </bottom>
      <diagonal/>
    </border>
    <border>
      <left style="thin">
        <color indexed="13"/>
      </left>
      <right style="thin">
        <color indexed="13"/>
      </right>
      <top style="medium">
        <color indexed="8"/>
      </top>
      <bottom style="thin">
        <color indexed="13"/>
      </bottom>
      <diagonal/>
    </border>
    <border>
      <left style="thin">
        <color indexed="13"/>
      </left>
      <right style="medium">
        <color indexed="8"/>
      </right>
      <top style="medium">
        <color indexed="8"/>
      </top>
      <bottom style="thin">
        <color indexed="13"/>
      </bottom>
      <diagonal/>
    </border>
    <border>
      <left style="medium">
        <color indexed="8"/>
      </left>
      <right style="thin">
        <color indexed="13"/>
      </right>
      <top style="thin">
        <color indexed="13"/>
      </top>
      <bottom style="thin">
        <color indexed="13"/>
      </bottom>
      <diagonal/>
    </border>
    <border>
      <left style="thin">
        <color indexed="13"/>
      </left>
      <right style="thin">
        <color indexed="13"/>
      </right>
      <top style="thin">
        <color indexed="13"/>
      </top>
      <bottom style="thin">
        <color indexed="13"/>
      </bottom>
      <diagonal/>
    </border>
    <border>
      <left style="thin">
        <color indexed="13"/>
      </left>
      <right style="medium">
        <color indexed="8"/>
      </right>
      <top style="thin">
        <color indexed="13"/>
      </top>
      <bottom style="thin">
        <color indexed="13"/>
      </bottom>
      <diagonal/>
    </border>
    <border>
      <left style="medium">
        <color indexed="8"/>
      </left>
      <right style="thin">
        <color indexed="13"/>
      </right>
      <top style="thin">
        <color indexed="13"/>
      </top>
      <bottom style="medium">
        <color indexed="8"/>
      </bottom>
      <diagonal/>
    </border>
    <border>
      <left style="thin">
        <color indexed="13"/>
      </left>
      <right style="thin">
        <color indexed="13"/>
      </right>
      <top style="thin">
        <color indexed="13"/>
      </top>
      <bottom style="medium">
        <color indexed="8"/>
      </bottom>
      <diagonal/>
    </border>
    <border>
      <left style="thin">
        <color indexed="13"/>
      </left>
      <right style="medium">
        <color indexed="8"/>
      </right>
      <top style="thin">
        <color indexed="13"/>
      </top>
      <bottom style="medium">
        <color indexed="8"/>
      </bottom>
      <diagonal/>
    </border>
    <border>
      <left style="medium">
        <color indexed="8"/>
      </left>
      <right style="thin">
        <color indexed="13"/>
      </right>
      <top style="medium">
        <color indexed="8"/>
      </top>
      <bottom style="medium">
        <color indexed="8"/>
      </bottom>
      <diagonal/>
    </border>
    <border>
      <left style="thin">
        <color indexed="13"/>
      </left>
      <right style="thin">
        <color indexed="13"/>
      </right>
      <top style="medium">
        <color indexed="8"/>
      </top>
      <bottom style="medium">
        <color indexed="8"/>
      </bottom>
      <diagonal/>
    </border>
    <border>
      <left style="thin">
        <color indexed="13"/>
      </left>
      <right style="medium">
        <color indexed="8"/>
      </right>
      <top style="medium">
        <color indexed="8"/>
      </top>
      <bottom style="medium">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color indexed="8"/>
      </right>
      <top style="medium">
        <color indexed="8"/>
      </top>
      <bottom style="thin">
        <color indexed="8"/>
      </bottom>
      <diagonal/>
    </border>
    <border>
      <left>
        <color indexed="8"/>
      </left>
      <right>
        <color indexed="8"/>
      </right>
      <top style="medium">
        <color indexed="8"/>
      </top>
      <bottom>
        <color indexed="8"/>
      </bottom>
      <diagonal/>
    </border>
    <border>
      <left>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color indexed="8"/>
      </right>
      <top style="thin">
        <color indexed="8"/>
      </top>
      <bottom style="thin">
        <color indexed="8"/>
      </bottom>
      <diagonal/>
    </border>
    <border>
      <left>
        <color indexed="8"/>
      </left>
      <right>
        <color indexed="8"/>
      </right>
      <top>
        <color indexed="8"/>
      </top>
      <bottom>
        <color indexed="8"/>
      </bottom>
      <diagonal/>
    </border>
    <border>
      <left>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color indexed="8"/>
      </left>
      <right>
        <color indexed="8"/>
      </right>
      <top>
        <color indexed="8"/>
      </top>
      <bottom style="thin">
        <color indexed="13"/>
      </bottom>
      <diagonal/>
    </border>
    <border>
      <left>
        <color indexed="8"/>
      </left>
      <right style="thin">
        <color indexed="8"/>
      </right>
      <top style="thin">
        <color indexed="8"/>
      </top>
      <bottom style="thin">
        <color indexed="13"/>
      </bottom>
      <diagonal/>
    </border>
    <border>
      <left style="thin">
        <color indexed="8"/>
      </left>
      <right style="thin">
        <color indexed="8"/>
      </right>
      <top style="thin">
        <color indexed="8"/>
      </top>
      <bottom style="thin">
        <color indexed="13"/>
      </bottom>
      <diagonal/>
    </border>
    <border>
      <left style="thin">
        <color indexed="8"/>
      </left>
      <right style="medium">
        <color indexed="8"/>
      </right>
      <top style="thin">
        <color indexed="8"/>
      </top>
      <bottom style="thin">
        <color indexed="13"/>
      </bottom>
      <diagonal/>
    </border>
    <border>
      <left style="medium">
        <color indexed="8"/>
      </left>
      <right style="thin">
        <color indexed="13"/>
      </right>
      <top style="thin">
        <color indexed="8"/>
      </top>
      <bottom style="thin">
        <color indexed="13"/>
      </bottom>
      <diagonal/>
    </border>
    <border>
      <left style="thin">
        <color indexed="13"/>
      </left>
      <right style="thin">
        <color indexed="13"/>
      </right>
      <top style="thin">
        <color indexed="8"/>
      </top>
      <bottom style="thin">
        <color indexed="13"/>
      </bottom>
      <diagonal/>
    </border>
    <border>
      <left>
        <color indexed="8"/>
      </left>
      <right style="medium">
        <color indexed="8"/>
      </right>
      <top style="thin">
        <color indexed="13"/>
      </top>
      <bottom style="thin">
        <color indexed="13"/>
      </bottom>
      <diagonal/>
    </border>
    <border>
      <left style="thin">
        <color indexed="13"/>
      </left>
      <right style="medium">
        <color indexed="8"/>
      </right>
      <top style="thin">
        <color indexed="8"/>
      </top>
      <bottom style="thin">
        <color indexed="13"/>
      </bottom>
      <diagonal/>
    </border>
    <border>
      <left style="thin">
        <color indexed="13"/>
      </left>
      <right>
        <color indexed="8"/>
      </right>
      <top style="medium">
        <color indexed="8"/>
      </top>
      <bottom style="thin">
        <color indexed="13"/>
      </bottom>
      <diagonal/>
    </border>
    <border>
      <left>
        <color indexed="8"/>
      </left>
      <right style="medium">
        <color indexed="8"/>
      </right>
      <top style="medium">
        <color indexed="8"/>
      </top>
      <bottom style="thin">
        <color indexed="13"/>
      </bottom>
      <diagonal/>
    </border>
    <border>
      <left style="thin">
        <color indexed="13"/>
      </left>
      <right>
        <color indexed="8"/>
      </right>
      <top style="thin">
        <color indexed="13"/>
      </top>
      <bottom style="thin">
        <color indexed="13"/>
      </bottom>
      <diagonal/>
    </border>
    <border>
      <left>
        <color indexed="8"/>
      </left>
      <right style="thin">
        <color indexed="13"/>
      </right>
      <top style="thin">
        <color indexed="13"/>
      </top>
      <bottom style="thin">
        <color indexed="13"/>
      </bottom>
      <diagonal/>
    </border>
    <border>
      <left style="thin">
        <color indexed="13"/>
      </left>
      <right>
        <color indexed="8"/>
      </right>
      <top style="thin">
        <color indexed="13"/>
      </top>
      <bottom style="medium">
        <color indexed="8"/>
      </bottom>
      <diagonal/>
    </border>
    <border>
      <left>
        <color indexed="8"/>
      </left>
      <right>
        <color indexed="8"/>
      </right>
      <top>
        <color indexed="8"/>
      </top>
      <bottom style="medium">
        <color indexed="8"/>
      </bottom>
      <diagonal/>
    </border>
    <border>
      <left style="thin">
        <color indexed="8"/>
      </left>
      <right>
        <color indexed="8"/>
      </right>
      <top style="thin">
        <color indexed="8"/>
      </top>
      <bottom style="thin">
        <color indexed="13"/>
      </bottom>
      <diagonal/>
    </border>
    <border>
      <left style="medium">
        <color indexed="8"/>
      </left>
      <right style="thin">
        <color indexed="13"/>
      </right>
      <top style="thin">
        <color indexed="8"/>
      </top>
      <bottom style="thin">
        <color indexed="8"/>
      </bottom>
      <diagonal/>
    </border>
    <border>
      <left style="thin">
        <color indexed="13"/>
      </left>
      <right>
        <color indexed="8"/>
      </right>
      <top>
        <color indexed="8"/>
      </top>
      <bottom>
        <color indexed="8"/>
      </bottom>
      <diagonal/>
    </border>
    <border>
      <left style="medium">
        <color indexed="8"/>
      </left>
      <right style="thin">
        <color indexed="26"/>
      </right>
      <top style="medium">
        <color indexed="8"/>
      </top>
      <bottom style="thin">
        <color indexed="13"/>
      </bottom>
      <diagonal/>
    </border>
    <border>
      <left style="thin">
        <color indexed="26"/>
      </left>
      <right style="thin">
        <color indexed="13"/>
      </right>
      <top style="medium">
        <color indexed="8"/>
      </top>
      <bottom style="thin">
        <color indexed="13"/>
      </bottom>
      <diagonal/>
    </border>
    <border>
      <left style="medium">
        <color indexed="8"/>
      </left>
      <right style="thin">
        <color indexed="26"/>
      </right>
      <top style="thin">
        <color indexed="13"/>
      </top>
      <bottom style="thin">
        <color indexed="13"/>
      </bottom>
      <diagonal/>
    </border>
    <border>
      <left style="thin">
        <color indexed="26"/>
      </left>
      <right style="thin">
        <color indexed="13"/>
      </right>
      <top style="thin">
        <color indexed="13"/>
      </top>
      <bottom style="thin">
        <color indexed="13"/>
      </bottom>
      <diagonal/>
    </border>
    <border>
      <left style="medium">
        <color indexed="8"/>
      </left>
      <right style="thin">
        <color indexed="26"/>
      </right>
      <top style="thin">
        <color indexed="13"/>
      </top>
      <bottom style="medium">
        <color indexed="8"/>
      </bottom>
      <diagonal/>
    </border>
    <border>
      <left style="thin">
        <color indexed="26"/>
      </left>
      <right style="thin">
        <color indexed="13"/>
      </right>
      <top style="thin">
        <color indexed="13"/>
      </top>
      <bottom style="medium">
        <color indexed="8"/>
      </bottom>
      <diagonal/>
    </border>
    <border>
      <left>
        <color indexed="8"/>
      </left>
      <right style="thin">
        <color indexed="13"/>
      </right>
      <top style="thin">
        <color indexed="13"/>
      </top>
      <bottom style="medium">
        <color indexed="8"/>
      </bottom>
      <diagonal/>
    </border>
  </borders>
  <cellStyleXfs count="1">
    <xf numFmtId="0" fontId="0" applyNumberFormat="0" applyFont="1" applyFill="0" applyBorder="0" applyAlignment="1" applyProtection="0">
      <alignment vertical="top" wrapText="1"/>
    </xf>
  </cellStyleXfs>
  <cellXfs count="277">
    <xf numFmtId="0" fontId="0" applyNumberFormat="0" applyFont="1" applyFill="0" applyBorder="0" applyAlignment="1" applyProtection="0">
      <alignment vertical="top" wrapText="1"/>
    </xf>
    <xf numFmtId="0" fontId="1" applyNumberFormat="0" applyFont="1" applyFill="0" applyBorder="0" applyAlignment="1" applyProtection="0">
      <alignment horizontal="left" vertical="top" wrapText="1"/>
    </xf>
    <xf numFmtId="0" fontId="2" applyNumberFormat="0" applyFont="1" applyFill="0" applyBorder="0" applyAlignment="1" applyProtection="0">
      <alignment horizontal="left" vertical="top" wrapText="1"/>
    </xf>
    <xf numFmtId="0" fontId="1" fillId="2" applyNumberFormat="0" applyFont="1" applyFill="1" applyBorder="0" applyAlignment="1" applyProtection="0">
      <alignment horizontal="left" vertical="top" wrapText="1"/>
    </xf>
    <xf numFmtId="0" fontId="1" fillId="3" applyNumberFormat="0" applyFont="1" applyFill="1" applyBorder="0" applyAlignment="1" applyProtection="0">
      <alignment horizontal="left" vertical="top" wrapText="1"/>
    </xf>
    <xf numFmtId="0" fontId="3" fillId="3" applyNumberFormat="0" applyFont="1" applyFill="1" applyBorder="0" applyAlignment="1" applyProtection="0">
      <alignment horizontal="left" vertical="top" wrapText="1"/>
    </xf>
    <xf numFmtId="0" fontId="0" applyNumberFormat="1" applyFont="1" applyFill="0" applyBorder="0" applyAlignment="1" applyProtection="0">
      <alignment vertical="top" wrapText="1"/>
    </xf>
    <xf numFmtId="49" fontId="4" fillId="4" borderId="1" applyNumberFormat="1" applyFont="1" applyFill="1" applyBorder="1" applyAlignment="1" applyProtection="0">
      <alignment horizontal="center" vertical="center" wrapText="1"/>
    </xf>
    <xf numFmtId="49" fontId="4" fillId="4" borderId="2" applyNumberFormat="1" applyFont="1" applyFill="1" applyBorder="1" applyAlignment="1" applyProtection="0">
      <alignment horizontal="center" vertical="center" wrapText="1"/>
    </xf>
    <xf numFmtId="49" fontId="4" fillId="4" borderId="3" applyNumberFormat="1" applyFont="1" applyFill="1" applyBorder="1" applyAlignment="1" applyProtection="0">
      <alignment horizontal="center" vertical="center" wrapText="1"/>
    </xf>
    <xf numFmtId="0" fontId="4" fillId="4" borderId="4" applyNumberFormat="1" applyFont="1" applyFill="1" applyBorder="1" applyAlignment="1" applyProtection="0">
      <alignment horizontal="center" vertical="center" wrapText="1"/>
    </xf>
    <xf numFmtId="2" fontId="5" borderId="5" applyNumberFormat="1" applyFont="1" applyFill="0" applyBorder="1" applyAlignment="1" applyProtection="0">
      <alignment horizontal="center" vertical="center" wrapText="1"/>
    </xf>
    <xf numFmtId="2" fontId="5" borderId="6" applyNumberFormat="1" applyFont="1" applyFill="0" applyBorder="1" applyAlignment="1" applyProtection="0">
      <alignment horizontal="center" vertical="center" wrapText="1"/>
    </xf>
    <xf numFmtId="49" fontId="4" fillId="4" borderId="4" applyNumberFormat="1" applyFont="1" applyFill="1" applyBorder="1" applyAlignment="1" applyProtection="0">
      <alignment horizontal="center" vertical="center" wrapText="1"/>
    </xf>
    <xf numFmtId="49" fontId="4" fillId="4" borderId="7" applyNumberFormat="1" applyFont="1" applyFill="1" applyBorder="1" applyAlignment="1" applyProtection="0">
      <alignment horizontal="center" vertical="center" wrapText="1"/>
    </xf>
    <xf numFmtId="2" fontId="5" borderId="8" applyNumberFormat="1" applyFont="1" applyFill="0" applyBorder="1" applyAlignment="1" applyProtection="0">
      <alignment horizontal="center" vertical="center" wrapText="1"/>
    </xf>
    <xf numFmtId="2" fontId="5" borderId="9" applyNumberFormat="1" applyFont="1" applyFill="0" applyBorder="1" applyAlignment="1" applyProtection="0">
      <alignment horizontal="center" vertical="center" wrapText="1"/>
    </xf>
    <xf numFmtId="49" fontId="4" fillId="4" borderId="10" applyNumberFormat="1" applyFont="1" applyFill="1" applyBorder="1" applyAlignment="1" applyProtection="0">
      <alignment horizontal="center" vertical="center" wrapText="1"/>
    </xf>
    <xf numFmtId="49" fontId="6" borderId="11" applyNumberFormat="1" applyFont="1" applyFill="0" applyBorder="1" applyAlignment="1" applyProtection="0">
      <alignment horizontal="center" vertical="center" wrapText="1"/>
    </xf>
    <xf numFmtId="0" fontId="0" borderId="12" applyNumberFormat="0" applyFont="1" applyFill="0" applyBorder="1"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49" fontId="17" fillId="5" borderId="13" applyNumberFormat="1" applyFont="1" applyFill="1" applyBorder="1" applyAlignment="1" applyProtection="0">
      <alignment horizontal="center" vertical="center" wrapText="1"/>
    </xf>
    <xf numFmtId="49" fontId="17" fillId="5" borderId="14" applyNumberFormat="1" applyFont="1" applyFill="1" applyBorder="1" applyAlignment="1" applyProtection="0">
      <alignment horizontal="center" vertical="center" wrapText="1"/>
    </xf>
    <xf numFmtId="49" fontId="17" fillId="5" borderId="15" applyNumberFormat="1" applyFont="1" applyFill="1" applyBorder="1" applyAlignment="1" applyProtection="0">
      <alignment horizontal="center" vertical="center" wrapText="1"/>
    </xf>
    <xf numFmtId="0" fontId="5" fillId="6" borderId="16" applyNumberFormat="0" applyFont="1" applyFill="1" applyBorder="1" applyAlignment="1" applyProtection="0">
      <alignment horizontal="center" vertical="center" wrapText="1"/>
    </xf>
    <xf numFmtId="49" fontId="8" fillId="7" borderId="17" applyNumberFormat="1" applyFont="1" applyFill="1" applyBorder="1" applyAlignment="1" applyProtection="0">
      <alignment horizontal="center" vertical="center" wrapText="1"/>
    </xf>
    <xf numFmtId="49" fontId="8" borderId="14" applyNumberFormat="1" applyFont="1" applyFill="0" applyBorder="1" applyAlignment="1" applyProtection="0">
      <alignment horizontal="center" vertical="center" wrapText="1"/>
    </xf>
    <xf numFmtId="0" fontId="0" borderId="18" applyNumberFormat="0" applyFont="1" applyFill="0" applyBorder="1" applyAlignment="1" applyProtection="0">
      <alignment vertical="top" wrapText="1"/>
    </xf>
    <xf numFmtId="0" fontId="0" borderId="19" applyNumberFormat="0" applyFont="1" applyFill="0" applyBorder="1" applyAlignment="1" applyProtection="0">
      <alignment vertical="top" wrapText="1"/>
    </xf>
    <xf numFmtId="0" fontId="0" borderId="20" applyNumberFormat="0" applyFont="1" applyFill="0" applyBorder="1" applyAlignment="1" applyProtection="0">
      <alignment vertical="top" wrapText="1"/>
    </xf>
    <xf numFmtId="0" fontId="0" borderId="21" applyNumberFormat="0" applyFont="1" applyFill="0" applyBorder="1" applyAlignment="1" applyProtection="0">
      <alignment vertical="top" wrapText="1"/>
    </xf>
    <xf numFmtId="0" fontId="5" fillId="6" borderId="22" applyNumberFormat="0" applyFont="1" applyFill="1" applyBorder="1" applyAlignment="1" applyProtection="0">
      <alignment horizontal="center" vertical="center" wrapText="1"/>
    </xf>
    <xf numFmtId="0" fontId="0" fillId="7" borderId="23" applyNumberFormat="0" applyFont="1" applyFill="1" applyBorder="1" applyAlignment="1" applyProtection="0">
      <alignment vertical="top" wrapText="1"/>
    </xf>
    <xf numFmtId="49" fontId="8" borderId="20" applyNumberFormat="1" applyFont="1" applyFill="0" applyBorder="1" applyAlignment="1" applyProtection="0">
      <alignment horizontal="center" vertical="center" wrapText="1"/>
    </xf>
    <xf numFmtId="49" fontId="8" borderId="24" applyNumberFormat="1" applyFont="1" applyFill="0" applyBorder="1" applyAlignment="1" applyProtection="0">
      <alignment horizontal="center" vertical="center" wrapText="1"/>
    </xf>
    <xf numFmtId="0" fontId="4" fillId="5" borderId="19" applyNumberFormat="1" applyFont="1" applyFill="1" applyBorder="1" applyAlignment="1" applyProtection="0">
      <alignment horizontal="center" vertical="center" wrapText="1"/>
    </xf>
    <xf numFmtId="0" fontId="5" borderId="20" applyNumberFormat="1" applyFont="1" applyFill="0" applyBorder="1" applyAlignment="1" applyProtection="0">
      <alignment horizontal="center" vertical="center" wrapText="1"/>
    </xf>
    <xf numFmtId="59" fontId="5" borderId="21" applyNumberFormat="1" applyFont="1" applyFill="0" applyBorder="1" applyAlignment="1" applyProtection="0">
      <alignment horizontal="center" vertical="center" wrapText="1"/>
    </xf>
    <xf numFmtId="0" fontId="0" borderId="24" applyNumberFormat="0" applyFont="1" applyFill="0" applyBorder="1" applyAlignment="1" applyProtection="0">
      <alignment vertical="top" wrapText="1"/>
    </xf>
    <xf numFmtId="0" fontId="5" fillId="7" borderId="23" applyNumberFormat="0" applyFont="1" applyFill="1" applyBorder="1" applyAlignment="1" applyProtection="0">
      <alignment horizontal="center" vertical="center" wrapText="1"/>
    </xf>
    <xf numFmtId="59" fontId="5" borderId="20" applyNumberFormat="1" applyFont="1" applyFill="0" applyBorder="1" applyAlignment="1" applyProtection="0">
      <alignment horizontal="center" vertical="center" wrapText="1"/>
    </xf>
    <xf numFmtId="59" fontId="5" borderId="24" applyNumberFormat="1" applyFont="1" applyFill="0" applyBorder="1" applyAlignment="1" applyProtection="0">
      <alignment horizontal="center" vertical="center" wrapText="1"/>
    </xf>
    <xf numFmtId="0" fontId="5" fillId="8" borderId="20" applyNumberFormat="1" applyFont="1" applyFill="1" applyBorder="1" applyAlignment="1" applyProtection="0">
      <alignment horizontal="center" vertical="center" wrapText="1"/>
    </xf>
    <xf numFmtId="59" fontId="5" fillId="8" borderId="21" applyNumberFormat="1" applyFont="1" applyFill="1" applyBorder="1" applyAlignment="1" applyProtection="0">
      <alignment horizontal="center" vertical="center" wrapText="1"/>
    </xf>
    <xf numFmtId="49" fontId="5" fillId="7" borderId="23" applyNumberFormat="1" applyFont="1" applyFill="1" applyBorder="1" applyAlignment="1" applyProtection="0">
      <alignment horizontal="center" vertical="center" wrapText="1"/>
    </xf>
    <xf numFmtId="0" fontId="5" fillId="5" borderId="20" applyNumberFormat="1" applyFont="1" applyFill="1" applyBorder="1" applyAlignment="1" applyProtection="0">
      <alignment horizontal="center" vertical="center" wrapText="1"/>
    </xf>
    <xf numFmtId="59" fontId="5" fillId="5" borderId="21" applyNumberFormat="1" applyFont="1" applyFill="1" applyBorder="1" applyAlignment="1" applyProtection="0">
      <alignment horizontal="center" vertical="center" wrapText="1"/>
    </xf>
    <xf numFmtId="0" fontId="5" fillId="9" borderId="20" applyNumberFormat="1" applyFont="1" applyFill="1" applyBorder="1" applyAlignment="1" applyProtection="0">
      <alignment horizontal="center" vertical="center" wrapText="1"/>
    </xf>
    <xf numFmtId="59" fontId="5" fillId="9" borderId="21" applyNumberFormat="1" applyFont="1" applyFill="1" applyBorder="1" applyAlignment="1" applyProtection="0">
      <alignment horizontal="center" vertical="center" wrapText="1"/>
    </xf>
    <xf numFmtId="59" fontId="5" fillId="10" borderId="20" applyNumberFormat="1" applyFont="1" applyFill="1" applyBorder="1" applyAlignment="1" applyProtection="0">
      <alignment horizontal="center" vertical="center" wrapText="1"/>
    </xf>
    <xf numFmtId="59" fontId="5" fillId="10" borderId="24" applyNumberFormat="1" applyFont="1" applyFill="1" applyBorder="1" applyAlignment="1" applyProtection="0">
      <alignment horizontal="center" vertical="center" wrapText="1"/>
    </xf>
    <xf numFmtId="0" fontId="5" fillId="6" borderId="25" applyNumberFormat="0" applyFont="1" applyFill="1" applyBorder="1" applyAlignment="1" applyProtection="0">
      <alignment horizontal="center" vertical="center" wrapText="1"/>
    </xf>
    <xf numFmtId="49" fontId="5" fillId="7" borderId="26" applyNumberFormat="1" applyFont="1" applyFill="1" applyBorder="1" applyAlignment="1" applyProtection="0">
      <alignment horizontal="center" vertical="center" wrapText="1"/>
    </xf>
    <xf numFmtId="59" fontId="5" borderId="27" applyNumberFormat="1" applyFont="1" applyFill="0" applyBorder="1" applyAlignment="1" applyProtection="0">
      <alignment horizontal="center" vertical="center" wrapText="1"/>
    </xf>
    <xf numFmtId="59" fontId="5" borderId="28" applyNumberFormat="1" applyFont="1" applyFill="0" applyBorder="1" applyAlignment="1" applyProtection="0">
      <alignment horizontal="center" vertical="center" wrapText="1"/>
    </xf>
    <xf numFmtId="0" fontId="15" borderId="29" applyNumberFormat="0" applyFont="1" applyFill="0" applyBorder="1" applyAlignment="1" applyProtection="0">
      <alignment horizontal="left" vertical="center"/>
    </xf>
    <xf numFmtId="0" fontId="5" borderId="30" applyNumberFormat="0" applyFont="1" applyFill="0" applyBorder="1" applyAlignment="1" applyProtection="0">
      <alignment horizontal="center" vertical="center" wrapText="1"/>
    </xf>
    <xf numFmtId="59" fontId="5" borderId="30" applyNumberFormat="1" applyFont="1" applyFill="0" applyBorder="1" applyAlignment="1" applyProtection="0">
      <alignment horizontal="center" vertical="center" wrapText="1"/>
    </xf>
    <xf numFmtId="0" fontId="5" borderId="5" applyNumberFormat="0" applyFont="1" applyFill="0" applyBorder="1" applyAlignment="1" applyProtection="0">
      <alignment horizontal="center" vertical="center" wrapText="1"/>
    </xf>
    <xf numFmtId="59" fontId="5" borderId="5" applyNumberFormat="1" applyFont="1" applyFill="0" applyBorder="1" applyAlignment="1" applyProtection="0">
      <alignment horizontal="center" vertical="center" wrapText="1"/>
    </xf>
    <xf numFmtId="59" fontId="5" borderId="6" applyNumberFormat="1" applyFont="1" applyFill="0" applyBorder="1" applyAlignment="1" applyProtection="0">
      <alignment horizontal="center" vertical="center" wrapText="1"/>
    </xf>
    <xf numFmtId="0" fontId="15" borderId="4" applyNumberFormat="0" applyFont="1" applyFill="0" applyBorder="1" applyAlignment="1" applyProtection="0">
      <alignment horizontal="left" vertical="center"/>
    </xf>
    <xf numFmtId="49" fontId="15" borderId="4" applyNumberFormat="1" applyFont="1" applyFill="0" applyBorder="1" applyAlignment="1" applyProtection="0">
      <alignment horizontal="left" vertical="center"/>
    </xf>
    <xf numFmtId="49" fontId="4" borderId="4" applyNumberFormat="1" applyFont="1" applyFill="0" applyBorder="1" applyAlignment="1" applyProtection="0">
      <alignment horizontal="center" vertical="center" wrapText="1"/>
    </xf>
    <xf numFmtId="49" fontId="14" fillId="11" borderId="4" applyNumberFormat="1" applyFont="1" applyFill="1" applyBorder="1" applyAlignment="1" applyProtection="0">
      <alignment horizontal="center" vertical="center" wrapText="1"/>
    </xf>
    <xf numFmtId="0" fontId="14" borderId="4" applyNumberFormat="0" applyFont="1" applyFill="0" applyBorder="1" applyAlignment="1" applyProtection="0">
      <alignment horizontal="left" vertical="center"/>
    </xf>
    <xf numFmtId="0" fontId="4" fillId="5" borderId="4" applyNumberFormat="0" applyFont="1" applyFill="1" applyBorder="1" applyAlignment="1" applyProtection="0">
      <alignment horizontal="center" vertical="center" wrapText="1"/>
    </xf>
    <xf numFmtId="0" fontId="5" fillId="10" borderId="5" applyNumberFormat="0" applyFont="1" applyFill="1" applyBorder="1" applyAlignment="1" applyProtection="0">
      <alignment horizontal="center" vertical="center" wrapText="1"/>
    </xf>
    <xf numFmtId="49" fontId="5" borderId="5" applyNumberFormat="1" applyFont="1" applyFill="0" applyBorder="1" applyAlignment="1" applyProtection="0">
      <alignment horizontal="left" vertical="center"/>
    </xf>
    <xf numFmtId="0" fontId="5" fillId="11" borderId="5" applyNumberFormat="0" applyFont="1" applyFill="1" applyBorder="1" applyAlignment="1" applyProtection="0">
      <alignment horizontal="center" vertical="center" wrapText="1"/>
    </xf>
    <xf numFmtId="0" fontId="4" fillId="5" borderId="7" applyNumberFormat="0" applyFont="1" applyFill="1" applyBorder="1" applyAlignment="1" applyProtection="0">
      <alignment horizontal="center" vertical="center" wrapText="1"/>
    </xf>
    <xf numFmtId="0" fontId="5" fillId="8" borderId="8" applyNumberFormat="0" applyFont="1" applyFill="1" applyBorder="1" applyAlignment="1" applyProtection="0">
      <alignment horizontal="center" vertical="center" wrapText="1"/>
    </xf>
    <xf numFmtId="49" fontId="5" borderId="8" applyNumberFormat="1" applyFont="1" applyFill="0" applyBorder="1" applyAlignment="1" applyProtection="0">
      <alignment horizontal="left" vertical="center"/>
    </xf>
    <xf numFmtId="0" fontId="5" borderId="8" applyNumberFormat="0" applyFont="1" applyFill="0" applyBorder="1" applyAlignment="1" applyProtection="0">
      <alignment horizontal="center" vertical="center" wrapText="1"/>
    </xf>
    <xf numFmtId="59" fontId="5" borderId="8" applyNumberFormat="1" applyFont="1" applyFill="0" applyBorder="1" applyAlignment="1" applyProtection="0">
      <alignment horizontal="center" vertical="center" wrapText="1"/>
    </xf>
    <xf numFmtId="59" fontId="5" borderId="9" applyNumberFormat="1" applyFont="1" applyFill="0" applyBorder="1" applyAlignment="1" applyProtection="0">
      <alignment horizontal="center" vertical="center" wrapText="1"/>
    </xf>
    <xf numFmtId="0" fontId="0" applyNumberFormat="1" applyFont="1" applyFill="0" applyBorder="0" applyAlignment="1" applyProtection="0">
      <alignment vertical="top" wrapText="1"/>
    </xf>
    <xf numFmtId="0" fontId="15" borderId="5" applyNumberFormat="0" applyFont="1" applyFill="0" applyBorder="1" applyAlignment="1" applyProtection="0">
      <alignment horizontal="left" vertical="center"/>
    </xf>
    <xf numFmtId="49" fontId="14" fillId="5" borderId="4" applyNumberFormat="1" applyFont="1" applyFill="1" applyBorder="1" applyAlignment="1" applyProtection="0">
      <alignment horizontal="center" vertical="center" wrapText="1"/>
    </xf>
    <xf numFmtId="0" fontId="5" borderId="5" applyNumberFormat="1" applyFont="1" applyFill="0" applyBorder="1" applyAlignment="1" applyProtection="0">
      <alignment horizontal="center" vertical="center" wrapText="1"/>
    </xf>
    <xf numFmtId="49" fontId="14" fillId="8" borderId="4" applyNumberFormat="1" applyFont="1" applyFill="1" applyBorder="1" applyAlignment="1" applyProtection="0">
      <alignment horizontal="center" vertical="center" wrapText="1"/>
    </xf>
    <xf numFmtId="0" fontId="0" applyNumberFormat="1" applyFont="1" applyFill="0" applyBorder="0" applyAlignment="1" applyProtection="0">
      <alignment vertical="top" wrapText="1"/>
    </xf>
    <xf numFmtId="49" fontId="5" fillId="7" borderId="31" applyNumberFormat="1" applyFont="1" applyFill="1" applyBorder="1" applyAlignment="1" applyProtection="0">
      <alignment horizontal="center" vertical="center" wrapText="1"/>
    </xf>
    <xf numFmtId="59" fontId="5" borderId="29" applyNumberFormat="1" applyFont="1" applyFill="0" applyBorder="1" applyAlignment="1" applyProtection="0">
      <alignment horizontal="center" vertical="center" wrapText="1"/>
    </xf>
    <xf numFmtId="59" fontId="5" borderId="32" applyNumberFormat="1" applyFont="1" applyFill="0" applyBorder="1" applyAlignment="1" applyProtection="0">
      <alignment horizontal="center" vertical="center" wrapText="1"/>
    </xf>
    <xf numFmtId="0" fontId="0" applyNumberFormat="1" applyFont="1" applyFill="0" applyBorder="0" applyAlignment="1" applyProtection="0">
      <alignment vertical="top" wrapText="1"/>
    </xf>
    <xf numFmtId="49" fontId="17" fillId="5" borderId="1" applyNumberFormat="1" applyFont="1" applyFill="1" applyBorder="1" applyAlignment="1" applyProtection="0">
      <alignment horizontal="center" vertical="center" wrapText="1"/>
    </xf>
    <xf numFmtId="49" fontId="17" fillId="5" borderId="2" applyNumberFormat="1" applyFont="1" applyFill="1" applyBorder="1" applyAlignment="1" applyProtection="0">
      <alignment horizontal="center" vertical="center" wrapText="1"/>
    </xf>
    <xf numFmtId="49" fontId="17" fillId="5" borderId="33" applyNumberFormat="1" applyFont="1" applyFill="1" applyBorder="1" applyAlignment="1" applyProtection="0">
      <alignment horizontal="center" vertical="center" wrapText="1"/>
    </xf>
    <xf numFmtId="49" fontId="8" fillId="7" borderId="34" applyNumberFormat="1" applyFont="1" applyFill="1" applyBorder="1" applyAlignment="1" applyProtection="0">
      <alignment horizontal="center" vertical="center" wrapText="1"/>
    </xf>
    <xf numFmtId="49" fontId="8" borderId="1" applyNumberFormat="1" applyFont="1" applyFill="0" applyBorder="1" applyAlignment="1" applyProtection="0">
      <alignment horizontal="center" vertical="center" wrapText="1"/>
    </xf>
    <xf numFmtId="0" fontId="0" borderId="3" applyNumberFormat="0" applyFont="1" applyFill="0" applyBorder="1" applyAlignment="1" applyProtection="0">
      <alignment vertical="top" wrapText="1"/>
    </xf>
    <xf numFmtId="0" fontId="0" borderId="4" applyNumberFormat="0" applyFont="1" applyFill="0" applyBorder="1" applyAlignment="1" applyProtection="0">
      <alignment vertical="top" wrapText="1"/>
    </xf>
    <xf numFmtId="0" fontId="0" borderId="5" applyNumberFormat="0" applyFont="1" applyFill="0" applyBorder="1" applyAlignment="1" applyProtection="0">
      <alignment vertical="top" wrapText="1"/>
    </xf>
    <xf numFmtId="0" fontId="0" borderId="35" applyNumberFormat="0" applyFont="1" applyFill="0" applyBorder="1" applyAlignment="1" applyProtection="0">
      <alignment vertical="top" wrapText="1"/>
    </xf>
    <xf numFmtId="0" fontId="0" fillId="7" borderId="31" applyNumberFormat="0" applyFont="1" applyFill="1" applyBorder="1" applyAlignment="1" applyProtection="0">
      <alignment vertical="top" wrapText="1"/>
    </xf>
    <xf numFmtId="49" fontId="8" borderId="4" applyNumberFormat="1" applyFont="1" applyFill="0" applyBorder="1" applyAlignment="1" applyProtection="0">
      <alignment horizontal="center" vertical="center" wrapText="1"/>
    </xf>
    <xf numFmtId="49" fontId="8" borderId="6" applyNumberFormat="1" applyFont="1" applyFill="0" applyBorder="1" applyAlignment="1" applyProtection="0">
      <alignment horizontal="center" vertical="center" wrapText="1"/>
    </xf>
    <xf numFmtId="0" fontId="4" fillId="5" borderId="4" applyNumberFormat="1" applyFont="1" applyFill="1" applyBorder="1" applyAlignment="1" applyProtection="0">
      <alignment horizontal="center" vertical="center" wrapText="1"/>
    </xf>
    <xf numFmtId="59" fontId="5" borderId="35" applyNumberFormat="1" applyFont="1" applyFill="0" applyBorder="1" applyAlignment="1" applyProtection="0">
      <alignment horizontal="center" vertical="center" wrapText="1"/>
    </xf>
    <xf numFmtId="0" fontId="0" borderId="6" applyNumberFormat="0" applyFont="1" applyFill="0" applyBorder="1" applyAlignment="1" applyProtection="0">
      <alignment vertical="top" wrapText="1"/>
    </xf>
    <xf numFmtId="0" fontId="5" fillId="7" borderId="31" applyNumberFormat="0" applyFont="1" applyFill="1" applyBorder="1" applyAlignment="1" applyProtection="0">
      <alignment horizontal="center" vertical="center" wrapText="1"/>
    </xf>
    <xf numFmtId="59" fontId="5" borderId="4" applyNumberFormat="1" applyFont="1" applyFill="0" applyBorder="1" applyAlignment="1" applyProtection="0">
      <alignment horizontal="center" vertical="center" wrapText="1"/>
    </xf>
    <xf numFmtId="0" fontId="5" fillId="10" borderId="5" applyNumberFormat="1" applyFont="1" applyFill="1" applyBorder="1" applyAlignment="1" applyProtection="0">
      <alignment horizontal="center" vertical="center" wrapText="1"/>
    </xf>
    <xf numFmtId="59" fontId="5" fillId="10" borderId="35" applyNumberFormat="1" applyFont="1" applyFill="1" applyBorder="1" applyAlignment="1" applyProtection="0">
      <alignment horizontal="center" vertical="center" wrapText="1"/>
    </xf>
    <xf numFmtId="59" fontId="5" fillId="10" borderId="4" applyNumberFormat="1" applyFont="1" applyFill="1" applyBorder="1" applyAlignment="1" applyProtection="0">
      <alignment horizontal="center" vertical="center" wrapText="1"/>
    </xf>
    <xf numFmtId="59" fontId="5" fillId="10" borderId="6" applyNumberFormat="1" applyFont="1" applyFill="1" applyBorder="1" applyAlignment="1" applyProtection="0">
      <alignment horizontal="center" vertical="center" wrapText="1"/>
    </xf>
    <xf numFmtId="0" fontId="5" borderId="36" applyNumberFormat="0" applyFont="1" applyFill="0" applyBorder="1" applyAlignment="1" applyProtection="0">
      <alignment horizontal="center" vertical="center" wrapText="1"/>
    </xf>
    <xf numFmtId="59" fontId="5" borderId="36" applyNumberFormat="1" applyFont="1" applyFill="0" applyBorder="1" applyAlignment="1" applyProtection="0">
      <alignment horizontal="center" vertical="center" wrapText="1"/>
    </xf>
    <xf numFmtId="49" fontId="15" borderId="5" applyNumberFormat="1" applyFont="1" applyFill="0" applyBorder="1" applyAlignment="1" applyProtection="0">
      <alignment horizontal="left" vertical="center"/>
    </xf>
    <xf numFmtId="0" fontId="0" applyNumberFormat="1" applyFont="1" applyFill="0" applyBorder="0" applyAlignment="1" applyProtection="0">
      <alignment vertical="top" wrapText="1"/>
    </xf>
    <xf numFmtId="49" fontId="4" fillId="5" borderId="4" applyNumberFormat="1" applyFont="1" applyFill="1" applyBorder="1" applyAlignment="1" applyProtection="0">
      <alignment horizontal="center" vertical="center" wrapText="1"/>
    </xf>
    <xf numFmtId="49" fontId="14" fillId="5" borderId="7" applyNumberFormat="1" applyFont="1" applyFill="1" applyBorder="1" applyAlignment="1" applyProtection="0">
      <alignment horizontal="center" vertical="center" wrapText="1"/>
    </xf>
    <xf numFmtId="59" fontId="5" borderId="37" applyNumberFormat="1" applyFont="1" applyFill="0" applyBorder="1" applyAlignment="1" applyProtection="0">
      <alignment horizontal="center" vertical="center" wrapText="1"/>
    </xf>
    <xf numFmtId="0" fontId="5" fillId="6" borderId="38" applyNumberFormat="0" applyFont="1" applyFill="1" applyBorder="1" applyAlignment="1" applyProtection="0">
      <alignment horizontal="center" vertical="center" wrapText="1"/>
    </xf>
    <xf numFmtId="0" fontId="0" applyNumberFormat="1" applyFont="1" applyFill="0" applyBorder="0" applyAlignment="1" applyProtection="0">
      <alignment vertical="top" wrapText="1"/>
    </xf>
    <xf numFmtId="0" fontId="0" borderId="27" applyNumberFormat="0" applyFont="1" applyFill="0" applyBorder="1" applyAlignment="1" applyProtection="0">
      <alignment vertical="top" wrapText="1"/>
    </xf>
    <xf numFmtId="0" fontId="0" borderId="39" applyNumberFormat="0" applyFont="1" applyFill="0" applyBorder="1" applyAlignment="1" applyProtection="0">
      <alignment vertical="top" wrapText="1"/>
    </xf>
    <xf numFmtId="0" fontId="4" fillId="5" borderId="40" applyNumberFormat="1" applyFont="1" applyFill="1" applyBorder="1" applyAlignment="1" applyProtection="0">
      <alignment horizontal="center" vertical="center" wrapText="1"/>
    </xf>
    <xf numFmtId="0" fontId="5" fillId="6" borderId="41" applyNumberFormat="0" applyFont="1" applyFill="1" applyBorder="1" applyAlignment="1" applyProtection="0">
      <alignment horizontal="center" vertical="center"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49" fontId="17" fillId="5" borderId="42" applyNumberFormat="1" applyFont="1" applyFill="1" applyBorder="1" applyAlignment="1" applyProtection="0">
      <alignment horizontal="center" vertical="center" wrapText="1"/>
    </xf>
    <xf numFmtId="49" fontId="21" fillId="5" borderId="43" applyNumberFormat="1" applyFont="1" applyFill="1" applyBorder="1" applyAlignment="1" applyProtection="0">
      <alignment horizontal="center" vertical="center" wrapText="1"/>
    </xf>
    <xf numFmtId="49" fontId="21" fillId="5" borderId="33" applyNumberFormat="1" applyFont="1" applyFill="1" applyBorder="1" applyAlignment="1" applyProtection="0">
      <alignment horizontal="center" vertical="center" wrapText="1"/>
    </xf>
    <xf numFmtId="0" fontId="22" fillId="5" borderId="44" applyNumberFormat="0" applyFont="1" applyFill="1" applyBorder="1" applyAlignment="1" applyProtection="0">
      <alignment vertical="top" wrapText="1"/>
    </xf>
    <xf numFmtId="0" fontId="0" borderId="45" applyNumberFormat="0" applyFont="1" applyFill="0" applyBorder="1" applyAlignment="1" applyProtection="0">
      <alignment vertical="top" wrapText="1"/>
    </xf>
    <xf numFmtId="0" fontId="4" fillId="5" borderId="44" applyNumberFormat="1" applyFont="1" applyFill="1" applyBorder="1" applyAlignment="1" applyProtection="0">
      <alignment horizontal="center" vertical="center" wrapText="1"/>
    </xf>
    <xf numFmtId="0" fontId="5" borderId="45" applyNumberFormat="1" applyFont="1" applyFill="0" applyBorder="1" applyAlignment="1" applyProtection="0">
      <alignment horizontal="center" vertical="center" wrapText="1"/>
    </xf>
    <xf numFmtId="0" fontId="4" fillId="5" borderId="44" applyNumberFormat="0" applyFont="1" applyFill="1" applyBorder="1" applyAlignment="1" applyProtection="0">
      <alignment horizontal="center" vertical="center" wrapText="1"/>
    </xf>
    <xf numFmtId="0" fontId="5" borderId="45" applyNumberFormat="0" applyFont="1" applyFill="0" applyBorder="1" applyAlignment="1" applyProtection="0">
      <alignment horizontal="left" vertical="center"/>
    </xf>
    <xf numFmtId="49" fontId="5" borderId="45" applyNumberFormat="1" applyFont="1" applyFill="0" applyBorder="1" applyAlignment="1" applyProtection="0">
      <alignment horizontal="left" vertical="center"/>
    </xf>
    <xf numFmtId="49" fontId="4" fillId="5" borderId="44" applyNumberFormat="1" applyFont="1" applyFill="1" applyBorder="1" applyAlignment="1" applyProtection="0">
      <alignment horizontal="center" vertical="center" wrapText="1"/>
    </xf>
    <xf numFmtId="49" fontId="15" borderId="45" applyNumberFormat="1" applyFont="1" applyFill="0" applyBorder="1" applyAlignment="1" applyProtection="0">
      <alignment horizontal="left" vertical="center"/>
    </xf>
    <xf numFmtId="49" fontId="14" fillId="5" borderId="44" applyNumberFormat="1" applyFont="1" applyFill="1" applyBorder="1" applyAlignment="1" applyProtection="0">
      <alignment horizontal="center" vertical="center" wrapText="1"/>
    </xf>
    <xf numFmtId="59" fontId="5" borderId="45" applyNumberFormat="1" applyFont="1" applyFill="0" applyBorder="1" applyAlignment="1" applyProtection="0">
      <alignment horizontal="center" vertical="center" wrapText="1"/>
    </xf>
    <xf numFmtId="0" fontId="4" fillId="5" borderId="46" applyNumberFormat="0" applyFont="1" applyFill="1" applyBorder="1" applyAlignment="1" applyProtection="0">
      <alignment horizontal="center" vertical="center" wrapText="1"/>
    </xf>
    <xf numFmtId="0" fontId="5" borderId="47" applyNumberFormat="0" applyFont="1" applyFill="0" applyBorder="1" applyAlignment="1" applyProtection="0">
      <alignment horizontal="center" vertical="center" wrapText="1"/>
    </xf>
    <xf numFmtId="0" fontId="5" borderId="37" applyNumberFormat="0" applyFont="1" applyFill="0" applyBorder="1" applyAlignment="1" applyProtection="0">
      <alignment horizontal="center" vertical="center" wrapText="1"/>
    </xf>
    <xf numFmtId="0" fontId="0" applyNumberFormat="1" applyFont="1" applyFill="0" applyBorder="0" applyAlignment="1" applyProtection="0">
      <alignment vertical="top" wrapText="1"/>
    </xf>
    <xf numFmtId="0" fontId="5" fillId="9" borderId="5" applyNumberFormat="1" applyFont="1" applyFill="1" applyBorder="1" applyAlignment="1" applyProtection="0">
      <alignment horizontal="center" vertical="center" wrapText="1"/>
    </xf>
    <xf numFmtId="59" fontId="5" fillId="9" borderId="35" applyNumberFormat="1" applyFont="1" applyFill="1" applyBorder="1" applyAlignment="1" applyProtection="0">
      <alignment horizontal="center" vertical="center" wrapText="1"/>
    </xf>
    <xf numFmtId="0" fontId="0" applyNumberFormat="1" applyFont="1" applyFill="0" applyBorder="0" applyAlignment="1" applyProtection="0">
      <alignment vertical="top" wrapText="1"/>
    </xf>
    <xf numFmtId="0" fontId="0" borderId="2" applyNumberFormat="0" applyFont="1" applyFill="0" applyBorder="1" applyAlignment="1" applyProtection="0">
      <alignment vertical="top" wrapText="1"/>
    </xf>
    <xf numFmtId="49" fontId="8" borderId="5" applyNumberFormat="1" applyFont="1" applyFill="0" applyBorder="1" applyAlignment="1" applyProtection="0">
      <alignment horizontal="center" vertical="center" wrapText="1"/>
    </xf>
    <xf numFmtId="0" fontId="5" fillId="8" borderId="5" applyNumberFormat="1" applyFont="1" applyFill="1" applyBorder="1" applyAlignment="1" applyProtection="0">
      <alignment horizontal="center" vertical="center" wrapText="1"/>
    </xf>
    <xf numFmtId="59" fontId="5" fillId="8" borderId="35" applyNumberFormat="1" applyFont="1" applyFill="1" applyBorder="1" applyAlignment="1" applyProtection="0">
      <alignment horizontal="center" vertical="center" wrapText="1"/>
    </xf>
    <xf numFmtId="59" fontId="5" fillId="10" borderId="5" applyNumberFormat="1" applyFont="1" applyFill="1" applyBorder="1" applyAlignment="1" applyProtection="0">
      <alignment horizontal="center" vertical="center" wrapText="1"/>
    </xf>
    <xf numFmtId="0" fontId="5" borderId="35" applyNumberFormat="0" applyFont="1" applyFill="0" applyBorder="1" applyAlignment="1" applyProtection="0">
      <alignment horizontal="center" vertical="center" wrapText="1"/>
    </xf>
    <xf numFmtId="0" fontId="5" borderId="48" applyNumberFormat="0" applyFont="1" applyFill="0" applyBorder="1" applyAlignment="1" applyProtection="0">
      <alignment horizontal="center" vertical="center"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49" fontId="21" fillId="5" borderId="2" applyNumberFormat="1" applyFont="1" applyFill="1" applyBorder="1" applyAlignment="1" applyProtection="0">
      <alignment horizontal="center" vertical="center" wrapText="1"/>
    </xf>
    <xf numFmtId="0" fontId="0" applyNumberFormat="1" applyFont="1" applyFill="0" applyBorder="0" applyAlignment="1" applyProtection="0">
      <alignment vertical="top" wrapText="1"/>
    </xf>
    <xf numFmtId="0" fontId="17" fillId="6" borderId="16" applyNumberFormat="0" applyFont="1" applyFill="1" applyBorder="1" applyAlignment="1" applyProtection="0">
      <alignment horizontal="center" vertical="center" wrapText="1"/>
    </xf>
    <xf numFmtId="0" fontId="17" fillId="6" borderId="22" applyNumberFormat="0" applyFont="1" applyFill="1" applyBorder="1" applyAlignment="1" applyProtection="0">
      <alignment horizontal="center" vertical="center" wrapText="1"/>
    </xf>
    <xf numFmtId="0" fontId="0" borderId="31" applyNumberFormat="0" applyFont="1" applyFill="0" applyBorder="1" applyAlignment="1" applyProtection="0">
      <alignment vertical="top" wrapText="1"/>
    </xf>
    <xf numFmtId="0" fontId="8" borderId="4" applyNumberFormat="0" applyFont="1" applyFill="0" applyBorder="1" applyAlignment="1" applyProtection="0">
      <alignment horizontal="center" vertical="center" wrapText="1"/>
    </xf>
    <xf numFmtId="0" fontId="8" borderId="5" applyNumberFormat="0" applyFont="1" applyFill="0" applyBorder="1" applyAlignment="1" applyProtection="0">
      <alignment horizontal="center" vertical="center" wrapText="1"/>
    </xf>
    <xf numFmtId="59" fontId="5" borderId="48" applyNumberFormat="1" applyFont="1" applyFill="0" applyBorder="1" applyAlignment="1" applyProtection="0">
      <alignment horizontal="center" vertical="center" wrapText="1"/>
    </xf>
    <xf numFmtId="0" fontId="0" applyNumberFormat="1" applyFont="1" applyFill="0" applyBorder="0" applyAlignment="1" applyProtection="0">
      <alignment vertical="top" wrapText="1"/>
    </xf>
    <xf numFmtId="49" fontId="4" fillId="5" borderId="1" applyNumberFormat="1" applyFont="1" applyFill="1" applyBorder="1" applyAlignment="1" applyProtection="0">
      <alignment horizontal="center" vertical="center"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8" borderId="6" applyNumberFormat="0" applyFont="1" applyFill="0" applyBorder="1" applyAlignment="1" applyProtection="0">
      <alignment horizontal="center" vertical="center"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4" borderId="4" applyNumberFormat="0" applyFont="1" applyFill="0" applyBorder="1" applyAlignment="1" applyProtection="0">
      <alignment horizontal="center" vertical="center"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49" fontId="5" borderId="31" applyNumberFormat="1" applyFont="1" applyFill="0" applyBorder="1" applyAlignment="1" applyProtection="0">
      <alignment horizontal="left" vertical="center"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5" borderId="45" applyNumberFormat="0" applyFont="1" applyFill="0" applyBorder="1" applyAlignment="1" applyProtection="0">
      <alignment horizontal="center" vertical="center" wrapText="1"/>
    </xf>
    <xf numFmtId="0" fontId="15" borderId="45" applyNumberFormat="0" applyFont="1" applyFill="0" applyBorder="1" applyAlignment="1" applyProtection="0">
      <alignment horizontal="left" vertical="center"/>
    </xf>
    <xf numFmtId="49" fontId="6" borderId="45" applyNumberFormat="1" applyFont="1" applyFill="0" applyBorder="1" applyAlignment="1" applyProtection="0">
      <alignment horizontal="left" vertical="center"/>
    </xf>
    <xf numFmtId="49" fontId="14" fillId="5" borderId="46" applyNumberFormat="1" applyFont="1" applyFill="1" applyBorder="1" applyAlignment="1" applyProtection="0">
      <alignment horizontal="center" vertical="center" wrapText="1"/>
    </xf>
    <xf numFmtId="59" fontId="5" borderId="47" applyNumberFormat="1" applyFont="1" applyFill="0" applyBorder="1" applyAlignment="1" applyProtection="0">
      <alignment horizontal="center" vertical="center"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14" borderId="4" applyNumberFormat="0" applyFont="1" applyFill="0" applyBorder="1" applyAlignment="1" applyProtection="0">
      <alignment horizontal="center" vertical="center" wrapText="1"/>
    </xf>
    <xf numFmtId="49" fontId="6" borderId="5" applyNumberFormat="1" applyFont="1" applyFill="0" applyBorder="1" applyAlignment="1" applyProtection="0">
      <alignment horizontal="left" vertical="center"/>
    </xf>
    <xf numFmtId="0" fontId="4" borderId="7" applyNumberFormat="0" applyFont="1" applyFill="0" applyBorder="1" applyAlignment="1" applyProtection="0">
      <alignment horizontal="center" vertical="center" wrapText="1"/>
    </xf>
    <xf numFmtId="0" fontId="0" applyNumberFormat="1" applyFont="1" applyFill="0" applyBorder="0" applyAlignment="1" applyProtection="0">
      <alignment vertical="top" wrapText="1"/>
    </xf>
    <xf numFmtId="0" fontId="15" borderId="5" applyNumberFormat="1" applyFont="1" applyFill="0" applyBorder="1" applyAlignment="1" applyProtection="0">
      <alignment horizontal="left" vertical="center"/>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4" borderId="4" applyNumberFormat="0" applyFont="1" applyFill="0" applyBorder="1" applyAlignment="1" applyProtection="0">
      <alignment horizontal="left" vertical="center"/>
    </xf>
    <xf numFmtId="49" fontId="5" borderId="4" applyNumberFormat="1" applyFont="1" applyFill="0" applyBorder="1" applyAlignment="1" applyProtection="0">
      <alignment horizontal="left" vertical="center"/>
    </xf>
    <xf numFmtId="49" fontId="4" borderId="4" applyNumberFormat="1" applyFont="1" applyFill="0" applyBorder="1" applyAlignment="1" applyProtection="0">
      <alignment horizontal="left" vertical="center"/>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49" fontId="14" borderId="4" applyNumberFormat="1" applyFont="1" applyFill="0" applyBorder="1" applyAlignment="1" applyProtection="0">
      <alignment horizontal="left" vertical="center"/>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cellXfs>
  <cellStyles count="1">
    <cellStyle name="Normal"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bdc0bf"/>
      <rgbColor rgb="ffa5a5a5"/>
      <rgbColor rgb="fffefffe"/>
      <rgbColor rgb="33d5d5d5"/>
      <rgbColor rgb="ffb8b8b8"/>
      <rgbColor rgb="ffed220b"/>
      <rgbColor rgb="ffb41700"/>
      <rgbColor rgb="ffdbdbdb"/>
      <rgbColor rgb="fff2f4f3"/>
      <rgbColor rgb="ffffe5e2"/>
      <rgbColor rgb="fffffac8"/>
      <rgbColor rgb="ffd5d5d5"/>
      <rgbColor rgb="fffffac9"/>
      <rgbColor rgb="ff919191"/>
      <rgbColor rgb="ff3f3f3f"/>
    </indexedColors>
  </colors>
</styleSheet>
</file>

<file path=xl/_rels/workbook.xml.rels><?xml version="1.0" encoding="UTF-8"?>
<Relationships xmlns="http://schemas.openxmlformats.org/package/2006/relationships"><Relationship Id="rId1" Type="http://schemas.openxmlformats.org/officeDocument/2006/relationships/sharedStrings" Target="sharedStrings.xml"/><Relationship Id="rId2" Type="http://schemas.openxmlformats.org/officeDocument/2006/relationships/styles" Target="styles.xml"/><Relationship Id="rId3" Type="http://schemas.openxmlformats.org/officeDocument/2006/relationships/theme" Target="theme/theme1.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9" Type="http://schemas.openxmlformats.org/officeDocument/2006/relationships/worksheet" Target="worksheets/sheet6.xml"/><Relationship Id="rId10" Type="http://schemas.openxmlformats.org/officeDocument/2006/relationships/worksheet" Target="worksheets/sheet7.xml"/><Relationship Id="rId11" Type="http://schemas.openxmlformats.org/officeDocument/2006/relationships/worksheet" Target="worksheets/sheet8.xml"/><Relationship Id="rId12" Type="http://schemas.openxmlformats.org/officeDocument/2006/relationships/worksheet" Target="worksheets/sheet9.xml"/><Relationship Id="rId13" Type="http://schemas.openxmlformats.org/officeDocument/2006/relationships/worksheet" Target="worksheets/sheet10.xml"/><Relationship Id="rId14" Type="http://schemas.openxmlformats.org/officeDocument/2006/relationships/worksheet" Target="worksheets/sheet11.xml"/><Relationship Id="rId15" Type="http://schemas.openxmlformats.org/officeDocument/2006/relationships/worksheet" Target="worksheets/sheet12.xml"/><Relationship Id="rId16" Type="http://schemas.openxmlformats.org/officeDocument/2006/relationships/worksheet" Target="worksheets/sheet13.xml"/><Relationship Id="rId17" Type="http://schemas.openxmlformats.org/officeDocument/2006/relationships/worksheet" Target="worksheets/sheet14.xml"/><Relationship Id="rId18" Type="http://schemas.openxmlformats.org/officeDocument/2006/relationships/worksheet" Target="worksheets/sheet15.xml"/><Relationship Id="rId19" Type="http://schemas.openxmlformats.org/officeDocument/2006/relationships/worksheet" Target="worksheets/sheet16.xml"/><Relationship Id="rId20" Type="http://schemas.openxmlformats.org/officeDocument/2006/relationships/worksheet" Target="worksheets/sheet17.xml"/><Relationship Id="rId21" Type="http://schemas.openxmlformats.org/officeDocument/2006/relationships/worksheet" Target="worksheets/sheet18.xml"/><Relationship Id="rId22" Type="http://schemas.openxmlformats.org/officeDocument/2006/relationships/worksheet" Target="worksheets/sheet19.xml"/><Relationship Id="rId23" Type="http://schemas.openxmlformats.org/officeDocument/2006/relationships/worksheet" Target="worksheets/sheet20.xml"/><Relationship Id="rId24" Type="http://schemas.openxmlformats.org/officeDocument/2006/relationships/worksheet" Target="worksheets/sheet21.xml"/><Relationship Id="rId25" Type="http://schemas.openxmlformats.org/officeDocument/2006/relationships/worksheet" Target="worksheets/sheet22.xml"/><Relationship Id="rId26" Type="http://schemas.openxmlformats.org/officeDocument/2006/relationships/worksheet" Target="worksheets/sheet23.xml"/><Relationship Id="rId27" Type="http://schemas.openxmlformats.org/officeDocument/2006/relationships/worksheet" Target="worksheets/sheet24.xml"/><Relationship Id="rId28" Type="http://schemas.openxmlformats.org/officeDocument/2006/relationships/worksheet" Target="worksheets/sheet25.xml"/><Relationship Id="rId29" Type="http://schemas.openxmlformats.org/officeDocument/2006/relationships/worksheet" Target="worksheets/sheet26.xml"/><Relationship Id="rId30" Type="http://schemas.openxmlformats.org/officeDocument/2006/relationships/worksheet" Target="worksheets/sheet27.xml"/><Relationship Id="rId31" Type="http://schemas.openxmlformats.org/officeDocument/2006/relationships/worksheet" Target="worksheets/sheet28.xml"/><Relationship Id="rId32" Type="http://schemas.openxmlformats.org/officeDocument/2006/relationships/worksheet" Target="worksheets/sheet29.xml"/><Relationship Id="rId33" Type="http://schemas.openxmlformats.org/officeDocument/2006/relationships/worksheet" Target="worksheets/sheet30.xml"/><Relationship Id="rId34" Type="http://schemas.openxmlformats.org/officeDocument/2006/relationships/worksheet" Target="worksheets/sheet31.xml"/><Relationship Id="rId35" Type="http://schemas.openxmlformats.org/officeDocument/2006/relationships/worksheet" Target="worksheets/sheet32.xml"/><Relationship Id="rId36" Type="http://schemas.openxmlformats.org/officeDocument/2006/relationships/worksheet" Target="worksheets/sheet33.xml"/><Relationship Id="rId37" Type="http://schemas.openxmlformats.org/officeDocument/2006/relationships/worksheet" Target="worksheets/sheet34.xml"/><Relationship Id="rId38" Type="http://schemas.openxmlformats.org/officeDocument/2006/relationships/worksheet" Target="worksheets/sheet35.xml"/><Relationship Id="rId39" Type="http://schemas.openxmlformats.org/officeDocument/2006/relationships/worksheet" Target="worksheets/sheet36.xml"/><Relationship Id="rId40" Type="http://schemas.openxmlformats.org/officeDocument/2006/relationships/worksheet" Target="worksheets/sheet37.xml"/><Relationship Id="rId41" Type="http://schemas.openxmlformats.org/officeDocument/2006/relationships/worksheet" Target="worksheets/sheet38.xml"/><Relationship Id="rId42" Type="http://schemas.openxmlformats.org/officeDocument/2006/relationships/worksheet" Target="worksheets/sheet39.xml"/><Relationship Id="rId43" Type="http://schemas.openxmlformats.org/officeDocument/2006/relationships/worksheet" Target="worksheets/sheet40.xml"/><Relationship Id="rId44" Type="http://schemas.openxmlformats.org/officeDocument/2006/relationships/worksheet" Target="worksheets/sheet41.xml"/><Relationship Id="rId45" Type="http://schemas.openxmlformats.org/officeDocument/2006/relationships/worksheet" Target="worksheets/sheet42.xml"/><Relationship Id="rId46" Type="http://schemas.openxmlformats.org/officeDocument/2006/relationships/worksheet" Target="worksheets/sheet43.xml"/><Relationship Id="rId47" Type="http://schemas.openxmlformats.org/officeDocument/2006/relationships/worksheet" Target="worksheets/sheet44.xml"/><Relationship Id="rId48" Type="http://schemas.openxmlformats.org/officeDocument/2006/relationships/worksheet" Target="worksheets/sheet45.xml"/><Relationship Id="rId49" Type="http://schemas.openxmlformats.org/officeDocument/2006/relationships/worksheet" Target="worksheets/sheet46.xml"/><Relationship Id="rId50" Type="http://schemas.openxmlformats.org/officeDocument/2006/relationships/worksheet" Target="worksheets/sheet47.xml"/><Relationship Id="rId51" Type="http://schemas.openxmlformats.org/officeDocument/2006/relationships/worksheet" Target="worksheets/sheet48.xml"/><Relationship Id="rId52" Type="http://schemas.openxmlformats.org/officeDocument/2006/relationships/worksheet" Target="worksheets/sheet49.xml"/><Relationship Id="rId53" Type="http://schemas.openxmlformats.org/officeDocument/2006/relationships/worksheet" Target="worksheets/sheet50.xml"/><Relationship Id="rId54" Type="http://schemas.openxmlformats.org/officeDocument/2006/relationships/worksheet" Target="worksheets/sheet51.xml"/><Relationship Id="rId55" Type="http://schemas.openxmlformats.org/officeDocument/2006/relationships/worksheet" Target="worksheets/sheet52.xml"/><Relationship Id="rId56" Type="http://schemas.openxmlformats.org/officeDocument/2006/relationships/worksheet" Target="worksheets/sheet53.xml"/><Relationship Id="rId57" Type="http://schemas.openxmlformats.org/officeDocument/2006/relationships/worksheet" Target="worksheets/sheet54.xml"/><Relationship Id="rId58" Type="http://schemas.openxmlformats.org/officeDocument/2006/relationships/worksheet" Target="worksheets/sheet55.xml"/><Relationship Id="rId59" Type="http://schemas.openxmlformats.org/officeDocument/2006/relationships/worksheet" Target="worksheets/sheet56.xml"/><Relationship Id="rId60" Type="http://schemas.openxmlformats.org/officeDocument/2006/relationships/worksheet" Target="worksheets/sheet57.xml"/><Relationship Id="rId61" Type="http://schemas.openxmlformats.org/officeDocument/2006/relationships/worksheet" Target="worksheets/sheet58.xml"/><Relationship Id="rId62" Type="http://schemas.openxmlformats.org/officeDocument/2006/relationships/worksheet" Target="worksheets/sheet59.xml"/><Relationship Id="rId63" Type="http://schemas.openxmlformats.org/officeDocument/2006/relationships/worksheet" Target="worksheets/sheet60.xml"/><Relationship Id="rId64" Type="http://schemas.openxmlformats.org/officeDocument/2006/relationships/worksheet" Target="worksheets/sheet61.xml"/><Relationship Id="rId65" Type="http://schemas.openxmlformats.org/officeDocument/2006/relationships/worksheet" Target="worksheets/sheet62.xml"/><Relationship Id="rId66" Type="http://schemas.openxmlformats.org/officeDocument/2006/relationships/worksheet" Target="worksheets/sheet63.xml"/><Relationship Id="rId67" Type="http://schemas.openxmlformats.org/officeDocument/2006/relationships/worksheet" Target="worksheets/sheet64.xml"/><Relationship Id="rId68" Type="http://schemas.openxmlformats.org/officeDocument/2006/relationships/worksheet" Target="worksheets/sheet65.xml"/><Relationship Id="rId69" Type="http://schemas.openxmlformats.org/officeDocument/2006/relationships/worksheet" Target="worksheets/sheet66.xml"/><Relationship Id="rId70" Type="http://schemas.openxmlformats.org/officeDocument/2006/relationships/worksheet" Target="worksheets/sheet67.xml"/><Relationship Id="rId71" Type="http://schemas.openxmlformats.org/officeDocument/2006/relationships/worksheet" Target="worksheets/sheet68.xml"/><Relationship Id="rId72" Type="http://schemas.openxmlformats.org/officeDocument/2006/relationships/worksheet" Target="worksheets/sheet69.xml"/><Relationship Id="rId73" Type="http://schemas.openxmlformats.org/officeDocument/2006/relationships/worksheet" Target="worksheets/sheet70.xml"/><Relationship Id="rId74" Type="http://schemas.openxmlformats.org/officeDocument/2006/relationships/worksheet" Target="worksheets/sheet71.xml"/><Relationship Id="rId75" Type="http://schemas.openxmlformats.org/officeDocument/2006/relationships/worksheet" Target="worksheets/sheet72.xml"/><Relationship Id="rId76" Type="http://schemas.openxmlformats.org/officeDocument/2006/relationships/worksheet" Target="worksheets/sheet73.xml"/><Relationship Id="rId77" Type="http://schemas.openxmlformats.org/officeDocument/2006/relationships/worksheet" Target="worksheets/sheet74.xml"/><Relationship Id="rId78" Type="http://schemas.openxmlformats.org/officeDocument/2006/relationships/worksheet" Target="worksheets/sheet75.xml"/><Relationship Id="rId79" Type="http://schemas.openxmlformats.org/officeDocument/2006/relationships/worksheet" Target="worksheets/sheet76.xml"/><Relationship Id="rId80" Type="http://schemas.openxmlformats.org/officeDocument/2006/relationships/worksheet" Target="worksheets/sheet77.xml"/><Relationship Id="rId81" Type="http://schemas.openxmlformats.org/officeDocument/2006/relationships/worksheet" Target="worksheets/sheet78.xml"/><Relationship Id="rId82" Type="http://schemas.openxmlformats.org/officeDocument/2006/relationships/worksheet" Target="worksheets/sheet79.xml"/><Relationship Id="rId83" Type="http://schemas.openxmlformats.org/officeDocument/2006/relationships/worksheet" Target="worksheets/sheet80.xml"/><Relationship Id="rId84" Type="http://schemas.openxmlformats.org/officeDocument/2006/relationships/worksheet" Target="worksheets/sheet81.xml"/><Relationship Id="rId85" Type="http://schemas.openxmlformats.org/officeDocument/2006/relationships/worksheet" Target="worksheets/sheet82.xml"/><Relationship Id="rId86" Type="http://schemas.openxmlformats.org/officeDocument/2006/relationships/worksheet" Target="worksheets/sheet83.xml"/><Relationship Id="rId87" Type="http://schemas.openxmlformats.org/officeDocument/2006/relationships/worksheet" Target="worksheets/sheet84.xml"/><Relationship Id="rId88" Type="http://schemas.openxmlformats.org/officeDocument/2006/relationships/worksheet" Target="worksheets/sheet85.xml"/><Relationship Id="rId89" Type="http://schemas.openxmlformats.org/officeDocument/2006/relationships/worksheet" Target="worksheets/sheet86.xml"/><Relationship Id="rId90" Type="http://schemas.openxmlformats.org/officeDocument/2006/relationships/worksheet" Target="worksheets/sheet87.xml"/><Relationship Id="rId91" Type="http://schemas.openxmlformats.org/officeDocument/2006/relationships/worksheet" Target="worksheets/sheet88.xml"/><Relationship Id="rId92" Type="http://schemas.openxmlformats.org/officeDocument/2006/relationships/worksheet" Target="worksheets/sheet89.xml"/><Relationship Id="rId93" Type="http://schemas.openxmlformats.org/officeDocument/2006/relationships/worksheet" Target="worksheets/sheet90.xml"/><Relationship Id="rId94" Type="http://schemas.openxmlformats.org/officeDocument/2006/relationships/worksheet" Target="worksheets/sheet91.xml"/><Relationship Id="rId95" Type="http://schemas.openxmlformats.org/officeDocument/2006/relationships/worksheet" Target="worksheets/sheet92.xml"/><Relationship Id="rId96" Type="http://schemas.openxmlformats.org/officeDocument/2006/relationships/worksheet" Target="worksheets/sheet93.xml"/><Relationship Id="rId97" Type="http://schemas.openxmlformats.org/officeDocument/2006/relationships/worksheet" Target="worksheets/sheet94.xml"/><Relationship Id="rId98" Type="http://schemas.openxmlformats.org/officeDocument/2006/relationships/worksheet" Target="worksheets/sheet95.xml"/><Relationship Id="rId99" Type="http://schemas.openxmlformats.org/officeDocument/2006/relationships/worksheet" Target="worksheets/sheet96.xml"/><Relationship Id="rId100" Type="http://schemas.openxmlformats.org/officeDocument/2006/relationships/worksheet" Target="worksheets/sheet97.xml"/><Relationship Id="rId101" Type="http://schemas.openxmlformats.org/officeDocument/2006/relationships/worksheet" Target="worksheets/sheet98.xml"/><Relationship Id="rId102" Type="http://schemas.openxmlformats.org/officeDocument/2006/relationships/worksheet" Target="worksheets/sheet99.xml"/><Relationship Id="rId103" Type="http://schemas.openxmlformats.org/officeDocument/2006/relationships/worksheet" Target="worksheets/sheet100.xml"/><Relationship Id="rId104" Type="http://schemas.openxmlformats.org/officeDocument/2006/relationships/worksheet" Target="worksheets/sheet101.xml"/><Relationship Id="rId105" Type="http://schemas.openxmlformats.org/officeDocument/2006/relationships/worksheet" Target="worksheets/sheet102.xml"/><Relationship Id="rId106" Type="http://schemas.openxmlformats.org/officeDocument/2006/relationships/worksheet" Target="worksheets/sheet103.xml"/><Relationship Id="rId107" Type="http://schemas.openxmlformats.org/officeDocument/2006/relationships/worksheet" Target="worksheets/sheet104.xml"/><Relationship Id="rId108" Type="http://schemas.openxmlformats.org/officeDocument/2006/relationships/worksheet" Target="worksheets/sheet105.xml"/><Relationship Id="rId109" Type="http://schemas.openxmlformats.org/officeDocument/2006/relationships/worksheet" Target="worksheets/sheet106.xml"/><Relationship Id="rId110" Type="http://schemas.openxmlformats.org/officeDocument/2006/relationships/worksheet" Target="worksheets/sheet107.xml"/><Relationship Id="rId111" Type="http://schemas.openxmlformats.org/officeDocument/2006/relationships/worksheet" Target="worksheets/sheet108.xml"/><Relationship Id="rId112" Type="http://schemas.openxmlformats.org/officeDocument/2006/relationships/worksheet" Target="worksheets/sheet109.xml"/><Relationship Id="rId113" Type="http://schemas.openxmlformats.org/officeDocument/2006/relationships/worksheet" Target="worksheets/sheet110.xml"/><Relationship Id="rId114" Type="http://schemas.openxmlformats.org/officeDocument/2006/relationships/worksheet" Target="worksheets/sheet111.xml"/><Relationship Id="rId115" Type="http://schemas.openxmlformats.org/officeDocument/2006/relationships/worksheet" Target="worksheets/sheet112.xml"/><Relationship Id="rId116" Type="http://schemas.openxmlformats.org/officeDocument/2006/relationships/worksheet" Target="worksheets/sheet113.xml"/><Relationship Id="rId117" Type="http://schemas.openxmlformats.org/officeDocument/2006/relationships/worksheet" Target="worksheets/sheet114.xml"/><Relationship Id="rId118" Type="http://schemas.openxmlformats.org/officeDocument/2006/relationships/worksheet" Target="worksheets/sheet115.xml"/></Relationships>

</file>

<file path=xl/charts/chart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number and temperature of days within 50th percentile + of RAW maxima 20 years before and after AWS at 102 ACORN stations</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752106"/>
          <c:y val="0.1096"/>
          <c:w val="0.860139"/>
          <c:h val="0.792027"/>
        </c:manualLayout>
      </c:layout>
      <c:lineChart>
        <c:grouping val="standard"/>
        <c:varyColors val="0"/>
        <c:ser>
          <c:idx val="0"/>
          <c:order val="0"/>
          <c:tx>
            <c:v>Average annual number of 50th percentile maximum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stations'!$B$2:$B$42</c:f>
              <c:numCache>
                <c:ptCount val="0"/>
              </c:numCache>
            </c:numRef>
          </c:val>
          <c:smooth val="0"/>
        </c:ser>
        <c:marker val="1"/>
        <c:axId val="2094734552"/>
        <c:axId val="2094734553"/>
      </c:lineChart>
      <c:lineChart>
        <c:grouping val="standard"/>
        <c:varyColors val="0"/>
        <c:ser>
          <c:idx val="1"/>
          <c:order val="1"/>
          <c:tx>
            <c:v>Average annual C temperature of 50th percentile maximum temperatures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stations'!$C$2:$C$42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28"/>
          <c:min val="17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8"/>
        <c:minorUnit val="2.9"/>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EE220C"/>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0771094"/>
          <c:y val="0.107518"/>
          <c:w val="0.666465"/>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50th percentile frequency and temperature 1910-2022</a:t>
            </a:r>
          </a:p>
        </c:rich>
      </c:tx>
      <c:layout>
        <c:manualLayout>
          <c:xMode val="edge"/>
          <c:yMode val="edge"/>
          <c:x val="0.138987"/>
          <c:y val="0"/>
          <c:w val="0.722026"/>
          <c:h val="0.072549"/>
        </c:manualLayout>
      </c:layout>
      <c:overlay val="1"/>
      <c:spPr>
        <a:noFill/>
        <a:effectLst/>
      </c:spPr>
    </c:title>
    <c:autoTitleDeleted val="1"/>
    <c:plotArea>
      <c:layout>
        <c:manualLayout>
          <c:layoutTarget val="inner"/>
          <c:xMode val="edge"/>
          <c:yMode val="edge"/>
          <c:x val="0.0603271"/>
          <c:y val="0.072549"/>
          <c:w val="0.873986"/>
          <c:h val="0.825813"/>
        </c:manualLayout>
      </c:layout>
      <c:barChart>
        <c:barDir val="col"/>
        <c:grouping val="clustered"/>
        <c:varyColors val="0"/>
        <c:ser>
          <c:idx val="0"/>
          <c:order val="0"/>
          <c:tx>
            <c:v>Average frequency within 50th percentile</c:v>
          </c:tx>
          <c:spPr>
            <a:solidFill>
              <a:srgbClr val="D5D5D5"/>
            </a:solidFill>
            <a:ln w="12700" cap="flat">
              <a:solidFill>
                <a:srgbClr val="D5D5D5"/>
              </a:solidFill>
              <a:prstDash val="solid"/>
              <a:miter lim="400000"/>
            </a:ln>
            <a:effectLst/>
          </c:spPr>
          <c:invertIfNegative val="0"/>
          <c:dLbls>
            <c:numFmt formatCode="0.0"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'Bathurst'!$A$3:$A$115</c:f>
              <c:strCache>
                <c:ptCount val="0"/>
              </c:strCache>
            </c:strRef>
          </c:cat>
          <c:val>
            <c:numRef>
              <c:f>'Bathurst'!$B$3:$B$115</c:f>
              <c:numCache>
                <c:ptCount val="0"/>
              </c:numCache>
            </c:numRef>
          </c:val>
        </c:ser>
        <c:gapWidth val="40"/>
        <c:overlap val="-10"/>
        <c:axId val="2094734552"/>
        <c:axId val="2094734553"/>
      </c:barChart>
      <c:lineChart>
        <c:grouping val="standard"/>
        <c:varyColors val="0"/>
        <c:ser>
          <c:idx val="1"/>
          <c:order val="1"/>
          <c:tx>
            <c:v>Average C temperature within 50th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'Bathurst'!$A$3:$A$115</c:f>
              <c:strCache>
                <c:ptCount val="0"/>
              </c:strCache>
            </c:strRef>
          </c:cat>
          <c:val>
            <c:numRef>
              <c:f>'Bathurst'!$C$3:$C$115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0"/>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5"/>
        <c:minorUnit val="0.25"/>
      </c:valAx>
      <c:spPr>
        <a:noFill/>
        <a:ln w="12700" cap="flat">
          <a:solidFill>
            <a:srgbClr val="000000"/>
          </a:solidFill>
          <a:prstDash val="solid"/>
          <a:miter lim="400000"/>
        </a:ln>
        <a:effectLst/>
      </c:spPr>
    </c:plotArea>
    <c:legend>
      <c:legendPos val="r"/>
      <c:layout>
        <c:manualLayout>
          <c:xMode val="edge"/>
          <c:yMode val="edge"/>
          <c:x val="0.189613"/>
          <c:y val="0.078753"/>
          <c:w val="0.615415"/>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135532"/>
          <c:y val="0"/>
          <c:w val="0.972894"/>
          <c:h val="0.103286"/>
        </c:manualLayout>
      </c:layout>
      <c:overlay val="1"/>
      <c:spPr>
        <a:noFill/>
        <a:effectLst/>
      </c:spPr>
    </c:title>
    <c:autoTitleDeleted val="1"/>
    <c:plotArea>
      <c:layout>
        <c:manualLayout>
          <c:layoutTarget val="inner"/>
          <c:xMode val="edge"/>
          <c:yMode val="edge"/>
          <c:x val="0.0603271"/>
          <c:y val="0.103286"/>
          <c:w val="0.873986"/>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'Sydney'!$F$84:$F$115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'Sydney'!$G$84:$G$115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2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2"/>
        <c:minorUnit val="1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8"/>
        <c:minorUnit val="0.04"/>
      </c:valAx>
      <c:spPr>
        <a:noFill/>
        <a:ln w="12700" cap="flat">
          <a:solidFill>
            <a:srgbClr val="000000"/>
          </a:solidFill>
          <a:prstDash val="solid"/>
          <a:miter lim="400000"/>
        </a:ln>
        <a:effectLst/>
      </c:spPr>
    </c:plotArea>
    <c:legend>
      <c:legendPos val="r"/>
      <c:layout>
        <c:manualLayout>
          <c:xMode val="edge"/>
          <c:yMode val="edge"/>
          <c:x val="0.189613"/>
          <c:y val="0.785367"/>
          <c:w val="0.615415"/>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'Tarcoola'!$F$58:$F$98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'Tarcoola'!$G$58:$G$98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2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2"/>
        <c:minorUnit val="1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89613"/>
          <c:y val="0.777186"/>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135532"/>
          <c:y val="0"/>
          <c:w val="0.972894"/>
          <c:h val="0.103286"/>
        </c:manualLayout>
      </c:layout>
      <c:overlay val="1"/>
      <c:spPr>
        <a:noFill/>
        <a:effectLst/>
      </c:spPr>
    </c:title>
    <c:autoTitleDeleted val="1"/>
    <c:plotArea>
      <c:layout>
        <c:manualLayout>
          <c:layoutTarget val="inner"/>
          <c:xMode val="edge"/>
          <c:yMode val="edge"/>
          <c:x val="0.0603271"/>
          <c:y val="0.103286"/>
          <c:w val="0.873986"/>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'Tennant Creek'!$F$78:$F$114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'Tennant Creek'!$G$78:$G$114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6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6"/>
        <c:minorUnit val="8"/>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89613"/>
          <c:y val="0.785367"/>
          <c:w val="0.615415"/>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'Thargomiindah'!$F$25:$F$65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'Thargomiindah'!$G$25:$G$65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6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6"/>
        <c:minorUnit val="8"/>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9613"/>
          <c:y val="0.777186"/>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902971"/>
          <c:y val="0"/>
          <c:w val="0.819406"/>
          <c:h val="0.068084"/>
        </c:manualLayout>
      </c:layout>
      <c:overlay val="1"/>
      <c:spPr>
        <a:noFill/>
        <a:effectLst/>
      </c:spPr>
    </c:title>
    <c:autoTitleDeleted val="1"/>
    <c:plotArea>
      <c:layout>
        <c:manualLayout>
          <c:layoutTarget val="inner"/>
          <c:xMode val="edge"/>
          <c:yMode val="edge"/>
          <c:x val="0.0752063"/>
          <c:y val="0.068084"/>
          <c:w val="0.860147"/>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'Tibooburra'!$F$70:$F$110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'Tibooburra'!$G$70:$G$110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202445"/>
          <c:y val="0.777186"/>
          <c:w val="0.6056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135532"/>
          <c:y val="0"/>
          <c:w val="0.972894"/>
          <c:h val="0.103286"/>
        </c:manualLayout>
      </c:layout>
      <c:overlay val="1"/>
      <c:spPr>
        <a:noFill/>
        <a:effectLst/>
      </c:spPr>
    </c:title>
    <c:autoTitleDeleted val="1"/>
    <c:plotArea>
      <c:layout>
        <c:manualLayout>
          <c:layoutTarget val="inner"/>
          <c:xMode val="edge"/>
          <c:yMode val="edge"/>
          <c:x val="0.0603271"/>
          <c:y val="0.103286"/>
          <c:w val="0.873986"/>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'Townsville'!$F$44:$F$84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'Townsville'!$G$44:$G$84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in val="17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89613"/>
          <c:y val="0.785651"/>
          <c:w val="0.615415"/>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135532"/>
          <c:y val="0"/>
          <c:w val="0.972894"/>
          <c:h val="0.103286"/>
        </c:manualLayout>
      </c:layout>
      <c:overlay val="1"/>
      <c:spPr>
        <a:noFill/>
        <a:effectLst/>
      </c:spPr>
    </c:title>
    <c:autoTitleDeleted val="1"/>
    <c:plotArea>
      <c:layout>
        <c:manualLayout>
          <c:layoutTarget val="inner"/>
          <c:xMode val="edge"/>
          <c:yMode val="edge"/>
          <c:x val="0.0603271"/>
          <c:y val="0.103286"/>
          <c:w val="0.873986"/>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'Victoria River Downs'!$F$27:$F$60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'Victoria River Downs'!$G$27:$G$60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6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6"/>
        <c:minorUnit val="8"/>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89613"/>
          <c:y val="0.786763"/>
          <c:w val="0.615415"/>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'Wagga Wagga'!$F$69:$F$109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'Wagga Wagga'!$G$69:$G$109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1.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4"/>
        <c:minorUnit val="0.22"/>
      </c:valAx>
      <c:spPr>
        <a:noFill/>
        <a:ln w="12700" cap="flat">
          <a:solidFill>
            <a:srgbClr val="000000"/>
          </a:solidFill>
          <a:prstDash val="solid"/>
          <a:miter lim="400000"/>
        </a:ln>
        <a:effectLst/>
      </c:spPr>
    </c:plotArea>
    <c:legend>
      <c:legendPos val="r"/>
      <c:layout>
        <c:manualLayout>
          <c:xMode val="edge"/>
          <c:yMode val="edge"/>
          <c:x val="0.189613"/>
          <c:y val="0.0705166"/>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'Walgett'!$F$70:$F$110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'Walgett'!$G$70:$G$110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6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6"/>
        <c:minorUnit val="8"/>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9613"/>
          <c:y val="0.77863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'Wandering'!$F$71:$F$111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'Wandering'!$G$71:$G$111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189613"/>
          <c:y val="0.77863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'Birdsville'!$F$29:$F$69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'Birdsville'!$G$29:$G$69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3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3"/>
        <c:minorUnit val="6.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9"/>
          <c:min val="3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89613"/>
          <c:y val="0.77706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135532"/>
          <c:y val="0"/>
          <c:w val="0.972894"/>
          <c:h val="0.103286"/>
        </c:manualLayout>
      </c:layout>
      <c:overlay val="1"/>
      <c:spPr>
        <a:noFill/>
        <a:effectLst/>
      </c:spPr>
    </c:title>
    <c:autoTitleDeleted val="1"/>
    <c:plotArea>
      <c:layout>
        <c:manualLayout>
          <c:layoutTarget val="inner"/>
          <c:xMode val="edge"/>
          <c:yMode val="edge"/>
          <c:x val="0.0603271"/>
          <c:y val="0.103286"/>
          <c:w val="0.873986"/>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'Weipa'!$F$24:$F$64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'Weipa'!$G$24:$G$64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8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8"/>
        <c:minorUnit val="1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4.9"/>
          <c:min val="33.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92292"/>
          <c:y val="0.105646"/>
          <c:w val="0.615415"/>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902971"/>
          <c:y val="0"/>
          <c:w val="0.819406"/>
          <c:h val="0.068084"/>
        </c:manualLayout>
      </c:layout>
      <c:overlay val="1"/>
      <c:spPr>
        <a:noFill/>
        <a:effectLst/>
      </c:spPr>
    </c:title>
    <c:autoTitleDeleted val="1"/>
    <c:plotArea>
      <c:layout>
        <c:manualLayout>
          <c:layoutTarget val="inner"/>
          <c:xMode val="edge"/>
          <c:yMode val="edge"/>
          <c:x val="0.0752063"/>
          <c:y val="0.068084"/>
          <c:w val="0.860147"/>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'Wilcannia'!$F$73:$F$113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'Wilcannia'!$G$73:$G$113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04"/>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4"/>
        <c:minorUnit val="1.7"/>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7.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52"/>
        <c:minorUnit val="0.26"/>
      </c:valAx>
      <c:spPr>
        <a:noFill/>
        <a:ln w="12700" cap="flat">
          <a:solidFill>
            <a:srgbClr val="000000"/>
          </a:solidFill>
          <a:prstDash val="solid"/>
          <a:miter lim="400000"/>
        </a:ln>
        <a:effectLst/>
      </c:spPr>
    </c:plotArea>
    <c:legend>
      <c:legendPos val="r"/>
      <c:layout>
        <c:manualLayout>
          <c:xMode val="edge"/>
          <c:yMode val="edge"/>
          <c:x val="0.202445"/>
          <c:y val="0.070781"/>
          <c:w val="0.6056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135532"/>
          <c:y val="0"/>
          <c:w val="0.972894"/>
          <c:h val="0.103991"/>
        </c:manualLayout>
      </c:layout>
      <c:overlay val="1"/>
      <c:spPr>
        <a:noFill/>
        <a:effectLst/>
      </c:spPr>
    </c:title>
    <c:autoTitleDeleted val="1"/>
    <c:plotArea>
      <c:layout>
        <c:manualLayout>
          <c:layoutTarget val="inner"/>
          <c:xMode val="edge"/>
          <c:yMode val="edge"/>
          <c:x val="0.0603271"/>
          <c:y val="0.103991"/>
          <c:w val="0.873986"/>
          <c:h val="0.749663"/>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'Williamtown'!$F$48:$F$74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'Williamtown'!$G$48:$G$74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9.2"/>
          <c:min val="27.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1"/>
        <c:minorUnit val="0.105"/>
      </c:valAx>
      <c:spPr>
        <a:noFill/>
        <a:ln w="12700" cap="flat">
          <a:solidFill>
            <a:srgbClr val="000000"/>
          </a:solidFill>
          <a:prstDash val="solid"/>
          <a:miter lim="400000"/>
        </a:ln>
        <a:effectLst/>
      </c:spPr>
    </c:plotArea>
    <c:legend>
      <c:legendPos val="r"/>
      <c:layout>
        <c:manualLayout>
          <c:xMode val="edge"/>
          <c:yMode val="edge"/>
          <c:x val="0.189613"/>
          <c:y val="0.79217"/>
          <c:w val="0.615415"/>
          <c:h val="0.0829869"/>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'Wilsons Promontary'!$F$73:$F$113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'Wilsons Promontary'!$G$73:$G$113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in val="1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0.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89613"/>
          <c:y val="0.77863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212558"/>
          <c:y val="0"/>
          <c:w val="0.957488"/>
          <c:h val="0.103286"/>
        </c:manualLayout>
      </c:layout>
      <c:overlay val="1"/>
      <c:spPr>
        <a:noFill/>
        <a:effectLst/>
      </c:spPr>
    </c:title>
    <c:autoTitleDeleted val="1"/>
    <c:plotArea>
      <c:layout>
        <c:manualLayout>
          <c:layoutTarget val="inner"/>
          <c:xMode val="edge"/>
          <c:yMode val="edge"/>
          <c:x val="0.0752063"/>
          <c:y val="0.103286"/>
          <c:w val="0.860147"/>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'Woomera'!$F$44:$F$75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'Woomera'!$G$44:$G$75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90"/>
          <c:min val="17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2"/>
        <c:minorUnit val="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202445"/>
          <c:y val="0.107461"/>
          <c:w val="0.60567"/>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'Wyalong'!$F$17:$F$57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'Wyalong'!$G$17:$G$57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in val="15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28.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2"/>
        <c:minorUnit val="0.11"/>
      </c:valAx>
      <c:spPr>
        <a:noFill/>
        <a:ln w="12700" cap="flat">
          <a:solidFill>
            <a:srgbClr val="000000"/>
          </a:solidFill>
          <a:prstDash val="solid"/>
          <a:miter lim="400000"/>
        </a:ln>
        <a:effectLst/>
      </c:spPr>
    </c:plotArea>
    <c:legend>
      <c:legendPos val="r"/>
      <c:layout>
        <c:manualLayout>
          <c:xMode val="edge"/>
          <c:yMode val="edge"/>
          <c:x val="0.189613"/>
          <c:y val="0.77863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'Yamba'!$F$80:$F$115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'Yamba'!$G$80:$G$115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8"/>
        <c:minorUnit val="0.04"/>
      </c:valAx>
      <c:spPr>
        <a:noFill/>
        <a:ln w="12700" cap="flat">
          <a:solidFill>
            <a:srgbClr val="000000"/>
          </a:solidFill>
          <a:prstDash val="solid"/>
          <a:miter lim="400000"/>
        </a:ln>
        <a:effectLst/>
      </c:spPr>
    </c:plotArea>
    <c:legend>
      <c:legendPos val="r"/>
      <c:layout>
        <c:manualLayout>
          <c:xMode val="edge"/>
          <c:yMode val="edge"/>
          <c:x val="0.189613"/>
          <c:y val="0.77863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50th percentile frequency and temperature 1910-2022</a:t>
            </a:r>
          </a:p>
        </c:rich>
      </c:tx>
      <c:layout>
        <c:manualLayout>
          <c:xMode val="edge"/>
          <c:yMode val="edge"/>
          <c:x val="0.138987"/>
          <c:y val="0"/>
          <c:w val="0.722026"/>
          <c:h val="0.072549"/>
        </c:manualLayout>
      </c:layout>
      <c:overlay val="1"/>
      <c:spPr>
        <a:noFill/>
        <a:effectLst/>
      </c:spPr>
    </c:title>
    <c:autoTitleDeleted val="1"/>
    <c:plotArea>
      <c:layout>
        <c:manualLayout>
          <c:layoutTarget val="inner"/>
          <c:xMode val="edge"/>
          <c:yMode val="edge"/>
          <c:x val="0.065687"/>
          <c:y val="0.072549"/>
          <c:w val="0.873986"/>
          <c:h val="0.825813"/>
        </c:manualLayout>
      </c:layout>
      <c:barChart>
        <c:barDir val="col"/>
        <c:grouping val="clustered"/>
        <c:varyColors val="0"/>
        <c:ser>
          <c:idx val="1"/>
          <c:order val="0"/>
          <c:tx>
            <c:v>Average frequency within 50th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'Boulia'!$A$3:$A$115</c:f>
              <c:strCache>
                <c:ptCount val="0"/>
              </c:strCache>
            </c:strRef>
          </c:cat>
          <c:val>
            <c:numRef>
              <c:f>'Boulia'!$B$3:$B$115</c:f>
              <c:numCache>
                <c:ptCount val="0"/>
              </c:numCache>
            </c:numRef>
          </c:val>
        </c:ser>
        <c:gapWidth val="40"/>
        <c:overlap val="-10"/>
        <c:axId val="2094734555"/>
        <c:axId val="2094734556"/>
      </c:barChart>
      <c:lineChart>
        <c:grouping val="standard"/>
        <c:varyColors val="0"/>
        <c:ser>
          <c:idx val="0"/>
          <c:order val="1"/>
          <c:tx>
            <c:v>Average C temperature within 50th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'Boulia'!$A$3:$A$115</c:f>
              <c:strCache>
                <c:ptCount val="0"/>
              </c:strCache>
            </c:strRef>
          </c:cat>
          <c:val>
            <c:numRef>
              <c:f>'Boulia'!$C$3:$C$115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5"/>
        <c:minorUnit val="0.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General"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30"/>
        <c:minorUnit val="15"/>
      </c:valAx>
      <c:spPr>
        <a:noFill/>
        <a:ln w="12700" cap="flat">
          <a:solidFill>
            <a:srgbClr val="000000"/>
          </a:solidFill>
          <a:prstDash val="solid"/>
          <a:miter lim="400000"/>
        </a:ln>
        <a:effectLst/>
      </c:spPr>
    </c:plotArea>
    <c:legend>
      <c:legendPos val="r"/>
      <c:layout>
        <c:manualLayout>
          <c:xMode val="edge"/>
          <c:yMode val="edge"/>
          <c:x val="0.214293"/>
          <c:y val="0.0782509"/>
          <c:w val="0.615415"/>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135532"/>
          <c:y val="0"/>
          <c:w val="0.972894"/>
          <c:h val="0.103991"/>
        </c:manualLayout>
      </c:layout>
      <c:overlay val="1"/>
      <c:spPr>
        <a:noFill/>
        <a:effectLst/>
      </c:spPr>
    </c:title>
    <c:autoTitleDeleted val="1"/>
    <c:plotArea>
      <c:layout>
        <c:manualLayout>
          <c:layoutTarget val="inner"/>
          <c:xMode val="edge"/>
          <c:yMode val="edge"/>
          <c:x val="0.0603271"/>
          <c:y val="0.103991"/>
          <c:w val="0.873986"/>
          <c:h val="0.749663"/>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'Bourke'!$F$88:$F$115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'Bourke'!$G$88:$G$115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5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5"/>
        <c:minorUnit val="1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7.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6"/>
        <c:minorUnit val="0.23"/>
      </c:valAx>
      <c:spPr>
        <a:noFill/>
        <a:ln w="12700" cap="flat">
          <a:solidFill>
            <a:srgbClr val="000000"/>
          </a:solidFill>
          <a:prstDash val="solid"/>
          <a:miter lim="400000"/>
        </a:ln>
        <a:effectLst/>
      </c:spPr>
    </c:plotArea>
    <c:legend>
      <c:legendPos val="r"/>
      <c:layout>
        <c:manualLayout>
          <c:xMode val="edge"/>
          <c:yMode val="edge"/>
          <c:x val="0.193257"/>
          <c:y val="0.10589"/>
          <c:w val="0.613486"/>
          <c:h val="0.0829869"/>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902971"/>
          <c:y val="0"/>
          <c:w val="0.819406"/>
          <c:h val="0.068084"/>
        </c:manualLayout>
      </c:layout>
      <c:overlay val="1"/>
      <c:spPr>
        <a:noFill/>
        <a:effectLst/>
      </c:spPr>
    </c:title>
    <c:autoTitleDeleted val="1"/>
    <c:plotArea>
      <c:layout>
        <c:manualLayout>
          <c:layoutTarget val="inner"/>
          <c:xMode val="edge"/>
          <c:yMode val="edge"/>
          <c:x val="0.0752063"/>
          <c:y val="0.068084"/>
          <c:w val="0.860147"/>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'Bridgetown'!$F$71:$F$111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'Bridgetown'!$G$71:$G$111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90"/>
          <c:min val="10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9"/>
        <c:minorUnit val="1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202445"/>
          <c:y val="0.777067"/>
          <c:w val="0.6056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135532"/>
          <c:y val="0"/>
          <c:w val="0.972894"/>
          <c:h val="0.103991"/>
        </c:manualLayout>
      </c:layout>
      <c:overlay val="1"/>
      <c:spPr>
        <a:noFill/>
        <a:effectLst/>
      </c:spPr>
    </c:title>
    <c:autoTitleDeleted val="1"/>
    <c:plotArea>
      <c:layout>
        <c:manualLayout>
          <c:layoutTarget val="inner"/>
          <c:xMode val="edge"/>
          <c:yMode val="edge"/>
          <c:x val="0.0603271"/>
          <c:y val="0.103991"/>
          <c:w val="0.873986"/>
          <c:h val="0.749663"/>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'Brisbane'!$F$86:$F$115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'Brisbane'!$G$86:$G$115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9.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9"/>
        <c:minorUnit val="0.095"/>
      </c:valAx>
      <c:spPr>
        <a:noFill/>
        <a:ln w="12700" cap="flat">
          <a:solidFill>
            <a:srgbClr val="000000"/>
          </a:solidFill>
          <a:prstDash val="solid"/>
          <a:miter lim="400000"/>
        </a:ln>
        <a:effectLst/>
      </c:spPr>
    </c:plotArea>
    <c:legend>
      <c:legendPos val="r"/>
      <c:layout>
        <c:manualLayout>
          <c:xMode val="edge"/>
          <c:yMode val="edge"/>
          <c:x val="0.212803"/>
          <c:y val="0.108607"/>
          <c:w val="0.615415"/>
          <c:h val="0.0829869"/>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135532"/>
          <c:y val="0"/>
          <c:w val="0.972894"/>
          <c:h val="0.103991"/>
        </c:manualLayout>
      </c:layout>
      <c:overlay val="1"/>
      <c:spPr>
        <a:noFill/>
        <a:effectLst/>
      </c:spPr>
    </c:title>
    <c:autoTitleDeleted val="1"/>
    <c:plotArea>
      <c:layout>
        <c:manualLayout>
          <c:layoutTarget val="inner"/>
          <c:xMode val="edge"/>
          <c:yMode val="edge"/>
          <c:x val="0.0603271"/>
          <c:y val="0.103991"/>
          <c:w val="0.873986"/>
          <c:h val="0.749663"/>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'Broome'!$F$88:$F$115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'Broome'!$G$88:$G$115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0"/>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4.8"/>
          <c:min val="34.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5"/>
        <c:minorUnit val="0.025"/>
      </c:valAx>
      <c:spPr>
        <a:noFill/>
        <a:ln w="12700" cap="flat">
          <a:solidFill>
            <a:srgbClr val="000000"/>
          </a:solidFill>
          <a:prstDash val="solid"/>
          <a:miter lim="400000"/>
        </a:ln>
        <a:effectLst/>
      </c:spPr>
    </c:plotArea>
    <c:legend>
      <c:legendPos val="r"/>
      <c:layout>
        <c:manualLayout>
          <c:xMode val="edge"/>
          <c:yMode val="edge"/>
          <c:x val="0.194976"/>
          <c:y val="0.790633"/>
          <c:w val="0.615415"/>
          <c:h val="0.0829869"/>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135532"/>
          <c:y val="0"/>
          <c:w val="0.972894"/>
          <c:h val="0.103286"/>
        </c:manualLayout>
      </c:layout>
      <c:overlay val="1"/>
      <c:spPr>
        <a:noFill/>
        <a:effectLst/>
      </c:spPr>
    </c:title>
    <c:autoTitleDeleted val="1"/>
    <c:plotArea>
      <c:layout>
        <c:manualLayout>
          <c:layoutTarget val="inner"/>
          <c:xMode val="edge"/>
          <c:yMode val="edge"/>
          <c:x val="0.0603271"/>
          <c:y val="0.103286"/>
          <c:w val="0.873986"/>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'Bundaberg'!$F$83:$F$115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'Bundaberg'!$G$83:$G$115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0"/>
          <c:min val="100"/>
        </c:scaling>
        <c:delete val="0"/>
        <c:axPos val="l"/>
        <c:majorGridlines>
          <c:spPr>
            <a:ln w="6350" cap="flat">
              <a:solidFill>
                <a:srgbClr val="B8B8B8"/>
              </a:solidFill>
              <a:prstDash val="solid"/>
              <a:miter lim="400000"/>
            </a:ln>
          </c:spPr>
        </c:majorGridlines>
        <c:numFmt formatCode="General"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0"/>
        <c:minorUnit val="10"/>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0.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3"/>
        <c:minorUnit val="0.065"/>
      </c:valAx>
      <c:spPr>
        <a:noFill/>
        <a:ln w="12700" cap="flat">
          <a:solidFill>
            <a:srgbClr val="000000"/>
          </a:solidFill>
          <a:prstDash val="solid"/>
          <a:miter lim="400000"/>
        </a:ln>
        <a:effectLst/>
      </c:spPr>
    </c:plotArea>
    <c:legend>
      <c:legendPos val="r"/>
      <c:layout>
        <c:manualLayout>
          <c:xMode val="edge"/>
          <c:yMode val="edge"/>
          <c:x val="0.189613"/>
          <c:y val="0.785252"/>
          <c:w val="0.613486"/>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135532"/>
          <c:y val="0"/>
          <c:w val="0.972894"/>
          <c:h val="0.103286"/>
        </c:manualLayout>
      </c:layout>
      <c:overlay val="1"/>
      <c:spPr>
        <a:noFill/>
        <a:effectLst/>
      </c:spPr>
    </c:title>
    <c:autoTitleDeleted val="1"/>
    <c:plotArea>
      <c:layout>
        <c:manualLayout>
          <c:layoutTarget val="inner"/>
          <c:xMode val="edge"/>
          <c:yMode val="edge"/>
          <c:x val="0.0603271"/>
          <c:y val="0.103286"/>
          <c:w val="0.873986"/>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'Burketown'!$F$80:$F$115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'Burketown'!$G$80:$G$115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8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8"/>
        <c:minorUnit val="1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7"/>
        <c:minorUnit val="0.035"/>
      </c:valAx>
      <c:spPr>
        <a:noFill/>
        <a:ln w="12700" cap="flat">
          <a:solidFill>
            <a:srgbClr val="000000"/>
          </a:solidFill>
          <a:prstDash val="solid"/>
          <a:miter lim="400000"/>
        </a:ln>
        <a:effectLst/>
      </c:spPr>
    </c:plotArea>
    <c:legend>
      <c:legendPos val="r"/>
      <c:layout>
        <c:manualLayout>
          <c:xMode val="edge"/>
          <c:yMode val="edge"/>
          <c:x val="0.189613"/>
          <c:y val="0.785252"/>
          <c:w val="0.615415"/>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'Butlers Gorge'!$F$46:$F$79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'Butlers Gorge'!$G$46:$G$79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6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6"/>
        <c:minorUnit val="8"/>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89613"/>
          <c:y val="0.77706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Cumulative average number and temperature of days within 50th percentile + of RAW maxima 20 years before and after AWS at 102 ACORN stations</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603306"/>
          <c:y val="0.1096"/>
          <c:w val="0.873979"/>
          <c:h val="0.792027"/>
        </c:manualLayout>
      </c:layout>
      <c:lineChart>
        <c:grouping val="standard"/>
        <c:varyColors val="0"/>
        <c:ser>
          <c:idx val="0"/>
          <c:order val="0"/>
          <c:tx>
            <c:v>Average annual number of 50th percentile maximum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stations'!$E$2:$E$42</c:f>
              <c:numCache>
                <c:ptCount val="0"/>
              </c:numCache>
            </c:numRef>
          </c:val>
          <c:smooth val="0"/>
        </c:ser>
        <c:marker val="1"/>
        <c:axId val="2094734552"/>
        <c:axId val="2094734553"/>
      </c:lineChart>
      <c:lineChart>
        <c:grouping val="standard"/>
        <c:varyColors val="0"/>
        <c:ser>
          <c:idx val="1"/>
          <c:order val="1"/>
          <c:tx>
            <c:v>Average annual C temperature of 50th percentile maximum temperatures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stations'!$F$2:$F$42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28"/>
          <c:min val="17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8"/>
        <c:minorUnit val="2.9"/>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29"/>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EE220C"/>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0622599"/>
          <c:y val="0.107518"/>
          <c:w val="0.681047"/>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135532"/>
          <c:y val="0"/>
          <c:w val="0.972894"/>
          <c:h val="0.103286"/>
        </c:manualLayout>
      </c:layout>
      <c:overlay val="1"/>
      <c:spPr>
        <a:noFill/>
        <a:effectLst/>
      </c:spPr>
    </c:title>
    <c:autoTitleDeleted val="1"/>
    <c:plotArea>
      <c:layout>
        <c:manualLayout>
          <c:layoutTarget val="inner"/>
          <c:xMode val="edge"/>
          <c:yMode val="edge"/>
          <c:x val="0.0603271"/>
          <c:y val="0.103286"/>
          <c:w val="0.873986"/>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'Cabramurra'!$F$19:$F$59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'Cabramurra'!$G$19:$G$59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General"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5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5"/>
        <c:minorUnit val="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General"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90577"/>
          <c:y val="0.105131"/>
          <c:w val="0.613486"/>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135532"/>
          <c:y val="0"/>
          <c:w val="0.972894"/>
          <c:h val="0.103286"/>
        </c:manualLayout>
      </c:layout>
      <c:overlay val="1"/>
      <c:spPr>
        <a:noFill/>
        <a:effectLst/>
      </c:spPr>
    </c:title>
    <c:autoTitleDeleted val="1"/>
    <c:plotArea>
      <c:layout>
        <c:manualLayout>
          <c:layoutTarget val="inner"/>
          <c:xMode val="edge"/>
          <c:yMode val="edge"/>
          <c:x val="0.0603271"/>
          <c:y val="0.103286"/>
          <c:w val="0.873986"/>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'Cairns'!$F$77:$F$115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'Cairns'!$G$77:$G$115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7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7"/>
        <c:minorUnit val="8.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2"/>
          <c:min val="30.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6"/>
        <c:minorUnit val="0.08"/>
      </c:valAx>
      <c:spPr>
        <a:noFill/>
        <a:ln w="12700" cap="flat">
          <a:solidFill>
            <a:srgbClr val="000000"/>
          </a:solidFill>
          <a:prstDash val="solid"/>
          <a:miter lim="400000"/>
        </a:ln>
        <a:effectLst/>
      </c:spPr>
    </c:plotArea>
    <c:legend>
      <c:legendPos val="r"/>
      <c:layout>
        <c:manualLayout>
          <c:xMode val="edge"/>
          <c:yMode val="edge"/>
          <c:x val="0.189613"/>
          <c:y val="0.785252"/>
          <c:w val="0.615415"/>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135532"/>
          <c:y val="0"/>
          <c:w val="0.972894"/>
          <c:h val="0.103286"/>
        </c:manualLayout>
      </c:layout>
      <c:overlay val="1"/>
      <c:spPr>
        <a:noFill/>
        <a:effectLst/>
      </c:spPr>
    </c:title>
    <c:autoTitleDeleted val="1"/>
    <c:plotArea>
      <c:layout>
        <c:manualLayout>
          <c:layoutTarget val="inner"/>
          <c:xMode val="edge"/>
          <c:yMode val="edge"/>
          <c:x val="0.0603271"/>
          <c:y val="0.103286"/>
          <c:w val="0.873986"/>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'Camooweal'!$F$46:$F$85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'Camooweal'!$G$46:$G$85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8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8"/>
        <c:minorUnit val="9"/>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8811"/>
          <c:y val="0.107829"/>
          <c:w val="0.615415"/>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'Canberra'!$F$70:$F$104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'Canberra'!$G$70:$G$104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8"/>
          <c:min val="24.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3"/>
        <c:minorUnit val="0.165"/>
      </c:valAx>
      <c:spPr>
        <a:noFill/>
        <a:ln w="12700" cap="flat">
          <a:solidFill>
            <a:srgbClr val="000000"/>
          </a:solidFill>
          <a:prstDash val="solid"/>
          <a:miter lim="400000"/>
        </a:ln>
        <a:effectLst/>
      </c:spPr>
    </c:plotArea>
    <c:legend>
      <c:legendPos val="r"/>
      <c:layout>
        <c:manualLayout>
          <c:xMode val="edge"/>
          <c:yMode val="edge"/>
          <c:x val="0.21219"/>
          <c:y val="0.777278"/>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902971"/>
          <c:y val="0"/>
          <c:w val="0.819406"/>
          <c:h val="0.068084"/>
        </c:manualLayout>
      </c:layout>
      <c:overlay val="1"/>
      <c:spPr>
        <a:noFill/>
        <a:effectLst/>
      </c:spPr>
    </c:title>
    <c:autoTitleDeleted val="1"/>
    <c:plotArea>
      <c:layout>
        <c:manualLayout>
          <c:layoutTarget val="inner"/>
          <c:xMode val="edge"/>
          <c:yMode val="edge"/>
          <c:x val="0.0752063"/>
          <c:y val="0.068084"/>
          <c:w val="0.860147"/>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Borda'!$F$23:$F$63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Borda'!$G$23:$G$63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2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228741"/>
          <c:y val="0.777278"/>
          <c:w val="0.6056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135532"/>
          <c:y val="0"/>
          <c:w val="0.972894"/>
          <c:h val="0.103286"/>
        </c:manualLayout>
      </c:layout>
      <c:overlay val="1"/>
      <c:spPr>
        <a:noFill/>
        <a:effectLst/>
      </c:spPr>
    </c:title>
    <c:autoTitleDeleted val="1"/>
    <c:plotArea>
      <c:layout>
        <c:manualLayout>
          <c:layoutTarget val="inner"/>
          <c:xMode val="edge"/>
          <c:yMode val="edge"/>
          <c:x val="0.0603271"/>
          <c:y val="0.103286"/>
          <c:w val="0.873986"/>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Bruny'!$F$66:$F$102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Bruny'!$G$66:$G$102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0"/>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17.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204682"/>
          <c:y val="0.785367"/>
          <c:w val="0.615415"/>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135532"/>
          <c:y val="0"/>
          <c:w val="0.972894"/>
          <c:h val="0.103286"/>
        </c:manualLayout>
      </c:layout>
      <c:overlay val="1"/>
      <c:spPr>
        <a:noFill/>
        <a:effectLst/>
      </c:spPr>
    </c:title>
    <c:autoTitleDeleted val="1"/>
    <c:plotArea>
      <c:layout>
        <c:manualLayout>
          <c:layoutTarget val="inner"/>
          <c:xMode val="edge"/>
          <c:yMode val="edge"/>
          <c:x val="0.0603271"/>
          <c:y val="0.103286"/>
          <c:w val="0.873986"/>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Leeuwin'!$F$77:$F$115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Leeuwin'!$G$77:$G$115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80"/>
          <c:min val="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8"/>
        <c:minorUnit val="19"/>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2.9"/>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92292"/>
          <c:y val="0.105646"/>
          <c:w val="0.615415"/>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135532"/>
          <c:y val="0"/>
          <c:w val="0.972894"/>
          <c:h val="0.103286"/>
        </c:manualLayout>
      </c:layout>
      <c:overlay val="1"/>
      <c:spPr>
        <a:noFill/>
        <a:effectLst/>
      </c:spPr>
    </c:title>
    <c:autoTitleDeleted val="1"/>
    <c:plotArea>
      <c:layout>
        <c:manualLayout>
          <c:layoutTarget val="inner"/>
          <c:xMode val="edge"/>
          <c:yMode val="edge"/>
          <c:x val="0.0603271"/>
          <c:y val="0.103286"/>
          <c:w val="0.873986"/>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Moreton'!$F$84:$F$115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Moreton'!$G$84:$G$115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6.9"/>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8"/>
        <c:minorUnit val="0.04"/>
      </c:valAx>
      <c:spPr>
        <a:noFill/>
        <a:ln w="12700" cap="flat">
          <a:solidFill>
            <a:srgbClr val="000000"/>
          </a:solidFill>
          <a:prstDash val="solid"/>
          <a:miter lim="400000"/>
        </a:ln>
        <a:effectLst/>
      </c:spPr>
    </c:plotArea>
    <c:legend>
      <c:legendPos val="r"/>
      <c:layout>
        <c:manualLayout>
          <c:xMode val="edge"/>
          <c:yMode val="edge"/>
          <c:x val="0.189613"/>
          <c:y val="0.785252"/>
          <c:w val="0.615415"/>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135532"/>
          <c:y val="0"/>
          <c:w val="0.972894"/>
          <c:h val="0.103286"/>
        </c:manualLayout>
      </c:layout>
      <c:overlay val="1"/>
      <c:spPr>
        <a:noFill/>
        <a:effectLst/>
      </c:spPr>
    </c:title>
    <c:autoTitleDeleted val="1"/>
    <c:plotArea>
      <c:layout>
        <c:manualLayout>
          <c:layoutTarget val="inner"/>
          <c:xMode val="edge"/>
          <c:yMode val="edge"/>
          <c:x val="0.0603271"/>
          <c:y val="0.103286"/>
          <c:w val="0.873986"/>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Otway'!$F$83:$F$115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Otway'!$G$83:$G$115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6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6"/>
        <c:minorUnit val="1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0.9"/>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3"/>
        <c:minorUnit val="0.065"/>
      </c:valAx>
      <c:spPr>
        <a:noFill/>
        <a:ln w="12700" cap="flat">
          <a:solidFill>
            <a:srgbClr val="000000"/>
          </a:solidFill>
          <a:prstDash val="solid"/>
          <a:miter lim="400000"/>
        </a:ln>
        <a:effectLst/>
      </c:spPr>
    </c:plotArea>
    <c:legend>
      <c:legendPos val="r"/>
      <c:layout>
        <c:manualLayout>
          <c:xMode val="edge"/>
          <c:yMode val="edge"/>
          <c:x val="0.189613"/>
          <c:y val="0.785252"/>
          <c:w val="0.615415"/>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135532"/>
          <c:y val="0"/>
          <c:w val="0.972894"/>
          <c:h val="0.103286"/>
        </c:manualLayout>
      </c:layout>
      <c:overlay val="1"/>
      <c:spPr>
        <a:noFill/>
        <a:effectLst/>
      </c:spPr>
    </c:title>
    <c:autoTitleDeleted val="1"/>
    <c:plotArea>
      <c:layout>
        <c:manualLayout>
          <c:layoutTarget val="inner"/>
          <c:xMode val="edge"/>
          <c:yMode val="edge"/>
          <c:x val="0.0603271"/>
          <c:y val="0.103286"/>
          <c:w val="0.873986"/>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'Carnarvon'!$F$84:$F$115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'Carnarvon'!$G$84:$G$115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3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3"/>
        <c:minorUnit val="1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2.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1"/>
        <c:minorUnit val="0.105"/>
      </c:valAx>
      <c:spPr>
        <a:noFill/>
        <a:ln w="12700" cap="flat">
          <a:solidFill>
            <a:srgbClr val="000000"/>
          </a:solidFill>
          <a:prstDash val="solid"/>
          <a:miter lim="400000"/>
        </a:ln>
        <a:effectLst/>
      </c:spPr>
    </c:plotArea>
    <c:legend>
      <c:legendPos val="r"/>
      <c:layout>
        <c:manualLayout>
          <c:xMode val="edge"/>
          <c:yMode val="edge"/>
          <c:x val="0.189613"/>
          <c:y val="0.785252"/>
          <c:w val="0.615415"/>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number and temperature of days within 50th percentile + of RAW maxima 20 years before and after AWS at 57 ACORN stations</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603306"/>
          <c:y val="0.1096"/>
          <c:w val="0.873979"/>
          <c:h val="0.792027"/>
        </c:manualLayout>
      </c:layout>
      <c:lineChart>
        <c:grouping val="standard"/>
        <c:varyColors val="0"/>
        <c:ser>
          <c:idx val="0"/>
          <c:order val="0"/>
          <c:tx>
            <c:v>Average annual number of 90th percentile maximum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'Only probe replacement stations'!$A$2:$A$28</c:f>
              <c:strCache>
                <c:ptCount val="0"/>
              </c:strCache>
            </c:strRef>
          </c:cat>
          <c:val>
            <c:numRef>
              <c:f>'Only probe replacement stations'!$B$2:$B$28</c:f>
              <c:numCache>
                <c:ptCount val="0"/>
              </c:numCache>
            </c:numRef>
          </c:val>
          <c:smooth val="0"/>
        </c:ser>
        <c:marker val="1"/>
        <c:axId val="2094734552"/>
        <c:axId val="2094734553"/>
      </c:lineChart>
      <c:lineChart>
        <c:grouping val="standard"/>
        <c:varyColors val="0"/>
        <c:ser>
          <c:idx val="1"/>
          <c:order val="1"/>
          <c:tx>
            <c:v>Average annual C temperature of 90th percentile maximum temperatures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'Only probe replacement stations'!$A$2:$A$28</c:f>
              <c:strCache>
                <c:ptCount val="0"/>
              </c:strCache>
            </c:strRef>
          </c:cat>
          <c:val>
            <c:numRef>
              <c:f>'Only probe replacement stations'!$C$2:$C$28</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20"/>
          <c:min val="1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2.8"/>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EE220C"/>
                </a:solidFill>
                <a:latin typeface="Arial"/>
              </a:defRPr>
            </a:pPr>
          </a:p>
        </c:txPr>
        <c:crossAx val="2094734555"/>
        <c:crosses val="max"/>
        <c:crossBetween val="between"/>
        <c:majorUnit val="0.36"/>
        <c:minorUnit val="0.18"/>
      </c:valAx>
      <c:spPr>
        <a:noFill/>
        <a:ln w="12700" cap="flat">
          <a:solidFill>
            <a:srgbClr val="000000"/>
          </a:solidFill>
          <a:prstDash val="solid"/>
          <a:miter lim="400000"/>
        </a:ln>
        <a:effectLst/>
      </c:spPr>
    </c:plotArea>
    <c:legend>
      <c:legendPos val="r"/>
      <c:layout>
        <c:manualLayout>
          <c:xMode val="edge"/>
          <c:yMode val="edge"/>
          <c:x val="0.0622599"/>
          <c:y val="0.110381"/>
          <c:w val="0.677189"/>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135532"/>
          <c:y val="0"/>
          <c:w val="0.972894"/>
          <c:h val="0.103991"/>
        </c:manualLayout>
      </c:layout>
      <c:overlay val="1"/>
      <c:spPr>
        <a:noFill/>
        <a:effectLst/>
      </c:spPr>
    </c:title>
    <c:autoTitleDeleted val="1"/>
    <c:plotArea>
      <c:layout>
        <c:manualLayout>
          <c:layoutTarget val="inner"/>
          <c:xMode val="edge"/>
          <c:yMode val="edge"/>
          <c:x val="0.0603271"/>
          <c:y val="0.103991"/>
          <c:w val="0.873986"/>
          <c:h val="0.749663"/>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'Ceduna'!$F$55:$F$82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'Ceduna'!$G$55:$G$82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8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8"/>
        <c:minorUnit val="9"/>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0"/>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3111"/>
          <c:y val="0.106152"/>
          <c:w val="0.615415"/>
          <c:h val="0.0829869"/>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135532"/>
          <c:y val="0"/>
          <c:w val="0.972894"/>
          <c:h val="0.103286"/>
        </c:manualLayout>
      </c:layout>
      <c:overlay val="1"/>
      <c:spPr>
        <a:noFill/>
        <a:effectLst/>
      </c:spPr>
    </c:title>
    <c:autoTitleDeleted val="1"/>
    <c:plotArea>
      <c:layout>
        <c:manualLayout>
          <c:layoutTarget val="inner"/>
          <c:xMode val="edge"/>
          <c:yMode val="edge"/>
          <c:x val="0.0603271"/>
          <c:y val="0.103286"/>
          <c:w val="0.873986"/>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'Charleville'!$F$77:$F$115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'Charleville'!$G$77:$G$115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0"/>
        <c:minorUnit val="10"/>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5.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4"/>
        <c:minorUnit val="0.12"/>
      </c:valAx>
      <c:spPr>
        <a:noFill/>
        <a:ln w="12700" cap="flat">
          <a:solidFill>
            <a:srgbClr val="000000"/>
          </a:solidFill>
          <a:prstDash val="solid"/>
          <a:miter lim="400000"/>
        </a:ln>
        <a:effectLst/>
      </c:spPr>
    </c:plotArea>
    <c:legend>
      <c:legendPos val="r"/>
      <c:layout>
        <c:manualLayout>
          <c:xMode val="edge"/>
          <c:yMode val="edge"/>
          <c:x val="0.189613"/>
          <c:y val="0.785252"/>
          <c:w val="0.615415"/>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50th percentile frequency and temperature 1910-2022</a:t>
            </a:r>
          </a:p>
        </c:rich>
      </c:tx>
      <c:layout>
        <c:manualLayout>
          <c:xMode val="edge"/>
          <c:yMode val="edge"/>
          <c:x val="0.138987"/>
          <c:y val="0"/>
          <c:w val="0.722026"/>
          <c:h val="0.072549"/>
        </c:manualLayout>
      </c:layout>
      <c:overlay val="1"/>
      <c:spPr>
        <a:noFill/>
        <a:effectLst/>
      </c:spPr>
    </c:title>
    <c:autoTitleDeleted val="1"/>
    <c:plotArea>
      <c:layout>
        <c:manualLayout>
          <c:layoutTarget val="inner"/>
          <c:xMode val="edge"/>
          <c:yMode val="edge"/>
          <c:x val="0.065687"/>
          <c:y val="0.072549"/>
          <c:w val="0.873986"/>
          <c:h val="0.825813"/>
        </c:manualLayout>
      </c:layout>
      <c:barChart>
        <c:barDir val="col"/>
        <c:grouping val="clustered"/>
        <c:varyColors val="0"/>
        <c:ser>
          <c:idx val="1"/>
          <c:order val="0"/>
          <c:tx>
            <c:v>Average frequency within 50th percentile</c:v>
          </c:tx>
          <c:spPr>
            <a:solidFill>
              <a:srgbClr val="D5D5D5"/>
            </a:solidFill>
            <a:ln w="12700" cap="flat">
              <a:noFill/>
              <a:miter lim="400000"/>
            </a:ln>
            <a:effectLst/>
          </c:spPr>
          <c:invertIfNegative val="0"/>
          <c:dLbls>
            <c:numFmt formatCode="0.0"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'Charters Towers'!$A$3:$A$115</c:f>
              <c:strCache>
                <c:ptCount val="0"/>
              </c:strCache>
            </c:strRef>
          </c:cat>
          <c:val>
            <c:numRef>
              <c:f>'Charters Towers'!$B$3:$B$115</c:f>
              <c:numCache>
                <c:ptCount val="0"/>
              </c:numCache>
            </c:numRef>
          </c:val>
        </c:ser>
        <c:gapWidth val="40"/>
        <c:overlap val="-10"/>
        <c:axId val="2094734555"/>
        <c:axId val="2094734556"/>
      </c:barChart>
      <c:lineChart>
        <c:grouping val="standard"/>
        <c:varyColors val="0"/>
        <c:ser>
          <c:idx val="0"/>
          <c:order val="1"/>
          <c:tx>
            <c:v>Average C temperature within 50th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'Charters Towers'!$A$3:$A$115</c:f>
              <c:strCache>
                <c:ptCount val="0"/>
              </c:strCache>
            </c:strRef>
          </c:cat>
          <c:val>
            <c:numRef>
              <c:f>'Charters Towers'!$C$3:$C$115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3"/>
        <c:minorUnit val="0.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30"/>
        <c:minorUnit val="15"/>
      </c:valAx>
      <c:spPr>
        <a:noFill/>
        <a:ln w="12700" cap="flat">
          <a:solidFill>
            <a:srgbClr val="000000"/>
          </a:solidFill>
          <a:prstDash val="solid"/>
          <a:miter lim="400000"/>
        </a:ln>
        <a:effectLst/>
      </c:spPr>
    </c:plotArea>
    <c:legend>
      <c:legendPos val="r"/>
      <c:layout>
        <c:manualLayout>
          <c:xMode val="edge"/>
          <c:yMode val="edge"/>
          <c:x val="0.214293"/>
          <c:y val="0.0752629"/>
          <c:w val="0.615415"/>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135532"/>
          <c:y val="0"/>
          <c:w val="0.972894"/>
          <c:h val="0.103991"/>
        </c:manualLayout>
      </c:layout>
      <c:overlay val="1"/>
      <c:spPr>
        <a:noFill/>
        <a:effectLst/>
      </c:spPr>
    </c:title>
    <c:autoTitleDeleted val="1"/>
    <c:plotArea>
      <c:layout>
        <c:manualLayout>
          <c:layoutTarget val="inner"/>
          <c:xMode val="edge"/>
          <c:yMode val="edge"/>
          <c:x val="0.0603271"/>
          <c:y val="0.103991"/>
          <c:w val="0.873986"/>
          <c:h val="0.749663"/>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'Cobar'!$F$89:$F$115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'Cobar'!$G$89:$G$115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4.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7"/>
        <c:minorUnit val="0.185"/>
      </c:valAx>
      <c:spPr>
        <a:noFill/>
        <a:ln w="12700" cap="flat">
          <a:solidFill>
            <a:srgbClr val="000000"/>
          </a:solidFill>
          <a:prstDash val="solid"/>
          <a:miter lim="400000"/>
        </a:ln>
        <a:effectLst/>
      </c:spPr>
    </c:plotArea>
    <c:legend>
      <c:legendPos val="r"/>
      <c:layout>
        <c:manualLayout>
          <c:xMode val="edge"/>
          <c:yMode val="edge"/>
          <c:x val="0.192292"/>
          <c:y val="0.10589"/>
          <c:w val="0.615415"/>
          <c:h val="0.0829869"/>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135532"/>
          <c:y val="0"/>
          <c:w val="0.972894"/>
          <c:h val="0.103991"/>
        </c:manualLayout>
      </c:layout>
      <c:overlay val="1"/>
      <c:spPr>
        <a:noFill/>
        <a:effectLst/>
      </c:spPr>
    </c:title>
    <c:autoTitleDeleted val="1"/>
    <c:plotArea>
      <c:layout>
        <c:manualLayout>
          <c:layoutTarget val="inner"/>
          <c:xMode val="edge"/>
          <c:yMode val="edge"/>
          <c:x val="0.0603271"/>
          <c:y val="0.103991"/>
          <c:w val="0.873986"/>
          <c:h val="0.749663"/>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'Coffs Harbour'!$F$44:$F$73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'Coffs Harbour'!$G$44:$G$73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4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4"/>
        <c:minorUnit val="17"/>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7"/>
        <c:minorUnit val="0.035"/>
      </c:valAx>
      <c:spPr>
        <a:noFill/>
        <a:ln w="12700" cap="flat">
          <a:solidFill>
            <a:srgbClr val="000000"/>
          </a:solidFill>
          <a:prstDash val="solid"/>
          <a:miter lim="400000"/>
        </a:ln>
        <a:effectLst/>
      </c:spPr>
    </c:plotArea>
    <c:legend>
      <c:legendPos val="r"/>
      <c:layout>
        <c:manualLayout>
          <c:xMode val="edge"/>
          <c:yMode val="edge"/>
          <c:x val="0.197527"/>
          <c:y val="0.790764"/>
          <c:w val="0.615415"/>
          <c:h val="0.0829869"/>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902971"/>
          <c:y val="0"/>
          <c:w val="0.819406"/>
          <c:h val="0.068084"/>
        </c:manualLayout>
      </c:layout>
      <c:overlay val="1"/>
      <c:spPr>
        <a:noFill/>
        <a:effectLst/>
      </c:spPr>
    </c:title>
    <c:autoTitleDeleted val="1"/>
    <c:plotArea>
      <c:layout>
        <c:manualLayout>
          <c:layoutTarget val="inner"/>
          <c:xMode val="edge"/>
          <c:yMode val="edge"/>
          <c:x val="0.0752063"/>
          <c:y val="0.068084"/>
          <c:w val="0.860147"/>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'Cunderdin'!$F$28:$F$68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'Cunderdin'!$G$28:$G$68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in val="169"/>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1"/>
        <c:minorUnit val="1.5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3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210234"/>
          <c:y val="0.777186"/>
          <c:w val="0.6056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'Dalwallinu'!$F$23:$F$63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'Dalwallinu'!$G$23:$G$63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97527"/>
          <c:y val="0.777186"/>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135532"/>
          <c:y val="0"/>
          <c:w val="0.972894"/>
          <c:h val="0.103286"/>
        </c:manualLayout>
      </c:layout>
      <c:overlay val="1"/>
      <c:spPr>
        <a:noFill/>
        <a:effectLst/>
      </c:spPr>
    </c:title>
    <c:autoTitleDeleted val="1"/>
    <c:plotArea>
      <c:layout>
        <c:manualLayout>
          <c:layoutTarget val="inner"/>
          <c:xMode val="edge"/>
          <c:yMode val="edge"/>
          <c:x val="0.0603271"/>
          <c:y val="0.103286"/>
          <c:w val="0.873986"/>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'Darwin'!$F$74:$F$114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'Darwin'!$G$74:$G$114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0"/>
        <c:minorUnit val="10"/>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7"/>
        <c:minorUnit val="0.035"/>
      </c:valAx>
      <c:spPr>
        <a:noFill/>
        <a:ln w="12700" cap="flat">
          <a:solidFill>
            <a:srgbClr val="000000"/>
          </a:solidFill>
          <a:prstDash val="solid"/>
          <a:miter lim="400000"/>
        </a:ln>
        <a:effectLst/>
      </c:spPr>
    </c:plotArea>
    <c:legend>
      <c:legendPos val="r"/>
      <c:layout>
        <c:manualLayout>
          <c:xMode val="edge"/>
          <c:yMode val="edge"/>
          <c:x val="0.189613"/>
          <c:y val="0.785252"/>
          <c:w val="0.615415"/>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'Deniliquin'!$F$70:$F$110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'Deniliquin'!$G$70:$G$110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0.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3"/>
        <c:minorUnit val="0.115"/>
      </c:valAx>
      <c:spPr>
        <a:noFill/>
        <a:ln w="12700" cap="flat">
          <a:solidFill>
            <a:srgbClr val="000000"/>
          </a:solidFill>
          <a:prstDash val="solid"/>
          <a:miter lim="400000"/>
        </a:ln>
        <a:effectLst/>
      </c:spPr>
    </c:plotArea>
    <c:legend>
      <c:legendPos val="r"/>
      <c:layout>
        <c:manualLayout>
          <c:xMode val="edge"/>
          <c:yMode val="edge"/>
          <c:x val="0.189613"/>
          <c:y val="0.77706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135532"/>
          <c:y val="0"/>
          <c:w val="0.972894"/>
          <c:h val="0.103286"/>
        </c:manualLayout>
      </c:layout>
      <c:overlay val="1"/>
      <c:spPr>
        <a:noFill/>
        <a:effectLst/>
      </c:spPr>
    </c:title>
    <c:autoTitleDeleted val="1"/>
    <c:plotArea>
      <c:layout>
        <c:manualLayout>
          <c:layoutTarget val="inner"/>
          <c:xMode val="edge"/>
          <c:yMode val="edge"/>
          <c:x val="0.0603271"/>
          <c:y val="0.103286"/>
          <c:w val="0.873986"/>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'Dubbo'!$F$73:$F$104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'Dubbo'!$G$73:$G$104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0"/>
        <c:minorUnit val="10"/>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3.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52"/>
        <c:minorUnit val="0.26"/>
      </c:valAx>
      <c:spPr>
        <a:noFill/>
        <a:ln w="12700" cap="flat">
          <a:solidFill>
            <a:srgbClr val="000000"/>
          </a:solidFill>
          <a:prstDash val="solid"/>
          <a:miter lim="400000"/>
        </a:ln>
        <a:effectLst/>
      </c:spPr>
    </c:plotArea>
    <c:legend>
      <c:legendPos val="r"/>
      <c:layout>
        <c:manualLayout>
          <c:xMode val="edge"/>
          <c:yMode val="edge"/>
          <c:x val="0.189613"/>
          <c:y val="0.107461"/>
          <c:w val="0.615415"/>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Cumulative average number and temperature of days within 50th percentile + of RAW maxima 20 years before and after AWS at 57 ACORN stations</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752106"/>
          <c:y val="0.1096"/>
          <c:w val="0.860139"/>
          <c:h val="0.792027"/>
        </c:manualLayout>
      </c:layout>
      <c:lineChart>
        <c:grouping val="standard"/>
        <c:varyColors val="0"/>
        <c:ser>
          <c:idx val="0"/>
          <c:order val="0"/>
          <c:tx>
            <c:v>Average annual number of 90th percentile maximum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'Only probe replacement stations'!$A$2:$A$28</c:f>
              <c:strCache>
                <c:ptCount val="0"/>
              </c:strCache>
            </c:strRef>
          </c:cat>
          <c:val>
            <c:numRef>
              <c:f>'Only probe replacement stations'!$E$2:$E$28</c:f>
              <c:numCache>
                <c:ptCount val="0"/>
              </c:numCache>
            </c:numRef>
          </c:val>
          <c:smooth val="0"/>
        </c:ser>
        <c:marker val="1"/>
        <c:axId val="2094734552"/>
        <c:axId val="2094734553"/>
      </c:lineChart>
      <c:lineChart>
        <c:grouping val="standard"/>
        <c:varyColors val="0"/>
        <c:ser>
          <c:idx val="1"/>
          <c:order val="1"/>
          <c:tx>
            <c:v>Average annual C temperature of 90th percentile maximum temperatures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'Only probe replacement stations'!$A$2:$A$28</c:f>
              <c:strCache>
                <c:ptCount val="0"/>
              </c:strCache>
            </c:strRef>
          </c:cat>
          <c:val>
            <c:numRef>
              <c:f>'Only probe replacement stations'!$F$2:$F$28</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20"/>
          <c:min val="18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2.8"/>
          <c:min val="29"/>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EE220C"/>
                </a:solidFill>
                <a:latin typeface="Arial"/>
              </a:defRPr>
            </a:pPr>
          </a:p>
        </c:txPr>
        <c:crossAx val="2094734555"/>
        <c:crosses val="max"/>
        <c:crossBetween val="between"/>
        <c:majorUnit val="0.38"/>
        <c:minorUnit val="0.19"/>
      </c:valAx>
      <c:spPr>
        <a:noFill/>
        <a:ln w="12700" cap="flat">
          <a:solidFill>
            <a:srgbClr val="000000"/>
          </a:solidFill>
          <a:prstDash val="solid"/>
          <a:miter lim="400000"/>
        </a:ln>
        <a:effectLst/>
      </c:spPr>
    </c:plotArea>
    <c:legend>
      <c:legendPos val="r"/>
      <c:layout>
        <c:manualLayout>
          <c:xMode val="edge"/>
          <c:yMode val="edge"/>
          <c:x val="0.0771094"/>
          <c:y val="0.107518"/>
          <c:w val="0.670263"/>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135532"/>
          <c:y val="0"/>
          <c:w val="0.972894"/>
          <c:h val="0.103286"/>
        </c:manualLayout>
      </c:layout>
      <c:overlay val="1"/>
      <c:spPr>
        <a:noFill/>
        <a:effectLst/>
      </c:spPr>
    </c:title>
    <c:autoTitleDeleted val="1"/>
    <c:plotArea>
      <c:layout>
        <c:manualLayout>
          <c:layoutTarget val="inner"/>
          <c:xMode val="edge"/>
          <c:yMode val="edge"/>
          <c:x val="0.0603271"/>
          <c:y val="0.103286"/>
          <c:w val="0.873986"/>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'Eddytstone Point'!$F$77:$F$115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'Eddytstone Point'!$G$77:$G$115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4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4"/>
        <c:minorUnit val="1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1.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2"/>
        <c:minorUnit val="0.11"/>
      </c:valAx>
      <c:spPr>
        <a:noFill/>
        <a:ln w="12700" cap="flat">
          <a:solidFill>
            <a:srgbClr val="000000"/>
          </a:solidFill>
          <a:prstDash val="solid"/>
          <a:miter lim="400000"/>
        </a:ln>
        <a:effectLst/>
      </c:spPr>
    </c:plotArea>
    <c:legend>
      <c:legendPos val="r"/>
      <c:layout>
        <c:manualLayout>
          <c:xMode val="edge"/>
          <c:yMode val="edge"/>
          <c:x val="0.189613"/>
          <c:y val="0.785252"/>
          <c:w val="0.615415"/>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212558"/>
          <c:y val="0"/>
          <c:w val="0.957488"/>
          <c:h val="0.103286"/>
        </c:manualLayout>
      </c:layout>
      <c:overlay val="1"/>
      <c:spPr>
        <a:noFill/>
        <a:effectLst/>
      </c:spPr>
    </c:title>
    <c:autoTitleDeleted val="1"/>
    <c:plotArea>
      <c:layout>
        <c:manualLayout>
          <c:layoutTarget val="inner"/>
          <c:xMode val="edge"/>
          <c:yMode val="edge"/>
          <c:x val="0.0752063"/>
          <c:y val="0.103286"/>
          <c:w val="0.860147"/>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'Esperance'!$F$83:$F$115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'Esperance'!$G$83:$G$115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80"/>
          <c:min val="10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8"/>
        <c:minorUnit val="9"/>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202445"/>
          <c:y val="0.785252"/>
          <c:w val="0.60567"/>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212558"/>
          <c:y val="0"/>
          <c:w val="0.957488"/>
          <c:h val="0.103286"/>
        </c:manualLayout>
      </c:layout>
      <c:overlay val="1"/>
      <c:spPr>
        <a:noFill/>
        <a:effectLst/>
      </c:spPr>
    </c:title>
    <c:autoTitleDeleted val="1"/>
    <c:plotArea>
      <c:layout>
        <c:manualLayout>
          <c:layoutTarget val="inner"/>
          <c:xMode val="edge"/>
          <c:yMode val="edge"/>
          <c:x val="0.0752063"/>
          <c:y val="0.103286"/>
          <c:w val="0.860147"/>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'Eucla'!$F$68:$F$108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'Eucla'!$G$68:$G$108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0"/>
          <c:min val="10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0"/>
        <c:minorUnit val="10"/>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9.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2"/>
        <c:minorUnit val="0.16"/>
      </c:valAx>
      <c:spPr>
        <a:noFill/>
        <a:ln w="12700" cap="flat">
          <a:solidFill>
            <a:srgbClr val="000000"/>
          </a:solidFill>
          <a:prstDash val="solid"/>
          <a:miter lim="400000"/>
        </a:ln>
        <a:effectLst/>
      </c:spPr>
    </c:plotArea>
    <c:legend>
      <c:legendPos val="r"/>
      <c:layout>
        <c:manualLayout>
          <c:xMode val="edge"/>
          <c:yMode val="edge"/>
          <c:x val="0.202316"/>
          <c:y val="0.108089"/>
          <c:w val="0.60567"/>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135532"/>
          <c:y val="0"/>
          <c:w val="0.972894"/>
          <c:h val="0.103286"/>
        </c:manualLayout>
      </c:layout>
      <c:overlay val="1"/>
      <c:spPr>
        <a:noFill/>
        <a:effectLst/>
      </c:spPr>
    </c:title>
    <c:autoTitleDeleted val="1"/>
    <c:plotArea>
      <c:layout>
        <c:manualLayout>
          <c:layoutTarget val="inner"/>
          <c:xMode val="edge"/>
          <c:yMode val="edge"/>
          <c:x val="0.0603271"/>
          <c:y val="0.103286"/>
          <c:w val="0.873986"/>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'Forrest'!$F$47:$F$78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'Forrest'!$G$47:$G$78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8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8"/>
        <c:minorUnit val="1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97657"/>
          <c:y val="0.108344"/>
          <c:w val="0.615415"/>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135532"/>
          <c:y val="0"/>
          <c:w val="0.972894"/>
          <c:h val="0.103286"/>
        </c:manualLayout>
      </c:layout>
      <c:overlay val="1"/>
      <c:spPr>
        <a:noFill/>
        <a:effectLst/>
      </c:spPr>
    </c:title>
    <c:autoTitleDeleted val="1"/>
    <c:plotArea>
      <c:layout>
        <c:manualLayout>
          <c:layoutTarget val="inner"/>
          <c:xMode val="edge"/>
          <c:yMode val="edge"/>
          <c:x val="0.0603271"/>
          <c:y val="0.103286"/>
          <c:w val="0.873986"/>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'Gabo Island'!$F$80:$F$115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'Gabo Island'!$G$80:$G$115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0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0"/>
        <c:minorUnit val="20"/>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89613"/>
          <c:y val="0.785252"/>
          <c:w val="0.615415"/>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'Gayndah'!$F$76:$F$115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'Gayndah'!$G$76:$G$115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31.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2"/>
        <c:minorUnit val="0.11"/>
      </c:valAx>
      <c:spPr>
        <a:noFill/>
        <a:ln w="12700" cap="flat">
          <a:solidFill>
            <a:srgbClr val="000000"/>
          </a:solidFill>
          <a:prstDash val="solid"/>
          <a:miter lim="400000"/>
        </a:ln>
        <a:effectLst/>
      </c:spPr>
    </c:plotArea>
    <c:legend>
      <c:legendPos val="r"/>
      <c:layout>
        <c:manualLayout>
          <c:xMode val="edge"/>
          <c:yMode val="edge"/>
          <c:x val="0.189613"/>
          <c:y val="0.77706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'Georgetown'!$F$77:$F$115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'Georgetown'!$G$77:$G$115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6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6"/>
        <c:minorUnit val="8"/>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3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5"/>
        <c:minorUnit val="0.075"/>
      </c:valAx>
      <c:spPr>
        <a:noFill/>
        <a:ln w="12700" cap="flat">
          <a:solidFill>
            <a:srgbClr val="000000"/>
          </a:solidFill>
          <a:prstDash val="solid"/>
          <a:miter lim="400000"/>
        </a:ln>
        <a:effectLst/>
      </c:spPr>
    </c:plotArea>
    <c:legend>
      <c:legendPos val="r"/>
      <c:layout>
        <c:manualLayout>
          <c:xMode val="edge"/>
          <c:yMode val="edge"/>
          <c:x val="0.189613"/>
          <c:y val="0.77706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135532"/>
          <c:y val="0"/>
          <c:w val="0.972894"/>
          <c:h val="0.103286"/>
        </c:manualLayout>
      </c:layout>
      <c:overlay val="1"/>
      <c:spPr>
        <a:noFill/>
        <a:effectLst/>
      </c:spPr>
    </c:title>
    <c:autoTitleDeleted val="1"/>
    <c:plotArea>
      <c:layout>
        <c:manualLayout>
          <c:layoutTarget val="inner"/>
          <c:xMode val="edge"/>
          <c:yMode val="edge"/>
          <c:x val="0.0603271"/>
          <c:y val="0.103286"/>
          <c:w val="0.873986"/>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'Geraldton'!$F$84:$F$115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'Geraldton'!$G$84:$G$115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in val="1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2.2"/>
          <c:min val="29.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7"/>
        <c:minorUnit val="0.135"/>
      </c:valAx>
      <c:spPr>
        <a:noFill/>
        <a:ln w="12700" cap="flat">
          <a:solidFill>
            <a:srgbClr val="000000"/>
          </a:solidFill>
          <a:prstDash val="solid"/>
          <a:miter lim="400000"/>
        </a:ln>
        <a:effectLst/>
      </c:spPr>
    </c:plotArea>
    <c:legend>
      <c:legendPos val="r"/>
      <c:layout>
        <c:manualLayout>
          <c:xMode val="edge"/>
          <c:yMode val="edge"/>
          <c:x val="0.189613"/>
          <c:y val="0.785252"/>
          <c:w val="0.615415"/>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135532"/>
          <c:y val="0"/>
          <c:w val="0.972894"/>
          <c:h val="0.103286"/>
        </c:manualLayout>
      </c:layout>
      <c:overlay val="1"/>
      <c:spPr>
        <a:noFill/>
        <a:effectLst/>
      </c:spPr>
    </c:title>
    <c:autoTitleDeleted val="1"/>
    <c:plotArea>
      <c:layout>
        <c:manualLayout>
          <c:layoutTarget val="inner"/>
          <c:xMode val="edge"/>
          <c:yMode val="edge"/>
          <c:x val="0.0603271"/>
          <c:y val="0.103286"/>
          <c:w val="0.873986"/>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'Giles'!$F$35:$F$68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'Giles'!$G$35:$G$68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0"/>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92292"/>
          <c:y val="0.105646"/>
          <c:w val="0.615415"/>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902971"/>
          <c:y val="0"/>
          <c:w val="0.819406"/>
          <c:h val="0.068084"/>
        </c:manualLayout>
      </c:layout>
      <c:overlay val="1"/>
      <c:spPr>
        <a:noFill/>
        <a:effectLst/>
      </c:spPr>
    </c:title>
    <c:autoTitleDeleted val="1"/>
    <c:plotArea>
      <c:layout>
        <c:manualLayout>
          <c:layoutTarget val="inner"/>
          <c:xMode val="edge"/>
          <c:yMode val="edge"/>
          <c:x val="0.0752063"/>
          <c:y val="0.068084"/>
          <c:w val="0.860147"/>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'Grove'!$F$33:$F$71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'Grove'!$G$33:$G$71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2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8"/>
        <c:minorUnit val="0.4"/>
      </c:valAx>
      <c:spPr>
        <a:noFill/>
        <a:ln w="12700" cap="flat">
          <a:solidFill>
            <a:srgbClr val="000000"/>
          </a:solidFill>
          <a:prstDash val="solid"/>
          <a:miter lim="400000"/>
        </a:ln>
        <a:effectLst/>
      </c:spPr>
    </c:plotArea>
    <c:legend>
      <c:legendPos val="r"/>
      <c:layout>
        <c:manualLayout>
          <c:xMode val="edge"/>
          <c:yMode val="edge"/>
          <c:x val="0.210234"/>
          <c:y val="0.0705166"/>
          <c:w val="0.6056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135532"/>
          <c:y val="0"/>
          <c:w val="0.972894"/>
          <c:h val="0.103286"/>
        </c:manualLayout>
      </c:layout>
      <c:overlay val="1"/>
      <c:spPr>
        <a:noFill/>
        <a:effectLst/>
      </c:spPr>
    </c:title>
    <c:autoTitleDeleted val="1"/>
    <c:plotArea>
      <c:layout>
        <c:manualLayout>
          <c:layoutTarget val="inner"/>
          <c:xMode val="edge"/>
          <c:yMode val="edge"/>
          <c:x val="0.0603271"/>
          <c:y val="0.103286"/>
          <c:w val="0.873986"/>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'Adelaide'!$F$76:$F$115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'Adelaide'!$G$76:$G$115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0"/>
        <c:minorUnit val="10"/>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91542"/>
          <c:y val="0.78795"/>
          <c:w val="0.615415"/>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50th percentile frequency and temperature 1949-2022</a:t>
            </a:r>
          </a:p>
        </c:rich>
      </c:tx>
      <c:layout>
        <c:manualLayout>
          <c:xMode val="edge"/>
          <c:yMode val="edge"/>
          <c:x val="0.138987"/>
          <c:y val="0"/>
          <c:w val="0.722026"/>
          <c:h val="0.072549"/>
        </c:manualLayout>
      </c:layout>
      <c:overlay val="1"/>
      <c:spPr>
        <a:noFill/>
        <a:effectLst/>
      </c:spPr>
    </c:title>
    <c:autoTitleDeleted val="1"/>
    <c:plotArea>
      <c:layout>
        <c:manualLayout>
          <c:layoutTarget val="inner"/>
          <c:xMode val="edge"/>
          <c:yMode val="edge"/>
          <c:x val="0.0603271"/>
          <c:y val="0.072549"/>
          <c:w val="0.873986"/>
          <c:h val="0.825813"/>
        </c:manualLayout>
      </c:layout>
      <c:barChart>
        <c:barDir val="col"/>
        <c:grouping val="clustered"/>
        <c:varyColors val="0"/>
        <c:ser>
          <c:idx val="0"/>
          <c:order val="0"/>
          <c:tx>
            <c:v>Average frequency within 50th percentile</c:v>
          </c:tx>
          <c:spPr>
            <a:solidFill>
              <a:srgbClr val="D5D5D5"/>
            </a:solidFill>
            <a:ln w="12700" cap="flat">
              <a:solidFill>
                <a:srgbClr val="D5D5D5"/>
              </a:solidFill>
              <a:prstDash val="solid"/>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Lit>
              <c:ptCount val="0"/>
            </c:strLit>
          </c:cat>
          <c:val>
            <c:numRef>
              <c:f>'Gunnedah'!$B$3:$B$76</c:f>
              <c:numCache>
                <c:ptCount val="0"/>
              </c:numCache>
            </c:numRef>
          </c:val>
        </c:ser>
        <c:gapWidth val="40"/>
        <c:overlap val="-10"/>
        <c:axId val="2094734552"/>
        <c:axId val="2094734553"/>
      </c:barChart>
      <c:lineChart>
        <c:grouping val="standard"/>
        <c:varyColors val="0"/>
        <c:ser>
          <c:idx val="1"/>
          <c:order val="1"/>
          <c:tx>
            <c:v>Average C temperature within 50th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'Gunnedah'!$C$3:$C$76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General"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5"/>
        <c:noMultiLvlLbl val="1"/>
      </c:catAx>
      <c:valAx>
        <c:axId val="2094734553"/>
        <c:scaling>
          <c:orientation val="minMax"/>
          <c:max val="2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6"/>
        <c:minorUnit val="1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5"/>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5"/>
        <c:minorUnit val="0.25"/>
      </c:valAx>
      <c:spPr>
        <a:noFill/>
        <a:ln w="12700" cap="flat">
          <a:solidFill>
            <a:srgbClr val="000000"/>
          </a:solidFill>
          <a:prstDash val="solid"/>
          <a:miter lim="400000"/>
        </a:ln>
        <a:effectLst/>
      </c:spPr>
    </c:plotArea>
    <c:legend>
      <c:legendPos val="r"/>
      <c:layout>
        <c:manualLayout>
          <c:xMode val="edge"/>
          <c:yMode val="edge"/>
          <c:x val="0.200053"/>
          <c:y val="0.0773729"/>
          <c:w val="0.615415"/>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135532"/>
          <c:y val="0"/>
          <c:w val="0.972894"/>
          <c:h val="0.103991"/>
        </c:manualLayout>
      </c:layout>
      <c:overlay val="1"/>
      <c:spPr>
        <a:noFill/>
        <a:effectLst/>
      </c:spPr>
    </c:title>
    <c:autoTitleDeleted val="1"/>
    <c:plotArea>
      <c:layout>
        <c:manualLayout>
          <c:layoutTarget val="inner"/>
          <c:xMode val="edge"/>
          <c:yMode val="edge"/>
          <c:x val="0.0603271"/>
          <c:y val="0.103991"/>
          <c:w val="0.873986"/>
          <c:h val="0.749663"/>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'Halls Creek'!$F$88:$F$115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'Halls Creek'!$G$88:$G$115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4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4"/>
        <c:minorUnit val="1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89613"/>
          <c:y val="0.790648"/>
          <c:w val="0.615415"/>
          <c:h val="0.0829869"/>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212558"/>
          <c:y val="0"/>
          <c:w val="0.957488"/>
          <c:h val="0.103286"/>
        </c:manualLayout>
      </c:layout>
      <c:overlay val="1"/>
      <c:spPr>
        <a:noFill/>
        <a:effectLst/>
      </c:spPr>
    </c:title>
    <c:autoTitleDeleted val="1"/>
    <c:plotArea>
      <c:layout>
        <c:manualLayout>
          <c:layoutTarget val="inner"/>
          <c:xMode val="edge"/>
          <c:yMode val="edge"/>
          <c:x val="0.0752063"/>
          <c:y val="0.103286"/>
          <c:w val="0.860147"/>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'Hobart'!$F$72:$F$107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'Hobart'!$G$72:$G$107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60"/>
          <c:min val="10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6"/>
        <c:minorUnit val="1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202445"/>
          <c:y val="0.785252"/>
          <c:w val="0.60567"/>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135532"/>
          <c:y val="0"/>
          <c:w val="0.972894"/>
          <c:h val="0.103286"/>
        </c:manualLayout>
      </c:layout>
      <c:overlay val="1"/>
      <c:spPr>
        <a:noFill/>
        <a:effectLst/>
      </c:spPr>
    </c:title>
    <c:autoTitleDeleted val="1"/>
    <c:plotArea>
      <c:layout>
        <c:manualLayout>
          <c:layoutTarget val="inner"/>
          <c:xMode val="edge"/>
          <c:yMode val="edge"/>
          <c:x val="0.0603271"/>
          <c:y val="0.103286"/>
          <c:w val="0.873986"/>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'Horn Island'!$F$38:$F$74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'Horn Island'!$G$38:$G$74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6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6"/>
        <c:minorUnit val="1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1.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207432"/>
          <c:y val="0.105646"/>
          <c:w val="0.615415"/>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50th percentile frequency and temperature 1910-2022</a:t>
            </a:r>
          </a:p>
        </c:rich>
      </c:tx>
      <c:layout>
        <c:manualLayout>
          <c:xMode val="edge"/>
          <c:yMode val="edge"/>
          <c:x val="0.138987"/>
          <c:y val="0"/>
          <c:w val="0.722026"/>
          <c:h val="0.072549"/>
        </c:manualLayout>
      </c:layout>
      <c:overlay val="1"/>
      <c:spPr>
        <a:noFill/>
        <a:effectLst/>
      </c:spPr>
    </c:title>
    <c:autoTitleDeleted val="1"/>
    <c:plotArea>
      <c:layout>
        <c:manualLayout>
          <c:layoutTarget val="inner"/>
          <c:xMode val="edge"/>
          <c:yMode val="edge"/>
          <c:x val="0.0603271"/>
          <c:y val="0.072549"/>
          <c:w val="0.873986"/>
          <c:h val="0.825813"/>
        </c:manualLayout>
      </c:layout>
      <c:barChart>
        <c:barDir val="col"/>
        <c:grouping val="clustered"/>
        <c:varyColors val="0"/>
        <c:ser>
          <c:idx val="0"/>
          <c:order val="0"/>
          <c:tx>
            <c:v>Average frequency within 50th percentile</c:v>
          </c:tx>
          <c:spPr>
            <a:solidFill>
              <a:srgbClr val="D5D5D5"/>
            </a:solidFill>
            <a:ln w="12700" cap="flat">
              <a:solidFill>
                <a:srgbClr val="D5D5D5"/>
              </a:solidFill>
              <a:prstDash val="solid"/>
              <a:miter lim="400000"/>
            </a:ln>
            <a:effectLst/>
          </c:spPr>
          <c:invertIfNegative val="0"/>
          <c:dLbls>
            <c:numFmt formatCode="0.0"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'Inverell'!$A$3:$A$115</c:f>
              <c:strCache>
                <c:ptCount val="0"/>
              </c:strCache>
            </c:strRef>
          </c:cat>
          <c:val>
            <c:numRef>
              <c:f>'Inverell'!$B$3:$B$115</c:f>
              <c:numCache>
                <c:ptCount val="0"/>
              </c:numCache>
            </c:numRef>
          </c:val>
        </c:ser>
        <c:gapWidth val="40"/>
        <c:overlap val="-10"/>
        <c:axId val="2094734552"/>
        <c:axId val="2094734553"/>
      </c:barChart>
      <c:lineChart>
        <c:grouping val="standard"/>
        <c:varyColors val="0"/>
        <c:ser>
          <c:idx val="1"/>
          <c:order val="1"/>
          <c:tx>
            <c:v>Average C temperature within 50th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'Inverell'!$A$3:$A$115</c:f>
              <c:strCache>
                <c:ptCount val="0"/>
              </c:strCache>
            </c:strRef>
          </c:cat>
          <c:val>
            <c:numRef>
              <c:f>'Inverell'!$C$3:$C$115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max val="27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7"/>
        <c:minorUnit val="1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201236"/>
          <c:y val="0.0774924"/>
          <c:w val="0.615415"/>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212558"/>
          <c:y val="0"/>
          <c:w val="0.957488"/>
          <c:h val="0.103286"/>
        </c:manualLayout>
      </c:layout>
      <c:overlay val="1"/>
      <c:spPr>
        <a:noFill/>
        <a:effectLst/>
      </c:spPr>
    </c:title>
    <c:autoTitleDeleted val="1"/>
    <c:plotArea>
      <c:layout>
        <c:manualLayout>
          <c:layoutTarget val="inner"/>
          <c:xMode val="edge"/>
          <c:yMode val="edge"/>
          <c:x val="0.0752063"/>
          <c:y val="0.103286"/>
          <c:w val="0.860147"/>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'Kalgoorlie'!$F$84:$F$115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'Kalgoorlie'!$G$84:$G$115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05"/>
          <c:min val="16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5"/>
        <c:minorUnit val="2.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202445"/>
          <c:y val="0.105131"/>
          <c:w val="0.60567"/>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135532"/>
          <c:y val="0"/>
          <c:w val="0.972894"/>
          <c:h val="0.103286"/>
        </c:manualLayout>
      </c:layout>
      <c:overlay val="1"/>
      <c:spPr>
        <a:noFill/>
        <a:effectLst/>
      </c:spPr>
    </c:title>
    <c:autoTitleDeleted val="1"/>
    <c:plotArea>
      <c:layout>
        <c:manualLayout>
          <c:layoutTarget val="inner"/>
          <c:xMode val="edge"/>
          <c:yMode val="edge"/>
          <c:x val="0.0603271"/>
          <c:y val="0.103286"/>
          <c:w val="0.873986"/>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'Kalumburu'!$F$42:$F$82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'Kalumburu'!$G$42:$G$82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6"/>
        <c:minorUnit val="8"/>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35.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197527"/>
          <c:y val="0.785367"/>
          <c:w val="0.615415"/>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5665"/>
        </c:manualLayout>
      </c:layout>
      <c:overlay val="1"/>
      <c:spPr>
        <a:noFill/>
        <a:effectLst/>
      </c:spPr>
    </c:title>
    <c:autoTitleDeleted val="1"/>
    <c:plotArea>
      <c:layout>
        <c:manualLayout>
          <c:layoutTarget val="inner"/>
          <c:xMode val="edge"/>
          <c:yMode val="edge"/>
          <c:x val="0.0603271"/>
          <c:y val="0.0685665"/>
          <c:w val="0.873986"/>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'Karijini North'!$F$49:$F$73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'Karijini North'!$G$49:$G$73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2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2"/>
        <c:minorUnit val="1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3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97527"/>
          <c:y val="0.780839"/>
          <c:w val="0.615415"/>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'Katanning'!$F$71:$F$111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'Katanning'!$G$71:$G$111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9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9"/>
        <c:minorUnit val="9.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2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5"/>
        <c:minorUnit val="0.075"/>
      </c:valAx>
      <c:spPr>
        <a:noFill/>
        <a:ln w="12700" cap="flat">
          <a:solidFill>
            <a:srgbClr val="000000"/>
          </a:solidFill>
          <a:prstDash val="solid"/>
          <a:miter lim="400000"/>
        </a:ln>
        <a:effectLst/>
      </c:spPr>
    </c:plotArea>
    <c:legend>
      <c:legendPos val="r"/>
      <c:layout>
        <c:manualLayout>
          <c:xMode val="edge"/>
          <c:yMode val="edge"/>
          <c:x val="0.189613"/>
          <c:y val="0.77706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50th percentile frequency and temperature 1910-2022</a:t>
            </a:r>
          </a:p>
        </c:rich>
      </c:tx>
      <c:layout>
        <c:manualLayout>
          <c:xMode val="edge"/>
          <c:yMode val="edge"/>
          <c:x val="0.138987"/>
          <c:y val="0"/>
          <c:w val="0.722026"/>
          <c:h val="0.072549"/>
        </c:manualLayout>
      </c:layout>
      <c:overlay val="1"/>
      <c:spPr>
        <a:noFill/>
        <a:effectLst/>
      </c:spPr>
    </c:title>
    <c:autoTitleDeleted val="1"/>
    <c:plotArea>
      <c:layout>
        <c:manualLayout>
          <c:layoutTarget val="inner"/>
          <c:xMode val="edge"/>
          <c:yMode val="edge"/>
          <c:x val="0.065687"/>
          <c:y val="0.072549"/>
          <c:w val="0.873986"/>
          <c:h val="0.825813"/>
        </c:manualLayout>
      </c:layout>
      <c:barChart>
        <c:barDir val="col"/>
        <c:grouping val="clustered"/>
        <c:varyColors val="0"/>
        <c:ser>
          <c:idx val="1"/>
          <c:order val="0"/>
          <c:tx>
            <c:v>Average frequency within 50th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'Kerang'!$A$3:$A$115</c:f>
              <c:strCache>
                <c:ptCount val="0"/>
              </c:strCache>
            </c:strRef>
          </c:cat>
          <c:val>
            <c:numRef>
              <c:f>'Kerang'!$B$3:$B$115</c:f>
              <c:numCache>
                <c:ptCount val="0"/>
              </c:numCache>
            </c:numRef>
          </c:val>
        </c:ser>
        <c:gapWidth val="40"/>
        <c:overlap val="-10"/>
        <c:axId val="2094734555"/>
        <c:axId val="2094734556"/>
      </c:barChart>
      <c:lineChart>
        <c:grouping val="standard"/>
        <c:varyColors val="0"/>
        <c:ser>
          <c:idx val="0"/>
          <c:order val="1"/>
          <c:tx>
            <c:v>Average C temperature within 50th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'Kerang'!$A$3:$A$115</c:f>
              <c:strCache>
                <c:ptCount val="0"/>
              </c:strCache>
            </c:strRef>
          </c:cat>
          <c:val>
            <c:numRef>
              <c:f>'Kerang'!$C$3:$C$115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min val="26"/>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6"/>
        <c:minorUnit val="0.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30"/>
        <c:minorUnit val="15"/>
      </c:valAx>
      <c:spPr>
        <a:noFill/>
        <a:ln w="12700" cap="flat">
          <a:solidFill>
            <a:srgbClr val="000000"/>
          </a:solidFill>
          <a:prstDash val="solid"/>
          <a:miter lim="400000"/>
        </a:ln>
        <a:effectLst/>
      </c:spPr>
    </c:plotArea>
    <c:legend>
      <c:legendPos val="r"/>
      <c:layout>
        <c:manualLayout>
          <c:xMode val="edge"/>
          <c:yMode val="edge"/>
          <c:x val="0.214293"/>
          <c:y val="0.0752629"/>
          <c:w val="0.615415"/>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'Albany'!$F$84:$F$115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'Albany'!$G$84:$G$115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95"/>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9.5"/>
        <c:minorUnit val="14.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8"/>
        <c:minorUnit val="0.04"/>
      </c:valAx>
      <c:spPr>
        <a:noFill/>
        <a:ln w="12700" cap="flat">
          <a:solidFill>
            <a:srgbClr val="000000"/>
          </a:solidFill>
          <a:prstDash val="solid"/>
          <a:miter lim="400000"/>
        </a:ln>
        <a:effectLst/>
      </c:spPr>
    </c:plotArea>
    <c:legend>
      <c:legendPos val="r"/>
      <c:layout>
        <c:manualLayout>
          <c:xMode val="edge"/>
          <c:yMode val="edge"/>
          <c:x val="0.191542"/>
          <c:y val="0.77706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50th percentile frequency and temperature 1931-2022</a:t>
            </a:r>
          </a:p>
        </c:rich>
      </c:tx>
      <c:layout>
        <c:manualLayout>
          <c:xMode val="edge"/>
          <c:yMode val="edge"/>
          <c:x val="0.138987"/>
          <c:y val="0"/>
          <c:w val="0.722026"/>
          <c:h val="0.072549"/>
        </c:manualLayout>
      </c:layout>
      <c:overlay val="1"/>
      <c:spPr>
        <a:noFill/>
        <a:effectLst/>
      </c:spPr>
    </c:title>
    <c:autoTitleDeleted val="1"/>
    <c:plotArea>
      <c:layout>
        <c:manualLayout>
          <c:layoutTarget val="inner"/>
          <c:xMode val="edge"/>
          <c:yMode val="edge"/>
          <c:x val="0.065687"/>
          <c:y val="0.072549"/>
          <c:w val="0.873986"/>
          <c:h val="0.825813"/>
        </c:manualLayout>
      </c:layout>
      <c:barChart>
        <c:barDir val="col"/>
        <c:grouping val="clustered"/>
        <c:varyColors val="0"/>
        <c:ser>
          <c:idx val="1"/>
          <c:order val="0"/>
          <c:tx>
            <c:v>Average frequency within 50th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'Kyancutta'!$A$3:$A$94</c:f>
              <c:strCache>
                <c:ptCount val="0"/>
              </c:strCache>
            </c:strRef>
          </c:cat>
          <c:val>
            <c:numRef>
              <c:f>'Kyancutta'!$B$3:$B$94</c:f>
              <c:numCache>
                <c:ptCount val="0"/>
              </c:numCache>
            </c:numRef>
          </c:val>
        </c:ser>
        <c:gapWidth val="40"/>
        <c:overlap val="-10"/>
        <c:axId val="2094734555"/>
        <c:axId val="2094734556"/>
      </c:barChart>
      <c:lineChart>
        <c:grouping val="standard"/>
        <c:varyColors val="0"/>
        <c:ser>
          <c:idx val="0"/>
          <c:order val="1"/>
          <c:tx>
            <c:v>Average C temperature within 50th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'Kyancutta'!$A$3:$A$94</c:f>
              <c:strCache>
                <c:ptCount val="0"/>
              </c:strCache>
            </c:strRef>
          </c:cat>
          <c:val>
            <c:numRef>
              <c:f>'Kyancutta'!$C$3:$C$94</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4"/>
        <c:minorUnit val="0.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260"/>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26"/>
        <c:minorUnit val="13"/>
      </c:valAx>
      <c:spPr>
        <a:noFill/>
        <a:ln w="12700" cap="flat">
          <a:solidFill>
            <a:srgbClr val="000000"/>
          </a:solidFill>
          <a:prstDash val="solid"/>
          <a:miter lim="400000"/>
        </a:ln>
        <a:effectLst/>
      </c:spPr>
    </c:plotArea>
    <c:legend>
      <c:legendPos val="r"/>
      <c:layout>
        <c:manualLayout>
          <c:xMode val="edge"/>
          <c:yMode val="edge"/>
          <c:x val="0.214293"/>
          <c:y val="0.0752629"/>
          <c:w val="0.615415"/>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'Launceston'!$F$77:$F$115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'Launceston'!$G$77:$G$115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3.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4"/>
        <c:minorUnit val="0.12"/>
      </c:valAx>
      <c:spPr>
        <a:noFill/>
        <a:ln w="12700" cap="flat">
          <a:solidFill>
            <a:srgbClr val="000000"/>
          </a:solidFill>
          <a:prstDash val="solid"/>
          <a:miter lim="400000"/>
        </a:ln>
        <a:effectLst/>
      </c:spPr>
    </c:plotArea>
    <c:legend>
      <c:legendPos val="r"/>
      <c:layout>
        <c:manualLayout>
          <c:xMode val="edge"/>
          <c:yMode val="edge"/>
          <c:x val="0.189613"/>
          <c:y val="0.0735851"/>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902971"/>
          <c:y val="0"/>
          <c:w val="0.819406"/>
          <c:h val="0.068084"/>
        </c:manualLayout>
      </c:layout>
      <c:overlay val="1"/>
      <c:spPr>
        <a:noFill/>
        <a:effectLst/>
      </c:spPr>
    </c:title>
    <c:autoTitleDeleted val="1"/>
    <c:plotArea>
      <c:layout>
        <c:manualLayout>
          <c:layoutTarget val="inner"/>
          <c:xMode val="edge"/>
          <c:yMode val="edge"/>
          <c:x val="0.0752063"/>
          <c:y val="0.068084"/>
          <c:w val="0.860147"/>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'Laverton'!$F$36:$F$76</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'Laverton'!$G$36:$G$76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40"/>
          <c:min val="10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4"/>
        <c:minorUnit val="7"/>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5.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2"/>
        <c:minorUnit val="0.11"/>
      </c:valAx>
      <c:spPr>
        <a:noFill/>
        <a:ln w="12700" cap="flat">
          <a:solidFill>
            <a:srgbClr val="000000"/>
          </a:solidFill>
          <a:prstDash val="solid"/>
          <a:miter lim="400000"/>
        </a:ln>
        <a:effectLst/>
      </c:spPr>
    </c:plotArea>
    <c:legend>
      <c:legendPos val="r"/>
      <c:layout>
        <c:manualLayout>
          <c:xMode val="edge"/>
          <c:yMode val="edge"/>
          <c:x val="0.202316"/>
          <c:y val="0.0705166"/>
          <c:w val="0.6056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'Learmonth'!$F$3:$F$43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'Learmonth'!$G$3:$G$43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2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2"/>
        <c:minorUnit val="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7.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6"/>
        <c:minorUnit val="0.13"/>
      </c:valAx>
      <c:spPr>
        <a:noFill/>
        <a:ln w="12700" cap="flat">
          <a:solidFill>
            <a:srgbClr val="000000"/>
          </a:solidFill>
          <a:prstDash val="solid"/>
          <a:miter lim="400000"/>
        </a:ln>
        <a:effectLst/>
      </c:spPr>
    </c:plotArea>
    <c:legend>
      <c:legendPos val="r"/>
      <c:layout>
        <c:manualLayout>
          <c:xMode val="edge"/>
          <c:yMode val="edge"/>
          <c:x val="0.189482"/>
          <c:y val="0.77863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'Longreach'!$F$69:$F$109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'Longreach'!$G$69:$G$109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8"/>
          <c:min val="35.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3"/>
        <c:minorUnit val="0.115"/>
      </c:valAx>
      <c:spPr>
        <a:noFill/>
        <a:ln w="12700" cap="flat">
          <a:solidFill>
            <a:srgbClr val="000000"/>
          </a:solidFill>
          <a:prstDash val="solid"/>
          <a:miter lim="400000"/>
        </a:ln>
        <a:effectLst/>
      </c:spPr>
    </c:plotArea>
    <c:legend>
      <c:legendPos val="r"/>
      <c:layout>
        <c:manualLayout>
          <c:xMode val="edge"/>
          <c:yMode val="edge"/>
          <c:x val="0.189613"/>
          <c:y val="0.0702462"/>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135532"/>
          <c:y val="0"/>
          <c:w val="0.972894"/>
          <c:h val="0.103991"/>
        </c:manualLayout>
      </c:layout>
      <c:overlay val="1"/>
      <c:spPr>
        <a:noFill/>
        <a:effectLst/>
      </c:spPr>
    </c:title>
    <c:autoTitleDeleted val="1"/>
    <c:plotArea>
      <c:layout>
        <c:manualLayout>
          <c:layoutTarget val="inner"/>
          <c:xMode val="edge"/>
          <c:yMode val="edge"/>
          <c:x val="0.0603271"/>
          <c:y val="0.103991"/>
          <c:w val="0.873986"/>
          <c:h val="0.749663"/>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'Low Head'!$F$88:$F$115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'Low Head'!$G$88:$G$115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0.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5"/>
        <c:minorUnit val="0.075"/>
      </c:valAx>
      <c:spPr>
        <a:noFill/>
        <a:ln w="12700" cap="flat">
          <a:solidFill>
            <a:srgbClr val="000000"/>
          </a:solidFill>
          <a:prstDash val="solid"/>
          <a:miter lim="400000"/>
        </a:ln>
        <a:effectLst/>
      </c:spPr>
    </c:plotArea>
    <c:legend>
      <c:legendPos val="r"/>
      <c:layout>
        <c:manualLayout>
          <c:xMode val="edge"/>
          <c:yMode val="edge"/>
          <c:x val="0.192886"/>
          <c:y val="0.106408"/>
          <c:w val="0.615415"/>
          <c:h val="0.0829869"/>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135532"/>
          <c:y val="0"/>
          <c:w val="0.972894"/>
          <c:h val="0.103991"/>
        </c:manualLayout>
      </c:layout>
      <c:overlay val="1"/>
      <c:spPr>
        <a:noFill/>
        <a:effectLst/>
      </c:spPr>
    </c:title>
    <c:autoTitleDeleted val="1"/>
    <c:plotArea>
      <c:layout>
        <c:manualLayout>
          <c:layoutTarget val="inner"/>
          <c:xMode val="edge"/>
          <c:yMode val="edge"/>
          <c:x val="0.0603271"/>
          <c:y val="0.103991"/>
          <c:w val="0.873986"/>
          <c:h val="0.749663"/>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'Mackay'!$F$86:$F$115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'Mackay'!$G$86:$G$115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0"/>
        <c:minorUnit val="10"/>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0.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8"/>
        <c:minorUnit val="0.04"/>
      </c:valAx>
      <c:spPr>
        <a:noFill/>
        <a:ln w="12700" cap="flat">
          <a:solidFill>
            <a:srgbClr val="000000"/>
          </a:solidFill>
          <a:prstDash val="solid"/>
          <a:miter lim="400000"/>
        </a:ln>
        <a:effectLst/>
      </c:spPr>
    </c:plotArea>
    <c:legend>
      <c:legendPos val="r"/>
      <c:layout>
        <c:manualLayout>
          <c:xMode val="edge"/>
          <c:yMode val="edge"/>
          <c:x val="0.189613"/>
          <c:y val="0.790648"/>
          <c:w val="0.615415"/>
          <c:h val="0.0829869"/>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135532"/>
          <c:y val="0"/>
          <c:w val="0.972894"/>
          <c:h val="0.103286"/>
        </c:manualLayout>
      </c:layout>
      <c:overlay val="1"/>
      <c:spPr>
        <a:noFill/>
        <a:effectLst/>
      </c:spPr>
    </c:title>
    <c:autoTitleDeleted val="1"/>
    <c:plotArea>
      <c:layout>
        <c:manualLayout>
          <c:layoutTarget val="inner"/>
          <c:xMode val="edge"/>
          <c:yMode val="edge"/>
          <c:x val="0.0603271"/>
          <c:y val="0.103286"/>
          <c:w val="0.873986"/>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'Marble Bar'!$F$75:$F$115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'Marble Bar'!$G$75:$G$115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1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1"/>
        <c:minorUnit val="5.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37.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6"/>
        <c:minorUnit val="0.23"/>
      </c:valAx>
      <c:spPr>
        <a:noFill/>
        <a:ln w="12700" cap="flat">
          <a:solidFill>
            <a:srgbClr val="000000"/>
          </a:solidFill>
          <a:prstDash val="solid"/>
          <a:miter lim="400000"/>
        </a:ln>
        <a:effectLst/>
      </c:spPr>
    </c:plotArea>
    <c:legend>
      <c:legendPos val="r"/>
      <c:layout>
        <c:manualLayout>
          <c:xMode val="edge"/>
          <c:yMode val="edge"/>
          <c:x val="0.189613"/>
          <c:y val="0.785252"/>
          <c:w val="0.615415"/>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135532"/>
          <c:y val="0"/>
          <c:w val="0.972894"/>
          <c:h val="0.103286"/>
        </c:manualLayout>
      </c:layout>
      <c:overlay val="1"/>
      <c:spPr>
        <a:noFill/>
        <a:effectLst/>
      </c:spPr>
    </c:title>
    <c:autoTitleDeleted val="1"/>
    <c:plotArea>
      <c:layout>
        <c:manualLayout>
          <c:layoutTarget val="inner"/>
          <c:xMode val="edge"/>
          <c:yMode val="edge"/>
          <c:x val="0.0603271"/>
          <c:y val="0.103286"/>
          <c:w val="0.873986"/>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'Marree'!$F$74:$F$114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'Marree'!$G$74:$G$114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6.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3"/>
        <c:minorUnit val="0.065"/>
      </c:valAx>
      <c:spPr>
        <a:noFill/>
        <a:ln w="12700" cap="flat">
          <a:solidFill>
            <a:srgbClr val="000000"/>
          </a:solidFill>
          <a:prstDash val="solid"/>
          <a:miter lim="400000"/>
        </a:ln>
        <a:effectLst/>
      </c:spPr>
    </c:plotArea>
    <c:legend>
      <c:legendPos val="r"/>
      <c:layout>
        <c:manualLayout>
          <c:xMode val="edge"/>
          <c:yMode val="edge"/>
          <c:x val="0.189613"/>
          <c:y val="0.105646"/>
          <c:w val="0.615415"/>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135532"/>
          <c:y val="0"/>
          <c:w val="0.972894"/>
          <c:h val="0.103286"/>
        </c:manualLayout>
      </c:layout>
      <c:overlay val="1"/>
      <c:spPr>
        <a:noFill/>
        <a:effectLst/>
      </c:spPr>
    </c:title>
    <c:autoTitleDeleted val="1"/>
    <c:plotArea>
      <c:layout>
        <c:manualLayout>
          <c:layoutTarget val="inner"/>
          <c:xMode val="edge"/>
          <c:yMode val="edge"/>
          <c:x val="0.0603271"/>
          <c:y val="0.103286"/>
          <c:w val="0.873986"/>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'Meekatharra'!$F$64:$F$98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'Meekatharra'!$G$64:$G$98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8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8"/>
        <c:minorUnit val="1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9613"/>
          <c:y val="0.785252"/>
          <c:w val="0.615415"/>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135532"/>
          <c:y val="0"/>
          <c:w val="0.972894"/>
          <c:h val="0.103286"/>
        </c:manualLayout>
      </c:layout>
      <c:overlay val="1"/>
      <c:spPr>
        <a:noFill/>
        <a:effectLst/>
      </c:spPr>
    </c:title>
    <c:autoTitleDeleted val="1"/>
    <c:plotArea>
      <c:layout>
        <c:manualLayout>
          <c:layoutTarget val="inner"/>
          <c:xMode val="edge"/>
          <c:yMode val="edge"/>
          <c:x val="0.0603271"/>
          <c:y val="0.103286"/>
          <c:w val="0.873986"/>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'Alice Springs'!$F$84:$F$115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'Alice Springs'!$G$84:$G$115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9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9"/>
        <c:minorUnit val="9.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91542"/>
          <c:y val="0.785252"/>
          <c:w val="0.615415"/>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135532"/>
          <c:y val="0"/>
          <c:w val="0.972894"/>
          <c:h val="0.103991"/>
        </c:manualLayout>
      </c:layout>
      <c:overlay val="1"/>
      <c:spPr>
        <a:noFill/>
        <a:effectLst/>
      </c:spPr>
    </c:title>
    <c:autoTitleDeleted val="1"/>
    <c:plotArea>
      <c:layout>
        <c:manualLayout>
          <c:layoutTarget val="inner"/>
          <c:xMode val="edge"/>
          <c:yMode val="edge"/>
          <c:x val="0.0603271"/>
          <c:y val="0.103991"/>
          <c:w val="0.873986"/>
          <c:h val="0.749663"/>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'Melbourne'!$F$86:$F$115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'Melbourne'!$G$86:$G$115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8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8"/>
        <c:minorUnit val="1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89613"/>
          <c:y val="0.790648"/>
          <c:w val="0.615415"/>
          <c:h val="0.0829869"/>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50th percentile frequency and temperature 1913-2021</a:t>
            </a:r>
          </a:p>
        </c:rich>
      </c:tx>
      <c:layout>
        <c:manualLayout>
          <c:xMode val="edge"/>
          <c:yMode val="edge"/>
          <c:x val="0.138987"/>
          <c:y val="0"/>
          <c:w val="0.722026"/>
          <c:h val="0.072549"/>
        </c:manualLayout>
      </c:layout>
      <c:overlay val="1"/>
      <c:spPr>
        <a:noFill/>
        <a:effectLst/>
      </c:spPr>
    </c:title>
    <c:autoTitleDeleted val="1"/>
    <c:plotArea>
      <c:layout>
        <c:manualLayout>
          <c:layoutTarget val="inner"/>
          <c:xMode val="edge"/>
          <c:yMode val="edge"/>
          <c:x val="0.065687"/>
          <c:y val="0.072549"/>
          <c:w val="0.873986"/>
          <c:h val="0.825813"/>
        </c:manualLayout>
      </c:layout>
      <c:barChart>
        <c:barDir val="col"/>
        <c:grouping val="clustered"/>
        <c:varyColors val="0"/>
        <c:ser>
          <c:idx val="1"/>
          <c:order val="0"/>
          <c:tx>
            <c:v>Average frequency within 90th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'Merredin'!$A$3:$A$112</c:f>
              <c:strCache>
                <c:ptCount val="0"/>
              </c:strCache>
            </c:strRef>
          </c:cat>
          <c:val>
            <c:numRef>
              <c:f>'Merredin'!$B$3:$B$112</c:f>
              <c:numCache>
                <c:ptCount val="0"/>
              </c:numCache>
            </c:numRef>
          </c:val>
        </c:ser>
        <c:gapWidth val="40"/>
        <c:overlap val="-10"/>
        <c:axId val="2094734555"/>
        <c:axId val="2094734556"/>
      </c:barChart>
      <c:lineChart>
        <c:grouping val="standard"/>
        <c:varyColors val="0"/>
        <c:ser>
          <c:idx val="0"/>
          <c:order val="1"/>
          <c:tx>
            <c:v>Average C temperature within 90th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'Merredin'!$A$3:$A$112</c:f>
              <c:strCache>
                <c:ptCount val="0"/>
              </c:strCache>
            </c:strRef>
          </c:cat>
          <c:val>
            <c:numRef>
              <c:f>'Merredin'!$C$3:$C$112</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5"/>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3"/>
        <c:minorUnit val="0.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5"/>
        <c:noMultiLvlLbl val="1"/>
      </c:catAx>
      <c:valAx>
        <c:axId val="2094734556"/>
        <c:scaling>
          <c:orientation val="minMax"/>
          <c:max val="260"/>
        </c:scaling>
        <c:delete val="0"/>
        <c:axPos val="r"/>
        <c:numFmt formatCode="General"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26"/>
        <c:minorUnit val="13"/>
      </c:valAx>
      <c:spPr>
        <a:noFill/>
        <a:ln w="12700" cap="flat">
          <a:solidFill>
            <a:srgbClr val="000000"/>
          </a:solidFill>
          <a:prstDash val="solid"/>
          <a:miter lim="400000"/>
        </a:ln>
        <a:effectLst/>
      </c:spPr>
    </c:plotArea>
    <c:legend>
      <c:legendPos val="r"/>
      <c:layout>
        <c:manualLayout>
          <c:xMode val="edge"/>
          <c:yMode val="edge"/>
          <c:x val="0.210435"/>
          <c:y val="0.0752629"/>
          <c:w val="0.615415"/>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135532"/>
          <c:y val="0"/>
          <c:w val="0.972894"/>
          <c:h val="0.103286"/>
        </c:manualLayout>
      </c:layout>
      <c:overlay val="1"/>
      <c:spPr>
        <a:noFill/>
        <a:effectLst/>
      </c:spPr>
    </c:title>
    <c:autoTitleDeleted val="1"/>
    <c:plotArea>
      <c:layout>
        <c:manualLayout>
          <c:layoutTarget val="inner"/>
          <c:xMode val="edge"/>
          <c:yMode val="edge"/>
          <c:x val="0.0603271"/>
          <c:y val="0.103286"/>
          <c:w val="0.873986"/>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'Mildura'!$F$85:$F$115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'Mildura'!$G$85:$G$115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7"/>
        <c:minorUnit val="0.35"/>
      </c:valAx>
      <c:spPr>
        <a:noFill/>
        <a:ln w="12700" cap="flat">
          <a:solidFill>
            <a:srgbClr val="000000"/>
          </a:solidFill>
          <a:prstDash val="solid"/>
          <a:miter lim="400000"/>
        </a:ln>
        <a:effectLst/>
      </c:spPr>
    </c:plotArea>
    <c:legend>
      <c:legendPos val="r"/>
      <c:layout>
        <c:manualLayout>
          <c:xMode val="edge"/>
          <c:yMode val="edge"/>
          <c:x val="0.189613"/>
          <c:y val="0.105646"/>
          <c:w val="0.615415"/>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'Miles'!$F$70:$F$110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'Miles'!$G$70:$G$110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in val="15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5"/>
        <c:minorUnit val="2.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3.1"/>
          <c:min val="31.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5"/>
        <c:minorUnit val="0.075"/>
      </c:valAx>
      <c:spPr>
        <a:noFill/>
        <a:ln w="12700" cap="flat">
          <a:solidFill>
            <a:srgbClr val="000000"/>
          </a:solidFill>
          <a:prstDash val="solid"/>
          <a:miter lim="400000"/>
        </a:ln>
        <a:effectLst/>
      </c:spPr>
    </c:plotArea>
    <c:legend>
      <c:legendPos val="r"/>
      <c:layout>
        <c:manualLayout>
          <c:xMode val="edge"/>
          <c:yMode val="edge"/>
          <c:x val="0.189613"/>
          <c:y val="0.77706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'Morawa'!$F$54:$F$94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'Morawa'!$G$54:$G$94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2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2"/>
        <c:minorUnit val="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9613"/>
          <c:y val="0.77706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212558"/>
          <c:y val="0"/>
          <c:w val="0.957488"/>
          <c:h val="0.103286"/>
        </c:manualLayout>
      </c:layout>
      <c:overlay val="1"/>
      <c:spPr>
        <a:noFill/>
        <a:effectLst/>
      </c:spPr>
    </c:title>
    <c:autoTitleDeleted val="1"/>
    <c:plotArea>
      <c:layout>
        <c:manualLayout>
          <c:layoutTarget val="inner"/>
          <c:xMode val="edge"/>
          <c:yMode val="edge"/>
          <c:x val="0.0752063"/>
          <c:y val="0.103286"/>
          <c:w val="0.860147"/>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'Moree'!$F$73:$F$113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'Moree'!$G$73:$G$113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30"/>
          <c:min val="12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1"/>
        <c:minorUnit val="5.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97165"/>
          <c:y val="0.105646"/>
          <c:w val="0.60567"/>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50th percentile frequency and temperature 1910-2021</a:t>
            </a:r>
          </a:p>
        </c:rich>
      </c:tx>
      <c:layout>
        <c:manualLayout>
          <c:xMode val="edge"/>
          <c:yMode val="edge"/>
          <c:x val="0.138987"/>
          <c:y val="0"/>
          <c:w val="0.722026"/>
          <c:h val="0.072549"/>
        </c:manualLayout>
      </c:layout>
      <c:overlay val="1"/>
      <c:spPr>
        <a:noFill/>
        <a:effectLst/>
      </c:spPr>
    </c:title>
    <c:autoTitleDeleted val="1"/>
    <c:plotArea>
      <c:layout>
        <c:manualLayout>
          <c:layoutTarget val="inner"/>
          <c:xMode val="edge"/>
          <c:yMode val="edge"/>
          <c:x val="0.065687"/>
          <c:y val="0.072549"/>
          <c:w val="0.873986"/>
          <c:h val="0.825813"/>
        </c:manualLayout>
      </c:layout>
      <c:barChart>
        <c:barDir val="col"/>
        <c:grouping val="clustered"/>
        <c:varyColors val="0"/>
        <c:ser>
          <c:idx val="1"/>
          <c:order val="0"/>
          <c:tx>
            <c:v>Average frequency within 90th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'Moruya Heads'!$A$3:$A$115</c:f>
              <c:strCache>
                <c:ptCount val="0"/>
              </c:strCache>
            </c:strRef>
          </c:cat>
          <c:val>
            <c:numRef>
              <c:f>'Moruya Heads'!$B$3:$B$115</c:f>
              <c:numCache>
                <c:ptCount val="0"/>
              </c:numCache>
            </c:numRef>
          </c:val>
        </c:ser>
        <c:gapWidth val="40"/>
        <c:overlap val="-10"/>
        <c:axId val="2094734555"/>
        <c:axId val="2094734556"/>
      </c:barChart>
      <c:lineChart>
        <c:grouping val="standard"/>
        <c:varyColors val="0"/>
        <c:ser>
          <c:idx val="0"/>
          <c:order val="1"/>
          <c:tx>
            <c:v>Average C temperature within 90th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'Moruya Heads'!$A$3:$A$115</c:f>
              <c:strCache>
                <c:ptCount val="0"/>
              </c:strCache>
            </c:strRef>
          </c:cat>
          <c:val>
            <c:numRef>
              <c:f>'Moruya Heads'!$C$3:$C$115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max val="25"/>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3"/>
        <c:minorUnit val="0.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260"/>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26"/>
        <c:minorUnit val="13"/>
      </c:valAx>
      <c:spPr>
        <a:noFill/>
        <a:ln w="12700" cap="flat">
          <a:solidFill>
            <a:srgbClr val="000000"/>
          </a:solidFill>
          <a:prstDash val="solid"/>
          <a:miter lim="400000"/>
        </a:ln>
        <a:effectLst/>
      </c:spPr>
    </c:plotArea>
    <c:legend>
      <c:legendPos val="r"/>
      <c:layout>
        <c:manualLayout>
          <c:xMode val="edge"/>
          <c:yMode val="edge"/>
          <c:x val="0.204647"/>
          <c:y val="0.0752629"/>
          <c:w val="0.615415"/>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212558"/>
          <c:y val="0"/>
          <c:w val="0.957488"/>
          <c:h val="0.103286"/>
        </c:manualLayout>
      </c:layout>
      <c:overlay val="1"/>
      <c:spPr>
        <a:noFill/>
        <a:effectLst/>
      </c:spPr>
    </c:title>
    <c:autoTitleDeleted val="1"/>
    <c:plotArea>
      <c:layout>
        <c:manualLayout>
          <c:layoutTarget val="inner"/>
          <c:xMode val="edge"/>
          <c:yMode val="edge"/>
          <c:x val="0.0752063"/>
          <c:y val="0.103286"/>
          <c:w val="0.860147"/>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'Mt Gambier'!$F$82:$F$115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'Mt Gambier'!$G$82:$G$115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2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4.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8"/>
        <c:minorUnit val="0.09"/>
      </c:valAx>
      <c:spPr>
        <a:noFill/>
        <a:ln w="12700" cap="flat">
          <a:solidFill>
            <a:srgbClr val="000000"/>
          </a:solidFill>
          <a:prstDash val="solid"/>
          <a:miter lim="400000"/>
        </a:ln>
        <a:effectLst/>
      </c:spPr>
    </c:plotArea>
    <c:legend>
      <c:legendPos val="r"/>
      <c:layout>
        <c:manualLayout>
          <c:xMode val="edge"/>
          <c:yMode val="edge"/>
          <c:x val="0.202445"/>
          <c:y val="0.785252"/>
          <c:w val="0.60567"/>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135532"/>
          <c:y val="0"/>
          <c:w val="0.972894"/>
          <c:h val="0.103286"/>
        </c:manualLayout>
      </c:layout>
      <c:overlay val="1"/>
      <c:spPr>
        <a:noFill/>
        <a:effectLst/>
      </c:spPr>
    </c:title>
    <c:autoTitleDeleted val="1"/>
    <c:plotArea>
      <c:layout>
        <c:manualLayout>
          <c:layoutTarget val="inner"/>
          <c:xMode val="edge"/>
          <c:yMode val="edge"/>
          <c:x val="0.0603271"/>
          <c:y val="0.103286"/>
          <c:w val="0.873986"/>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'Nhill'!$F$84:$F$114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'Nhill'!$G$84:$G$114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0.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8"/>
        <c:minorUnit val="0.19"/>
      </c:valAx>
      <c:spPr>
        <a:noFill/>
        <a:ln w="12700" cap="flat">
          <a:solidFill>
            <a:srgbClr val="000000"/>
          </a:solidFill>
          <a:prstDash val="solid"/>
          <a:miter lim="400000"/>
        </a:ln>
        <a:effectLst/>
      </c:spPr>
    </c:plotArea>
    <c:legend>
      <c:legendPos val="r"/>
      <c:layout>
        <c:manualLayout>
          <c:xMode val="edge"/>
          <c:yMode val="edge"/>
          <c:x val="0.189613"/>
          <c:y val="0.105991"/>
          <c:w val="0.615415"/>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'Normanton'!$F$74:$F$114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'Normanton'!$G$74:$G$114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2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2"/>
        <c:minorUnit val="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7"/>
        <c:minorUnit val="0.035"/>
      </c:valAx>
      <c:spPr>
        <a:noFill/>
        <a:ln w="12700" cap="flat">
          <a:solidFill>
            <a:srgbClr val="000000"/>
          </a:solidFill>
          <a:prstDash val="solid"/>
          <a:miter lim="400000"/>
        </a:ln>
        <a:effectLst/>
      </c:spPr>
    </c:plotArea>
    <c:legend>
      <c:legendPos val="r"/>
      <c:layout>
        <c:manualLayout>
          <c:xMode val="edge"/>
          <c:yMode val="edge"/>
          <c:x val="0.189613"/>
          <c:y val="0.77706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'Amberley'!$F$38:$F$78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'Amberley'!$G$38:$G$78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00"/>
          <c:min val="100"/>
        </c:scaling>
        <c:delete val="0"/>
        <c:axPos val="l"/>
        <c:majorGridlines>
          <c:spPr>
            <a:ln w="6350" cap="flat">
              <a:solidFill>
                <a:srgbClr val="B8B8B8"/>
              </a:solidFill>
              <a:prstDash val="solid"/>
              <a:miter lim="400000"/>
            </a:ln>
          </c:spPr>
        </c:majorGridlines>
        <c:numFmt formatCode="General"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0"/>
        <c:minorUnit val="20"/>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89613"/>
          <c:y val="0.771459"/>
          <c:w val="0.613486"/>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'Nowra'!$F$27:$F$67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'Nowra'!$G$27:$G$67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45"/>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4.5"/>
        <c:minorUnit val="7.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9613"/>
          <c:y val="0.77706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902971"/>
          <c:y val="0"/>
          <c:w val="0.819406"/>
          <c:h val="0.068084"/>
        </c:manualLayout>
      </c:layout>
      <c:overlay val="1"/>
      <c:spPr>
        <a:noFill/>
        <a:effectLst/>
      </c:spPr>
    </c:title>
    <c:autoTitleDeleted val="1"/>
    <c:plotArea>
      <c:layout>
        <c:manualLayout>
          <c:layoutTarget val="inner"/>
          <c:xMode val="edge"/>
          <c:yMode val="edge"/>
          <c:x val="0.0752063"/>
          <c:y val="0.068084"/>
          <c:w val="0.860147"/>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'Nuriootpa'!$F$22:$F$62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'Nuriootpa'!$G$22:$G$62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2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202445"/>
          <c:y val="0.777067"/>
          <c:w val="0.6056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135532"/>
          <c:y val="0"/>
          <c:w val="0.972894"/>
          <c:h val="0.103286"/>
        </c:manualLayout>
      </c:layout>
      <c:overlay val="1"/>
      <c:spPr>
        <a:noFill/>
        <a:effectLst/>
      </c:spPr>
    </c:title>
    <c:autoTitleDeleted val="1"/>
    <c:plotArea>
      <c:layout>
        <c:manualLayout>
          <c:layoutTarget val="inner"/>
          <c:xMode val="edge"/>
          <c:yMode val="edge"/>
          <c:x val="0.0603271"/>
          <c:y val="0.103286"/>
          <c:w val="0.873986"/>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'Oodnadatta'!$F$54:$F$84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'Oodnadatta'!$G$54:$G$84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2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2"/>
        <c:minorUnit val="1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7.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2"/>
        <c:minorUnit val="0.11"/>
      </c:valAx>
      <c:spPr>
        <a:noFill/>
        <a:ln w="12700" cap="flat">
          <a:solidFill>
            <a:srgbClr val="000000"/>
          </a:solidFill>
          <a:prstDash val="solid"/>
          <a:miter lim="400000"/>
        </a:ln>
        <a:effectLst/>
      </c:spPr>
    </c:plotArea>
    <c:legend>
      <c:legendPos val="r"/>
      <c:layout>
        <c:manualLayout>
          <c:xMode val="edge"/>
          <c:yMode val="edge"/>
          <c:x val="0.189613"/>
          <c:y val="0.105131"/>
          <c:w val="0.615415"/>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'Orbost'!$F$44:$F$84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'Orbost'!$G$44:$G$84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2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2"/>
        <c:minorUnit val="1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7"/>
        <c:minorUnit val="0.035"/>
      </c:valAx>
      <c:spPr>
        <a:noFill/>
        <a:ln w="12700" cap="flat">
          <a:solidFill>
            <a:srgbClr val="000000"/>
          </a:solidFill>
          <a:prstDash val="solid"/>
          <a:miter lim="400000"/>
        </a:ln>
        <a:effectLst/>
      </c:spPr>
    </c:plotArea>
    <c:legend>
      <c:legendPos val="r"/>
      <c:layout>
        <c:manualLayout>
          <c:xMode val="edge"/>
          <c:yMode val="edge"/>
          <c:x val="0.193471"/>
          <c:y val="0.777186"/>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'Palmerville'!$F$74:$F$114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'Palmerville'!$G$74:$G$114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0"/>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89613"/>
          <c:y val="0.0705166"/>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'Perth'!$F$69:$F$109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'Perth'!$G$69:$G$109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5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5"/>
        <c:minorUnit val="1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7"/>
        <c:minorUnit val="0.035"/>
      </c:valAx>
      <c:spPr>
        <a:noFill/>
        <a:ln w="12700" cap="flat">
          <a:solidFill>
            <a:srgbClr val="000000"/>
          </a:solidFill>
          <a:prstDash val="solid"/>
          <a:miter lim="400000"/>
        </a:ln>
        <a:effectLst/>
      </c:spPr>
    </c:plotArea>
    <c:legend>
      <c:legendPos val="r"/>
      <c:layout>
        <c:manualLayout>
          <c:xMode val="edge"/>
          <c:yMode val="edge"/>
          <c:x val="0.189613"/>
          <c:y val="0.77863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135532"/>
          <c:y val="0"/>
          <c:w val="0.972894"/>
          <c:h val="0.103991"/>
        </c:manualLayout>
      </c:layout>
      <c:overlay val="1"/>
      <c:spPr>
        <a:noFill/>
        <a:effectLst/>
      </c:spPr>
    </c:title>
    <c:autoTitleDeleted val="1"/>
    <c:plotArea>
      <c:layout>
        <c:manualLayout>
          <c:layoutTarget val="inner"/>
          <c:xMode val="edge"/>
          <c:yMode val="edge"/>
          <c:x val="0.0603271"/>
          <c:y val="0.103991"/>
          <c:w val="0.873986"/>
          <c:h val="0.749663"/>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'Point Perpendicular'!$F$52:$F$79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'Point Perpendicular'!$G$52:$G$79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6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6"/>
        <c:minorUnit val="8"/>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22.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8"/>
        <c:minorUnit val="0.09"/>
      </c:valAx>
      <c:spPr>
        <a:noFill/>
        <a:ln w="12700" cap="flat">
          <a:solidFill>
            <a:srgbClr val="000000"/>
          </a:solidFill>
          <a:prstDash val="solid"/>
          <a:miter lim="400000"/>
        </a:ln>
        <a:effectLst/>
      </c:spPr>
    </c:plotArea>
    <c:legend>
      <c:legendPos val="r"/>
      <c:layout>
        <c:manualLayout>
          <c:xMode val="edge"/>
          <c:yMode val="edge"/>
          <c:x val="0.189613"/>
          <c:y val="0.79217"/>
          <c:w val="0.615415"/>
          <c:h val="0.0829869"/>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135532"/>
          <c:y val="0"/>
          <c:w val="0.972894"/>
          <c:h val="0.103286"/>
        </c:manualLayout>
      </c:layout>
      <c:overlay val="1"/>
      <c:spPr>
        <a:noFill/>
        <a:effectLst/>
      </c:spPr>
    </c:title>
    <c:autoTitleDeleted val="1"/>
    <c:plotArea>
      <c:layout>
        <c:manualLayout>
          <c:layoutTarget val="inner"/>
          <c:xMode val="edge"/>
          <c:yMode val="edge"/>
          <c:x val="0.0603271"/>
          <c:y val="0.103286"/>
          <c:w val="0.873986"/>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Hedland'!$F$70:$F$110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Hedland'!$G$70:$G$110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7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7"/>
        <c:minorUnit val="8.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9613"/>
          <c:y val="0.786763"/>
          <c:w val="0.615415"/>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135532"/>
          <c:y val="0"/>
          <c:w val="0.972894"/>
          <c:h val="0.103286"/>
        </c:manualLayout>
      </c:layout>
      <c:overlay val="1"/>
      <c:spPr>
        <a:noFill/>
        <a:effectLst/>
      </c:spPr>
    </c:title>
    <c:autoTitleDeleted val="1"/>
    <c:plotArea>
      <c:layout>
        <c:manualLayout>
          <c:layoutTarget val="inner"/>
          <c:xMode val="edge"/>
          <c:yMode val="edge"/>
          <c:x val="0.0603271"/>
          <c:y val="0.103286"/>
          <c:w val="0.873986"/>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Lincoln'!$F$75:$F$115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Lincoln'!$G$75:$G$115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7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7"/>
        <c:minorUnit val="8.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5.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4"/>
        <c:minorUnit val="0.07"/>
      </c:valAx>
      <c:spPr>
        <a:noFill/>
        <a:ln w="12700" cap="flat">
          <a:solidFill>
            <a:srgbClr val="000000"/>
          </a:solidFill>
          <a:prstDash val="solid"/>
          <a:miter lim="400000"/>
        </a:ln>
        <a:effectLst/>
      </c:spPr>
    </c:plotArea>
    <c:legend>
      <c:legendPos val="r"/>
      <c:layout>
        <c:manualLayout>
          <c:xMode val="edge"/>
          <c:yMode val="edge"/>
          <c:x val="0.189613"/>
          <c:y val="0.105131"/>
          <c:w val="0.615415"/>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135532"/>
          <c:y val="0"/>
          <c:w val="0.972894"/>
          <c:h val="0.103286"/>
        </c:manualLayout>
      </c:layout>
      <c:overlay val="1"/>
      <c:spPr>
        <a:noFill/>
        <a:effectLst/>
      </c:spPr>
    </c:title>
    <c:autoTitleDeleted val="1"/>
    <c:plotArea>
      <c:layout>
        <c:manualLayout>
          <c:layoutTarget val="inner"/>
          <c:xMode val="edge"/>
          <c:yMode val="edge"/>
          <c:x val="0.0603271"/>
          <c:y val="0.103286"/>
          <c:w val="0.873986"/>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Macquarie'!$F$84:$F$115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Macquarie'!$G$84:$G$115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2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2"/>
        <c:minorUnit val="1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25.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189613"/>
          <c:y val="0.786763"/>
          <c:w val="0.615415"/>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50th percentile frequency and temperature 1962-2022</a:t>
            </a:r>
          </a:p>
        </c:rich>
      </c:tx>
      <c:layout>
        <c:manualLayout>
          <c:xMode val="edge"/>
          <c:yMode val="edge"/>
          <c:x val="0.138987"/>
          <c:y val="0"/>
          <c:w val="0.722026"/>
          <c:h val="0.072549"/>
        </c:manualLayout>
      </c:layout>
      <c:overlay val="1"/>
      <c:spPr>
        <a:noFill/>
        <a:effectLst/>
      </c:spPr>
    </c:title>
    <c:autoTitleDeleted val="1"/>
    <c:plotArea>
      <c:layout>
        <c:manualLayout>
          <c:layoutTarget val="inner"/>
          <c:xMode val="edge"/>
          <c:yMode val="edge"/>
          <c:x val="0.065687"/>
          <c:y val="0.072549"/>
          <c:w val="0.873986"/>
          <c:h val="0.825813"/>
        </c:manualLayout>
      </c:layout>
      <c:barChart>
        <c:barDir val="col"/>
        <c:grouping val="clustered"/>
        <c:varyColors val="0"/>
        <c:ser>
          <c:idx val="1"/>
          <c:order val="0"/>
          <c:tx>
            <c:v>Average frequency within 50th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'Barcaldine'!$A$3:$A$63</c:f>
              <c:strCache>
                <c:ptCount val="0"/>
              </c:strCache>
            </c:strRef>
          </c:cat>
          <c:val>
            <c:numRef>
              <c:f>'Barcaldine'!$B$3:$B$63</c:f>
              <c:numCache>
                <c:ptCount val="0"/>
              </c:numCache>
            </c:numRef>
          </c:val>
        </c:ser>
        <c:gapWidth val="40"/>
        <c:overlap val="-10"/>
        <c:axId val="2094734555"/>
        <c:axId val="2094734556"/>
      </c:barChart>
      <c:lineChart>
        <c:grouping val="standard"/>
        <c:varyColors val="0"/>
        <c:ser>
          <c:idx val="0"/>
          <c:order val="1"/>
          <c:tx>
            <c:v>Average C temperature within 50th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'Barcaldine'!$A$3:$A$63</c:f>
              <c:strCache>
                <c:ptCount val="0"/>
              </c:strCache>
            </c:strRef>
          </c:cat>
          <c:val>
            <c:numRef>
              <c:f>'Barcaldine'!$C$3:$C$63</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4"/>
        <c:minorUnit val="0.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300"/>
        </c:scaling>
        <c:delete val="0"/>
        <c:axPos val="r"/>
        <c:numFmt formatCode="General"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30"/>
        <c:minorUnit val="15"/>
      </c:valAx>
      <c:spPr>
        <a:noFill/>
        <a:ln w="12700" cap="flat">
          <a:solidFill>
            <a:srgbClr val="000000"/>
          </a:solidFill>
          <a:prstDash val="solid"/>
          <a:miter lim="400000"/>
        </a:ln>
        <a:effectLst/>
      </c:spPr>
    </c:plotArea>
    <c:legend>
      <c:legendPos val="r"/>
      <c:layout>
        <c:manualLayout>
          <c:xMode val="edge"/>
          <c:yMode val="edge"/>
          <c:x val="0.214293"/>
          <c:y val="0.0782509"/>
          <c:w val="0.615415"/>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'Rabbit Flat'!$F$10:$F$50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'Rabbit Flat'!$G$10:$G$50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55"/>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5.5"/>
        <c:minorUnit val="7.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9613"/>
          <c:y val="0.77863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135532"/>
          <c:y val="0"/>
          <c:w val="0.972894"/>
          <c:h val="0.103286"/>
        </c:manualLayout>
      </c:layout>
      <c:overlay val="1"/>
      <c:spPr>
        <a:noFill/>
        <a:effectLst/>
      </c:spPr>
    </c:title>
    <c:autoTitleDeleted val="1"/>
    <c:plotArea>
      <c:layout>
        <c:manualLayout>
          <c:layoutTarget val="inner"/>
          <c:xMode val="edge"/>
          <c:yMode val="edge"/>
          <c:x val="0.0603271"/>
          <c:y val="0.103286"/>
          <c:w val="0.873986"/>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NSW'!$F$51:$F$82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NSW'!$G$51:$G$82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8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8"/>
        <c:minorUnit val="9"/>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92292"/>
          <c:y val="0.784319"/>
          <c:w val="0.615415"/>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Qld'!$F$71:$F$111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Qld'!$G$71:$G$111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3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3"/>
        <c:minorUnit val="1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7.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3"/>
        <c:minorUnit val="0.065"/>
      </c:valAx>
      <c:spPr>
        <a:noFill/>
        <a:ln w="12700" cap="flat">
          <a:solidFill>
            <a:srgbClr val="000000"/>
          </a:solidFill>
          <a:prstDash val="solid"/>
          <a:miter lim="400000"/>
        </a:ln>
        <a:effectLst/>
      </c:spPr>
    </c:plotArea>
    <c:legend>
      <c:legendPos val="r"/>
      <c:layout>
        <c:manualLayout>
          <c:xMode val="edge"/>
          <c:yMode val="edge"/>
          <c:x val="0.189613"/>
          <c:y val="0.777186"/>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'Robe'!$F$76:$F$115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'Robe'!$G$76:$G$115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2.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4"/>
        <c:minorUnit val="0.12"/>
      </c:valAx>
      <c:spPr>
        <a:noFill/>
        <a:ln w="12700" cap="flat">
          <a:solidFill>
            <a:srgbClr val="000000"/>
          </a:solidFill>
          <a:prstDash val="solid"/>
          <a:miter lim="400000"/>
        </a:ln>
        <a:effectLst/>
      </c:spPr>
    </c:plotArea>
    <c:legend>
      <c:legendPos val="r"/>
      <c:layout>
        <c:manualLayout>
          <c:xMode val="edge"/>
          <c:yMode val="edge"/>
          <c:x val="0.189613"/>
          <c:y val="0.777186"/>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'Rockhampton'!$F$39:$F$79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'Rockhampton'!$G$39:$G$79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2.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89613"/>
          <c:y val="0.77999"/>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Rutherglen average 50th percentile annual frequency and C maximum                 before and after AWS</a:t>
            </a:r>
          </a:p>
        </c:rich>
      </c:tx>
      <c:layout>
        <c:manualLayout>
          <c:xMode val="edge"/>
          <c:yMode val="edge"/>
          <c:x val="0"/>
          <c:y val="0"/>
          <c:w val="1"/>
          <c:h val="0.103286"/>
        </c:manualLayout>
      </c:layout>
      <c:overlay val="1"/>
      <c:spPr>
        <a:noFill/>
        <a:effectLst/>
      </c:spPr>
    </c:title>
    <c:autoTitleDeleted val="1"/>
    <c:plotArea>
      <c:layout>
        <c:manualLayout>
          <c:layoutTarget val="inner"/>
          <c:xMode val="edge"/>
          <c:yMode val="edge"/>
          <c:x val="0.0603271"/>
          <c:y val="0.103286"/>
          <c:w val="0.873986"/>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'Rutherglen'!$F$68:$F$108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'Rutherglen'!$G$68:$G$108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in val="1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9.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4"/>
        <c:minorUnit val="0.12"/>
      </c:valAx>
      <c:spPr>
        <a:noFill/>
        <a:ln w="12700" cap="flat">
          <a:solidFill>
            <a:srgbClr val="000000"/>
          </a:solidFill>
          <a:prstDash val="solid"/>
          <a:miter lim="400000"/>
        </a:ln>
        <a:effectLst/>
      </c:spPr>
    </c:plotArea>
    <c:legend>
      <c:legendPos val="r"/>
      <c:layout>
        <c:manualLayout>
          <c:xMode val="edge"/>
          <c:yMode val="edge"/>
          <c:x val="0.189613"/>
          <c:y val="0.786763"/>
          <c:w val="0.615415"/>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'Sale'!$F$69:$F$109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'Sale'!$G$69:$G$109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6.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5"/>
        <c:minorUnit val="0.225"/>
      </c:valAx>
      <c:spPr>
        <a:noFill/>
        <a:ln w="12700" cap="flat">
          <a:solidFill>
            <a:srgbClr val="000000"/>
          </a:solidFill>
          <a:prstDash val="solid"/>
          <a:miter lim="400000"/>
        </a:ln>
        <a:effectLst/>
      </c:spPr>
    </c:plotArea>
    <c:legend>
      <c:legendPos val="r"/>
      <c:layout>
        <c:manualLayout>
          <c:xMode val="edge"/>
          <c:yMode val="edge"/>
          <c:x val="0.192292"/>
          <c:y val="0.0735851"/>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replacement probe</a:t>
            </a:r>
          </a:p>
        </c:rich>
      </c:tx>
      <c:layout>
        <c:manualLayout>
          <c:xMode val="edge"/>
          <c:yMode val="edge"/>
          <c:x val="0.0135532"/>
          <c:y val="0"/>
          <c:w val="0.972894"/>
          <c:h val="0.103286"/>
        </c:manualLayout>
      </c:layout>
      <c:overlay val="1"/>
      <c:spPr>
        <a:noFill/>
        <a:effectLst/>
      </c:spPr>
    </c:title>
    <c:autoTitleDeleted val="1"/>
    <c:plotArea>
      <c:layout>
        <c:manualLayout>
          <c:layoutTarget val="inner"/>
          <c:xMode val="edge"/>
          <c:yMode val="edge"/>
          <c:x val="0.0603271"/>
          <c:y val="0.103286"/>
          <c:w val="0.873986"/>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'Scone'!$F$29:$F$60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'Scone'!$G$29:$G$60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7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7"/>
        <c:minorUnit val="8.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9613"/>
          <c:y val="0.784319"/>
          <c:w val="0.615415"/>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'Snowtown'!$F$71:$F$111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'Snowtown'!$G$71:$G$111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0.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5"/>
        <c:minorUnit val="0.075"/>
      </c:valAx>
      <c:spPr>
        <a:noFill/>
        <a:ln w="12700" cap="flat">
          <a:solidFill>
            <a:srgbClr val="000000"/>
          </a:solidFill>
          <a:prstDash val="solid"/>
          <a:miter lim="400000"/>
        </a:ln>
        <a:effectLst/>
      </c:spPr>
    </c:plotArea>
    <c:legend>
      <c:legendPos val="r"/>
      <c:layout>
        <c:manualLayout>
          <c:xMode val="edge"/>
          <c:yMode val="edge"/>
          <c:x val="0.189613"/>
          <c:y val="0.0702462"/>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'St George'!$F$66:$F$106</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'St George'!$G$66:$G$106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0"/>
        <c:minorUnit val="10"/>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9613"/>
          <c:y val="0.77863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drawings/_rels/drawing1.xml.rels><?xml version="1.0" encoding="UTF-8"?>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s>

</file>

<file path=xl/drawings/_rels/drawing10.xml.rels><?xml version="1.0" encoding="UTF-8"?>
<Relationships xmlns="http://schemas.openxmlformats.org/package/2006/relationships"><Relationship Id="rId1" Type="http://schemas.openxmlformats.org/officeDocument/2006/relationships/chart" Target="../charts/chart12.xml"/></Relationships>

</file>

<file path=xl/drawings/_rels/drawing100.xml.rels><?xml version="1.0" encoding="UTF-8"?>
<Relationships xmlns="http://schemas.openxmlformats.org/package/2006/relationships"><Relationship Id="rId1" Type="http://schemas.openxmlformats.org/officeDocument/2006/relationships/chart" Target="../charts/chart102.xml"/></Relationships>

</file>

<file path=xl/drawings/_rels/drawing101.xml.rels><?xml version="1.0" encoding="UTF-8"?>
<Relationships xmlns="http://schemas.openxmlformats.org/package/2006/relationships"><Relationship Id="rId1" Type="http://schemas.openxmlformats.org/officeDocument/2006/relationships/chart" Target="../charts/chart103.xml"/></Relationships>

</file>

<file path=xl/drawings/_rels/drawing102.xml.rels><?xml version="1.0" encoding="UTF-8"?>
<Relationships xmlns="http://schemas.openxmlformats.org/package/2006/relationships"><Relationship Id="rId1" Type="http://schemas.openxmlformats.org/officeDocument/2006/relationships/chart" Target="../charts/chart104.xml"/></Relationships>

</file>

<file path=xl/drawings/_rels/drawing103.xml.rels><?xml version="1.0" encoding="UTF-8"?>
<Relationships xmlns="http://schemas.openxmlformats.org/package/2006/relationships"><Relationship Id="rId1" Type="http://schemas.openxmlformats.org/officeDocument/2006/relationships/chart" Target="../charts/chart105.xml"/></Relationships>

</file>

<file path=xl/drawings/_rels/drawing104.xml.rels><?xml version="1.0" encoding="UTF-8"?>
<Relationships xmlns="http://schemas.openxmlformats.org/package/2006/relationships"><Relationship Id="rId1" Type="http://schemas.openxmlformats.org/officeDocument/2006/relationships/chart" Target="../charts/chart106.xml"/></Relationships>

</file>

<file path=xl/drawings/_rels/drawing105.xml.rels><?xml version="1.0" encoding="UTF-8"?>
<Relationships xmlns="http://schemas.openxmlformats.org/package/2006/relationships"><Relationship Id="rId1" Type="http://schemas.openxmlformats.org/officeDocument/2006/relationships/chart" Target="../charts/chart107.xml"/></Relationships>

</file>

<file path=xl/drawings/_rels/drawing106.xml.rels><?xml version="1.0" encoding="UTF-8"?>
<Relationships xmlns="http://schemas.openxmlformats.org/package/2006/relationships"><Relationship Id="rId1" Type="http://schemas.openxmlformats.org/officeDocument/2006/relationships/chart" Target="../charts/chart108.xml"/></Relationships>

</file>

<file path=xl/drawings/_rels/drawing107.xml.rels><?xml version="1.0" encoding="UTF-8"?>
<Relationships xmlns="http://schemas.openxmlformats.org/package/2006/relationships"><Relationship Id="rId1" Type="http://schemas.openxmlformats.org/officeDocument/2006/relationships/chart" Target="../charts/chart109.xml"/></Relationships>

</file>

<file path=xl/drawings/_rels/drawing108.xml.rels><?xml version="1.0" encoding="UTF-8"?>
<Relationships xmlns="http://schemas.openxmlformats.org/package/2006/relationships"><Relationship Id="rId1" Type="http://schemas.openxmlformats.org/officeDocument/2006/relationships/chart" Target="../charts/chart110.xml"/></Relationships>

</file>

<file path=xl/drawings/_rels/drawing109.xml.rels><?xml version="1.0" encoding="UTF-8"?>
<Relationships xmlns="http://schemas.openxmlformats.org/package/2006/relationships"><Relationship Id="rId1" Type="http://schemas.openxmlformats.org/officeDocument/2006/relationships/chart" Target="../charts/chart111.xml"/></Relationships>

</file>

<file path=xl/drawings/_rels/drawing11.xml.rels><?xml version="1.0" encoding="UTF-8"?>
<Relationships xmlns="http://schemas.openxmlformats.org/package/2006/relationships"><Relationship Id="rId1" Type="http://schemas.openxmlformats.org/officeDocument/2006/relationships/chart" Target="../charts/chart13.xml"/></Relationships>

</file>

<file path=xl/drawings/_rels/drawing110.xml.rels><?xml version="1.0" encoding="UTF-8"?>
<Relationships xmlns="http://schemas.openxmlformats.org/package/2006/relationships"><Relationship Id="rId1" Type="http://schemas.openxmlformats.org/officeDocument/2006/relationships/chart" Target="../charts/chart112.xml"/></Relationships>

</file>

<file path=xl/drawings/_rels/drawing111.xml.rels><?xml version="1.0" encoding="UTF-8"?>
<Relationships xmlns="http://schemas.openxmlformats.org/package/2006/relationships"><Relationship Id="rId1" Type="http://schemas.openxmlformats.org/officeDocument/2006/relationships/chart" Target="../charts/chart113.xml"/></Relationships>

</file>

<file path=xl/drawings/_rels/drawing112.xml.rels><?xml version="1.0" encoding="UTF-8"?>
<Relationships xmlns="http://schemas.openxmlformats.org/package/2006/relationships"><Relationship Id="rId1" Type="http://schemas.openxmlformats.org/officeDocument/2006/relationships/chart" Target="../charts/chart114.xml"/></Relationships>

</file>

<file path=xl/drawings/_rels/drawing113.xml.rels><?xml version="1.0" encoding="UTF-8"?>
<Relationships xmlns="http://schemas.openxmlformats.org/package/2006/relationships"><Relationship Id="rId1" Type="http://schemas.openxmlformats.org/officeDocument/2006/relationships/chart" Target="../charts/chart115.xml"/></Relationships>

</file>

<file path=xl/drawings/_rels/drawing114.xml.rels><?xml version="1.0" encoding="UTF-8"?>
<Relationships xmlns="http://schemas.openxmlformats.org/package/2006/relationships"><Relationship Id="rId1" Type="http://schemas.openxmlformats.org/officeDocument/2006/relationships/chart" Target="../charts/chart116.xml"/></Relationships>

</file>

<file path=xl/drawings/_rels/drawing12.xml.rels><?xml version="1.0" encoding="UTF-8"?>
<Relationships xmlns="http://schemas.openxmlformats.org/package/2006/relationships"><Relationship Id="rId1" Type="http://schemas.openxmlformats.org/officeDocument/2006/relationships/chart" Target="../charts/chart14.xml"/></Relationships>

</file>

<file path=xl/drawings/_rels/drawing13.xml.rels><?xml version="1.0" encoding="UTF-8"?>
<Relationships xmlns="http://schemas.openxmlformats.org/package/2006/relationships"><Relationship Id="rId1" Type="http://schemas.openxmlformats.org/officeDocument/2006/relationships/chart" Target="../charts/chart15.xml"/></Relationships>

</file>

<file path=xl/drawings/_rels/drawing14.xml.rels><?xml version="1.0" encoding="UTF-8"?>
<Relationships xmlns="http://schemas.openxmlformats.org/package/2006/relationships"><Relationship Id="rId1" Type="http://schemas.openxmlformats.org/officeDocument/2006/relationships/chart" Target="../charts/chart16.xml"/></Relationships>

</file>

<file path=xl/drawings/_rels/drawing15.xml.rels><?xml version="1.0" encoding="UTF-8"?>
<Relationships xmlns="http://schemas.openxmlformats.org/package/2006/relationships"><Relationship Id="rId1" Type="http://schemas.openxmlformats.org/officeDocument/2006/relationships/chart" Target="../charts/chart17.xml"/></Relationships>

</file>

<file path=xl/drawings/_rels/drawing16.xml.rels><?xml version="1.0" encoding="UTF-8"?>
<Relationships xmlns="http://schemas.openxmlformats.org/package/2006/relationships"><Relationship Id="rId1" Type="http://schemas.openxmlformats.org/officeDocument/2006/relationships/chart" Target="../charts/chart18.xml"/></Relationships>

</file>

<file path=xl/drawings/_rels/drawing17.xml.rels><?xml version="1.0" encoding="UTF-8"?>
<Relationships xmlns="http://schemas.openxmlformats.org/package/2006/relationships"><Relationship Id="rId1" Type="http://schemas.openxmlformats.org/officeDocument/2006/relationships/chart" Target="../charts/chart19.xml"/></Relationships>

</file>

<file path=xl/drawings/_rels/drawing18.xml.rels><?xml version="1.0" encoding="UTF-8"?>
<Relationships xmlns="http://schemas.openxmlformats.org/package/2006/relationships"><Relationship Id="rId1" Type="http://schemas.openxmlformats.org/officeDocument/2006/relationships/chart" Target="../charts/chart20.xml"/></Relationships>

</file>

<file path=xl/drawings/_rels/drawing19.xml.rels><?xml version="1.0" encoding="UTF-8"?>
<Relationships xmlns="http://schemas.openxmlformats.org/package/2006/relationships"><Relationship Id="rId1" Type="http://schemas.openxmlformats.org/officeDocument/2006/relationships/chart" Target="../charts/chart21.xml"/></Relationships>

</file>

<file path=xl/drawings/_rels/drawing2.xml.rels><?xml version="1.0" encoding="UTF-8"?>
<Relationships xmlns="http://schemas.openxmlformats.org/package/2006/relationships"><Relationship Id="rId1" Type="http://schemas.openxmlformats.org/officeDocument/2006/relationships/chart" Target="../charts/chart3.xml"/><Relationship Id="rId2" Type="http://schemas.openxmlformats.org/officeDocument/2006/relationships/chart" Target="../charts/chart4.xml"/></Relationships>

</file>

<file path=xl/drawings/_rels/drawing20.xml.rels><?xml version="1.0" encoding="UTF-8"?>
<Relationships xmlns="http://schemas.openxmlformats.org/package/2006/relationships"><Relationship Id="rId1" Type="http://schemas.openxmlformats.org/officeDocument/2006/relationships/chart" Target="../charts/chart22.xml"/></Relationships>

</file>

<file path=xl/drawings/_rels/drawing21.xml.rels><?xml version="1.0" encoding="UTF-8"?>
<Relationships xmlns="http://schemas.openxmlformats.org/package/2006/relationships"><Relationship Id="rId1" Type="http://schemas.openxmlformats.org/officeDocument/2006/relationships/chart" Target="../charts/chart23.xml"/></Relationships>

</file>

<file path=xl/drawings/_rels/drawing22.xml.rels><?xml version="1.0" encoding="UTF-8"?>
<Relationships xmlns="http://schemas.openxmlformats.org/package/2006/relationships"><Relationship Id="rId1" Type="http://schemas.openxmlformats.org/officeDocument/2006/relationships/chart" Target="../charts/chart24.xml"/></Relationships>

</file>

<file path=xl/drawings/_rels/drawing23.xml.rels><?xml version="1.0" encoding="UTF-8"?>
<Relationships xmlns="http://schemas.openxmlformats.org/package/2006/relationships"><Relationship Id="rId1" Type="http://schemas.openxmlformats.org/officeDocument/2006/relationships/chart" Target="../charts/chart25.xml"/></Relationships>

</file>

<file path=xl/drawings/_rels/drawing24.xml.rels><?xml version="1.0" encoding="UTF-8"?>
<Relationships xmlns="http://schemas.openxmlformats.org/package/2006/relationships"><Relationship Id="rId1" Type="http://schemas.openxmlformats.org/officeDocument/2006/relationships/chart" Target="../charts/chart26.xml"/></Relationships>

</file>

<file path=xl/drawings/_rels/drawing25.xml.rels><?xml version="1.0" encoding="UTF-8"?>
<Relationships xmlns="http://schemas.openxmlformats.org/package/2006/relationships"><Relationship Id="rId1" Type="http://schemas.openxmlformats.org/officeDocument/2006/relationships/chart" Target="../charts/chart27.xml"/></Relationships>

</file>

<file path=xl/drawings/_rels/drawing26.xml.rels><?xml version="1.0" encoding="UTF-8"?>
<Relationships xmlns="http://schemas.openxmlformats.org/package/2006/relationships"><Relationship Id="rId1" Type="http://schemas.openxmlformats.org/officeDocument/2006/relationships/chart" Target="../charts/chart28.xml"/></Relationships>

</file>

<file path=xl/drawings/_rels/drawing27.xml.rels><?xml version="1.0" encoding="UTF-8"?>
<Relationships xmlns="http://schemas.openxmlformats.org/package/2006/relationships"><Relationship Id="rId1" Type="http://schemas.openxmlformats.org/officeDocument/2006/relationships/chart" Target="../charts/chart29.xml"/></Relationships>

</file>

<file path=xl/drawings/_rels/drawing28.xml.rels><?xml version="1.0" encoding="UTF-8"?>
<Relationships xmlns="http://schemas.openxmlformats.org/package/2006/relationships"><Relationship Id="rId1" Type="http://schemas.openxmlformats.org/officeDocument/2006/relationships/chart" Target="../charts/chart30.xml"/></Relationships>

</file>

<file path=xl/drawings/_rels/drawing29.xml.rels><?xml version="1.0" encoding="UTF-8"?>
<Relationships xmlns="http://schemas.openxmlformats.org/package/2006/relationships"><Relationship Id="rId1" Type="http://schemas.openxmlformats.org/officeDocument/2006/relationships/chart" Target="../charts/chart31.xml"/></Relationships>

</file>

<file path=xl/drawings/_rels/drawing3.xml.rels><?xml version="1.0" encoding="UTF-8"?>
<Relationships xmlns="http://schemas.openxmlformats.org/package/2006/relationships"><Relationship Id="rId1" Type="http://schemas.openxmlformats.org/officeDocument/2006/relationships/chart" Target="../charts/chart5.xml"/></Relationships>

</file>

<file path=xl/drawings/_rels/drawing30.xml.rels><?xml version="1.0" encoding="UTF-8"?>
<Relationships xmlns="http://schemas.openxmlformats.org/package/2006/relationships"><Relationship Id="rId1" Type="http://schemas.openxmlformats.org/officeDocument/2006/relationships/chart" Target="../charts/chart32.xml"/></Relationships>

</file>

<file path=xl/drawings/_rels/drawing31.xml.rels><?xml version="1.0" encoding="UTF-8"?>
<Relationships xmlns="http://schemas.openxmlformats.org/package/2006/relationships"><Relationship Id="rId1" Type="http://schemas.openxmlformats.org/officeDocument/2006/relationships/chart" Target="../charts/chart33.xml"/></Relationships>

</file>

<file path=xl/drawings/_rels/drawing32.xml.rels><?xml version="1.0" encoding="UTF-8"?>
<Relationships xmlns="http://schemas.openxmlformats.org/package/2006/relationships"><Relationship Id="rId1" Type="http://schemas.openxmlformats.org/officeDocument/2006/relationships/chart" Target="../charts/chart34.xml"/></Relationships>

</file>

<file path=xl/drawings/_rels/drawing33.xml.rels><?xml version="1.0" encoding="UTF-8"?>
<Relationships xmlns="http://schemas.openxmlformats.org/package/2006/relationships"><Relationship Id="rId1" Type="http://schemas.openxmlformats.org/officeDocument/2006/relationships/chart" Target="../charts/chart35.xml"/></Relationships>

</file>

<file path=xl/drawings/_rels/drawing34.xml.rels><?xml version="1.0" encoding="UTF-8"?>
<Relationships xmlns="http://schemas.openxmlformats.org/package/2006/relationships"><Relationship Id="rId1" Type="http://schemas.openxmlformats.org/officeDocument/2006/relationships/chart" Target="../charts/chart36.xml"/></Relationships>

</file>

<file path=xl/drawings/_rels/drawing35.xml.rels><?xml version="1.0" encoding="UTF-8"?>
<Relationships xmlns="http://schemas.openxmlformats.org/package/2006/relationships"><Relationship Id="rId1" Type="http://schemas.openxmlformats.org/officeDocument/2006/relationships/chart" Target="../charts/chart37.xml"/></Relationships>

</file>

<file path=xl/drawings/_rels/drawing36.xml.rels><?xml version="1.0" encoding="UTF-8"?>
<Relationships xmlns="http://schemas.openxmlformats.org/package/2006/relationships"><Relationship Id="rId1" Type="http://schemas.openxmlformats.org/officeDocument/2006/relationships/chart" Target="../charts/chart38.xml"/></Relationships>

</file>

<file path=xl/drawings/_rels/drawing37.xml.rels><?xml version="1.0" encoding="UTF-8"?>
<Relationships xmlns="http://schemas.openxmlformats.org/package/2006/relationships"><Relationship Id="rId1" Type="http://schemas.openxmlformats.org/officeDocument/2006/relationships/chart" Target="../charts/chart39.xml"/></Relationships>

</file>

<file path=xl/drawings/_rels/drawing38.xml.rels><?xml version="1.0" encoding="UTF-8"?>
<Relationships xmlns="http://schemas.openxmlformats.org/package/2006/relationships"><Relationship Id="rId1" Type="http://schemas.openxmlformats.org/officeDocument/2006/relationships/chart" Target="../charts/chart40.xml"/></Relationships>

</file>

<file path=xl/drawings/_rels/drawing39.xml.rels><?xml version="1.0" encoding="UTF-8"?>
<Relationships xmlns="http://schemas.openxmlformats.org/package/2006/relationships"><Relationship Id="rId1" Type="http://schemas.openxmlformats.org/officeDocument/2006/relationships/chart" Target="../charts/chart41.xml"/></Relationships>

</file>

<file path=xl/drawings/_rels/drawing4.xml.rels><?xml version="1.0" encoding="UTF-8"?>
<Relationships xmlns="http://schemas.openxmlformats.org/package/2006/relationships"><Relationship Id="rId1" Type="http://schemas.openxmlformats.org/officeDocument/2006/relationships/chart" Target="../charts/chart6.xml"/></Relationships>

</file>

<file path=xl/drawings/_rels/drawing40.xml.rels><?xml version="1.0" encoding="UTF-8"?>
<Relationships xmlns="http://schemas.openxmlformats.org/package/2006/relationships"><Relationship Id="rId1" Type="http://schemas.openxmlformats.org/officeDocument/2006/relationships/chart" Target="../charts/chart42.xml"/></Relationships>

</file>

<file path=xl/drawings/_rels/drawing41.xml.rels><?xml version="1.0" encoding="UTF-8"?>
<Relationships xmlns="http://schemas.openxmlformats.org/package/2006/relationships"><Relationship Id="rId1" Type="http://schemas.openxmlformats.org/officeDocument/2006/relationships/chart" Target="../charts/chart43.xml"/></Relationships>

</file>

<file path=xl/drawings/_rels/drawing42.xml.rels><?xml version="1.0" encoding="UTF-8"?>
<Relationships xmlns="http://schemas.openxmlformats.org/package/2006/relationships"><Relationship Id="rId1" Type="http://schemas.openxmlformats.org/officeDocument/2006/relationships/chart" Target="../charts/chart44.xml"/></Relationships>

</file>

<file path=xl/drawings/_rels/drawing43.xml.rels><?xml version="1.0" encoding="UTF-8"?>
<Relationships xmlns="http://schemas.openxmlformats.org/package/2006/relationships"><Relationship Id="rId1" Type="http://schemas.openxmlformats.org/officeDocument/2006/relationships/chart" Target="../charts/chart45.xml"/></Relationships>

</file>

<file path=xl/drawings/_rels/drawing44.xml.rels><?xml version="1.0" encoding="UTF-8"?>
<Relationships xmlns="http://schemas.openxmlformats.org/package/2006/relationships"><Relationship Id="rId1" Type="http://schemas.openxmlformats.org/officeDocument/2006/relationships/chart" Target="../charts/chart46.xml"/></Relationships>

</file>

<file path=xl/drawings/_rels/drawing45.xml.rels><?xml version="1.0" encoding="UTF-8"?>
<Relationships xmlns="http://schemas.openxmlformats.org/package/2006/relationships"><Relationship Id="rId1" Type="http://schemas.openxmlformats.org/officeDocument/2006/relationships/chart" Target="../charts/chart47.xml"/></Relationships>

</file>

<file path=xl/drawings/_rels/drawing46.xml.rels><?xml version="1.0" encoding="UTF-8"?>
<Relationships xmlns="http://schemas.openxmlformats.org/package/2006/relationships"><Relationship Id="rId1" Type="http://schemas.openxmlformats.org/officeDocument/2006/relationships/chart" Target="../charts/chart48.xml"/></Relationships>

</file>

<file path=xl/drawings/_rels/drawing47.xml.rels><?xml version="1.0" encoding="UTF-8"?>
<Relationships xmlns="http://schemas.openxmlformats.org/package/2006/relationships"><Relationship Id="rId1" Type="http://schemas.openxmlformats.org/officeDocument/2006/relationships/chart" Target="../charts/chart49.xml"/></Relationships>

</file>

<file path=xl/drawings/_rels/drawing48.xml.rels><?xml version="1.0" encoding="UTF-8"?>
<Relationships xmlns="http://schemas.openxmlformats.org/package/2006/relationships"><Relationship Id="rId1" Type="http://schemas.openxmlformats.org/officeDocument/2006/relationships/chart" Target="../charts/chart50.xml"/></Relationships>

</file>

<file path=xl/drawings/_rels/drawing49.xml.rels><?xml version="1.0" encoding="UTF-8"?>
<Relationships xmlns="http://schemas.openxmlformats.org/package/2006/relationships"><Relationship Id="rId1" Type="http://schemas.openxmlformats.org/officeDocument/2006/relationships/chart" Target="../charts/chart51.xml"/></Relationships>

</file>

<file path=xl/drawings/_rels/drawing5.xml.rels><?xml version="1.0" encoding="UTF-8"?>
<Relationships xmlns="http://schemas.openxmlformats.org/package/2006/relationships"><Relationship Id="rId1" Type="http://schemas.openxmlformats.org/officeDocument/2006/relationships/chart" Target="../charts/chart7.xml"/></Relationships>

</file>

<file path=xl/drawings/_rels/drawing50.xml.rels><?xml version="1.0" encoding="UTF-8"?>
<Relationships xmlns="http://schemas.openxmlformats.org/package/2006/relationships"><Relationship Id="rId1" Type="http://schemas.openxmlformats.org/officeDocument/2006/relationships/chart" Target="../charts/chart52.xml"/></Relationships>

</file>

<file path=xl/drawings/_rels/drawing51.xml.rels><?xml version="1.0" encoding="UTF-8"?>
<Relationships xmlns="http://schemas.openxmlformats.org/package/2006/relationships"><Relationship Id="rId1" Type="http://schemas.openxmlformats.org/officeDocument/2006/relationships/chart" Target="../charts/chart53.xml"/></Relationships>

</file>

<file path=xl/drawings/_rels/drawing52.xml.rels><?xml version="1.0" encoding="UTF-8"?>
<Relationships xmlns="http://schemas.openxmlformats.org/package/2006/relationships"><Relationship Id="rId1" Type="http://schemas.openxmlformats.org/officeDocument/2006/relationships/chart" Target="../charts/chart54.xml"/></Relationships>

</file>

<file path=xl/drawings/_rels/drawing53.xml.rels><?xml version="1.0" encoding="UTF-8"?>
<Relationships xmlns="http://schemas.openxmlformats.org/package/2006/relationships"><Relationship Id="rId1" Type="http://schemas.openxmlformats.org/officeDocument/2006/relationships/chart" Target="../charts/chart55.xml"/></Relationships>

</file>

<file path=xl/drawings/_rels/drawing54.xml.rels><?xml version="1.0" encoding="UTF-8"?>
<Relationships xmlns="http://schemas.openxmlformats.org/package/2006/relationships"><Relationship Id="rId1" Type="http://schemas.openxmlformats.org/officeDocument/2006/relationships/chart" Target="../charts/chart56.xml"/></Relationships>

</file>

<file path=xl/drawings/_rels/drawing55.xml.rels><?xml version="1.0" encoding="UTF-8"?>
<Relationships xmlns="http://schemas.openxmlformats.org/package/2006/relationships"><Relationship Id="rId1" Type="http://schemas.openxmlformats.org/officeDocument/2006/relationships/chart" Target="../charts/chart57.xml"/></Relationships>

</file>

<file path=xl/drawings/_rels/drawing56.xml.rels><?xml version="1.0" encoding="UTF-8"?>
<Relationships xmlns="http://schemas.openxmlformats.org/package/2006/relationships"><Relationship Id="rId1" Type="http://schemas.openxmlformats.org/officeDocument/2006/relationships/chart" Target="../charts/chart58.xml"/></Relationships>

</file>

<file path=xl/drawings/_rels/drawing57.xml.rels><?xml version="1.0" encoding="UTF-8"?>
<Relationships xmlns="http://schemas.openxmlformats.org/package/2006/relationships"><Relationship Id="rId1" Type="http://schemas.openxmlformats.org/officeDocument/2006/relationships/chart" Target="../charts/chart59.xml"/></Relationships>

</file>

<file path=xl/drawings/_rels/drawing58.xml.rels><?xml version="1.0" encoding="UTF-8"?>
<Relationships xmlns="http://schemas.openxmlformats.org/package/2006/relationships"><Relationship Id="rId1" Type="http://schemas.openxmlformats.org/officeDocument/2006/relationships/chart" Target="../charts/chart60.xml"/></Relationships>

</file>

<file path=xl/drawings/_rels/drawing59.xml.rels><?xml version="1.0" encoding="UTF-8"?>
<Relationships xmlns="http://schemas.openxmlformats.org/package/2006/relationships"><Relationship Id="rId1" Type="http://schemas.openxmlformats.org/officeDocument/2006/relationships/chart" Target="../charts/chart61.xml"/></Relationships>

</file>

<file path=xl/drawings/_rels/drawing6.xml.rels><?xml version="1.0" encoding="UTF-8"?>
<Relationships xmlns="http://schemas.openxmlformats.org/package/2006/relationships"><Relationship Id="rId1" Type="http://schemas.openxmlformats.org/officeDocument/2006/relationships/chart" Target="../charts/chart8.xml"/></Relationships>

</file>

<file path=xl/drawings/_rels/drawing60.xml.rels><?xml version="1.0" encoding="UTF-8"?>
<Relationships xmlns="http://schemas.openxmlformats.org/package/2006/relationships"><Relationship Id="rId1" Type="http://schemas.openxmlformats.org/officeDocument/2006/relationships/chart" Target="../charts/chart62.xml"/></Relationships>

</file>

<file path=xl/drawings/_rels/drawing61.xml.rels><?xml version="1.0" encoding="UTF-8"?>
<Relationships xmlns="http://schemas.openxmlformats.org/package/2006/relationships"><Relationship Id="rId1" Type="http://schemas.openxmlformats.org/officeDocument/2006/relationships/chart" Target="../charts/chart63.xml"/></Relationships>

</file>

<file path=xl/drawings/_rels/drawing62.xml.rels><?xml version="1.0" encoding="UTF-8"?>
<Relationships xmlns="http://schemas.openxmlformats.org/package/2006/relationships"><Relationship Id="rId1" Type="http://schemas.openxmlformats.org/officeDocument/2006/relationships/chart" Target="../charts/chart64.xml"/></Relationships>

</file>

<file path=xl/drawings/_rels/drawing63.xml.rels><?xml version="1.0" encoding="UTF-8"?>
<Relationships xmlns="http://schemas.openxmlformats.org/package/2006/relationships"><Relationship Id="rId1" Type="http://schemas.openxmlformats.org/officeDocument/2006/relationships/chart" Target="../charts/chart65.xml"/></Relationships>

</file>

<file path=xl/drawings/_rels/drawing64.xml.rels><?xml version="1.0" encoding="UTF-8"?>
<Relationships xmlns="http://schemas.openxmlformats.org/package/2006/relationships"><Relationship Id="rId1" Type="http://schemas.openxmlformats.org/officeDocument/2006/relationships/chart" Target="../charts/chart66.xml"/></Relationships>

</file>

<file path=xl/drawings/_rels/drawing65.xml.rels><?xml version="1.0" encoding="UTF-8"?>
<Relationships xmlns="http://schemas.openxmlformats.org/package/2006/relationships"><Relationship Id="rId1" Type="http://schemas.openxmlformats.org/officeDocument/2006/relationships/chart" Target="../charts/chart67.xml"/></Relationships>

</file>

<file path=xl/drawings/_rels/drawing66.xml.rels><?xml version="1.0" encoding="UTF-8"?>
<Relationships xmlns="http://schemas.openxmlformats.org/package/2006/relationships"><Relationship Id="rId1" Type="http://schemas.openxmlformats.org/officeDocument/2006/relationships/chart" Target="../charts/chart68.xml"/></Relationships>

</file>

<file path=xl/drawings/_rels/drawing67.xml.rels><?xml version="1.0" encoding="UTF-8"?>
<Relationships xmlns="http://schemas.openxmlformats.org/package/2006/relationships"><Relationship Id="rId1" Type="http://schemas.openxmlformats.org/officeDocument/2006/relationships/chart" Target="../charts/chart69.xml"/></Relationships>

</file>

<file path=xl/drawings/_rels/drawing68.xml.rels><?xml version="1.0" encoding="UTF-8"?>
<Relationships xmlns="http://schemas.openxmlformats.org/package/2006/relationships"><Relationship Id="rId1" Type="http://schemas.openxmlformats.org/officeDocument/2006/relationships/chart" Target="../charts/chart70.xml"/></Relationships>

</file>

<file path=xl/drawings/_rels/drawing69.xml.rels><?xml version="1.0" encoding="UTF-8"?>
<Relationships xmlns="http://schemas.openxmlformats.org/package/2006/relationships"><Relationship Id="rId1" Type="http://schemas.openxmlformats.org/officeDocument/2006/relationships/chart" Target="../charts/chart71.xml"/></Relationships>

</file>

<file path=xl/drawings/_rels/drawing7.xml.rels><?xml version="1.0" encoding="UTF-8"?>
<Relationships xmlns="http://schemas.openxmlformats.org/package/2006/relationships"><Relationship Id="rId1" Type="http://schemas.openxmlformats.org/officeDocument/2006/relationships/chart" Target="../charts/chart9.xml"/></Relationships>

</file>

<file path=xl/drawings/_rels/drawing70.xml.rels><?xml version="1.0" encoding="UTF-8"?>
<Relationships xmlns="http://schemas.openxmlformats.org/package/2006/relationships"><Relationship Id="rId1" Type="http://schemas.openxmlformats.org/officeDocument/2006/relationships/chart" Target="../charts/chart72.xml"/></Relationships>

</file>

<file path=xl/drawings/_rels/drawing71.xml.rels><?xml version="1.0" encoding="UTF-8"?>
<Relationships xmlns="http://schemas.openxmlformats.org/package/2006/relationships"><Relationship Id="rId1" Type="http://schemas.openxmlformats.org/officeDocument/2006/relationships/chart" Target="../charts/chart73.xml"/></Relationships>

</file>

<file path=xl/drawings/_rels/drawing72.xml.rels><?xml version="1.0" encoding="UTF-8"?>
<Relationships xmlns="http://schemas.openxmlformats.org/package/2006/relationships"><Relationship Id="rId1" Type="http://schemas.openxmlformats.org/officeDocument/2006/relationships/chart" Target="../charts/chart74.xml"/></Relationships>

</file>

<file path=xl/drawings/_rels/drawing73.xml.rels><?xml version="1.0" encoding="UTF-8"?>
<Relationships xmlns="http://schemas.openxmlformats.org/package/2006/relationships"><Relationship Id="rId1" Type="http://schemas.openxmlformats.org/officeDocument/2006/relationships/chart" Target="../charts/chart75.xml"/></Relationships>

</file>

<file path=xl/drawings/_rels/drawing74.xml.rels><?xml version="1.0" encoding="UTF-8"?>
<Relationships xmlns="http://schemas.openxmlformats.org/package/2006/relationships"><Relationship Id="rId1" Type="http://schemas.openxmlformats.org/officeDocument/2006/relationships/chart" Target="../charts/chart76.xml"/></Relationships>

</file>

<file path=xl/drawings/_rels/drawing75.xml.rels><?xml version="1.0" encoding="UTF-8"?>
<Relationships xmlns="http://schemas.openxmlformats.org/package/2006/relationships"><Relationship Id="rId1" Type="http://schemas.openxmlformats.org/officeDocument/2006/relationships/chart" Target="../charts/chart77.xml"/></Relationships>

</file>

<file path=xl/drawings/_rels/drawing76.xml.rels><?xml version="1.0" encoding="UTF-8"?>
<Relationships xmlns="http://schemas.openxmlformats.org/package/2006/relationships"><Relationship Id="rId1" Type="http://schemas.openxmlformats.org/officeDocument/2006/relationships/chart" Target="../charts/chart78.xml"/></Relationships>

</file>

<file path=xl/drawings/_rels/drawing77.xml.rels><?xml version="1.0" encoding="UTF-8"?>
<Relationships xmlns="http://schemas.openxmlformats.org/package/2006/relationships"><Relationship Id="rId1" Type="http://schemas.openxmlformats.org/officeDocument/2006/relationships/chart" Target="../charts/chart79.xml"/></Relationships>

</file>

<file path=xl/drawings/_rels/drawing78.xml.rels><?xml version="1.0" encoding="UTF-8"?>
<Relationships xmlns="http://schemas.openxmlformats.org/package/2006/relationships"><Relationship Id="rId1" Type="http://schemas.openxmlformats.org/officeDocument/2006/relationships/chart" Target="../charts/chart80.xml"/></Relationships>

</file>

<file path=xl/drawings/_rels/drawing79.xml.rels><?xml version="1.0" encoding="UTF-8"?>
<Relationships xmlns="http://schemas.openxmlformats.org/package/2006/relationships"><Relationship Id="rId1" Type="http://schemas.openxmlformats.org/officeDocument/2006/relationships/chart" Target="../charts/chart81.xml"/></Relationships>

</file>

<file path=xl/drawings/_rels/drawing8.xml.rels><?xml version="1.0" encoding="UTF-8"?>
<Relationships xmlns="http://schemas.openxmlformats.org/package/2006/relationships"><Relationship Id="rId1" Type="http://schemas.openxmlformats.org/officeDocument/2006/relationships/chart" Target="../charts/chart10.xml"/></Relationships>

</file>

<file path=xl/drawings/_rels/drawing80.xml.rels><?xml version="1.0" encoding="UTF-8"?>
<Relationships xmlns="http://schemas.openxmlformats.org/package/2006/relationships"><Relationship Id="rId1" Type="http://schemas.openxmlformats.org/officeDocument/2006/relationships/chart" Target="../charts/chart82.xml"/></Relationships>

</file>

<file path=xl/drawings/_rels/drawing81.xml.rels><?xml version="1.0" encoding="UTF-8"?>
<Relationships xmlns="http://schemas.openxmlformats.org/package/2006/relationships"><Relationship Id="rId1" Type="http://schemas.openxmlformats.org/officeDocument/2006/relationships/chart" Target="../charts/chart83.xml"/></Relationships>

</file>

<file path=xl/drawings/_rels/drawing82.xml.rels><?xml version="1.0" encoding="UTF-8"?>
<Relationships xmlns="http://schemas.openxmlformats.org/package/2006/relationships"><Relationship Id="rId1" Type="http://schemas.openxmlformats.org/officeDocument/2006/relationships/chart" Target="../charts/chart84.xml"/></Relationships>

</file>

<file path=xl/drawings/_rels/drawing83.xml.rels><?xml version="1.0" encoding="UTF-8"?>
<Relationships xmlns="http://schemas.openxmlformats.org/package/2006/relationships"><Relationship Id="rId1" Type="http://schemas.openxmlformats.org/officeDocument/2006/relationships/chart" Target="../charts/chart85.xml"/></Relationships>

</file>

<file path=xl/drawings/_rels/drawing84.xml.rels><?xml version="1.0" encoding="UTF-8"?>
<Relationships xmlns="http://schemas.openxmlformats.org/package/2006/relationships"><Relationship Id="rId1" Type="http://schemas.openxmlformats.org/officeDocument/2006/relationships/chart" Target="../charts/chart86.xml"/></Relationships>

</file>

<file path=xl/drawings/_rels/drawing85.xml.rels><?xml version="1.0" encoding="UTF-8"?>
<Relationships xmlns="http://schemas.openxmlformats.org/package/2006/relationships"><Relationship Id="rId1" Type="http://schemas.openxmlformats.org/officeDocument/2006/relationships/chart" Target="../charts/chart87.xml"/></Relationships>

</file>

<file path=xl/drawings/_rels/drawing86.xml.rels><?xml version="1.0" encoding="UTF-8"?>
<Relationships xmlns="http://schemas.openxmlformats.org/package/2006/relationships"><Relationship Id="rId1" Type="http://schemas.openxmlformats.org/officeDocument/2006/relationships/chart" Target="../charts/chart88.xml"/></Relationships>

</file>

<file path=xl/drawings/_rels/drawing87.xml.rels><?xml version="1.0" encoding="UTF-8"?>
<Relationships xmlns="http://schemas.openxmlformats.org/package/2006/relationships"><Relationship Id="rId1" Type="http://schemas.openxmlformats.org/officeDocument/2006/relationships/chart" Target="../charts/chart89.xml"/></Relationships>

</file>

<file path=xl/drawings/_rels/drawing88.xml.rels><?xml version="1.0" encoding="UTF-8"?>
<Relationships xmlns="http://schemas.openxmlformats.org/package/2006/relationships"><Relationship Id="rId1" Type="http://schemas.openxmlformats.org/officeDocument/2006/relationships/chart" Target="../charts/chart90.xml"/></Relationships>

</file>

<file path=xl/drawings/_rels/drawing89.xml.rels><?xml version="1.0" encoding="UTF-8"?>
<Relationships xmlns="http://schemas.openxmlformats.org/package/2006/relationships"><Relationship Id="rId1" Type="http://schemas.openxmlformats.org/officeDocument/2006/relationships/chart" Target="../charts/chart91.xml"/></Relationships>

</file>

<file path=xl/drawings/_rels/drawing9.xml.rels><?xml version="1.0" encoding="UTF-8"?>
<Relationships xmlns="http://schemas.openxmlformats.org/package/2006/relationships"><Relationship Id="rId1" Type="http://schemas.openxmlformats.org/officeDocument/2006/relationships/chart" Target="../charts/chart11.xml"/></Relationships>

</file>

<file path=xl/drawings/_rels/drawing90.xml.rels><?xml version="1.0" encoding="UTF-8"?>
<Relationships xmlns="http://schemas.openxmlformats.org/package/2006/relationships"><Relationship Id="rId1" Type="http://schemas.openxmlformats.org/officeDocument/2006/relationships/chart" Target="../charts/chart92.xml"/></Relationships>

</file>

<file path=xl/drawings/_rels/drawing91.xml.rels><?xml version="1.0" encoding="UTF-8"?>
<Relationships xmlns="http://schemas.openxmlformats.org/package/2006/relationships"><Relationship Id="rId1" Type="http://schemas.openxmlformats.org/officeDocument/2006/relationships/chart" Target="../charts/chart93.xml"/></Relationships>

</file>

<file path=xl/drawings/_rels/drawing92.xml.rels><?xml version="1.0" encoding="UTF-8"?>
<Relationships xmlns="http://schemas.openxmlformats.org/package/2006/relationships"><Relationship Id="rId1" Type="http://schemas.openxmlformats.org/officeDocument/2006/relationships/chart" Target="../charts/chart94.xml"/></Relationships>

</file>

<file path=xl/drawings/_rels/drawing93.xml.rels><?xml version="1.0" encoding="UTF-8"?>
<Relationships xmlns="http://schemas.openxmlformats.org/package/2006/relationships"><Relationship Id="rId1" Type="http://schemas.openxmlformats.org/officeDocument/2006/relationships/chart" Target="../charts/chart95.xml"/></Relationships>

</file>

<file path=xl/drawings/_rels/drawing94.xml.rels><?xml version="1.0" encoding="UTF-8"?>
<Relationships xmlns="http://schemas.openxmlformats.org/package/2006/relationships"><Relationship Id="rId1" Type="http://schemas.openxmlformats.org/officeDocument/2006/relationships/chart" Target="../charts/chart96.xml"/></Relationships>

</file>

<file path=xl/drawings/_rels/drawing95.xml.rels><?xml version="1.0" encoding="UTF-8"?>
<Relationships xmlns="http://schemas.openxmlformats.org/package/2006/relationships"><Relationship Id="rId1" Type="http://schemas.openxmlformats.org/officeDocument/2006/relationships/chart" Target="../charts/chart97.xml"/></Relationships>

</file>

<file path=xl/drawings/_rels/drawing96.xml.rels><?xml version="1.0" encoding="UTF-8"?>
<Relationships xmlns="http://schemas.openxmlformats.org/package/2006/relationships"><Relationship Id="rId1" Type="http://schemas.openxmlformats.org/officeDocument/2006/relationships/chart" Target="../charts/chart98.xml"/></Relationships>

</file>

<file path=xl/drawings/_rels/drawing97.xml.rels><?xml version="1.0" encoding="UTF-8"?>
<Relationships xmlns="http://schemas.openxmlformats.org/package/2006/relationships"><Relationship Id="rId1" Type="http://schemas.openxmlformats.org/officeDocument/2006/relationships/chart" Target="../charts/chart99.xml"/></Relationships>

</file>

<file path=xl/drawings/_rels/drawing98.xml.rels><?xml version="1.0" encoding="UTF-8"?>
<Relationships xmlns="http://schemas.openxmlformats.org/package/2006/relationships"><Relationship Id="rId1" Type="http://schemas.openxmlformats.org/officeDocument/2006/relationships/chart" Target="../charts/chart100.xml"/></Relationships>

</file>

<file path=xl/drawings/_rels/drawing99.xml.rels><?xml version="1.0" encoding="UTF-8"?>
<Relationships xmlns="http://schemas.openxmlformats.org/package/2006/relationships"><Relationship Id="rId1" Type="http://schemas.openxmlformats.org/officeDocument/2006/relationships/chart" Target="../charts/chart101.xml"/></Relationships>

</file>

<file path=xl/drawings/drawing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6</xdr:col>
      <xdr:colOff>599879</xdr:colOff>
      <xdr:row>0</xdr:row>
      <xdr:rowOff>0</xdr:rowOff>
    </xdr:from>
    <xdr:to>
      <xdr:col>11</xdr:col>
      <xdr:colOff>1065451</xdr:colOff>
      <xdr:row>15</xdr:row>
      <xdr:rowOff>54272</xdr:rowOff>
    </xdr:to>
    <xdr:graphicFrame>
      <xdr:nvGraphicFramePr>
        <xdr:cNvPr id="2" name="2 Axis Chart"/>
        <xdr:cNvGraphicFramePr/>
      </xdr:nvGraphicFramePr>
      <xdr:xfrm>
        <a:off x="4155879" y="-14939"/>
        <a:ext cx="6688573" cy="4435774"/>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9</xdr:col>
      <xdr:colOff>252030</xdr:colOff>
      <xdr:row>3</xdr:row>
      <xdr:rowOff>129459</xdr:rowOff>
    </xdr:from>
    <xdr:to>
      <xdr:col>9</xdr:col>
      <xdr:colOff>252030</xdr:colOff>
      <xdr:row>13</xdr:row>
      <xdr:rowOff>229920</xdr:rowOff>
    </xdr:to>
    <xdr:sp>
      <xdr:nvSpPr>
        <xdr:cNvPr id="3" name="Line"/>
        <xdr:cNvSpPr/>
      </xdr:nvSpPr>
      <xdr:spPr>
        <a:xfrm flipV="1">
          <a:off x="7541830" y="1005759"/>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12</xdr:col>
      <xdr:colOff>180650</xdr:colOff>
      <xdr:row>0</xdr:row>
      <xdr:rowOff>0</xdr:rowOff>
    </xdr:from>
    <xdr:to>
      <xdr:col>17</xdr:col>
      <xdr:colOff>540306</xdr:colOff>
      <xdr:row>15</xdr:row>
      <xdr:rowOff>54272</xdr:rowOff>
    </xdr:to>
    <xdr:graphicFrame>
      <xdr:nvGraphicFramePr>
        <xdr:cNvPr id="4" name="2 Axis Chart"/>
        <xdr:cNvGraphicFramePr/>
      </xdr:nvGraphicFramePr>
      <xdr:xfrm>
        <a:off x="11204250" y="-14939"/>
        <a:ext cx="6582657" cy="4435774"/>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971485</xdr:colOff>
      <xdr:row>3</xdr:row>
      <xdr:rowOff>129459</xdr:rowOff>
    </xdr:from>
    <xdr:to>
      <xdr:col>14</xdr:col>
      <xdr:colOff>971485</xdr:colOff>
      <xdr:row>13</xdr:row>
      <xdr:rowOff>229920</xdr:rowOff>
    </xdr:to>
    <xdr:sp>
      <xdr:nvSpPr>
        <xdr:cNvPr id="5" name="Line"/>
        <xdr:cNvSpPr/>
      </xdr:nvSpPr>
      <xdr:spPr>
        <a:xfrm flipV="1">
          <a:off x="14484285" y="1005759"/>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12</xdr:col>
      <xdr:colOff>636505</xdr:colOff>
      <xdr:row>3</xdr:row>
      <xdr:rowOff>22499</xdr:rowOff>
    </xdr:from>
    <xdr:to>
      <xdr:col>14</xdr:col>
      <xdr:colOff>848112</xdr:colOff>
      <xdr:row>7</xdr:row>
      <xdr:rowOff>134679</xdr:rowOff>
    </xdr:to>
    <xdr:sp>
      <xdr:nvSpPr>
        <xdr:cNvPr id="6" name="5 years before AWS : # 186.88 / 29.75C…"/>
        <xdr:cNvSpPr txBox="1"/>
      </xdr:nvSpPr>
      <xdr:spPr>
        <a:xfrm>
          <a:off x="11660105" y="898799"/>
          <a:ext cx="2700808" cy="128058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before AWS : # 186.88 / </a:t>
          </a:r>
          <a:r>
            <a:rPr b="0" baseline="0" cap="none" i="0" spc="0" strike="noStrike" sz="1100" u="none">
              <a:solidFill>
                <a:schemeClr val="accent5">
                  <a:lumOff val="-29866"/>
                </a:schemeClr>
              </a:solidFill>
              <a:uFillTx/>
              <a:latin typeface="+mn-lt"/>
              <a:ea typeface="+mn-ea"/>
              <a:cs typeface="+mn-cs"/>
              <a:sym typeface="Helvetica Neue"/>
            </a:rPr>
            <a:t>29.75C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after AWS : # 196.88 / </a:t>
          </a:r>
          <a:r>
            <a:rPr b="0" baseline="0" cap="none" i="0" spc="0" strike="noStrike" sz="1100" u="none">
              <a:solidFill>
                <a:schemeClr val="accent5">
                  <a:lumOff val="-29866"/>
                </a:schemeClr>
              </a:solidFill>
              <a:uFillTx/>
              <a:latin typeface="+mn-lt"/>
              <a:ea typeface="+mn-ea"/>
              <a:cs typeface="+mn-cs"/>
              <a:sym typeface="Helvetica Neue"/>
            </a:rPr>
            <a:t>29.96C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5.4% increase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0.21C increase</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before AWS : # 186.52 / </a:t>
          </a:r>
          <a:r>
            <a:rPr b="0" baseline="0" cap="none" i="0" spc="0" strike="noStrike" sz="1100" u="none">
              <a:solidFill>
                <a:schemeClr val="accent5">
                  <a:lumOff val="-29866"/>
                </a:schemeClr>
              </a:solidFill>
              <a:uFillTx/>
              <a:latin typeface="+mn-lt"/>
              <a:ea typeface="+mn-ea"/>
              <a:cs typeface="+mn-cs"/>
              <a:sym typeface="Helvetica Neue"/>
            </a:rPr>
            <a:t>29.74C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after AWS : # 197.24 / </a:t>
          </a:r>
          <a:r>
            <a:rPr b="0" baseline="0" cap="none" i="0" spc="0" strike="noStrike" sz="1100" u="none">
              <a:solidFill>
                <a:schemeClr val="accent5">
                  <a:lumOff val="-29866"/>
                </a:schemeClr>
              </a:solidFill>
              <a:uFillTx/>
              <a:latin typeface="+mn-lt"/>
              <a:ea typeface="+mn-ea"/>
              <a:cs typeface="+mn-cs"/>
              <a:sym typeface="Helvetica Neue"/>
            </a:rPr>
            <a:t>29.95C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5.7% increase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0.21C increase</a:t>
          </a:r>
        </a:p>
      </xdr:txBody>
    </xdr:sp>
    <xdr:clientData/>
  </xdr:twoCellAnchor>
  <xdr:twoCellAnchor>
    <xdr:from>
      <xdr:col>6</xdr:col>
      <xdr:colOff>1162285</xdr:colOff>
      <xdr:row>3</xdr:row>
      <xdr:rowOff>7843</xdr:rowOff>
    </xdr:from>
    <xdr:to>
      <xdr:col>9</xdr:col>
      <xdr:colOff>129293</xdr:colOff>
      <xdr:row>7</xdr:row>
      <xdr:rowOff>120023</xdr:rowOff>
    </xdr:to>
    <xdr:sp>
      <xdr:nvSpPr>
        <xdr:cNvPr id="7" name="5 years before AWS : # 186.78 / 29.69C…"/>
        <xdr:cNvSpPr txBox="1"/>
      </xdr:nvSpPr>
      <xdr:spPr>
        <a:xfrm>
          <a:off x="4718285" y="884143"/>
          <a:ext cx="2700809" cy="128058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before AWS : # 186.78 / </a:t>
          </a:r>
          <a:r>
            <a:rPr b="0" baseline="0" cap="none" i="0" spc="0" strike="noStrike" sz="1100" u="none">
              <a:solidFill>
                <a:schemeClr val="accent5">
                  <a:lumOff val="-29866"/>
                </a:schemeClr>
              </a:solidFill>
              <a:uFillTx/>
              <a:latin typeface="+mn-lt"/>
              <a:ea typeface="+mn-ea"/>
              <a:cs typeface="+mn-cs"/>
              <a:sym typeface="Helvetica Neue"/>
            </a:rPr>
            <a:t>29.69C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after AWS : # 196.94 / </a:t>
          </a:r>
          <a:r>
            <a:rPr b="0" baseline="0" cap="none" i="0" spc="0" strike="noStrike" sz="1100" u="none">
              <a:solidFill>
                <a:schemeClr val="accent5">
                  <a:lumOff val="-29866"/>
                </a:schemeClr>
              </a:solidFill>
              <a:uFillTx/>
              <a:latin typeface="+mn-lt"/>
              <a:ea typeface="+mn-ea"/>
              <a:cs typeface="+mn-cs"/>
              <a:sym typeface="Helvetica Neue"/>
            </a:rPr>
            <a:t>29.96C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5.4% increase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0.27C increase</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before AWS : # 185.77 / </a:t>
          </a:r>
          <a:r>
            <a:rPr b="0" baseline="0" cap="none" i="0" spc="0" strike="noStrike" sz="1100" u="none">
              <a:solidFill>
                <a:schemeClr val="accent5">
                  <a:lumOff val="-29866"/>
                </a:schemeClr>
              </a:solidFill>
              <a:uFillTx/>
              <a:latin typeface="+mn-lt"/>
              <a:ea typeface="+mn-ea"/>
              <a:cs typeface="+mn-cs"/>
              <a:sym typeface="Helvetica Neue"/>
            </a:rPr>
            <a:t>29.72C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after AWS : # 197.76 / </a:t>
          </a:r>
          <a:r>
            <a:rPr b="0" baseline="0" cap="none" i="0" spc="0" strike="noStrike" sz="1100" u="none">
              <a:solidFill>
                <a:schemeClr val="accent5">
                  <a:lumOff val="-29866"/>
                </a:schemeClr>
              </a:solidFill>
              <a:uFillTx/>
              <a:latin typeface="+mn-lt"/>
              <a:ea typeface="+mn-ea"/>
              <a:cs typeface="+mn-cs"/>
              <a:sym typeface="Helvetica Neue"/>
            </a:rPr>
            <a:t>29.98C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6.5% increase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0.26C increase</a:t>
          </a:r>
        </a:p>
      </xdr:txBody>
    </xdr:sp>
    <xdr:clientData/>
  </xdr:twoCellAnchor>
  <xdr:twoCellAnchor>
    <xdr:from>
      <xdr:col>9</xdr:col>
      <xdr:colOff>793867</xdr:colOff>
      <xdr:row>11</xdr:row>
      <xdr:rowOff>67620</xdr:rowOff>
    </xdr:from>
    <xdr:to>
      <xdr:col>11</xdr:col>
      <xdr:colOff>489329</xdr:colOff>
      <xdr:row>12</xdr:row>
      <xdr:rowOff>224479</xdr:rowOff>
    </xdr:to>
    <xdr:sp>
      <xdr:nvSpPr>
        <xdr:cNvPr id="8" name="Note : station numbers decline after four years, influencing averages"/>
        <xdr:cNvSpPr txBox="1"/>
      </xdr:nvSpPr>
      <xdr:spPr>
        <a:xfrm>
          <a:off x="8083667" y="3280720"/>
          <a:ext cx="2184663" cy="448960"/>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10000"/>
            </a:lnSpc>
            <a:spcBef>
              <a:spcPts val="0"/>
            </a:spcBef>
            <a:spcAft>
              <a:spcPts val="0"/>
            </a:spcAft>
            <a:buClrTx/>
            <a:buSzTx/>
            <a:buFontTx/>
            <a:buNone/>
            <a:defRPr b="0" baseline="0" cap="none" i="0" spc="0" strike="noStrike" sz="1000" u="none">
              <a:solidFill>
                <a:srgbClr val="000000"/>
              </a:solidFill>
              <a:uFillTx/>
              <a:latin typeface="Arial"/>
              <a:ea typeface="Arial"/>
              <a:cs typeface="Arial"/>
              <a:sym typeface="Arial"/>
            </a:defRPr>
          </a:pPr>
          <a:r>
            <a:rPr b="1" baseline="0" cap="none" i="0" spc="0" strike="noStrike" sz="1000" u="none">
              <a:solidFill>
                <a:srgbClr val="000000"/>
              </a:solidFill>
              <a:uFillTx/>
              <a:latin typeface="Arial"/>
              <a:ea typeface="Arial"/>
              <a:cs typeface="Arial"/>
              <a:sym typeface="Arial"/>
            </a:rPr>
            <a:t>Note</a:t>
          </a:r>
          <a:r>
            <a:rPr b="0" baseline="0" cap="none" i="0" spc="0" strike="noStrike" sz="1000" u="none">
              <a:solidFill>
                <a:srgbClr val="000000"/>
              </a:solidFill>
              <a:uFillTx/>
              <a:latin typeface="Arial"/>
              <a:ea typeface="Arial"/>
              <a:cs typeface="Arial"/>
              <a:sym typeface="Arial"/>
            </a:rPr>
            <a:t> : station numbers decline after four years, influencing averages</a:t>
          </a:r>
        </a:p>
      </xdr:txBody>
    </xdr:sp>
    <xdr:clientData/>
  </xdr:twoCellAnchor>
  <xdr:twoCellAnchor>
    <xdr:from>
      <xdr:col>15</xdr:col>
      <xdr:colOff>247456</xdr:colOff>
      <xdr:row>11</xdr:row>
      <xdr:rowOff>67620</xdr:rowOff>
    </xdr:from>
    <xdr:to>
      <xdr:col>16</xdr:col>
      <xdr:colOff>1187518</xdr:colOff>
      <xdr:row>12</xdr:row>
      <xdr:rowOff>224479</xdr:rowOff>
    </xdr:to>
    <xdr:sp>
      <xdr:nvSpPr>
        <xdr:cNvPr id="9" name="Note : station numbers decline after four years, influencing averages"/>
        <xdr:cNvSpPr txBox="1"/>
      </xdr:nvSpPr>
      <xdr:spPr>
        <a:xfrm>
          <a:off x="15004856" y="3280720"/>
          <a:ext cx="2184663" cy="448960"/>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10000"/>
            </a:lnSpc>
            <a:spcBef>
              <a:spcPts val="0"/>
            </a:spcBef>
            <a:spcAft>
              <a:spcPts val="0"/>
            </a:spcAft>
            <a:buClrTx/>
            <a:buSzTx/>
            <a:buFontTx/>
            <a:buNone/>
            <a:defRPr b="0" baseline="0" cap="none" i="0" spc="0" strike="noStrike" sz="1000" u="none">
              <a:solidFill>
                <a:srgbClr val="000000"/>
              </a:solidFill>
              <a:uFillTx/>
              <a:latin typeface="Arial"/>
              <a:ea typeface="Arial"/>
              <a:cs typeface="Arial"/>
              <a:sym typeface="Arial"/>
            </a:defRPr>
          </a:pPr>
          <a:r>
            <a:rPr b="1" baseline="0" cap="none" i="0" spc="0" strike="noStrike" sz="1000" u="none">
              <a:solidFill>
                <a:srgbClr val="000000"/>
              </a:solidFill>
              <a:uFillTx/>
              <a:latin typeface="Arial"/>
              <a:ea typeface="Arial"/>
              <a:cs typeface="Arial"/>
              <a:sym typeface="Arial"/>
            </a:rPr>
            <a:t>Note</a:t>
          </a:r>
          <a:r>
            <a:rPr b="0" baseline="0" cap="none" i="0" spc="0" strike="noStrike" sz="1000" u="none">
              <a:solidFill>
                <a:srgbClr val="000000"/>
              </a:solidFill>
              <a:uFillTx/>
              <a:latin typeface="Arial"/>
              <a:ea typeface="Arial"/>
              <a:cs typeface="Arial"/>
              <a:sym typeface="Arial"/>
            </a:rPr>
            <a:t> : station numbers decline after four years, influencing averages</a:t>
          </a:r>
        </a:p>
      </xdr:txBody>
    </xdr:sp>
    <xdr:clientData/>
  </xdr:twoCellAnchor>
</xdr:wsDr>
</file>

<file path=xl/drawings/drawing1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4</xdr:col>
      <xdr:colOff>992330</xdr:colOff>
      <xdr:row>0</xdr:row>
      <xdr:rowOff>118802</xdr:rowOff>
    </xdr:from>
    <xdr:to>
      <xdr:col>10</xdr:col>
      <xdr:colOff>107767</xdr:colOff>
      <xdr:row>14</xdr:row>
      <xdr:rowOff>94979</xdr:rowOff>
    </xdr:to>
    <xdr:graphicFrame>
      <xdr:nvGraphicFramePr>
        <xdr:cNvPr id="34" name="2 Axis Chart"/>
        <xdr:cNvGraphicFramePr/>
      </xdr:nvGraphicFramePr>
      <xdr:xfrm>
        <a:off x="3710130" y="118802"/>
        <a:ext cx="6583038"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10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156902</xdr:rowOff>
    </xdr:from>
    <xdr:to>
      <xdr:col>13</xdr:col>
      <xdr:colOff>143052</xdr:colOff>
      <xdr:row>15</xdr:row>
      <xdr:rowOff>150837</xdr:rowOff>
    </xdr:to>
    <xdr:graphicFrame>
      <xdr:nvGraphicFramePr>
        <xdr:cNvPr id="214" name="2 Axis Chart"/>
        <xdr:cNvGraphicFramePr/>
      </xdr:nvGraphicFramePr>
      <xdr:xfrm>
        <a:off x="5561514" y="156902"/>
        <a:ext cx="6583039" cy="47069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10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216"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10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921698</xdr:colOff>
      <xdr:row>0</xdr:row>
      <xdr:rowOff>118802</xdr:rowOff>
    </xdr:from>
    <xdr:to>
      <xdr:col>13</xdr:col>
      <xdr:colOff>143052</xdr:colOff>
      <xdr:row>14</xdr:row>
      <xdr:rowOff>213702</xdr:rowOff>
    </xdr:to>
    <xdr:graphicFrame>
      <xdr:nvGraphicFramePr>
        <xdr:cNvPr id="218" name="2 Axis Chart"/>
        <xdr:cNvGraphicFramePr/>
      </xdr:nvGraphicFramePr>
      <xdr:xfrm>
        <a:off x="5455598" y="118802"/>
        <a:ext cx="668895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10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169602</xdr:rowOff>
    </xdr:from>
    <xdr:to>
      <xdr:col>13</xdr:col>
      <xdr:colOff>143052</xdr:colOff>
      <xdr:row>15</xdr:row>
      <xdr:rowOff>163537</xdr:rowOff>
    </xdr:to>
    <xdr:graphicFrame>
      <xdr:nvGraphicFramePr>
        <xdr:cNvPr id="220" name="2 Axis Chart"/>
        <xdr:cNvGraphicFramePr/>
      </xdr:nvGraphicFramePr>
      <xdr:xfrm>
        <a:off x="5561514" y="169602"/>
        <a:ext cx="6583039" cy="47069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10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182302</xdr:rowOff>
    </xdr:from>
    <xdr:to>
      <xdr:col>13</xdr:col>
      <xdr:colOff>143052</xdr:colOff>
      <xdr:row>15</xdr:row>
      <xdr:rowOff>176237</xdr:rowOff>
    </xdr:to>
    <xdr:graphicFrame>
      <xdr:nvGraphicFramePr>
        <xdr:cNvPr id="222" name="2 Axis Chart"/>
        <xdr:cNvGraphicFramePr/>
      </xdr:nvGraphicFramePr>
      <xdr:xfrm>
        <a:off x="5561514" y="182302"/>
        <a:ext cx="6583039" cy="47069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10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1027615</xdr:colOff>
      <xdr:row>0</xdr:row>
      <xdr:rowOff>118802</xdr:rowOff>
    </xdr:from>
    <xdr:to>
      <xdr:col>13</xdr:col>
      <xdr:colOff>143052</xdr:colOff>
      <xdr:row>14</xdr:row>
      <xdr:rowOff>213702</xdr:rowOff>
    </xdr:to>
    <xdr:graphicFrame>
      <xdr:nvGraphicFramePr>
        <xdr:cNvPr id="224" name="2 Axis Chart"/>
        <xdr:cNvGraphicFramePr/>
      </xdr:nvGraphicFramePr>
      <xdr:xfrm>
        <a:off x="5561515" y="118802"/>
        <a:ext cx="6583038"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10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226"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10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228"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10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0</xdr:rowOff>
    </xdr:from>
    <xdr:to>
      <xdr:col>13</xdr:col>
      <xdr:colOff>143052</xdr:colOff>
      <xdr:row>14</xdr:row>
      <xdr:rowOff>272699</xdr:rowOff>
    </xdr:to>
    <xdr:graphicFrame>
      <xdr:nvGraphicFramePr>
        <xdr:cNvPr id="230" name="2 Axis Chart"/>
        <xdr:cNvGraphicFramePr/>
      </xdr:nvGraphicFramePr>
      <xdr:xfrm>
        <a:off x="5561514" y="-58998"/>
        <a:ext cx="6583039" cy="47069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10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921698</xdr:colOff>
      <xdr:row>0</xdr:row>
      <xdr:rowOff>118802</xdr:rowOff>
    </xdr:from>
    <xdr:to>
      <xdr:col>13</xdr:col>
      <xdr:colOff>143052</xdr:colOff>
      <xdr:row>14</xdr:row>
      <xdr:rowOff>213702</xdr:rowOff>
    </xdr:to>
    <xdr:graphicFrame>
      <xdr:nvGraphicFramePr>
        <xdr:cNvPr id="232" name="2 Axis Chart"/>
        <xdr:cNvGraphicFramePr/>
      </xdr:nvGraphicFramePr>
      <xdr:xfrm>
        <a:off x="5455598" y="118802"/>
        <a:ext cx="668895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1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458654</xdr:colOff>
      <xdr:row>0</xdr:row>
      <xdr:rowOff>0</xdr:rowOff>
    </xdr:from>
    <xdr:to>
      <xdr:col>12</xdr:col>
      <xdr:colOff>818691</xdr:colOff>
      <xdr:row>14</xdr:row>
      <xdr:rowOff>240825</xdr:rowOff>
    </xdr:to>
    <xdr:graphicFrame>
      <xdr:nvGraphicFramePr>
        <xdr:cNvPr id="36" name="2 Axis Chart"/>
        <xdr:cNvGraphicFramePr/>
      </xdr:nvGraphicFramePr>
      <xdr:xfrm>
        <a:off x="4992554" y="-337316"/>
        <a:ext cx="6583038" cy="4675031"/>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11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15</xdr:row>
      <xdr:rowOff>80863</xdr:rowOff>
    </xdr:to>
    <xdr:graphicFrame>
      <xdr:nvGraphicFramePr>
        <xdr:cNvPr id="234" name="2 Axis Chart"/>
        <xdr:cNvGraphicFramePr/>
      </xdr:nvGraphicFramePr>
      <xdr:xfrm>
        <a:off x="5561514" y="118802"/>
        <a:ext cx="6583039" cy="4675032"/>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11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236"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11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921698</xdr:colOff>
      <xdr:row>0</xdr:row>
      <xdr:rowOff>93402</xdr:rowOff>
    </xdr:from>
    <xdr:to>
      <xdr:col>13</xdr:col>
      <xdr:colOff>143052</xdr:colOff>
      <xdr:row>15</xdr:row>
      <xdr:rowOff>87337</xdr:rowOff>
    </xdr:to>
    <xdr:graphicFrame>
      <xdr:nvGraphicFramePr>
        <xdr:cNvPr id="238" name="2 Axis Chart"/>
        <xdr:cNvGraphicFramePr/>
      </xdr:nvGraphicFramePr>
      <xdr:xfrm>
        <a:off x="5455598" y="93402"/>
        <a:ext cx="6688955" cy="47069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11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240"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11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242"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1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362897</xdr:colOff>
      <xdr:row>0</xdr:row>
      <xdr:rowOff>0</xdr:rowOff>
    </xdr:from>
    <xdr:to>
      <xdr:col>12</xdr:col>
      <xdr:colOff>828850</xdr:colOff>
      <xdr:row>14</xdr:row>
      <xdr:rowOff>94899</xdr:rowOff>
    </xdr:to>
    <xdr:graphicFrame>
      <xdr:nvGraphicFramePr>
        <xdr:cNvPr id="38" name="2 Axis Chart"/>
        <xdr:cNvGraphicFramePr/>
      </xdr:nvGraphicFramePr>
      <xdr:xfrm>
        <a:off x="4896797" y="-184846"/>
        <a:ext cx="6688954"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1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468813</xdr:colOff>
      <xdr:row>0</xdr:row>
      <xdr:rowOff>0</xdr:rowOff>
    </xdr:from>
    <xdr:to>
      <xdr:col>12</xdr:col>
      <xdr:colOff>828850</xdr:colOff>
      <xdr:row>14</xdr:row>
      <xdr:rowOff>240825</xdr:rowOff>
    </xdr:to>
    <xdr:graphicFrame>
      <xdr:nvGraphicFramePr>
        <xdr:cNvPr id="40" name="2 Axis Chart"/>
        <xdr:cNvGraphicFramePr/>
      </xdr:nvGraphicFramePr>
      <xdr:xfrm>
        <a:off x="5002713" y="-57846"/>
        <a:ext cx="6583038" cy="4675031"/>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1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468813</xdr:colOff>
      <xdr:row>0</xdr:row>
      <xdr:rowOff>43754</xdr:rowOff>
    </xdr:from>
    <xdr:to>
      <xdr:col>12</xdr:col>
      <xdr:colOff>828850</xdr:colOff>
      <xdr:row>15</xdr:row>
      <xdr:rowOff>5814</xdr:rowOff>
    </xdr:to>
    <xdr:graphicFrame>
      <xdr:nvGraphicFramePr>
        <xdr:cNvPr id="42" name="2 Axis Chart"/>
        <xdr:cNvGraphicFramePr/>
      </xdr:nvGraphicFramePr>
      <xdr:xfrm>
        <a:off x="5002713" y="43754"/>
        <a:ext cx="6583038" cy="4675031"/>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1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458654</xdr:colOff>
      <xdr:row>0</xdr:row>
      <xdr:rowOff>18284</xdr:rowOff>
    </xdr:from>
    <xdr:to>
      <xdr:col>12</xdr:col>
      <xdr:colOff>818691</xdr:colOff>
      <xdr:row>15</xdr:row>
      <xdr:rowOff>12218</xdr:rowOff>
    </xdr:to>
    <xdr:graphicFrame>
      <xdr:nvGraphicFramePr>
        <xdr:cNvPr id="44" name="2 Axis Chart"/>
        <xdr:cNvGraphicFramePr/>
      </xdr:nvGraphicFramePr>
      <xdr:xfrm>
        <a:off x="4992554" y="18284"/>
        <a:ext cx="6583038" cy="4706905"/>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1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570414</xdr:colOff>
      <xdr:row>0</xdr:row>
      <xdr:rowOff>0</xdr:rowOff>
    </xdr:from>
    <xdr:to>
      <xdr:col>12</xdr:col>
      <xdr:colOff>930452</xdr:colOff>
      <xdr:row>14</xdr:row>
      <xdr:rowOff>272699</xdr:rowOff>
    </xdr:to>
    <xdr:graphicFrame>
      <xdr:nvGraphicFramePr>
        <xdr:cNvPr id="46" name="2 Axis Chart"/>
        <xdr:cNvGraphicFramePr/>
      </xdr:nvGraphicFramePr>
      <xdr:xfrm>
        <a:off x="5104314" y="-58998"/>
        <a:ext cx="6583039" cy="47069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1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239102</xdr:rowOff>
    </xdr:to>
    <xdr:graphicFrame>
      <xdr:nvGraphicFramePr>
        <xdr:cNvPr id="48"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1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458654</xdr:colOff>
      <xdr:row>0</xdr:row>
      <xdr:rowOff>0</xdr:rowOff>
    </xdr:from>
    <xdr:to>
      <xdr:col>12</xdr:col>
      <xdr:colOff>818691</xdr:colOff>
      <xdr:row>14</xdr:row>
      <xdr:rowOff>272699</xdr:rowOff>
    </xdr:to>
    <xdr:graphicFrame>
      <xdr:nvGraphicFramePr>
        <xdr:cNvPr id="50" name="2 Axis Chart"/>
        <xdr:cNvGraphicFramePr/>
      </xdr:nvGraphicFramePr>
      <xdr:xfrm>
        <a:off x="4992554" y="-70616"/>
        <a:ext cx="6583038" cy="4706905"/>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1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0</xdr:rowOff>
    </xdr:from>
    <xdr:to>
      <xdr:col>13</xdr:col>
      <xdr:colOff>143052</xdr:colOff>
      <xdr:row>14</xdr:row>
      <xdr:rowOff>272699</xdr:rowOff>
    </xdr:to>
    <xdr:graphicFrame>
      <xdr:nvGraphicFramePr>
        <xdr:cNvPr id="52" name="2 Axis Chart"/>
        <xdr:cNvGraphicFramePr/>
      </xdr:nvGraphicFramePr>
      <xdr:xfrm>
        <a:off x="5561514" y="-58998"/>
        <a:ext cx="6583039" cy="47069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6</xdr:col>
      <xdr:colOff>705795</xdr:colOff>
      <xdr:row>0</xdr:row>
      <xdr:rowOff>0</xdr:rowOff>
    </xdr:from>
    <xdr:to>
      <xdr:col>11</xdr:col>
      <xdr:colOff>1065451</xdr:colOff>
      <xdr:row>15</xdr:row>
      <xdr:rowOff>54272</xdr:rowOff>
    </xdr:to>
    <xdr:graphicFrame>
      <xdr:nvGraphicFramePr>
        <xdr:cNvPr id="11" name="2 Axis Chart"/>
        <xdr:cNvGraphicFramePr/>
      </xdr:nvGraphicFramePr>
      <xdr:xfrm>
        <a:off x="4376095" y="-14939"/>
        <a:ext cx="6582657" cy="4435774"/>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10</xdr:col>
      <xdr:colOff>556830</xdr:colOff>
      <xdr:row>3</xdr:row>
      <xdr:rowOff>129459</xdr:rowOff>
    </xdr:from>
    <xdr:to>
      <xdr:col>10</xdr:col>
      <xdr:colOff>556830</xdr:colOff>
      <xdr:row>13</xdr:row>
      <xdr:rowOff>229920</xdr:rowOff>
    </xdr:to>
    <xdr:sp>
      <xdr:nvSpPr>
        <xdr:cNvPr id="12" name="Line"/>
        <xdr:cNvSpPr/>
      </xdr:nvSpPr>
      <xdr:spPr>
        <a:xfrm flipV="1">
          <a:off x="9205530" y="1005759"/>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12</xdr:col>
      <xdr:colOff>74734</xdr:colOff>
      <xdr:row>0</xdr:row>
      <xdr:rowOff>0</xdr:rowOff>
    </xdr:from>
    <xdr:to>
      <xdr:col>17</xdr:col>
      <xdr:colOff>540306</xdr:colOff>
      <xdr:row>15</xdr:row>
      <xdr:rowOff>54272</xdr:rowOff>
    </xdr:to>
    <xdr:graphicFrame>
      <xdr:nvGraphicFramePr>
        <xdr:cNvPr id="13" name="2 Axis Chart"/>
        <xdr:cNvGraphicFramePr/>
      </xdr:nvGraphicFramePr>
      <xdr:xfrm>
        <a:off x="11212634" y="-14939"/>
        <a:ext cx="6688573" cy="4435774"/>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16</xdr:col>
      <xdr:colOff>18985</xdr:colOff>
      <xdr:row>3</xdr:row>
      <xdr:rowOff>129459</xdr:rowOff>
    </xdr:from>
    <xdr:to>
      <xdr:col>16</xdr:col>
      <xdr:colOff>18985</xdr:colOff>
      <xdr:row>13</xdr:row>
      <xdr:rowOff>229920</xdr:rowOff>
    </xdr:to>
    <xdr:sp>
      <xdr:nvSpPr>
        <xdr:cNvPr id="14" name="Line"/>
        <xdr:cNvSpPr/>
      </xdr:nvSpPr>
      <xdr:spPr>
        <a:xfrm flipV="1">
          <a:off x="16135285" y="1005759"/>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12</xdr:col>
      <xdr:colOff>1131805</xdr:colOff>
      <xdr:row>3</xdr:row>
      <xdr:rowOff>51748</xdr:rowOff>
    </xdr:from>
    <xdr:to>
      <xdr:col>15</xdr:col>
      <xdr:colOff>14732</xdr:colOff>
      <xdr:row>5</xdr:row>
      <xdr:rowOff>104912</xdr:rowOff>
    </xdr:to>
    <xdr:sp>
      <xdr:nvSpPr>
        <xdr:cNvPr id="15" name="6 years before AWS : # 191.42 / 29.73C…"/>
        <xdr:cNvSpPr txBox="1"/>
      </xdr:nvSpPr>
      <xdr:spPr>
        <a:xfrm>
          <a:off x="12269705" y="928048"/>
          <a:ext cx="2616728" cy="637365"/>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6 years before AWS : # 191.42 / </a:t>
          </a:r>
          <a:r>
            <a:rPr b="0" baseline="0" cap="none" i="0" spc="0" strike="noStrike" sz="1100" u="none">
              <a:solidFill>
                <a:schemeClr val="accent5">
                  <a:lumOff val="-29866"/>
                </a:schemeClr>
              </a:solidFill>
              <a:uFillTx/>
              <a:latin typeface="Arial"/>
              <a:ea typeface="Arial"/>
              <a:cs typeface="Arial"/>
              <a:sym typeface="Arial"/>
            </a:rPr>
            <a:t>29.73C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6 years after AWS : # 204.25 / </a:t>
          </a:r>
          <a:r>
            <a:rPr b="0" baseline="0" cap="none" i="0" spc="0" strike="noStrike" sz="1100" u="none">
              <a:solidFill>
                <a:schemeClr val="accent5">
                  <a:lumOff val="-29866"/>
                </a:schemeClr>
              </a:solidFill>
              <a:uFillTx/>
              <a:latin typeface="Arial"/>
              <a:ea typeface="Arial"/>
              <a:cs typeface="Arial"/>
              <a:sym typeface="Arial"/>
            </a:rPr>
            <a:t>29.96C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6.7% increase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5">
                  <a:lumOff val="-29866"/>
                </a:schemeClr>
              </a:solidFill>
              <a:uFillTx/>
              <a:latin typeface="Arial"/>
              <a:ea typeface="Arial"/>
              <a:cs typeface="Arial"/>
              <a:sym typeface="Arial"/>
            </a:rPr>
            <a:t>C</a:t>
          </a:r>
          <a:r>
            <a:rPr b="0" baseline="0" cap="none" i="0" spc="0" strike="noStrike" sz="1100" u="none">
              <a:solidFill>
                <a:schemeClr val="accent5">
                  <a:lumOff val="-29866"/>
                </a:schemeClr>
              </a:solidFill>
              <a:uFillTx/>
              <a:latin typeface="Arial"/>
              <a:ea typeface="Arial"/>
              <a:cs typeface="Arial"/>
              <a:sym typeface="Arial"/>
            </a:rPr>
            <a:t> 0.23C increase</a:t>
          </a:r>
        </a:p>
      </xdr:txBody>
    </xdr:sp>
    <xdr:clientData/>
  </xdr:twoCellAnchor>
  <xdr:twoCellAnchor>
    <xdr:from>
      <xdr:col>6</xdr:col>
      <xdr:colOff>1121993</xdr:colOff>
      <xdr:row>14</xdr:row>
      <xdr:rowOff>243929</xdr:rowOff>
    </xdr:from>
    <xdr:to>
      <xdr:col>11</xdr:col>
      <xdr:colOff>605103</xdr:colOff>
      <xdr:row>20</xdr:row>
      <xdr:rowOff>6159</xdr:rowOff>
    </xdr:to>
    <xdr:sp>
      <xdr:nvSpPr>
        <xdr:cNvPr id="16" name="All 57 stations are Adelaide, Alice Springs, Bourke, Brisbane, Broome, Bundaberg, Burketown, Cabramurra, Cairns, Camooweal, Cape Bruny, Cape Leeuwin, Cape Moreton, Cape Otway, Carnarvon, Ceduna, Charleville, Cobar, Coffs Harbour, Darwin, Dubbo, Eddystone"/>
        <xdr:cNvSpPr txBox="1"/>
      </xdr:nvSpPr>
      <xdr:spPr>
        <a:xfrm>
          <a:off x="4792293" y="4333329"/>
          <a:ext cx="5706111" cy="151483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mn-lt"/>
              <a:ea typeface="+mn-ea"/>
              <a:cs typeface="+mn-cs"/>
              <a:sym typeface="Helvetica Neue"/>
            </a:defRPr>
          </a:pPr>
          <a:r>
            <a:rPr b="0" baseline="0" cap="none" i="0" spc="0" strike="noStrike" sz="1000" u="none">
              <a:solidFill>
                <a:srgbClr val="000000"/>
              </a:solidFill>
              <a:uFillTx/>
              <a:latin typeface="+mn-lt"/>
              <a:ea typeface="+mn-ea"/>
              <a:cs typeface="+mn-cs"/>
              <a:sym typeface="Helvetica Neue"/>
            </a:rPr>
            <a:t>All 57 stations are Adelaide, Alice Springs, Bourke, Brisbane, Broome, Bundaberg, Burketown, Cabramurra, Cairns, Camooweal, Cape Bruny, Cape Leeuwin, Cape Moreton, Cape Otway, Carnarvon, Ceduna, Charleville, Cobar, Coffs Harbour, Darwin, Dubbo, Eddystone Point, Esperance, Eucla, Forrest, Gabo Island, Geraldton, Giles, Halls Creek, Hobart, Horn Island, Kalgoorlie, Kalumburu, Low Head, Mackay, Marble Bar, Marree, Meekatharra, Melbourne, Mildura, Moree, Mt Gambier, Nhill, Oodnadatta, Point Perpendicular, Port Hedland, Port Lincoln, Port Macquarie, Richmond NSW, Scone, Sydney, Tennant Creek, Townsville, Victoria River Downs, Weipa, Williamtown, Woomera</a:t>
          </a:r>
        </a:p>
      </xdr:txBody>
    </xdr:sp>
    <xdr:clientData/>
  </xdr:twoCellAnchor>
  <xdr:twoCellAnchor>
    <xdr:from>
      <xdr:col>12</xdr:col>
      <xdr:colOff>634936</xdr:colOff>
      <xdr:row>14</xdr:row>
      <xdr:rowOff>244106</xdr:rowOff>
    </xdr:from>
    <xdr:to>
      <xdr:col>17</xdr:col>
      <xdr:colOff>118046</xdr:colOff>
      <xdr:row>20</xdr:row>
      <xdr:rowOff>6337</xdr:rowOff>
    </xdr:to>
    <xdr:sp>
      <xdr:nvSpPr>
        <xdr:cNvPr id="17" name="All 57 stations are Adelaide, Alice Springs, Bourke, Brisbane, Broome, Bundaberg, Burketown, Cabramurra, Cairns, Camooweal, Cape Bruny, Cape Leeuwin, Cape Moreton, Cape Otway, Carnarvon, Ceduna, Charleville, Cobar, Coffs Harbour, Darwin, Dubbo, Eddystone"/>
        <xdr:cNvSpPr txBox="1"/>
      </xdr:nvSpPr>
      <xdr:spPr>
        <a:xfrm>
          <a:off x="11772836" y="4333506"/>
          <a:ext cx="5706111" cy="1514832"/>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mn-lt"/>
              <a:ea typeface="+mn-ea"/>
              <a:cs typeface="+mn-cs"/>
              <a:sym typeface="Helvetica Neue"/>
            </a:defRPr>
          </a:pPr>
          <a:r>
            <a:rPr b="0" baseline="0" cap="none" i="0" spc="0" strike="noStrike" sz="1000" u="none">
              <a:solidFill>
                <a:srgbClr val="000000"/>
              </a:solidFill>
              <a:uFillTx/>
              <a:latin typeface="+mn-lt"/>
              <a:ea typeface="+mn-ea"/>
              <a:cs typeface="+mn-cs"/>
              <a:sym typeface="Helvetica Neue"/>
            </a:rPr>
            <a:t>All 57 stations are Adelaide, Alice Springs, Bourke, Brisbane, Broome, Bundaberg, Burketown, Cabramurra, Cairns, Camooweal, Cape Bruny, Cape Leeuwin, Cape Moreton, Cape Otway, Carnarvon, Ceduna, Charleville, Cobar, Coffs Harbour, Darwin, Dubbo, Eddystone Point, Esperance, Eucla, Forrest, Gabo Island, Geraldton, Giles, Halls Creek, Hobart, Horn Island, Kalgoorlie, Kalumburu, Low Head, Mackay, Marble Bar, Marree, Meekatharra, Melbourne, Mildura, Moree, Mt Gambier, Nhill, Oodnadatta, Point Perpendicular, Port Hedland, Port Lincoln, Port Macquarie, Richmond NSW, Scone, Sydney, Tennant Creek, Townsville, Victoria River Downs, Weipa, Williamtown, Woomera</a:t>
          </a:r>
        </a:p>
      </xdr:txBody>
    </xdr:sp>
    <xdr:clientData/>
  </xdr:twoCellAnchor>
  <xdr:twoCellAnchor>
    <xdr:from>
      <xdr:col>7</xdr:col>
      <xdr:colOff>412266</xdr:colOff>
      <xdr:row>3</xdr:row>
      <xdr:rowOff>49792</xdr:rowOff>
    </xdr:from>
    <xdr:to>
      <xdr:col>9</xdr:col>
      <xdr:colOff>539793</xdr:colOff>
      <xdr:row>5</xdr:row>
      <xdr:rowOff>102956</xdr:rowOff>
    </xdr:to>
    <xdr:sp>
      <xdr:nvSpPr>
        <xdr:cNvPr id="18" name="6 years before AWS : # 191.38 / 29.70C…"/>
        <xdr:cNvSpPr txBox="1"/>
      </xdr:nvSpPr>
      <xdr:spPr>
        <a:xfrm>
          <a:off x="5327166" y="926092"/>
          <a:ext cx="2616728" cy="637365"/>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6 years before AWS : # 191.38 / </a:t>
          </a:r>
          <a:r>
            <a:rPr b="0" baseline="0" cap="none" i="0" spc="0" strike="noStrike" sz="1100" u="none">
              <a:solidFill>
                <a:schemeClr val="accent5">
                  <a:lumOff val="-29866"/>
                </a:schemeClr>
              </a:solidFill>
              <a:uFillTx/>
              <a:latin typeface="Arial"/>
              <a:ea typeface="Arial"/>
              <a:cs typeface="Arial"/>
              <a:sym typeface="Arial"/>
            </a:rPr>
            <a:t>29.70C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6 years after AWS : # 203.95 / </a:t>
          </a:r>
          <a:r>
            <a:rPr b="0" baseline="0" cap="none" i="0" spc="0" strike="noStrike" sz="1100" u="none">
              <a:solidFill>
                <a:schemeClr val="accent5">
                  <a:lumOff val="-29866"/>
                </a:schemeClr>
              </a:solidFill>
              <a:uFillTx/>
              <a:latin typeface="Arial"/>
              <a:ea typeface="Arial"/>
              <a:cs typeface="Arial"/>
              <a:sym typeface="Arial"/>
            </a:rPr>
            <a:t>30.01C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6.6% increase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5">
                  <a:lumOff val="-29866"/>
                </a:schemeClr>
              </a:solidFill>
              <a:uFillTx/>
              <a:latin typeface="Arial"/>
              <a:ea typeface="Arial"/>
              <a:cs typeface="Arial"/>
              <a:sym typeface="Arial"/>
            </a:rPr>
            <a:t>C</a:t>
          </a:r>
          <a:r>
            <a:rPr b="0" baseline="0" cap="none" i="0" spc="0" strike="noStrike" sz="1100" u="none">
              <a:solidFill>
                <a:schemeClr val="accent5">
                  <a:lumOff val="-29866"/>
                </a:schemeClr>
              </a:solidFill>
              <a:uFillTx/>
              <a:latin typeface="Arial"/>
              <a:ea typeface="Arial"/>
              <a:cs typeface="Arial"/>
              <a:sym typeface="Arial"/>
            </a:rPr>
            <a:t> 0.31C increase</a:t>
          </a:r>
        </a:p>
      </xdr:txBody>
    </xdr:sp>
    <xdr:clientData/>
  </xdr:twoCellAnchor>
</xdr:wsDr>
</file>

<file path=xl/drawings/drawing2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0</xdr:rowOff>
    </xdr:from>
    <xdr:to>
      <xdr:col>13</xdr:col>
      <xdr:colOff>143051</xdr:colOff>
      <xdr:row>15</xdr:row>
      <xdr:rowOff>19334</xdr:rowOff>
    </xdr:to>
    <xdr:graphicFrame>
      <xdr:nvGraphicFramePr>
        <xdr:cNvPr id="54" name="2 Axis Chart"/>
        <xdr:cNvGraphicFramePr/>
      </xdr:nvGraphicFramePr>
      <xdr:xfrm>
        <a:off x="5561514" y="-58998"/>
        <a:ext cx="6583038" cy="47069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2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143051</xdr:colOff>
      <xdr:row>14</xdr:row>
      <xdr:rowOff>239102</xdr:rowOff>
    </xdr:to>
    <xdr:graphicFrame>
      <xdr:nvGraphicFramePr>
        <xdr:cNvPr id="56" name="2 Axis Chart"/>
        <xdr:cNvGraphicFramePr/>
      </xdr:nvGraphicFramePr>
      <xdr:xfrm>
        <a:off x="5561514" y="118802"/>
        <a:ext cx="6583038"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2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921698</xdr:colOff>
      <xdr:row>0</xdr:row>
      <xdr:rowOff>118802</xdr:rowOff>
    </xdr:from>
    <xdr:to>
      <xdr:col>13</xdr:col>
      <xdr:colOff>143051</xdr:colOff>
      <xdr:row>14</xdr:row>
      <xdr:rowOff>239102</xdr:rowOff>
    </xdr:to>
    <xdr:graphicFrame>
      <xdr:nvGraphicFramePr>
        <xdr:cNvPr id="58" name="2 Axis Chart"/>
        <xdr:cNvGraphicFramePr/>
      </xdr:nvGraphicFramePr>
      <xdr:xfrm>
        <a:off x="5455598" y="118802"/>
        <a:ext cx="6688954"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2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0</xdr:rowOff>
    </xdr:from>
    <xdr:to>
      <xdr:col>13</xdr:col>
      <xdr:colOff>143052</xdr:colOff>
      <xdr:row>14</xdr:row>
      <xdr:rowOff>272699</xdr:rowOff>
    </xdr:to>
    <xdr:graphicFrame>
      <xdr:nvGraphicFramePr>
        <xdr:cNvPr id="60" name="2 Axis Chart"/>
        <xdr:cNvGraphicFramePr/>
      </xdr:nvGraphicFramePr>
      <xdr:xfrm>
        <a:off x="5561514" y="-58998"/>
        <a:ext cx="6583039" cy="47069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2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0</xdr:rowOff>
    </xdr:from>
    <xdr:to>
      <xdr:col>13</xdr:col>
      <xdr:colOff>143052</xdr:colOff>
      <xdr:row>14</xdr:row>
      <xdr:rowOff>272699</xdr:rowOff>
    </xdr:to>
    <xdr:graphicFrame>
      <xdr:nvGraphicFramePr>
        <xdr:cNvPr id="62" name="2 Axis Chart"/>
        <xdr:cNvGraphicFramePr/>
      </xdr:nvGraphicFramePr>
      <xdr:xfrm>
        <a:off x="5561514" y="-58998"/>
        <a:ext cx="6583039" cy="47069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2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0</xdr:rowOff>
    </xdr:from>
    <xdr:to>
      <xdr:col>13</xdr:col>
      <xdr:colOff>143052</xdr:colOff>
      <xdr:row>14</xdr:row>
      <xdr:rowOff>272699</xdr:rowOff>
    </xdr:to>
    <xdr:graphicFrame>
      <xdr:nvGraphicFramePr>
        <xdr:cNvPr id="64" name="2 Axis Chart"/>
        <xdr:cNvGraphicFramePr/>
      </xdr:nvGraphicFramePr>
      <xdr:xfrm>
        <a:off x="5561514" y="-58998"/>
        <a:ext cx="6583039" cy="47069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2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0</xdr:rowOff>
    </xdr:from>
    <xdr:to>
      <xdr:col>13</xdr:col>
      <xdr:colOff>143052</xdr:colOff>
      <xdr:row>14</xdr:row>
      <xdr:rowOff>272699</xdr:rowOff>
    </xdr:to>
    <xdr:graphicFrame>
      <xdr:nvGraphicFramePr>
        <xdr:cNvPr id="66" name="2 Axis Chart"/>
        <xdr:cNvGraphicFramePr/>
      </xdr:nvGraphicFramePr>
      <xdr:xfrm>
        <a:off x="5561514" y="-58998"/>
        <a:ext cx="6583039" cy="47069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2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0</xdr:rowOff>
    </xdr:from>
    <xdr:to>
      <xdr:col>13</xdr:col>
      <xdr:colOff>143052</xdr:colOff>
      <xdr:row>14</xdr:row>
      <xdr:rowOff>272699</xdr:rowOff>
    </xdr:to>
    <xdr:graphicFrame>
      <xdr:nvGraphicFramePr>
        <xdr:cNvPr id="68" name="2 Axis Chart"/>
        <xdr:cNvGraphicFramePr/>
      </xdr:nvGraphicFramePr>
      <xdr:xfrm>
        <a:off x="5561514" y="-58998"/>
        <a:ext cx="6583039" cy="47069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2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0</xdr:rowOff>
    </xdr:from>
    <xdr:to>
      <xdr:col>13</xdr:col>
      <xdr:colOff>143052</xdr:colOff>
      <xdr:row>14</xdr:row>
      <xdr:rowOff>240825</xdr:rowOff>
    </xdr:to>
    <xdr:graphicFrame>
      <xdr:nvGraphicFramePr>
        <xdr:cNvPr id="70" name="2 Axis Chart"/>
        <xdr:cNvGraphicFramePr/>
      </xdr:nvGraphicFramePr>
      <xdr:xfrm>
        <a:off x="5561514" y="-58998"/>
        <a:ext cx="6583039" cy="4675032"/>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2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0</xdr:rowOff>
    </xdr:from>
    <xdr:to>
      <xdr:col>13</xdr:col>
      <xdr:colOff>143052</xdr:colOff>
      <xdr:row>14</xdr:row>
      <xdr:rowOff>272699</xdr:rowOff>
    </xdr:to>
    <xdr:graphicFrame>
      <xdr:nvGraphicFramePr>
        <xdr:cNvPr id="72" name="2 Axis Chart"/>
        <xdr:cNvGraphicFramePr/>
      </xdr:nvGraphicFramePr>
      <xdr:xfrm>
        <a:off x="5561514" y="-58998"/>
        <a:ext cx="6583039" cy="47069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623754</xdr:colOff>
      <xdr:row>0</xdr:row>
      <xdr:rowOff>0</xdr:rowOff>
    </xdr:from>
    <xdr:to>
      <xdr:col>12</xdr:col>
      <xdr:colOff>983791</xdr:colOff>
      <xdr:row>14</xdr:row>
      <xdr:rowOff>160939</xdr:rowOff>
    </xdr:to>
    <xdr:graphicFrame>
      <xdr:nvGraphicFramePr>
        <xdr:cNvPr id="20" name="2 Axis Chart"/>
        <xdr:cNvGraphicFramePr/>
      </xdr:nvGraphicFramePr>
      <xdr:xfrm>
        <a:off x="5157654" y="-131576"/>
        <a:ext cx="6583038" cy="4706905"/>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3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4</xdr:col>
      <xdr:colOff>992330</xdr:colOff>
      <xdr:row>0</xdr:row>
      <xdr:rowOff>118802</xdr:rowOff>
    </xdr:from>
    <xdr:to>
      <xdr:col>10</xdr:col>
      <xdr:colOff>107767</xdr:colOff>
      <xdr:row>14</xdr:row>
      <xdr:rowOff>94979</xdr:rowOff>
    </xdr:to>
    <xdr:graphicFrame>
      <xdr:nvGraphicFramePr>
        <xdr:cNvPr id="74" name="2 Axis Chart"/>
        <xdr:cNvGraphicFramePr/>
      </xdr:nvGraphicFramePr>
      <xdr:xfrm>
        <a:off x="3710130" y="118802"/>
        <a:ext cx="6583038"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3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0</xdr:rowOff>
    </xdr:from>
    <xdr:to>
      <xdr:col>13</xdr:col>
      <xdr:colOff>143052</xdr:colOff>
      <xdr:row>14</xdr:row>
      <xdr:rowOff>240825</xdr:rowOff>
    </xdr:to>
    <xdr:graphicFrame>
      <xdr:nvGraphicFramePr>
        <xdr:cNvPr id="76" name="2 Axis Chart"/>
        <xdr:cNvGraphicFramePr/>
      </xdr:nvGraphicFramePr>
      <xdr:xfrm>
        <a:off x="5561514" y="-58998"/>
        <a:ext cx="6583039" cy="4675032"/>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3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0</xdr:rowOff>
    </xdr:from>
    <xdr:to>
      <xdr:col>13</xdr:col>
      <xdr:colOff>143052</xdr:colOff>
      <xdr:row>14</xdr:row>
      <xdr:rowOff>240825</xdr:rowOff>
    </xdr:to>
    <xdr:graphicFrame>
      <xdr:nvGraphicFramePr>
        <xdr:cNvPr id="78" name="2 Axis Chart"/>
        <xdr:cNvGraphicFramePr/>
      </xdr:nvGraphicFramePr>
      <xdr:xfrm>
        <a:off x="5561514" y="-58998"/>
        <a:ext cx="6583039" cy="4675032"/>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3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921698</xdr:colOff>
      <xdr:row>0</xdr:row>
      <xdr:rowOff>118802</xdr:rowOff>
    </xdr:from>
    <xdr:to>
      <xdr:col>13</xdr:col>
      <xdr:colOff>143052</xdr:colOff>
      <xdr:row>14</xdr:row>
      <xdr:rowOff>213702</xdr:rowOff>
    </xdr:to>
    <xdr:graphicFrame>
      <xdr:nvGraphicFramePr>
        <xdr:cNvPr id="80" name="2 Axis Chart"/>
        <xdr:cNvGraphicFramePr/>
      </xdr:nvGraphicFramePr>
      <xdr:xfrm>
        <a:off x="5455598" y="118802"/>
        <a:ext cx="668895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3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82"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3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0</xdr:rowOff>
    </xdr:from>
    <xdr:to>
      <xdr:col>13</xdr:col>
      <xdr:colOff>143052</xdr:colOff>
      <xdr:row>14</xdr:row>
      <xdr:rowOff>272699</xdr:rowOff>
    </xdr:to>
    <xdr:graphicFrame>
      <xdr:nvGraphicFramePr>
        <xdr:cNvPr id="84" name="2 Axis Chart"/>
        <xdr:cNvGraphicFramePr/>
      </xdr:nvGraphicFramePr>
      <xdr:xfrm>
        <a:off x="5561514" y="-58998"/>
        <a:ext cx="6583039" cy="47069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3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86"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3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0</xdr:rowOff>
    </xdr:from>
    <xdr:to>
      <xdr:col>13</xdr:col>
      <xdr:colOff>143052</xdr:colOff>
      <xdr:row>14</xdr:row>
      <xdr:rowOff>272699</xdr:rowOff>
    </xdr:to>
    <xdr:graphicFrame>
      <xdr:nvGraphicFramePr>
        <xdr:cNvPr id="88" name="2 Axis Chart"/>
        <xdr:cNvGraphicFramePr/>
      </xdr:nvGraphicFramePr>
      <xdr:xfrm>
        <a:off x="5561514" y="-58998"/>
        <a:ext cx="6583039" cy="47069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3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1027615</xdr:colOff>
      <xdr:row>0</xdr:row>
      <xdr:rowOff>0</xdr:rowOff>
    </xdr:from>
    <xdr:to>
      <xdr:col>13</xdr:col>
      <xdr:colOff>143052</xdr:colOff>
      <xdr:row>14</xdr:row>
      <xdr:rowOff>272699</xdr:rowOff>
    </xdr:to>
    <xdr:graphicFrame>
      <xdr:nvGraphicFramePr>
        <xdr:cNvPr id="90" name="2 Axis Chart"/>
        <xdr:cNvGraphicFramePr/>
      </xdr:nvGraphicFramePr>
      <xdr:xfrm>
        <a:off x="5561515" y="-58998"/>
        <a:ext cx="6583038" cy="47069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3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921698</xdr:colOff>
      <xdr:row>0</xdr:row>
      <xdr:rowOff>0</xdr:rowOff>
    </xdr:from>
    <xdr:to>
      <xdr:col>13</xdr:col>
      <xdr:colOff>143052</xdr:colOff>
      <xdr:row>14</xdr:row>
      <xdr:rowOff>272699</xdr:rowOff>
    </xdr:to>
    <xdr:graphicFrame>
      <xdr:nvGraphicFramePr>
        <xdr:cNvPr id="92" name="2 Axis Chart"/>
        <xdr:cNvGraphicFramePr/>
      </xdr:nvGraphicFramePr>
      <xdr:xfrm>
        <a:off x="5455598" y="-58998"/>
        <a:ext cx="6688955" cy="47069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623754</xdr:colOff>
      <xdr:row>0</xdr:row>
      <xdr:rowOff>56384</xdr:rowOff>
    </xdr:from>
    <xdr:to>
      <xdr:col>12</xdr:col>
      <xdr:colOff>983791</xdr:colOff>
      <xdr:row>14</xdr:row>
      <xdr:rowOff>39523</xdr:rowOff>
    </xdr:to>
    <xdr:graphicFrame>
      <xdr:nvGraphicFramePr>
        <xdr:cNvPr id="22" name="2 Axis Chart"/>
        <xdr:cNvGraphicFramePr/>
      </xdr:nvGraphicFramePr>
      <xdr:xfrm>
        <a:off x="5157654" y="56384"/>
        <a:ext cx="6583038"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4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921698</xdr:colOff>
      <xdr:row>0</xdr:row>
      <xdr:rowOff>0</xdr:rowOff>
    </xdr:from>
    <xdr:to>
      <xdr:col>13</xdr:col>
      <xdr:colOff>143052</xdr:colOff>
      <xdr:row>14</xdr:row>
      <xdr:rowOff>272699</xdr:rowOff>
    </xdr:to>
    <xdr:graphicFrame>
      <xdr:nvGraphicFramePr>
        <xdr:cNvPr id="94" name="2 Axis Chart"/>
        <xdr:cNvGraphicFramePr/>
      </xdr:nvGraphicFramePr>
      <xdr:xfrm>
        <a:off x="5455598" y="-58998"/>
        <a:ext cx="6688955" cy="47069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4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0</xdr:rowOff>
    </xdr:from>
    <xdr:to>
      <xdr:col>13</xdr:col>
      <xdr:colOff>143052</xdr:colOff>
      <xdr:row>14</xdr:row>
      <xdr:rowOff>272699</xdr:rowOff>
    </xdr:to>
    <xdr:graphicFrame>
      <xdr:nvGraphicFramePr>
        <xdr:cNvPr id="96" name="2 Axis Chart"/>
        <xdr:cNvGraphicFramePr/>
      </xdr:nvGraphicFramePr>
      <xdr:xfrm>
        <a:off x="5561514" y="-58998"/>
        <a:ext cx="6583039" cy="47069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4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0</xdr:rowOff>
    </xdr:from>
    <xdr:to>
      <xdr:col>13</xdr:col>
      <xdr:colOff>143052</xdr:colOff>
      <xdr:row>14</xdr:row>
      <xdr:rowOff>272699</xdr:rowOff>
    </xdr:to>
    <xdr:graphicFrame>
      <xdr:nvGraphicFramePr>
        <xdr:cNvPr id="98" name="2 Axis Chart"/>
        <xdr:cNvGraphicFramePr/>
      </xdr:nvGraphicFramePr>
      <xdr:xfrm>
        <a:off x="5561514" y="-58998"/>
        <a:ext cx="6583039" cy="47069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4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100"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4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102"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4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0</xdr:rowOff>
    </xdr:from>
    <xdr:to>
      <xdr:col>13</xdr:col>
      <xdr:colOff>143052</xdr:colOff>
      <xdr:row>14</xdr:row>
      <xdr:rowOff>272699</xdr:rowOff>
    </xdr:to>
    <xdr:graphicFrame>
      <xdr:nvGraphicFramePr>
        <xdr:cNvPr id="104" name="2 Axis Chart"/>
        <xdr:cNvGraphicFramePr/>
      </xdr:nvGraphicFramePr>
      <xdr:xfrm>
        <a:off x="5561514" y="-58998"/>
        <a:ext cx="6583039" cy="47069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4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0</xdr:rowOff>
    </xdr:from>
    <xdr:to>
      <xdr:col>13</xdr:col>
      <xdr:colOff>143052</xdr:colOff>
      <xdr:row>14</xdr:row>
      <xdr:rowOff>272699</xdr:rowOff>
    </xdr:to>
    <xdr:graphicFrame>
      <xdr:nvGraphicFramePr>
        <xdr:cNvPr id="106" name="2 Axis Chart"/>
        <xdr:cNvGraphicFramePr/>
      </xdr:nvGraphicFramePr>
      <xdr:xfrm>
        <a:off x="5561514" y="-58998"/>
        <a:ext cx="6583039" cy="47069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4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921698</xdr:colOff>
      <xdr:row>0</xdr:row>
      <xdr:rowOff>118802</xdr:rowOff>
    </xdr:from>
    <xdr:to>
      <xdr:col>13</xdr:col>
      <xdr:colOff>143052</xdr:colOff>
      <xdr:row>14</xdr:row>
      <xdr:rowOff>213702</xdr:rowOff>
    </xdr:to>
    <xdr:graphicFrame>
      <xdr:nvGraphicFramePr>
        <xdr:cNvPr id="108" name="2 Axis Chart"/>
        <xdr:cNvGraphicFramePr/>
      </xdr:nvGraphicFramePr>
      <xdr:xfrm>
        <a:off x="5455598" y="118802"/>
        <a:ext cx="668895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4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4</xdr:col>
      <xdr:colOff>1027614</xdr:colOff>
      <xdr:row>0</xdr:row>
      <xdr:rowOff>118802</xdr:rowOff>
    </xdr:from>
    <xdr:to>
      <xdr:col>10</xdr:col>
      <xdr:colOff>143052</xdr:colOff>
      <xdr:row>14</xdr:row>
      <xdr:rowOff>94979</xdr:rowOff>
    </xdr:to>
    <xdr:graphicFrame>
      <xdr:nvGraphicFramePr>
        <xdr:cNvPr id="110" name="2 Axis Chart"/>
        <xdr:cNvGraphicFramePr/>
      </xdr:nvGraphicFramePr>
      <xdr:xfrm>
        <a:off x="3745414" y="118802"/>
        <a:ext cx="6583039"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4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0</xdr:rowOff>
    </xdr:from>
    <xdr:to>
      <xdr:col>13</xdr:col>
      <xdr:colOff>143052</xdr:colOff>
      <xdr:row>14</xdr:row>
      <xdr:rowOff>240825</xdr:rowOff>
    </xdr:to>
    <xdr:graphicFrame>
      <xdr:nvGraphicFramePr>
        <xdr:cNvPr id="112" name="2 Axis Chart"/>
        <xdr:cNvGraphicFramePr/>
      </xdr:nvGraphicFramePr>
      <xdr:xfrm>
        <a:off x="5561514" y="-58998"/>
        <a:ext cx="6583039" cy="4675032"/>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623754</xdr:colOff>
      <xdr:row>0</xdr:row>
      <xdr:rowOff>0</xdr:rowOff>
    </xdr:from>
    <xdr:to>
      <xdr:col>12</xdr:col>
      <xdr:colOff>983791</xdr:colOff>
      <xdr:row>14</xdr:row>
      <xdr:rowOff>160939</xdr:rowOff>
    </xdr:to>
    <xdr:graphicFrame>
      <xdr:nvGraphicFramePr>
        <xdr:cNvPr id="24" name="2 Axis Chart"/>
        <xdr:cNvGraphicFramePr/>
      </xdr:nvGraphicFramePr>
      <xdr:xfrm>
        <a:off x="5157654" y="-121416"/>
        <a:ext cx="6583038" cy="4706905"/>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5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921698</xdr:colOff>
      <xdr:row>0</xdr:row>
      <xdr:rowOff>0</xdr:rowOff>
    </xdr:from>
    <xdr:to>
      <xdr:col>13</xdr:col>
      <xdr:colOff>143052</xdr:colOff>
      <xdr:row>14</xdr:row>
      <xdr:rowOff>272699</xdr:rowOff>
    </xdr:to>
    <xdr:graphicFrame>
      <xdr:nvGraphicFramePr>
        <xdr:cNvPr id="114" name="2 Axis Chart"/>
        <xdr:cNvGraphicFramePr/>
      </xdr:nvGraphicFramePr>
      <xdr:xfrm>
        <a:off x="5455598" y="-58998"/>
        <a:ext cx="6688955" cy="47069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5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0</xdr:rowOff>
    </xdr:from>
    <xdr:to>
      <xdr:col>13</xdr:col>
      <xdr:colOff>143052</xdr:colOff>
      <xdr:row>14</xdr:row>
      <xdr:rowOff>272699</xdr:rowOff>
    </xdr:to>
    <xdr:graphicFrame>
      <xdr:nvGraphicFramePr>
        <xdr:cNvPr id="116" name="2 Axis Chart"/>
        <xdr:cNvGraphicFramePr/>
      </xdr:nvGraphicFramePr>
      <xdr:xfrm>
        <a:off x="5561514" y="-58998"/>
        <a:ext cx="6583039" cy="47069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5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4</xdr:col>
      <xdr:colOff>1027614</xdr:colOff>
      <xdr:row>0</xdr:row>
      <xdr:rowOff>118802</xdr:rowOff>
    </xdr:from>
    <xdr:to>
      <xdr:col>10</xdr:col>
      <xdr:colOff>143052</xdr:colOff>
      <xdr:row>14</xdr:row>
      <xdr:rowOff>94979</xdr:rowOff>
    </xdr:to>
    <xdr:graphicFrame>
      <xdr:nvGraphicFramePr>
        <xdr:cNvPr id="118" name="2 Axis Chart"/>
        <xdr:cNvGraphicFramePr/>
      </xdr:nvGraphicFramePr>
      <xdr:xfrm>
        <a:off x="3745414" y="118802"/>
        <a:ext cx="6583039"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5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921699</xdr:colOff>
      <xdr:row>0</xdr:row>
      <xdr:rowOff>0</xdr:rowOff>
    </xdr:from>
    <xdr:to>
      <xdr:col>13</xdr:col>
      <xdr:colOff>143052</xdr:colOff>
      <xdr:row>14</xdr:row>
      <xdr:rowOff>272699</xdr:rowOff>
    </xdr:to>
    <xdr:graphicFrame>
      <xdr:nvGraphicFramePr>
        <xdr:cNvPr id="120" name="2 Axis Chart"/>
        <xdr:cNvGraphicFramePr/>
      </xdr:nvGraphicFramePr>
      <xdr:xfrm>
        <a:off x="5455599" y="-58998"/>
        <a:ext cx="6688954" cy="47069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5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1027615</xdr:colOff>
      <xdr:row>0</xdr:row>
      <xdr:rowOff>0</xdr:rowOff>
    </xdr:from>
    <xdr:to>
      <xdr:col>13</xdr:col>
      <xdr:colOff>143052</xdr:colOff>
      <xdr:row>14</xdr:row>
      <xdr:rowOff>272699</xdr:rowOff>
    </xdr:to>
    <xdr:graphicFrame>
      <xdr:nvGraphicFramePr>
        <xdr:cNvPr id="122" name="2 Axis Chart"/>
        <xdr:cNvGraphicFramePr/>
      </xdr:nvGraphicFramePr>
      <xdr:xfrm>
        <a:off x="5561515" y="-58998"/>
        <a:ext cx="6583038" cy="47069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5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181828</xdr:rowOff>
    </xdr:to>
    <xdr:graphicFrame>
      <xdr:nvGraphicFramePr>
        <xdr:cNvPr id="124" name="2 Axis Chart"/>
        <xdr:cNvGraphicFramePr/>
      </xdr:nvGraphicFramePr>
      <xdr:xfrm>
        <a:off x="5561514" y="118802"/>
        <a:ext cx="6583039" cy="4497232"/>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5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126"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5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4</xdr:col>
      <xdr:colOff>992330</xdr:colOff>
      <xdr:row>0</xdr:row>
      <xdr:rowOff>108642</xdr:rowOff>
    </xdr:from>
    <xdr:to>
      <xdr:col>10</xdr:col>
      <xdr:colOff>107767</xdr:colOff>
      <xdr:row>14</xdr:row>
      <xdr:rowOff>84819</xdr:rowOff>
    </xdr:to>
    <xdr:graphicFrame>
      <xdr:nvGraphicFramePr>
        <xdr:cNvPr id="128" name="2 Axis Chart"/>
        <xdr:cNvGraphicFramePr/>
      </xdr:nvGraphicFramePr>
      <xdr:xfrm>
        <a:off x="3710130" y="108642"/>
        <a:ext cx="6583038"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5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4</xdr:col>
      <xdr:colOff>992330</xdr:colOff>
      <xdr:row>0</xdr:row>
      <xdr:rowOff>118802</xdr:rowOff>
    </xdr:from>
    <xdr:to>
      <xdr:col>10</xdr:col>
      <xdr:colOff>107767</xdr:colOff>
      <xdr:row>14</xdr:row>
      <xdr:rowOff>94979</xdr:rowOff>
    </xdr:to>
    <xdr:graphicFrame>
      <xdr:nvGraphicFramePr>
        <xdr:cNvPr id="130" name="2 Axis Chart"/>
        <xdr:cNvGraphicFramePr/>
      </xdr:nvGraphicFramePr>
      <xdr:xfrm>
        <a:off x="3710130" y="118802"/>
        <a:ext cx="6583038"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5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132"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458654</xdr:colOff>
      <xdr:row>0</xdr:row>
      <xdr:rowOff>0</xdr:rowOff>
    </xdr:from>
    <xdr:to>
      <xdr:col>12</xdr:col>
      <xdr:colOff>818691</xdr:colOff>
      <xdr:row>14</xdr:row>
      <xdr:rowOff>94899</xdr:rowOff>
    </xdr:to>
    <xdr:graphicFrame>
      <xdr:nvGraphicFramePr>
        <xdr:cNvPr id="26" name="2 Axis Chart"/>
        <xdr:cNvGraphicFramePr/>
      </xdr:nvGraphicFramePr>
      <xdr:xfrm>
        <a:off x="4992554" y="-159516"/>
        <a:ext cx="6583038"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6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921698</xdr:colOff>
      <xdr:row>0</xdr:row>
      <xdr:rowOff>118802</xdr:rowOff>
    </xdr:from>
    <xdr:to>
      <xdr:col>13</xdr:col>
      <xdr:colOff>143052</xdr:colOff>
      <xdr:row>14</xdr:row>
      <xdr:rowOff>213702</xdr:rowOff>
    </xdr:to>
    <xdr:graphicFrame>
      <xdr:nvGraphicFramePr>
        <xdr:cNvPr id="134" name="2 Axis Chart"/>
        <xdr:cNvGraphicFramePr/>
      </xdr:nvGraphicFramePr>
      <xdr:xfrm>
        <a:off x="5455598" y="118802"/>
        <a:ext cx="668895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6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136"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6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138"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6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0</xdr:rowOff>
    </xdr:from>
    <xdr:to>
      <xdr:col>13</xdr:col>
      <xdr:colOff>143052</xdr:colOff>
      <xdr:row>14</xdr:row>
      <xdr:rowOff>240825</xdr:rowOff>
    </xdr:to>
    <xdr:graphicFrame>
      <xdr:nvGraphicFramePr>
        <xdr:cNvPr id="140" name="2 Axis Chart"/>
        <xdr:cNvGraphicFramePr/>
      </xdr:nvGraphicFramePr>
      <xdr:xfrm>
        <a:off x="5561514" y="-58998"/>
        <a:ext cx="6583039" cy="4675032"/>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6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0</xdr:rowOff>
    </xdr:from>
    <xdr:to>
      <xdr:col>13</xdr:col>
      <xdr:colOff>143052</xdr:colOff>
      <xdr:row>14</xdr:row>
      <xdr:rowOff>240825</xdr:rowOff>
    </xdr:to>
    <xdr:graphicFrame>
      <xdr:nvGraphicFramePr>
        <xdr:cNvPr id="142" name="2 Axis Chart"/>
        <xdr:cNvGraphicFramePr/>
      </xdr:nvGraphicFramePr>
      <xdr:xfrm>
        <a:off x="5561514" y="-58998"/>
        <a:ext cx="6583039" cy="4675032"/>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6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0</xdr:rowOff>
    </xdr:from>
    <xdr:to>
      <xdr:col>13</xdr:col>
      <xdr:colOff>143052</xdr:colOff>
      <xdr:row>14</xdr:row>
      <xdr:rowOff>272699</xdr:rowOff>
    </xdr:to>
    <xdr:graphicFrame>
      <xdr:nvGraphicFramePr>
        <xdr:cNvPr id="144" name="2 Axis Chart"/>
        <xdr:cNvGraphicFramePr/>
      </xdr:nvGraphicFramePr>
      <xdr:xfrm>
        <a:off x="5561514" y="-58998"/>
        <a:ext cx="6583039" cy="47069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6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0</xdr:rowOff>
    </xdr:from>
    <xdr:to>
      <xdr:col>13</xdr:col>
      <xdr:colOff>143052</xdr:colOff>
      <xdr:row>14</xdr:row>
      <xdr:rowOff>272699</xdr:rowOff>
    </xdr:to>
    <xdr:graphicFrame>
      <xdr:nvGraphicFramePr>
        <xdr:cNvPr id="146" name="2 Axis Chart"/>
        <xdr:cNvGraphicFramePr/>
      </xdr:nvGraphicFramePr>
      <xdr:xfrm>
        <a:off x="5561514" y="-58998"/>
        <a:ext cx="6583039" cy="47069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6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0</xdr:rowOff>
    </xdr:from>
    <xdr:to>
      <xdr:col>13</xdr:col>
      <xdr:colOff>143052</xdr:colOff>
      <xdr:row>14</xdr:row>
      <xdr:rowOff>272699</xdr:rowOff>
    </xdr:to>
    <xdr:graphicFrame>
      <xdr:nvGraphicFramePr>
        <xdr:cNvPr id="148" name="2 Axis Chart"/>
        <xdr:cNvGraphicFramePr/>
      </xdr:nvGraphicFramePr>
      <xdr:xfrm>
        <a:off x="5561514" y="-58998"/>
        <a:ext cx="6583039" cy="47069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6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0</xdr:rowOff>
    </xdr:from>
    <xdr:to>
      <xdr:col>13</xdr:col>
      <xdr:colOff>143052</xdr:colOff>
      <xdr:row>14</xdr:row>
      <xdr:rowOff>240825</xdr:rowOff>
    </xdr:to>
    <xdr:graphicFrame>
      <xdr:nvGraphicFramePr>
        <xdr:cNvPr id="150" name="2 Axis Chart"/>
        <xdr:cNvGraphicFramePr/>
      </xdr:nvGraphicFramePr>
      <xdr:xfrm>
        <a:off x="5561514" y="-58998"/>
        <a:ext cx="6583039" cy="4675032"/>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6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4</xdr:col>
      <xdr:colOff>992330</xdr:colOff>
      <xdr:row>0</xdr:row>
      <xdr:rowOff>118802</xdr:rowOff>
    </xdr:from>
    <xdr:to>
      <xdr:col>10</xdr:col>
      <xdr:colOff>107767</xdr:colOff>
      <xdr:row>14</xdr:row>
      <xdr:rowOff>94979</xdr:rowOff>
    </xdr:to>
    <xdr:graphicFrame>
      <xdr:nvGraphicFramePr>
        <xdr:cNvPr id="152" name="2 Axis Chart"/>
        <xdr:cNvGraphicFramePr/>
      </xdr:nvGraphicFramePr>
      <xdr:xfrm>
        <a:off x="3710130" y="118802"/>
        <a:ext cx="6583038"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4</xdr:col>
      <xdr:colOff>992330</xdr:colOff>
      <xdr:row>0</xdr:row>
      <xdr:rowOff>118802</xdr:rowOff>
    </xdr:from>
    <xdr:to>
      <xdr:col>10</xdr:col>
      <xdr:colOff>107767</xdr:colOff>
      <xdr:row>14</xdr:row>
      <xdr:rowOff>162924</xdr:rowOff>
    </xdr:to>
    <xdr:graphicFrame>
      <xdr:nvGraphicFramePr>
        <xdr:cNvPr id="28" name="2 Axis Chart"/>
        <xdr:cNvGraphicFramePr/>
      </xdr:nvGraphicFramePr>
      <xdr:xfrm>
        <a:off x="3710130" y="118802"/>
        <a:ext cx="6583038"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7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0</xdr:rowOff>
    </xdr:from>
    <xdr:to>
      <xdr:col>13</xdr:col>
      <xdr:colOff>143052</xdr:colOff>
      <xdr:row>14</xdr:row>
      <xdr:rowOff>272699</xdr:rowOff>
    </xdr:to>
    <xdr:graphicFrame>
      <xdr:nvGraphicFramePr>
        <xdr:cNvPr id="154" name="2 Axis Chart"/>
        <xdr:cNvGraphicFramePr/>
      </xdr:nvGraphicFramePr>
      <xdr:xfrm>
        <a:off x="5561514" y="-58998"/>
        <a:ext cx="6583039" cy="47069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7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156"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7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158"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7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921698</xdr:colOff>
      <xdr:row>0</xdr:row>
      <xdr:rowOff>0</xdr:rowOff>
    </xdr:from>
    <xdr:to>
      <xdr:col>13</xdr:col>
      <xdr:colOff>143052</xdr:colOff>
      <xdr:row>14</xdr:row>
      <xdr:rowOff>272699</xdr:rowOff>
    </xdr:to>
    <xdr:graphicFrame>
      <xdr:nvGraphicFramePr>
        <xdr:cNvPr id="160" name="2 Axis Chart"/>
        <xdr:cNvGraphicFramePr/>
      </xdr:nvGraphicFramePr>
      <xdr:xfrm>
        <a:off x="5455598" y="-58998"/>
        <a:ext cx="6688955" cy="47069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7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4</xdr:col>
      <xdr:colOff>989741</xdr:colOff>
      <xdr:row>0</xdr:row>
      <xdr:rowOff>82916</xdr:rowOff>
    </xdr:from>
    <xdr:to>
      <xdr:col>10</xdr:col>
      <xdr:colOff>105178</xdr:colOff>
      <xdr:row>14</xdr:row>
      <xdr:rowOff>59093</xdr:rowOff>
    </xdr:to>
    <xdr:graphicFrame>
      <xdr:nvGraphicFramePr>
        <xdr:cNvPr id="162" name="2 Axis Chart"/>
        <xdr:cNvGraphicFramePr/>
      </xdr:nvGraphicFramePr>
      <xdr:xfrm>
        <a:off x="3707541" y="82916"/>
        <a:ext cx="6583038"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7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921698</xdr:colOff>
      <xdr:row>0</xdr:row>
      <xdr:rowOff>0</xdr:rowOff>
    </xdr:from>
    <xdr:to>
      <xdr:col>13</xdr:col>
      <xdr:colOff>143052</xdr:colOff>
      <xdr:row>14</xdr:row>
      <xdr:rowOff>272699</xdr:rowOff>
    </xdr:to>
    <xdr:graphicFrame>
      <xdr:nvGraphicFramePr>
        <xdr:cNvPr id="164" name="2 Axis Chart"/>
        <xdr:cNvGraphicFramePr/>
      </xdr:nvGraphicFramePr>
      <xdr:xfrm>
        <a:off x="5455598" y="-58998"/>
        <a:ext cx="6688955" cy="47069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7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997134</xdr:colOff>
      <xdr:row>0</xdr:row>
      <xdr:rowOff>31999</xdr:rowOff>
    </xdr:from>
    <xdr:to>
      <xdr:col>13</xdr:col>
      <xdr:colOff>112572</xdr:colOff>
      <xdr:row>15</xdr:row>
      <xdr:rowOff>25934</xdr:rowOff>
    </xdr:to>
    <xdr:graphicFrame>
      <xdr:nvGraphicFramePr>
        <xdr:cNvPr id="166" name="2 Axis Chart"/>
        <xdr:cNvGraphicFramePr/>
      </xdr:nvGraphicFramePr>
      <xdr:xfrm>
        <a:off x="5531034" y="31999"/>
        <a:ext cx="6583039" cy="47069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7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168"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7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170"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7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921698</xdr:colOff>
      <xdr:row>0</xdr:row>
      <xdr:rowOff>118802</xdr:rowOff>
    </xdr:from>
    <xdr:to>
      <xdr:col>13</xdr:col>
      <xdr:colOff>143052</xdr:colOff>
      <xdr:row>14</xdr:row>
      <xdr:rowOff>213702</xdr:rowOff>
    </xdr:to>
    <xdr:graphicFrame>
      <xdr:nvGraphicFramePr>
        <xdr:cNvPr id="172" name="2 Axis Chart"/>
        <xdr:cNvGraphicFramePr/>
      </xdr:nvGraphicFramePr>
      <xdr:xfrm>
        <a:off x="5455598" y="118802"/>
        <a:ext cx="668895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4</xdr:col>
      <xdr:colOff>441867</xdr:colOff>
      <xdr:row>0</xdr:row>
      <xdr:rowOff>0</xdr:rowOff>
    </xdr:from>
    <xdr:to>
      <xdr:col>9</xdr:col>
      <xdr:colOff>801904</xdr:colOff>
      <xdr:row>13</xdr:row>
      <xdr:rowOff>228271</xdr:rowOff>
    </xdr:to>
    <xdr:graphicFrame>
      <xdr:nvGraphicFramePr>
        <xdr:cNvPr id="30" name="2 Axis Chart"/>
        <xdr:cNvGraphicFramePr/>
      </xdr:nvGraphicFramePr>
      <xdr:xfrm>
        <a:off x="3159667" y="-181250"/>
        <a:ext cx="6583038" cy="4250362"/>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8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80702</xdr:rowOff>
    </xdr:from>
    <xdr:to>
      <xdr:col>13</xdr:col>
      <xdr:colOff>143052</xdr:colOff>
      <xdr:row>15</xdr:row>
      <xdr:rowOff>74637</xdr:rowOff>
    </xdr:to>
    <xdr:graphicFrame>
      <xdr:nvGraphicFramePr>
        <xdr:cNvPr id="174" name="2 Axis Chart"/>
        <xdr:cNvGraphicFramePr/>
      </xdr:nvGraphicFramePr>
      <xdr:xfrm>
        <a:off x="5561514" y="80702"/>
        <a:ext cx="6583039" cy="47069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8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1025931</xdr:colOff>
      <xdr:row>0</xdr:row>
      <xdr:rowOff>131572</xdr:rowOff>
    </xdr:from>
    <xdr:to>
      <xdr:col>13</xdr:col>
      <xdr:colOff>141368</xdr:colOff>
      <xdr:row>14</xdr:row>
      <xdr:rowOff>226471</xdr:rowOff>
    </xdr:to>
    <xdr:graphicFrame>
      <xdr:nvGraphicFramePr>
        <xdr:cNvPr id="176" name="2 Axis Chart"/>
        <xdr:cNvGraphicFramePr/>
      </xdr:nvGraphicFramePr>
      <xdr:xfrm>
        <a:off x="5559831" y="131572"/>
        <a:ext cx="6583038"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8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178"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8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180"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8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946334</xdr:colOff>
      <xdr:row>0</xdr:row>
      <xdr:rowOff>5700</xdr:rowOff>
    </xdr:from>
    <xdr:to>
      <xdr:col>13</xdr:col>
      <xdr:colOff>61772</xdr:colOff>
      <xdr:row>14</xdr:row>
      <xdr:rowOff>246525</xdr:rowOff>
    </xdr:to>
    <xdr:graphicFrame>
      <xdr:nvGraphicFramePr>
        <xdr:cNvPr id="182" name="2 Axis Chart"/>
        <xdr:cNvGraphicFramePr/>
      </xdr:nvGraphicFramePr>
      <xdr:xfrm>
        <a:off x="5480234" y="5700"/>
        <a:ext cx="6583039" cy="4675031"/>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8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4502</xdr:rowOff>
    </xdr:from>
    <xdr:to>
      <xdr:col>13</xdr:col>
      <xdr:colOff>143052</xdr:colOff>
      <xdr:row>14</xdr:row>
      <xdr:rowOff>277202</xdr:rowOff>
    </xdr:to>
    <xdr:graphicFrame>
      <xdr:nvGraphicFramePr>
        <xdr:cNvPr id="184" name="2 Axis Chart"/>
        <xdr:cNvGraphicFramePr/>
      </xdr:nvGraphicFramePr>
      <xdr:xfrm>
        <a:off x="5561514" y="4502"/>
        <a:ext cx="6583039" cy="47069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8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17202</xdr:rowOff>
    </xdr:from>
    <xdr:to>
      <xdr:col>13</xdr:col>
      <xdr:colOff>143052</xdr:colOff>
      <xdr:row>15</xdr:row>
      <xdr:rowOff>11137</xdr:rowOff>
    </xdr:to>
    <xdr:graphicFrame>
      <xdr:nvGraphicFramePr>
        <xdr:cNvPr id="186" name="2 Axis Chart"/>
        <xdr:cNvGraphicFramePr/>
      </xdr:nvGraphicFramePr>
      <xdr:xfrm>
        <a:off x="5561514" y="17202"/>
        <a:ext cx="6583039" cy="47069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8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156902</xdr:rowOff>
    </xdr:from>
    <xdr:to>
      <xdr:col>13</xdr:col>
      <xdr:colOff>143052</xdr:colOff>
      <xdr:row>15</xdr:row>
      <xdr:rowOff>150837</xdr:rowOff>
    </xdr:to>
    <xdr:graphicFrame>
      <xdr:nvGraphicFramePr>
        <xdr:cNvPr id="188" name="2 Axis Chart"/>
        <xdr:cNvGraphicFramePr/>
      </xdr:nvGraphicFramePr>
      <xdr:xfrm>
        <a:off x="5561514" y="156902"/>
        <a:ext cx="6583039" cy="47069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8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190"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8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80702</xdr:rowOff>
    </xdr:from>
    <xdr:to>
      <xdr:col>13</xdr:col>
      <xdr:colOff>143052</xdr:colOff>
      <xdr:row>15</xdr:row>
      <xdr:rowOff>74637</xdr:rowOff>
    </xdr:to>
    <xdr:graphicFrame>
      <xdr:nvGraphicFramePr>
        <xdr:cNvPr id="192" name="2 Axis Chart"/>
        <xdr:cNvGraphicFramePr/>
      </xdr:nvGraphicFramePr>
      <xdr:xfrm>
        <a:off x="5561514" y="80702"/>
        <a:ext cx="6583039" cy="47069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452017</xdr:colOff>
      <xdr:row>0</xdr:row>
      <xdr:rowOff>0</xdr:rowOff>
    </xdr:from>
    <xdr:to>
      <xdr:col>12</xdr:col>
      <xdr:colOff>812054</xdr:colOff>
      <xdr:row>14</xdr:row>
      <xdr:rowOff>94899</xdr:rowOff>
    </xdr:to>
    <xdr:graphicFrame>
      <xdr:nvGraphicFramePr>
        <xdr:cNvPr id="32" name="2 Axis Chart"/>
        <xdr:cNvGraphicFramePr/>
      </xdr:nvGraphicFramePr>
      <xdr:xfrm>
        <a:off x="4985917" y="-184846"/>
        <a:ext cx="6583038"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9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194"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9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196"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9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50371</xdr:rowOff>
    </xdr:from>
    <xdr:to>
      <xdr:col>13</xdr:col>
      <xdr:colOff>143052</xdr:colOff>
      <xdr:row>14</xdr:row>
      <xdr:rowOff>145270</xdr:rowOff>
    </xdr:to>
    <xdr:graphicFrame>
      <xdr:nvGraphicFramePr>
        <xdr:cNvPr id="198" name="2 Axis Chart"/>
        <xdr:cNvGraphicFramePr/>
      </xdr:nvGraphicFramePr>
      <xdr:xfrm>
        <a:off x="5561514" y="50371"/>
        <a:ext cx="6583039"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9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0</xdr:rowOff>
    </xdr:from>
    <xdr:to>
      <xdr:col>13</xdr:col>
      <xdr:colOff>143052</xdr:colOff>
      <xdr:row>14</xdr:row>
      <xdr:rowOff>272699</xdr:rowOff>
    </xdr:to>
    <xdr:graphicFrame>
      <xdr:nvGraphicFramePr>
        <xdr:cNvPr id="200" name="2 Axis Chart"/>
        <xdr:cNvGraphicFramePr/>
      </xdr:nvGraphicFramePr>
      <xdr:xfrm>
        <a:off x="5561514" y="-58998"/>
        <a:ext cx="6583039" cy="47069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9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202"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9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42602</xdr:rowOff>
    </xdr:from>
    <xdr:to>
      <xdr:col>13</xdr:col>
      <xdr:colOff>143052</xdr:colOff>
      <xdr:row>15</xdr:row>
      <xdr:rowOff>36537</xdr:rowOff>
    </xdr:to>
    <xdr:graphicFrame>
      <xdr:nvGraphicFramePr>
        <xdr:cNvPr id="204" name="2 Axis Chart"/>
        <xdr:cNvGraphicFramePr/>
      </xdr:nvGraphicFramePr>
      <xdr:xfrm>
        <a:off x="5561514" y="42602"/>
        <a:ext cx="6583039" cy="47069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9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206"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9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208"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9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68002</xdr:rowOff>
    </xdr:from>
    <xdr:to>
      <xdr:col>13</xdr:col>
      <xdr:colOff>143052</xdr:colOff>
      <xdr:row>15</xdr:row>
      <xdr:rowOff>61937</xdr:rowOff>
    </xdr:to>
    <xdr:graphicFrame>
      <xdr:nvGraphicFramePr>
        <xdr:cNvPr id="210" name="2 Axis Chart"/>
        <xdr:cNvGraphicFramePr/>
      </xdr:nvGraphicFramePr>
      <xdr:xfrm>
        <a:off x="5561514" y="68002"/>
        <a:ext cx="6583039" cy="47069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9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63071</xdr:rowOff>
    </xdr:from>
    <xdr:to>
      <xdr:col>13</xdr:col>
      <xdr:colOff>143052</xdr:colOff>
      <xdr:row>14</xdr:row>
      <xdr:rowOff>157970</xdr:rowOff>
    </xdr:to>
    <xdr:graphicFrame>
      <xdr:nvGraphicFramePr>
        <xdr:cNvPr id="212" name="2 Axis Chart"/>
        <xdr:cNvGraphicFramePr/>
      </xdr:nvGraphicFramePr>
      <xdr:xfrm>
        <a:off x="5561514" y="63071"/>
        <a:ext cx="6583039"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theme/theme1.xml><?xml version="1.0" encoding="utf-8"?>
<a:theme xmlns:a="http://schemas.openxmlformats.org/drawingml/2006/main" xmlns:r="http://schemas.openxmlformats.org/officeDocument/2006/relationships" name="Blank">
  <a:themeElements>
    <a:clrScheme name="Blank">
      <a:dk1>
        <a:srgbClr val="000000"/>
      </a:dk1>
      <a:lt1>
        <a:srgbClr val="FFFFFF"/>
      </a:lt1>
      <a:dk2>
        <a:srgbClr val="5E5E5E"/>
      </a:dk2>
      <a:lt2>
        <a:srgbClr val="D5D5D5"/>
      </a:lt2>
      <a:accent1>
        <a:srgbClr val="00A2FF"/>
      </a:accent1>
      <a:accent2>
        <a:srgbClr val="16E7CF"/>
      </a:accent2>
      <a:accent3>
        <a:srgbClr val="61D836"/>
      </a:accent3>
      <a:accent4>
        <a:srgbClr val="FFD932"/>
      </a:accent4>
      <a:accent5>
        <a:srgbClr val="FF644E"/>
      </a:accent5>
      <a:accent6>
        <a:srgbClr val="FF42A1"/>
      </a:accent6>
      <a:hlink>
        <a:srgbClr val="0000FF"/>
      </a:hlink>
      <a:folHlink>
        <a:srgbClr val="FF00FF"/>
      </a:folHlink>
    </a:clrScheme>
    <a:fontScheme name="Blank">
      <a:majorFont>
        <a:latin typeface="Helvetica Neue"/>
        <a:ea typeface="Helvetica Neue"/>
        <a:cs typeface="Helvetica Neue"/>
      </a:majorFont>
      <a:minorFont>
        <a:latin typeface="Helvetica Neue"/>
        <a:ea typeface="Helvetica Neue"/>
        <a:cs typeface="Helvetica Neue"/>
      </a:minorFont>
    </a:fontScheme>
    <a:fmtScheme name="Blank">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000000"/>
        </a:solidFill>
        <a:ln w="12700" cap="flat">
          <a:noFill/>
          <a:miter lim="400000"/>
        </a:ln>
        <a:effectLst/>
        <a:sp3d/>
      </a:spPr>
      <a:bodyPr rot="0" spcFirstLastPara="1" vertOverflow="overflow" horzOverflow="overflow" vert="horz" wrap="square" lIns="50800" tIns="50800" rIns="50800" bIns="50800" numCol="1" spcCol="38100" rtlCol="0" anchor="ctr" upright="0">
        <a:spAutoFit/>
      </a:bodyPr>
      <a:lstStyle>
        <a:defPPr marL="0" marR="0" indent="0" algn="ctr" defTabSz="584200" rtl="0" fontAlgn="auto" latinLnBrk="0" hangingPunct="0">
          <a:lnSpc>
            <a:spcPct val="100000"/>
          </a:lnSpc>
          <a:spcBef>
            <a:spcPts val="0"/>
          </a:spcBef>
          <a:spcAft>
            <a:spcPts val="0"/>
          </a:spcAft>
          <a:buClrTx/>
          <a:buSzTx/>
          <a:buFontTx/>
          <a:buNone/>
          <a:defRPr b="0" baseline="0" cap="none" i="0" spc="0" strike="noStrike" sz="1200" u="none" kumimoji="0" normalizeH="0">
            <a:ln>
              <a:noFill/>
            </a:ln>
            <a:solidFill>
              <a:srgbClr val="FFFFFF"/>
            </a:solidFill>
            <a:effectLst/>
            <a:uFillTx/>
            <a:latin typeface="Helvetica Neue Medium"/>
            <a:ea typeface="Helvetica Neue Medium"/>
            <a:cs typeface="Helvetica Neue Medium"/>
            <a:sym typeface="Helvetica Neue Medium"/>
          </a:defRPr>
        </a:defPPr>
        <a:lvl1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9pPr>
      </a:lstStyle>
      <a:style>
        <a:lnRef idx="0"/>
        <a:fillRef idx="0"/>
        <a:effectRef idx="0"/>
        <a:fontRef idx="none"/>
      </a:style>
    </a:spDef>
    <a:lnDef>
      <a:spPr>
        <a:noFill/>
        <a:ln w="12700" cap="flat">
          <a:solidFill>
            <a:srgbClr val="000000"/>
          </a:solidFill>
          <a:prstDash val="solid"/>
          <a:miter lim="400000"/>
        </a:ln>
        <a:effectLst/>
        <a:sp3d/>
      </a:spPr>
      <a:bodyPr rot="0" spcFirstLastPara="1" vertOverflow="overflow" horzOverflow="overflow" vert="horz" wrap="square" lIns="91439" tIns="45719" rIns="91439" bIns="45719" numCol="1" spcCol="38100" rtlCol="0" anchor="t" upright="0">
        <a:noAutofit/>
      </a:bodyPr>
      <a:lstStyle>
        <a:def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9pPr>
      </a:lstStyle>
      <a:style>
        <a:lnRef idx="0"/>
        <a:fillRef idx="0"/>
        <a:effectRef idx="0"/>
        <a:fontRef idx="none"/>
      </a:style>
    </a:lnDef>
    <a:txDef>
      <a:spPr>
        <a:noFill/>
        <a:ln w="12700" cap="flat">
          <a:noFill/>
          <a:miter lim="400000"/>
        </a:ln>
        <a:effectLst/>
        <a:sp3d/>
      </a:spPr>
      <a:bodyPr rot="0" spcFirstLastPara="1" vertOverflow="overflow" horzOverflow="overflow" vert="horz" wrap="square" lIns="50800" tIns="50800" rIns="50800" bIns="50800" numCol="1" spcCol="38100" rtlCol="0" anchor="t" upright="0">
        <a:spAutoFit/>
      </a:bodyPr>
      <a:lstStyle>
        <a:defPPr marL="0" marR="0" indent="0" algn="l" defTabSz="457200" rtl="0" fontAlgn="auto" latinLnBrk="0" hangingPunct="0">
          <a:lnSpc>
            <a:spcPct val="100000"/>
          </a:lnSpc>
          <a:spcBef>
            <a:spcPts val="0"/>
          </a:spcBef>
          <a:spcAft>
            <a:spcPts val="0"/>
          </a:spcAft>
          <a:buClrTx/>
          <a:buSzTx/>
          <a:buFontTx/>
          <a:buNone/>
          <a:defRPr b="0" baseline="0" cap="none" i="0" spc="0" strike="noStrike" sz="1100" u="none" kumimoji="0" normalizeH="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9pPr>
      </a:lstStyle>
      <a:style>
        <a:lnRef idx="0"/>
        <a:fillRef idx="0"/>
        <a:effectRef idx="0"/>
        <a:fontRef idx="none"/>
      </a:style>
    </a:txDef>
  </a:objectDefaults>
</a:theme>
</file>

<file path=xl/worksheets/_rels/sheet10.xml.rels><?xml version="1.0" encoding="UTF-8"?>
<Relationships xmlns="http://schemas.openxmlformats.org/package/2006/relationships"><Relationship Id="rId1" Type="http://schemas.openxmlformats.org/officeDocument/2006/relationships/drawing" Target="../drawings/drawing9.xml"/></Relationships>

</file>

<file path=xl/worksheets/_rels/sheet100.xml.rels><?xml version="1.0" encoding="UTF-8"?>
<Relationships xmlns="http://schemas.openxmlformats.org/package/2006/relationships"><Relationship Id="rId1" Type="http://schemas.openxmlformats.org/officeDocument/2006/relationships/drawing" Target="../drawings/drawing99.xml"/></Relationships>

</file>

<file path=xl/worksheets/_rels/sheet101.xml.rels><?xml version="1.0" encoding="UTF-8"?>
<Relationships xmlns="http://schemas.openxmlformats.org/package/2006/relationships"><Relationship Id="rId1" Type="http://schemas.openxmlformats.org/officeDocument/2006/relationships/drawing" Target="../drawings/drawing100.xml"/></Relationships>

</file>

<file path=xl/worksheets/_rels/sheet102.xml.rels><?xml version="1.0" encoding="UTF-8"?>
<Relationships xmlns="http://schemas.openxmlformats.org/package/2006/relationships"><Relationship Id="rId1" Type="http://schemas.openxmlformats.org/officeDocument/2006/relationships/drawing" Target="../drawings/drawing101.xml"/></Relationships>

</file>

<file path=xl/worksheets/_rels/sheet103.xml.rels><?xml version="1.0" encoding="UTF-8"?>
<Relationships xmlns="http://schemas.openxmlformats.org/package/2006/relationships"><Relationship Id="rId1" Type="http://schemas.openxmlformats.org/officeDocument/2006/relationships/drawing" Target="../drawings/drawing102.xml"/></Relationships>

</file>

<file path=xl/worksheets/_rels/sheet104.xml.rels><?xml version="1.0" encoding="UTF-8"?>
<Relationships xmlns="http://schemas.openxmlformats.org/package/2006/relationships"><Relationship Id="rId1" Type="http://schemas.openxmlformats.org/officeDocument/2006/relationships/drawing" Target="../drawings/drawing103.xml"/></Relationships>

</file>

<file path=xl/worksheets/_rels/sheet105.xml.rels><?xml version="1.0" encoding="UTF-8"?>
<Relationships xmlns="http://schemas.openxmlformats.org/package/2006/relationships"><Relationship Id="rId1" Type="http://schemas.openxmlformats.org/officeDocument/2006/relationships/drawing" Target="../drawings/drawing104.xml"/></Relationships>

</file>

<file path=xl/worksheets/_rels/sheet106.xml.rels><?xml version="1.0" encoding="UTF-8"?>
<Relationships xmlns="http://schemas.openxmlformats.org/package/2006/relationships"><Relationship Id="rId1" Type="http://schemas.openxmlformats.org/officeDocument/2006/relationships/drawing" Target="../drawings/drawing105.xml"/></Relationships>

</file>

<file path=xl/worksheets/_rels/sheet107.xml.rels><?xml version="1.0" encoding="UTF-8"?>
<Relationships xmlns="http://schemas.openxmlformats.org/package/2006/relationships"><Relationship Id="rId1" Type="http://schemas.openxmlformats.org/officeDocument/2006/relationships/drawing" Target="../drawings/drawing106.xml"/></Relationships>

</file>

<file path=xl/worksheets/_rels/sheet108.xml.rels><?xml version="1.0" encoding="UTF-8"?>
<Relationships xmlns="http://schemas.openxmlformats.org/package/2006/relationships"><Relationship Id="rId1" Type="http://schemas.openxmlformats.org/officeDocument/2006/relationships/drawing" Target="../drawings/drawing107.xml"/></Relationships>

</file>

<file path=xl/worksheets/_rels/sheet109.xml.rels><?xml version="1.0" encoding="UTF-8"?>
<Relationships xmlns="http://schemas.openxmlformats.org/package/2006/relationships"><Relationship Id="rId1" Type="http://schemas.openxmlformats.org/officeDocument/2006/relationships/drawing" Target="../drawings/drawing108.xml"/></Relationships>

</file>

<file path=xl/worksheets/_rels/sheet11.xml.rels><?xml version="1.0" encoding="UTF-8"?>
<Relationships xmlns="http://schemas.openxmlformats.org/package/2006/relationships"><Relationship Id="rId1" Type="http://schemas.openxmlformats.org/officeDocument/2006/relationships/drawing" Target="../drawings/drawing10.xml"/></Relationships>

</file>

<file path=xl/worksheets/_rels/sheet110.xml.rels><?xml version="1.0" encoding="UTF-8"?>
<Relationships xmlns="http://schemas.openxmlformats.org/package/2006/relationships"><Relationship Id="rId1" Type="http://schemas.openxmlformats.org/officeDocument/2006/relationships/drawing" Target="../drawings/drawing109.xml"/></Relationships>

</file>

<file path=xl/worksheets/_rels/sheet111.xml.rels><?xml version="1.0" encoding="UTF-8"?>
<Relationships xmlns="http://schemas.openxmlformats.org/package/2006/relationships"><Relationship Id="rId1" Type="http://schemas.openxmlformats.org/officeDocument/2006/relationships/drawing" Target="../drawings/drawing110.xml"/></Relationships>

</file>

<file path=xl/worksheets/_rels/sheet112.xml.rels><?xml version="1.0" encoding="UTF-8"?>
<Relationships xmlns="http://schemas.openxmlformats.org/package/2006/relationships"><Relationship Id="rId1" Type="http://schemas.openxmlformats.org/officeDocument/2006/relationships/drawing" Target="../drawings/drawing111.xml"/></Relationships>

</file>

<file path=xl/worksheets/_rels/sheet113.xml.rels><?xml version="1.0" encoding="UTF-8"?>
<Relationships xmlns="http://schemas.openxmlformats.org/package/2006/relationships"><Relationship Id="rId1" Type="http://schemas.openxmlformats.org/officeDocument/2006/relationships/drawing" Target="../drawings/drawing112.xml"/></Relationships>

</file>

<file path=xl/worksheets/_rels/sheet114.xml.rels><?xml version="1.0" encoding="UTF-8"?>
<Relationships xmlns="http://schemas.openxmlformats.org/package/2006/relationships"><Relationship Id="rId1" Type="http://schemas.openxmlformats.org/officeDocument/2006/relationships/drawing" Target="../drawings/drawing113.xml"/></Relationships>

</file>

<file path=xl/worksheets/_rels/sheet115.xml.rels><?xml version="1.0" encoding="UTF-8"?>
<Relationships xmlns="http://schemas.openxmlformats.org/package/2006/relationships"><Relationship Id="rId1" Type="http://schemas.openxmlformats.org/officeDocument/2006/relationships/drawing" Target="../drawings/drawing114.xml"/></Relationships>

</file>

<file path=xl/worksheets/_rels/sheet12.xml.rels><?xml version="1.0" encoding="UTF-8"?>
<Relationships xmlns="http://schemas.openxmlformats.org/package/2006/relationships"><Relationship Id="rId1" Type="http://schemas.openxmlformats.org/officeDocument/2006/relationships/drawing" Target="../drawings/drawing11.xml"/></Relationships>

</file>

<file path=xl/worksheets/_rels/sheet13.xml.rels><?xml version="1.0" encoding="UTF-8"?>
<Relationships xmlns="http://schemas.openxmlformats.org/package/2006/relationships"><Relationship Id="rId1" Type="http://schemas.openxmlformats.org/officeDocument/2006/relationships/drawing" Target="../drawings/drawing12.xml"/></Relationships>

</file>

<file path=xl/worksheets/_rels/sheet14.xml.rels><?xml version="1.0" encoding="UTF-8"?>
<Relationships xmlns="http://schemas.openxmlformats.org/package/2006/relationships"><Relationship Id="rId1" Type="http://schemas.openxmlformats.org/officeDocument/2006/relationships/drawing" Target="../drawings/drawing13.xml"/></Relationships>

</file>

<file path=xl/worksheets/_rels/sheet15.xml.rels><?xml version="1.0" encoding="UTF-8"?>
<Relationships xmlns="http://schemas.openxmlformats.org/package/2006/relationships"><Relationship Id="rId1" Type="http://schemas.openxmlformats.org/officeDocument/2006/relationships/drawing" Target="../drawings/drawing14.xml"/></Relationships>

</file>

<file path=xl/worksheets/_rels/sheet16.xml.rels><?xml version="1.0" encoding="UTF-8"?>
<Relationships xmlns="http://schemas.openxmlformats.org/package/2006/relationships"><Relationship Id="rId1" Type="http://schemas.openxmlformats.org/officeDocument/2006/relationships/drawing" Target="../drawings/drawing15.xml"/></Relationships>

</file>

<file path=xl/worksheets/_rels/sheet17.xml.rels><?xml version="1.0" encoding="UTF-8"?>
<Relationships xmlns="http://schemas.openxmlformats.org/package/2006/relationships"><Relationship Id="rId1" Type="http://schemas.openxmlformats.org/officeDocument/2006/relationships/drawing" Target="../drawings/drawing16.xml"/></Relationships>

</file>

<file path=xl/worksheets/_rels/sheet18.xml.rels><?xml version="1.0" encoding="UTF-8"?>
<Relationships xmlns="http://schemas.openxmlformats.org/package/2006/relationships"><Relationship Id="rId1" Type="http://schemas.openxmlformats.org/officeDocument/2006/relationships/drawing" Target="../drawings/drawing17.xml"/></Relationships>

</file>

<file path=xl/worksheets/_rels/sheet19.xml.rels><?xml version="1.0" encoding="UTF-8"?>
<Relationships xmlns="http://schemas.openxmlformats.org/package/2006/relationships"><Relationship Id="rId1" Type="http://schemas.openxmlformats.org/officeDocument/2006/relationships/drawing" Target="../drawings/drawing18.xml"/></Relationships>

</file>

<file path=xl/worksheets/_rels/sheet2.xml.rels><?xml version="1.0" encoding="UTF-8"?>
<Relationships xmlns="http://schemas.openxmlformats.org/package/2006/relationships"><Relationship Id="rId1" Type="http://schemas.openxmlformats.org/officeDocument/2006/relationships/drawing" Target="../drawings/drawing1.xml"/></Relationships>

</file>

<file path=xl/worksheets/_rels/sheet20.xml.rels><?xml version="1.0" encoding="UTF-8"?>
<Relationships xmlns="http://schemas.openxmlformats.org/package/2006/relationships"><Relationship Id="rId1" Type="http://schemas.openxmlformats.org/officeDocument/2006/relationships/drawing" Target="../drawings/drawing19.xml"/></Relationships>

</file>

<file path=xl/worksheets/_rels/sheet21.xml.rels><?xml version="1.0" encoding="UTF-8"?>
<Relationships xmlns="http://schemas.openxmlformats.org/package/2006/relationships"><Relationship Id="rId1" Type="http://schemas.openxmlformats.org/officeDocument/2006/relationships/drawing" Target="../drawings/drawing20.xml"/></Relationships>

</file>

<file path=xl/worksheets/_rels/sheet22.xml.rels><?xml version="1.0" encoding="UTF-8"?>
<Relationships xmlns="http://schemas.openxmlformats.org/package/2006/relationships"><Relationship Id="rId1" Type="http://schemas.openxmlformats.org/officeDocument/2006/relationships/drawing" Target="../drawings/drawing21.xml"/></Relationships>

</file>

<file path=xl/worksheets/_rels/sheet23.xml.rels><?xml version="1.0" encoding="UTF-8"?>
<Relationships xmlns="http://schemas.openxmlformats.org/package/2006/relationships"><Relationship Id="rId1" Type="http://schemas.openxmlformats.org/officeDocument/2006/relationships/drawing" Target="../drawings/drawing22.xml"/></Relationships>

</file>

<file path=xl/worksheets/_rels/sheet24.xml.rels><?xml version="1.0" encoding="UTF-8"?>
<Relationships xmlns="http://schemas.openxmlformats.org/package/2006/relationships"><Relationship Id="rId1" Type="http://schemas.openxmlformats.org/officeDocument/2006/relationships/drawing" Target="../drawings/drawing23.xml"/></Relationships>

</file>

<file path=xl/worksheets/_rels/sheet25.xml.rels><?xml version="1.0" encoding="UTF-8"?>
<Relationships xmlns="http://schemas.openxmlformats.org/package/2006/relationships"><Relationship Id="rId1" Type="http://schemas.openxmlformats.org/officeDocument/2006/relationships/drawing" Target="../drawings/drawing24.xml"/></Relationships>

</file>

<file path=xl/worksheets/_rels/sheet26.xml.rels><?xml version="1.0" encoding="UTF-8"?>
<Relationships xmlns="http://schemas.openxmlformats.org/package/2006/relationships"><Relationship Id="rId1" Type="http://schemas.openxmlformats.org/officeDocument/2006/relationships/drawing" Target="../drawings/drawing25.xml"/></Relationships>

</file>

<file path=xl/worksheets/_rels/sheet27.xml.rels><?xml version="1.0" encoding="UTF-8"?>
<Relationships xmlns="http://schemas.openxmlformats.org/package/2006/relationships"><Relationship Id="rId1" Type="http://schemas.openxmlformats.org/officeDocument/2006/relationships/drawing" Target="../drawings/drawing26.xml"/></Relationships>

</file>

<file path=xl/worksheets/_rels/sheet28.xml.rels><?xml version="1.0" encoding="UTF-8"?>
<Relationships xmlns="http://schemas.openxmlformats.org/package/2006/relationships"><Relationship Id="rId1" Type="http://schemas.openxmlformats.org/officeDocument/2006/relationships/drawing" Target="../drawings/drawing27.xml"/></Relationships>

</file>

<file path=xl/worksheets/_rels/sheet29.xml.rels><?xml version="1.0" encoding="UTF-8"?>
<Relationships xmlns="http://schemas.openxmlformats.org/package/2006/relationships"><Relationship Id="rId1" Type="http://schemas.openxmlformats.org/officeDocument/2006/relationships/drawing" Target="../drawings/drawing28.xml"/></Relationships>

</file>

<file path=xl/worksheets/_rels/sheet3.xml.rels><?xml version="1.0" encoding="UTF-8"?>
<Relationships xmlns="http://schemas.openxmlformats.org/package/2006/relationships"><Relationship Id="rId1" Type="http://schemas.openxmlformats.org/officeDocument/2006/relationships/drawing" Target="../drawings/drawing2.xml"/></Relationships>

</file>

<file path=xl/worksheets/_rels/sheet30.xml.rels><?xml version="1.0" encoding="UTF-8"?>
<Relationships xmlns="http://schemas.openxmlformats.org/package/2006/relationships"><Relationship Id="rId1" Type="http://schemas.openxmlformats.org/officeDocument/2006/relationships/drawing" Target="../drawings/drawing29.xml"/></Relationships>

</file>

<file path=xl/worksheets/_rels/sheet31.xml.rels><?xml version="1.0" encoding="UTF-8"?>
<Relationships xmlns="http://schemas.openxmlformats.org/package/2006/relationships"><Relationship Id="rId1" Type="http://schemas.openxmlformats.org/officeDocument/2006/relationships/drawing" Target="../drawings/drawing30.xml"/></Relationships>

</file>

<file path=xl/worksheets/_rels/sheet32.xml.rels><?xml version="1.0" encoding="UTF-8"?>
<Relationships xmlns="http://schemas.openxmlformats.org/package/2006/relationships"><Relationship Id="rId1" Type="http://schemas.openxmlformats.org/officeDocument/2006/relationships/drawing" Target="../drawings/drawing31.xml"/></Relationships>

</file>

<file path=xl/worksheets/_rels/sheet33.xml.rels><?xml version="1.0" encoding="UTF-8"?>
<Relationships xmlns="http://schemas.openxmlformats.org/package/2006/relationships"><Relationship Id="rId1" Type="http://schemas.openxmlformats.org/officeDocument/2006/relationships/drawing" Target="../drawings/drawing32.xml"/></Relationships>

</file>

<file path=xl/worksheets/_rels/sheet34.xml.rels><?xml version="1.0" encoding="UTF-8"?>
<Relationships xmlns="http://schemas.openxmlformats.org/package/2006/relationships"><Relationship Id="rId1" Type="http://schemas.openxmlformats.org/officeDocument/2006/relationships/drawing" Target="../drawings/drawing33.xml"/></Relationships>

</file>

<file path=xl/worksheets/_rels/sheet35.xml.rels><?xml version="1.0" encoding="UTF-8"?>
<Relationships xmlns="http://schemas.openxmlformats.org/package/2006/relationships"><Relationship Id="rId1" Type="http://schemas.openxmlformats.org/officeDocument/2006/relationships/drawing" Target="../drawings/drawing34.xml"/></Relationships>

</file>

<file path=xl/worksheets/_rels/sheet36.xml.rels><?xml version="1.0" encoding="UTF-8"?>
<Relationships xmlns="http://schemas.openxmlformats.org/package/2006/relationships"><Relationship Id="rId1" Type="http://schemas.openxmlformats.org/officeDocument/2006/relationships/drawing" Target="../drawings/drawing35.xml"/></Relationships>

</file>

<file path=xl/worksheets/_rels/sheet37.xml.rels><?xml version="1.0" encoding="UTF-8"?>
<Relationships xmlns="http://schemas.openxmlformats.org/package/2006/relationships"><Relationship Id="rId1" Type="http://schemas.openxmlformats.org/officeDocument/2006/relationships/drawing" Target="../drawings/drawing36.xml"/></Relationships>

</file>

<file path=xl/worksheets/_rels/sheet38.xml.rels><?xml version="1.0" encoding="UTF-8"?>
<Relationships xmlns="http://schemas.openxmlformats.org/package/2006/relationships"><Relationship Id="rId1" Type="http://schemas.openxmlformats.org/officeDocument/2006/relationships/drawing" Target="../drawings/drawing37.xml"/></Relationships>

</file>

<file path=xl/worksheets/_rels/sheet39.xml.rels><?xml version="1.0" encoding="UTF-8"?>
<Relationships xmlns="http://schemas.openxmlformats.org/package/2006/relationships"><Relationship Id="rId1" Type="http://schemas.openxmlformats.org/officeDocument/2006/relationships/drawing" Target="../drawings/drawing38.xml"/></Relationships>

</file>

<file path=xl/worksheets/_rels/sheet4.xml.rels><?xml version="1.0" encoding="UTF-8"?>
<Relationships xmlns="http://schemas.openxmlformats.org/package/2006/relationships"><Relationship Id="rId1" Type="http://schemas.openxmlformats.org/officeDocument/2006/relationships/drawing" Target="../drawings/drawing3.xml"/></Relationships>

</file>

<file path=xl/worksheets/_rels/sheet40.xml.rels><?xml version="1.0" encoding="UTF-8"?>
<Relationships xmlns="http://schemas.openxmlformats.org/package/2006/relationships"><Relationship Id="rId1" Type="http://schemas.openxmlformats.org/officeDocument/2006/relationships/drawing" Target="../drawings/drawing39.xml"/></Relationships>

</file>

<file path=xl/worksheets/_rels/sheet41.xml.rels><?xml version="1.0" encoding="UTF-8"?>
<Relationships xmlns="http://schemas.openxmlformats.org/package/2006/relationships"><Relationship Id="rId1" Type="http://schemas.openxmlformats.org/officeDocument/2006/relationships/drawing" Target="../drawings/drawing40.xml"/></Relationships>

</file>

<file path=xl/worksheets/_rels/sheet42.xml.rels><?xml version="1.0" encoding="UTF-8"?>
<Relationships xmlns="http://schemas.openxmlformats.org/package/2006/relationships"><Relationship Id="rId1" Type="http://schemas.openxmlformats.org/officeDocument/2006/relationships/drawing" Target="../drawings/drawing41.xml"/></Relationships>

</file>

<file path=xl/worksheets/_rels/sheet43.xml.rels><?xml version="1.0" encoding="UTF-8"?>
<Relationships xmlns="http://schemas.openxmlformats.org/package/2006/relationships"><Relationship Id="rId1" Type="http://schemas.openxmlformats.org/officeDocument/2006/relationships/drawing" Target="../drawings/drawing42.xml"/></Relationships>

</file>

<file path=xl/worksheets/_rels/sheet44.xml.rels><?xml version="1.0" encoding="UTF-8"?>
<Relationships xmlns="http://schemas.openxmlformats.org/package/2006/relationships"><Relationship Id="rId1" Type="http://schemas.openxmlformats.org/officeDocument/2006/relationships/drawing" Target="../drawings/drawing43.xml"/></Relationships>

</file>

<file path=xl/worksheets/_rels/sheet45.xml.rels><?xml version="1.0" encoding="UTF-8"?>
<Relationships xmlns="http://schemas.openxmlformats.org/package/2006/relationships"><Relationship Id="rId1" Type="http://schemas.openxmlformats.org/officeDocument/2006/relationships/drawing" Target="../drawings/drawing44.xml"/></Relationships>

</file>

<file path=xl/worksheets/_rels/sheet46.xml.rels><?xml version="1.0" encoding="UTF-8"?>
<Relationships xmlns="http://schemas.openxmlformats.org/package/2006/relationships"><Relationship Id="rId1" Type="http://schemas.openxmlformats.org/officeDocument/2006/relationships/drawing" Target="../drawings/drawing45.xml"/></Relationships>

</file>

<file path=xl/worksheets/_rels/sheet47.xml.rels><?xml version="1.0" encoding="UTF-8"?>
<Relationships xmlns="http://schemas.openxmlformats.org/package/2006/relationships"><Relationship Id="rId1" Type="http://schemas.openxmlformats.org/officeDocument/2006/relationships/drawing" Target="../drawings/drawing46.xml"/></Relationships>

</file>

<file path=xl/worksheets/_rels/sheet48.xml.rels><?xml version="1.0" encoding="UTF-8"?>
<Relationships xmlns="http://schemas.openxmlformats.org/package/2006/relationships"><Relationship Id="rId1" Type="http://schemas.openxmlformats.org/officeDocument/2006/relationships/drawing" Target="../drawings/drawing47.xml"/></Relationships>

</file>

<file path=xl/worksheets/_rels/sheet49.xml.rels><?xml version="1.0" encoding="UTF-8"?>
<Relationships xmlns="http://schemas.openxmlformats.org/package/2006/relationships"><Relationship Id="rId1" Type="http://schemas.openxmlformats.org/officeDocument/2006/relationships/drawing" Target="../drawings/drawing48.xml"/></Relationships>

</file>

<file path=xl/worksheets/_rels/sheet5.xml.rels><?xml version="1.0" encoding="UTF-8"?>
<Relationships xmlns="http://schemas.openxmlformats.org/package/2006/relationships"><Relationship Id="rId1" Type="http://schemas.openxmlformats.org/officeDocument/2006/relationships/drawing" Target="../drawings/drawing4.xml"/></Relationships>

</file>

<file path=xl/worksheets/_rels/sheet50.xml.rels><?xml version="1.0" encoding="UTF-8"?>
<Relationships xmlns="http://schemas.openxmlformats.org/package/2006/relationships"><Relationship Id="rId1" Type="http://schemas.openxmlformats.org/officeDocument/2006/relationships/drawing" Target="../drawings/drawing49.xml"/></Relationships>

</file>

<file path=xl/worksheets/_rels/sheet51.xml.rels><?xml version="1.0" encoding="UTF-8"?>
<Relationships xmlns="http://schemas.openxmlformats.org/package/2006/relationships"><Relationship Id="rId1" Type="http://schemas.openxmlformats.org/officeDocument/2006/relationships/drawing" Target="../drawings/drawing50.xml"/></Relationships>

</file>

<file path=xl/worksheets/_rels/sheet52.xml.rels><?xml version="1.0" encoding="UTF-8"?>
<Relationships xmlns="http://schemas.openxmlformats.org/package/2006/relationships"><Relationship Id="rId1" Type="http://schemas.openxmlformats.org/officeDocument/2006/relationships/drawing" Target="../drawings/drawing51.xml"/></Relationships>

</file>

<file path=xl/worksheets/_rels/sheet53.xml.rels><?xml version="1.0" encoding="UTF-8"?>
<Relationships xmlns="http://schemas.openxmlformats.org/package/2006/relationships"><Relationship Id="rId1" Type="http://schemas.openxmlformats.org/officeDocument/2006/relationships/drawing" Target="../drawings/drawing52.xml"/></Relationships>

</file>

<file path=xl/worksheets/_rels/sheet54.xml.rels><?xml version="1.0" encoding="UTF-8"?>
<Relationships xmlns="http://schemas.openxmlformats.org/package/2006/relationships"><Relationship Id="rId1" Type="http://schemas.openxmlformats.org/officeDocument/2006/relationships/drawing" Target="../drawings/drawing53.xml"/></Relationships>

</file>

<file path=xl/worksheets/_rels/sheet55.xml.rels><?xml version="1.0" encoding="UTF-8"?>
<Relationships xmlns="http://schemas.openxmlformats.org/package/2006/relationships"><Relationship Id="rId1" Type="http://schemas.openxmlformats.org/officeDocument/2006/relationships/drawing" Target="../drawings/drawing54.xml"/></Relationships>

</file>

<file path=xl/worksheets/_rels/sheet56.xml.rels><?xml version="1.0" encoding="UTF-8"?>
<Relationships xmlns="http://schemas.openxmlformats.org/package/2006/relationships"><Relationship Id="rId1" Type="http://schemas.openxmlformats.org/officeDocument/2006/relationships/drawing" Target="../drawings/drawing55.xml"/></Relationships>

</file>

<file path=xl/worksheets/_rels/sheet57.xml.rels><?xml version="1.0" encoding="UTF-8"?>
<Relationships xmlns="http://schemas.openxmlformats.org/package/2006/relationships"><Relationship Id="rId1" Type="http://schemas.openxmlformats.org/officeDocument/2006/relationships/drawing" Target="../drawings/drawing56.xml"/></Relationships>

</file>

<file path=xl/worksheets/_rels/sheet58.xml.rels><?xml version="1.0" encoding="UTF-8"?>
<Relationships xmlns="http://schemas.openxmlformats.org/package/2006/relationships"><Relationship Id="rId1" Type="http://schemas.openxmlformats.org/officeDocument/2006/relationships/drawing" Target="../drawings/drawing57.xml"/></Relationships>

</file>

<file path=xl/worksheets/_rels/sheet59.xml.rels><?xml version="1.0" encoding="UTF-8"?>
<Relationships xmlns="http://schemas.openxmlformats.org/package/2006/relationships"><Relationship Id="rId1" Type="http://schemas.openxmlformats.org/officeDocument/2006/relationships/drawing" Target="../drawings/drawing58.xml"/></Relationships>

</file>

<file path=xl/worksheets/_rels/sheet6.xml.rels><?xml version="1.0" encoding="UTF-8"?>
<Relationships xmlns="http://schemas.openxmlformats.org/package/2006/relationships"><Relationship Id="rId1" Type="http://schemas.openxmlformats.org/officeDocument/2006/relationships/drawing" Target="../drawings/drawing5.xml"/></Relationships>

</file>

<file path=xl/worksheets/_rels/sheet60.xml.rels><?xml version="1.0" encoding="UTF-8"?>
<Relationships xmlns="http://schemas.openxmlformats.org/package/2006/relationships"><Relationship Id="rId1" Type="http://schemas.openxmlformats.org/officeDocument/2006/relationships/drawing" Target="../drawings/drawing59.xml"/></Relationships>

</file>

<file path=xl/worksheets/_rels/sheet61.xml.rels><?xml version="1.0" encoding="UTF-8"?>
<Relationships xmlns="http://schemas.openxmlformats.org/package/2006/relationships"><Relationship Id="rId1" Type="http://schemas.openxmlformats.org/officeDocument/2006/relationships/drawing" Target="../drawings/drawing60.xml"/></Relationships>

</file>

<file path=xl/worksheets/_rels/sheet62.xml.rels><?xml version="1.0" encoding="UTF-8"?>
<Relationships xmlns="http://schemas.openxmlformats.org/package/2006/relationships"><Relationship Id="rId1" Type="http://schemas.openxmlformats.org/officeDocument/2006/relationships/drawing" Target="../drawings/drawing61.xml"/></Relationships>

</file>

<file path=xl/worksheets/_rels/sheet63.xml.rels><?xml version="1.0" encoding="UTF-8"?>
<Relationships xmlns="http://schemas.openxmlformats.org/package/2006/relationships"><Relationship Id="rId1" Type="http://schemas.openxmlformats.org/officeDocument/2006/relationships/drawing" Target="../drawings/drawing62.xml"/></Relationships>

</file>

<file path=xl/worksheets/_rels/sheet64.xml.rels><?xml version="1.0" encoding="UTF-8"?>
<Relationships xmlns="http://schemas.openxmlformats.org/package/2006/relationships"><Relationship Id="rId1" Type="http://schemas.openxmlformats.org/officeDocument/2006/relationships/drawing" Target="../drawings/drawing63.xml"/></Relationships>

</file>

<file path=xl/worksheets/_rels/sheet65.xml.rels><?xml version="1.0" encoding="UTF-8"?>
<Relationships xmlns="http://schemas.openxmlformats.org/package/2006/relationships"><Relationship Id="rId1" Type="http://schemas.openxmlformats.org/officeDocument/2006/relationships/drawing" Target="../drawings/drawing64.xml"/></Relationships>

</file>

<file path=xl/worksheets/_rels/sheet66.xml.rels><?xml version="1.0" encoding="UTF-8"?>
<Relationships xmlns="http://schemas.openxmlformats.org/package/2006/relationships"><Relationship Id="rId1" Type="http://schemas.openxmlformats.org/officeDocument/2006/relationships/drawing" Target="../drawings/drawing65.xml"/></Relationships>

</file>

<file path=xl/worksheets/_rels/sheet67.xml.rels><?xml version="1.0" encoding="UTF-8"?>
<Relationships xmlns="http://schemas.openxmlformats.org/package/2006/relationships"><Relationship Id="rId1" Type="http://schemas.openxmlformats.org/officeDocument/2006/relationships/drawing" Target="../drawings/drawing66.xml"/></Relationships>

</file>

<file path=xl/worksheets/_rels/sheet68.xml.rels><?xml version="1.0" encoding="UTF-8"?>
<Relationships xmlns="http://schemas.openxmlformats.org/package/2006/relationships"><Relationship Id="rId1" Type="http://schemas.openxmlformats.org/officeDocument/2006/relationships/drawing" Target="../drawings/drawing67.xml"/></Relationships>

</file>

<file path=xl/worksheets/_rels/sheet69.xml.rels><?xml version="1.0" encoding="UTF-8"?>
<Relationships xmlns="http://schemas.openxmlformats.org/package/2006/relationships"><Relationship Id="rId1" Type="http://schemas.openxmlformats.org/officeDocument/2006/relationships/drawing" Target="../drawings/drawing68.xml"/></Relationships>

</file>

<file path=xl/worksheets/_rels/sheet7.xml.rels><?xml version="1.0" encoding="UTF-8"?>
<Relationships xmlns="http://schemas.openxmlformats.org/package/2006/relationships"><Relationship Id="rId1" Type="http://schemas.openxmlformats.org/officeDocument/2006/relationships/drawing" Target="../drawings/drawing6.xml"/></Relationships>

</file>

<file path=xl/worksheets/_rels/sheet70.xml.rels><?xml version="1.0" encoding="UTF-8"?>
<Relationships xmlns="http://schemas.openxmlformats.org/package/2006/relationships"><Relationship Id="rId1" Type="http://schemas.openxmlformats.org/officeDocument/2006/relationships/drawing" Target="../drawings/drawing69.xml"/></Relationships>

</file>

<file path=xl/worksheets/_rels/sheet71.xml.rels><?xml version="1.0" encoding="UTF-8"?>
<Relationships xmlns="http://schemas.openxmlformats.org/package/2006/relationships"><Relationship Id="rId1" Type="http://schemas.openxmlformats.org/officeDocument/2006/relationships/drawing" Target="../drawings/drawing70.xml"/></Relationships>

</file>

<file path=xl/worksheets/_rels/sheet72.xml.rels><?xml version="1.0" encoding="UTF-8"?>
<Relationships xmlns="http://schemas.openxmlformats.org/package/2006/relationships"><Relationship Id="rId1" Type="http://schemas.openxmlformats.org/officeDocument/2006/relationships/drawing" Target="../drawings/drawing71.xml"/></Relationships>

</file>

<file path=xl/worksheets/_rels/sheet73.xml.rels><?xml version="1.0" encoding="UTF-8"?>
<Relationships xmlns="http://schemas.openxmlformats.org/package/2006/relationships"><Relationship Id="rId1" Type="http://schemas.openxmlformats.org/officeDocument/2006/relationships/drawing" Target="../drawings/drawing72.xml"/></Relationships>

</file>

<file path=xl/worksheets/_rels/sheet74.xml.rels><?xml version="1.0" encoding="UTF-8"?>
<Relationships xmlns="http://schemas.openxmlformats.org/package/2006/relationships"><Relationship Id="rId1" Type="http://schemas.openxmlformats.org/officeDocument/2006/relationships/drawing" Target="../drawings/drawing73.xml"/></Relationships>

</file>

<file path=xl/worksheets/_rels/sheet75.xml.rels><?xml version="1.0" encoding="UTF-8"?>
<Relationships xmlns="http://schemas.openxmlformats.org/package/2006/relationships"><Relationship Id="rId1" Type="http://schemas.openxmlformats.org/officeDocument/2006/relationships/drawing" Target="../drawings/drawing74.xml"/></Relationships>

</file>

<file path=xl/worksheets/_rels/sheet76.xml.rels><?xml version="1.0" encoding="UTF-8"?>
<Relationships xmlns="http://schemas.openxmlformats.org/package/2006/relationships"><Relationship Id="rId1" Type="http://schemas.openxmlformats.org/officeDocument/2006/relationships/drawing" Target="../drawings/drawing75.xml"/></Relationships>

</file>

<file path=xl/worksheets/_rels/sheet77.xml.rels><?xml version="1.0" encoding="UTF-8"?>
<Relationships xmlns="http://schemas.openxmlformats.org/package/2006/relationships"><Relationship Id="rId1" Type="http://schemas.openxmlformats.org/officeDocument/2006/relationships/drawing" Target="../drawings/drawing76.xml"/></Relationships>

</file>

<file path=xl/worksheets/_rels/sheet78.xml.rels><?xml version="1.0" encoding="UTF-8"?>
<Relationships xmlns="http://schemas.openxmlformats.org/package/2006/relationships"><Relationship Id="rId1" Type="http://schemas.openxmlformats.org/officeDocument/2006/relationships/drawing" Target="../drawings/drawing77.xml"/></Relationships>

</file>

<file path=xl/worksheets/_rels/sheet79.xml.rels><?xml version="1.0" encoding="UTF-8"?>
<Relationships xmlns="http://schemas.openxmlformats.org/package/2006/relationships"><Relationship Id="rId1" Type="http://schemas.openxmlformats.org/officeDocument/2006/relationships/drawing" Target="../drawings/drawing78.xml"/></Relationships>

</file>

<file path=xl/worksheets/_rels/sheet8.xml.rels><?xml version="1.0" encoding="UTF-8"?>
<Relationships xmlns="http://schemas.openxmlformats.org/package/2006/relationships"><Relationship Id="rId1" Type="http://schemas.openxmlformats.org/officeDocument/2006/relationships/drawing" Target="../drawings/drawing7.xml"/></Relationships>

</file>

<file path=xl/worksheets/_rels/sheet80.xml.rels><?xml version="1.0" encoding="UTF-8"?>
<Relationships xmlns="http://schemas.openxmlformats.org/package/2006/relationships"><Relationship Id="rId1" Type="http://schemas.openxmlformats.org/officeDocument/2006/relationships/drawing" Target="../drawings/drawing79.xml"/></Relationships>

</file>

<file path=xl/worksheets/_rels/sheet81.xml.rels><?xml version="1.0" encoding="UTF-8"?>
<Relationships xmlns="http://schemas.openxmlformats.org/package/2006/relationships"><Relationship Id="rId1" Type="http://schemas.openxmlformats.org/officeDocument/2006/relationships/drawing" Target="../drawings/drawing80.xml"/></Relationships>

</file>

<file path=xl/worksheets/_rels/sheet82.xml.rels><?xml version="1.0" encoding="UTF-8"?>
<Relationships xmlns="http://schemas.openxmlformats.org/package/2006/relationships"><Relationship Id="rId1" Type="http://schemas.openxmlformats.org/officeDocument/2006/relationships/drawing" Target="../drawings/drawing81.xml"/></Relationships>

</file>

<file path=xl/worksheets/_rels/sheet83.xml.rels><?xml version="1.0" encoding="UTF-8"?>
<Relationships xmlns="http://schemas.openxmlformats.org/package/2006/relationships"><Relationship Id="rId1" Type="http://schemas.openxmlformats.org/officeDocument/2006/relationships/drawing" Target="../drawings/drawing82.xml"/></Relationships>

</file>

<file path=xl/worksheets/_rels/sheet84.xml.rels><?xml version="1.0" encoding="UTF-8"?>
<Relationships xmlns="http://schemas.openxmlformats.org/package/2006/relationships"><Relationship Id="rId1" Type="http://schemas.openxmlformats.org/officeDocument/2006/relationships/drawing" Target="../drawings/drawing83.xml"/></Relationships>

</file>

<file path=xl/worksheets/_rels/sheet85.xml.rels><?xml version="1.0" encoding="UTF-8"?>
<Relationships xmlns="http://schemas.openxmlformats.org/package/2006/relationships"><Relationship Id="rId1" Type="http://schemas.openxmlformats.org/officeDocument/2006/relationships/drawing" Target="../drawings/drawing84.xml"/></Relationships>

</file>

<file path=xl/worksheets/_rels/sheet86.xml.rels><?xml version="1.0" encoding="UTF-8"?>
<Relationships xmlns="http://schemas.openxmlformats.org/package/2006/relationships"><Relationship Id="rId1" Type="http://schemas.openxmlformats.org/officeDocument/2006/relationships/drawing" Target="../drawings/drawing85.xml"/></Relationships>

</file>

<file path=xl/worksheets/_rels/sheet87.xml.rels><?xml version="1.0" encoding="UTF-8"?>
<Relationships xmlns="http://schemas.openxmlformats.org/package/2006/relationships"><Relationship Id="rId1" Type="http://schemas.openxmlformats.org/officeDocument/2006/relationships/drawing" Target="../drawings/drawing86.xml"/></Relationships>

</file>

<file path=xl/worksheets/_rels/sheet88.xml.rels><?xml version="1.0" encoding="UTF-8"?>
<Relationships xmlns="http://schemas.openxmlformats.org/package/2006/relationships"><Relationship Id="rId1" Type="http://schemas.openxmlformats.org/officeDocument/2006/relationships/drawing" Target="../drawings/drawing87.xml"/></Relationships>

</file>

<file path=xl/worksheets/_rels/sheet89.xml.rels><?xml version="1.0" encoding="UTF-8"?>
<Relationships xmlns="http://schemas.openxmlformats.org/package/2006/relationships"><Relationship Id="rId1" Type="http://schemas.openxmlformats.org/officeDocument/2006/relationships/drawing" Target="../drawings/drawing88.xml"/></Relationships>

</file>

<file path=xl/worksheets/_rels/sheet9.xml.rels><?xml version="1.0" encoding="UTF-8"?>
<Relationships xmlns="http://schemas.openxmlformats.org/package/2006/relationships"><Relationship Id="rId1" Type="http://schemas.openxmlformats.org/officeDocument/2006/relationships/drawing" Target="../drawings/drawing8.xml"/></Relationships>

</file>

<file path=xl/worksheets/_rels/sheet90.xml.rels><?xml version="1.0" encoding="UTF-8"?>
<Relationships xmlns="http://schemas.openxmlformats.org/package/2006/relationships"><Relationship Id="rId1" Type="http://schemas.openxmlformats.org/officeDocument/2006/relationships/drawing" Target="../drawings/drawing89.xml"/></Relationships>

</file>

<file path=xl/worksheets/_rels/sheet91.xml.rels><?xml version="1.0" encoding="UTF-8"?>
<Relationships xmlns="http://schemas.openxmlformats.org/package/2006/relationships"><Relationship Id="rId1" Type="http://schemas.openxmlformats.org/officeDocument/2006/relationships/drawing" Target="../drawings/drawing90.xml"/></Relationships>

</file>

<file path=xl/worksheets/_rels/sheet92.xml.rels><?xml version="1.0" encoding="UTF-8"?>
<Relationships xmlns="http://schemas.openxmlformats.org/package/2006/relationships"><Relationship Id="rId1" Type="http://schemas.openxmlformats.org/officeDocument/2006/relationships/drawing" Target="../drawings/drawing91.xml"/></Relationships>

</file>

<file path=xl/worksheets/_rels/sheet93.xml.rels><?xml version="1.0" encoding="UTF-8"?>
<Relationships xmlns="http://schemas.openxmlformats.org/package/2006/relationships"><Relationship Id="rId1" Type="http://schemas.openxmlformats.org/officeDocument/2006/relationships/drawing" Target="../drawings/drawing92.xml"/></Relationships>

</file>

<file path=xl/worksheets/_rels/sheet94.xml.rels><?xml version="1.0" encoding="UTF-8"?>
<Relationships xmlns="http://schemas.openxmlformats.org/package/2006/relationships"><Relationship Id="rId1" Type="http://schemas.openxmlformats.org/officeDocument/2006/relationships/drawing" Target="../drawings/drawing93.xml"/></Relationships>

</file>

<file path=xl/worksheets/_rels/sheet95.xml.rels><?xml version="1.0" encoding="UTF-8"?>
<Relationships xmlns="http://schemas.openxmlformats.org/package/2006/relationships"><Relationship Id="rId1" Type="http://schemas.openxmlformats.org/officeDocument/2006/relationships/drawing" Target="../drawings/drawing94.xml"/></Relationships>

</file>

<file path=xl/worksheets/_rels/sheet96.xml.rels><?xml version="1.0" encoding="UTF-8"?>
<Relationships xmlns="http://schemas.openxmlformats.org/package/2006/relationships"><Relationship Id="rId1" Type="http://schemas.openxmlformats.org/officeDocument/2006/relationships/drawing" Target="../drawings/drawing95.xml"/></Relationships>

</file>

<file path=xl/worksheets/_rels/sheet97.xml.rels><?xml version="1.0" encoding="UTF-8"?>
<Relationships xmlns="http://schemas.openxmlformats.org/package/2006/relationships"><Relationship Id="rId1" Type="http://schemas.openxmlformats.org/officeDocument/2006/relationships/drawing" Target="../drawings/drawing96.xml"/></Relationships>

</file>

<file path=xl/worksheets/_rels/sheet98.xml.rels><?xml version="1.0" encoding="UTF-8"?>
<Relationships xmlns="http://schemas.openxmlformats.org/package/2006/relationships"><Relationship Id="rId1" Type="http://schemas.openxmlformats.org/officeDocument/2006/relationships/drawing" Target="../drawings/drawing97.xml"/></Relationships>

</file>

<file path=xl/worksheets/_rels/sheet99.xml.rels><?xml version="1.0" encoding="UTF-8"?>
<Relationships xmlns="http://schemas.openxmlformats.org/package/2006/relationships"><Relationship Id="rId1" Type="http://schemas.openxmlformats.org/officeDocument/2006/relationships/drawing" Target="../drawings/drawing98.xml"/></Relationships>

</file>

<file path=xl/worksheets/sheet1.xml><?xml version="1.0" encoding="utf-8"?>
<worksheet xmlns:r="http://schemas.openxmlformats.org/officeDocument/2006/relationships" xmlns="http://schemas.openxmlformats.org/spreadsheetml/2006/main">
  <sheetViews>
    <sheetView workbookViewId="0" showGridLines="0" defaultGridColor="1"/>
  </sheetViews>
  <sheetFormatPr defaultColWidth="10" defaultRowHeight="13" customHeight="1" outlineLevelRow="0" outlineLevelCol="0"/>
  <cols>
    <col min="1" max="1" width="2" customWidth="1"/>
    <col min="2" max="4" width="33.6016" customWidth="1"/>
  </cols>
  <sheetData>
    <row r="3" ht="0.05" customHeight="1">
      <c r="B3" t="s" s="1">
        <v>0</v>
      </c>
      <c r="C3"/>
      <c r="D3"/>
    </row>
    <row r="7">
      <c r="B7" t="s" s="2">
        <v>1</v>
      </c>
      <c r="C7" t="s" s="2">
        <v>2</v>
      </c>
      <c r="D7" t="s" s="2">
        <v>3</v>
      </c>
    </row>
    <row r="9">
      <c r="B9" t="s" s="3">
        <v>4</v>
      </c>
      <c r="C9" s="3"/>
      <c r="D9" s="3"/>
    </row>
    <row r="10">
      <c r="B10" s="4"/>
      <c r="C10" t="s" s="4">
        <v>5</v>
      </c>
      <c r="D10" t="s" s="5">
        <v>4</v>
      </c>
    </row>
    <row r="11">
      <c r="B11" t="s" s="3">
        <v>32</v>
      </c>
      <c r="C11" s="3"/>
      <c r="D11" s="3"/>
    </row>
    <row r="12">
      <c r="B12" s="4"/>
      <c r="C12" t="s" s="4">
        <v>5</v>
      </c>
      <c r="D12" t="s" s="5">
        <v>32</v>
      </c>
    </row>
    <row r="13">
      <c r="B13" t="s" s="3">
        <v>34</v>
      </c>
      <c r="C13" s="3"/>
      <c r="D13" s="3"/>
    </row>
    <row r="14">
      <c r="B14" s="4"/>
      <c r="C14" t="s" s="4">
        <v>5</v>
      </c>
      <c r="D14" t="s" s="5">
        <v>34</v>
      </c>
    </row>
    <row r="15">
      <c r="B15" t="s" s="3">
        <v>69</v>
      </c>
      <c r="C15" s="3"/>
      <c r="D15" s="3"/>
    </row>
    <row r="16">
      <c r="B16" s="4"/>
      <c r="C16" t="s" s="4">
        <v>5</v>
      </c>
      <c r="D16" t="s" s="5">
        <v>69</v>
      </c>
    </row>
    <row r="17">
      <c r="B17" t="s" s="3">
        <v>75</v>
      </c>
      <c r="C17" s="3"/>
      <c r="D17" s="3"/>
    </row>
    <row r="18">
      <c r="B18" s="4"/>
      <c r="C18" t="s" s="4">
        <v>5</v>
      </c>
      <c r="D18" t="s" s="5">
        <v>75</v>
      </c>
    </row>
    <row r="19">
      <c r="B19" t="s" s="3">
        <v>78</v>
      </c>
      <c r="C19" s="3"/>
      <c r="D19" s="3"/>
    </row>
    <row r="20">
      <c r="B20" s="4"/>
      <c r="C20" t="s" s="4">
        <v>5</v>
      </c>
      <c r="D20" t="s" s="5">
        <v>78</v>
      </c>
    </row>
    <row r="21">
      <c r="B21" t="s" s="3">
        <v>81</v>
      </c>
      <c r="C21" s="3"/>
      <c r="D21" s="3"/>
    </row>
    <row r="22">
      <c r="B22" s="4"/>
      <c r="C22" t="s" s="4">
        <v>5</v>
      </c>
      <c r="D22" t="s" s="5">
        <v>81</v>
      </c>
    </row>
    <row r="23">
      <c r="B23" t="s" s="3">
        <v>87</v>
      </c>
      <c r="C23" s="3"/>
      <c r="D23" s="3"/>
    </row>
    <row r="24">
      <c r="B24" s="4"/>
      <c r="C24" t="s" s="4">
        <v>5</v>
      </c>
      <c r="D24" t="s" s="5">
        <v>87</v>
      </c>
    </row>
    <row r="25">
      <c r="B25" t="s" s="3">
        <v>91</v>
      </c>
      <c r="C25" s="3"/>
      <c r="D25" s="3"/>
    </row>
    <row r="26">
      <c r="B26" s="4"/>
      <c r="C26" t="s" s="4">
        <v>5</v>
      </c>
      <c r="D26" t="s" s="5">
        <v>91</v>
      </c>
    </row>
    <row r="27">
      <c r="B27" t="s" s="3">
        <v>94</v>
      </c>
      <c r="C27" s="3"/>
      <c r="D27" s="3"/>
    </row>
    <row r="28">
      <c r="B28" s="4"/>
      <c r="C28" t="s" s="4">
        <v>5</v>
      </c>
      <c r="D28" t="s" s="5">
        <v>94</v>
      </c>
    </row>
    <row r="29">
      <c r="B29" t="s" s="3">
        <v>97</v>
      </c>
      <c r="C29" s="3"/>
      <c r="D29" s="3"/>
    </row>
    <row r="30">
      <c r="B30" s="4"/>
      <c r="C30" t="s" s="4">
        <v>5</v>
      </c>
      <c r="D30" t="s" s="5">
        <v>97</v>
      </c>
    </row>
    <row r="31">
      <c r="B31" t="s" s="3">
        <v>99</v>
      </c>
      <c r="C31" s="3"/>
      <c r="D31" s="3"/>
    </row>
    <row r="32">
      <c r="B32" s="4"/>
      <c r="C32" t="s" s="4">
        <v>5</v>
      </c>
      <c r="D32" t="s" s="5">
        <v>99</v>
      </c>
    </row>
    <row r="33">
      <c r="B33" t="s" s="3">
        <v>101</v>
      </c>
      <c r="C33" s="3"/>
      <c r="D33" s="3"/>
    </row>
    <row r="34">
      <c r="B34" s="4"/>
      <c r="C34" t="s" s="4">
        <v>5</v>
      </c>
      <c r="D34" t="s" s="5">
        <v>101</v>
      </c>
    </row>
    <row r="35">
      <c r="B35" t="s" s="3">
        <v>103</v>
      </c>
      <c r="C35" s="3"/>
      <c r="D35" s="3"/>
    </row>
    <row r="36">
      <c r="B36" s="4"/>
      <c r="C36" t="s" s="4">
        <v>5</v>
      </c>
      <c r="D36" t="s" s="5">
        <v>103</v>
      </c>
    </row>
    <row r="37">
      <c r="B37" t="s" s="3">
        <v>105</v>
      </c>
      <c r="C37" s="3"/>
      <c r="D37" s="3"/>
    </row>
    <row r="38">
      <c r="B38" s="4"/>
      <c r="C38" t="s" s="4">
        <v>5</v>
      </c>
      <c r="D38" t="s" s="5">
        <v>105</v>
      </c>
    </row>
    <row r="39">
      <c r="B39" t="s" s="3">
        <v>107</v>
      </c>
      <c r="C39" s="3"/>
      <c r="D39" s="3"/>
    </row>
    <row r="40">
      <c r="B40" s="4"/>
      <c r="C40" t="s" s="4">
        <v>5</v>
      </c>
      <c r="D40" t="s" s="5">
        <v>107</v>
      </c>
    </row>
    <row r="41">
      <c r="B41" t="s" s="3">
        <v>109</v>
      </c>
      <c r="C41" s="3"/>
      <c r="D41" s="3"/>
    </row>
    <row r="42">
      <c r="B42" s="4"/>
      <c r="C42" t="s" s="4">
        <v>5</v>
      </c>
      <c r="D42" t="s" s="5">
        <v>109</v>
      </c>
    </row>
    <row r="43">
      <c r="B43" t="s" s="3">
        <v>112</v>
      </c>
      <c r="C43" s="3"/>
      <c r="D43" s="3"/>
    </row>
    <row r="44">
      <c r="B44" s="4"/>
      <c r="C44" t="s" s="4">
        <v>5</v>
      </c>
      <c r="D44" t="s" s="5">
        <v>112</v>
      </c>
    </row>
    <row r="45">
      <c r="B45" t="s" s="3">
        <v>115</v>
      </c>
      <c r="C45" s="3"/>
      <c r="D45" s="3"/>
    </row>
    <row r="46">
      <c r="B46" s="4"/>
      <c r="C46" t="s" s="4">
        <v>5</v>
      </c>
      <c r="D46" t="s" s="5">
        <v>115</v>
      </c>
    </row>
    <row r="47">
      <c r="B47" t="s" s="3">
        <v>116</v>
      </c>
      <c r="C47" s="3"/>
      <c r="D47" s="3"/>
    </row>
    <row r="48">
      <c r="B48" s="4"/>
      <c r="C48" t="s" s="4">
        <v>5</v>
      </c>
      <c r="D48" t="s" s="5">
        <v>116</v>
      </c>
    </row>
    <row r="49">
      <c r="B49" t="s" s="3">
        <v>118</v>
      </c>
      <c r="C49" s="3"/>
      <c r="D49" s="3"/>
    </row>
    <row r="50">
      <c r="B50" s="4"/>
      <c r="C50" t="s" s="4">
        <v>5</v>
      </c>
      <c r="D50" t="s" s="5">
        <v>118</v>
      </c>
    </row>
    <row r="51">
      <c r="B51" t="s" s="3">
        <v>122</v>
      </c>
      <c r="C51" s="3"/>
      <c r="D51" s="3"/>
    </row>
    <row r="52">
      <c r="B52" s="4"/>
      <c r="C52" t="s" s="4">
        <v>5</v>
      </c>
      <c r="D52" t="s" s="5">
        <v>122</v>
      </c>
    </row>
    <row r="53">
      <c r="B53" t="s" s="3">
        <v>125</v>
      </c>
      <c r="C53" s="3"/>
      <c r="D53" s="3"/>
    </row>
    <row r="54">
      <c r="B54" s="4"/>
      <c r="C54" t="s" s="4">
        <v>5</v>
      </c>
      <c r="D54" t="s" s="5">
        <v>125</v>
      </c>
    </row>
    <row r="55">
      <c r="B55" t="s" s="3">
        <v>127</v>
      </c>
      <c r="C55" s="3"/>
      <c r="D55" s="3"/>
    </row>
    <row r="56">
      <c r="B56" s="4"/>
      <c r="C56" t="s" s="4">
        <v>5</v>
      </c>
      <c r="D56" t="s" s="5">
        <v>127</v>
      </c>
    </row>
    <row r="57">
      <c r="B57" t="s" s="3">
        <v>128</v>
      </c>
      <c r="C57" s="3"/>
      <c r="D57" s="3"/>
    </row>
    <row r="58">
      <c r="B58" s="4"/>
      <c r="C58" t="s" s="4">
        <v>5</v>
      </c>
      <c r="D58" t="s" s="5">
        <v>128</v>
      </c>
    </row>
    <row r="59">
      <c r="B59" t="s" s="3">
        <v>130</v>
      </c>
      <c r="C59" s="3"/>
      <c r="D59" s="3"/>
    </row>
    <row r="60">
      <c r="B60" s="4"/>
      <c r="C60" t="s" s="4">
        <v>5</v>
      </c>
      <c r="D60" t="s" s="5">
        <v>130</v>
      </c>
    </row>
    <row r="61">
      <c r="B61" t="s" s="3">
        <v>134</v>
      </c>
      <c r="C61" s="3"/>
      <c r="D61" s="3"/>
    </row>
    <row r="62">
      <c r="B62" s="4"/>
      <c r="C62" t="s" s="4">
        <v>5</v>
      </c>
      <c r="D62" t="s" s="5">
        <v>134</v>
      </c>
    </row>
    <row r="63">
      <c r="B63" t="s" s="3">
        <v>136</v>
      </c>
      <c r="C63" s="3"/>
      <c r="D63" s="3"/>
    </row>
    <row r="64">
      <c r="B64" s="4"/>
      <c r="C64" t="s" s="4">
        <v>5</v>
      </c>
      <c r="D64" t="s" s="5">
        <v>136</v>
      </c>
    </row>
    <row r="65">
      <c r="B65" t="s" s="3">
        <v>138</v>
      </c>
      <c r="C65" s="3"/>
      <c r="D65" s="3"/>
    </row>
    <row r="66">
      <c r="B66" s="4"/>
      <c r="C66" t="s" s="4">
        <v>5</v>
      </c>
      <c r="D66" t="s" s="5">
        <v>138</v>
      </c>
    </row>
    <row r="67">
      <c r="B67" t="s" s="3">
        <v>140</v>
      </c>
      <c r="C67" s="3"/>
      <c r="D67" s="3"/>
    </row>
    <row r="68">
      <c r="B68" s="4"/>
      <c r="C68" t="s" s="4">
        <v>5</v>
      </c>
      <c r="D68" t="s" s="5">
        <v>140</v>
      </c>
    </row>
    <row r="69">
      <c r="B69" t="s" s="3">
        <v>145</v>
      </c>
      <c r="C69" s="3"/>
      <c r="D69" s="3"/>
    </row>
    <row r="70">
      <c r="B70" s="4"/>
      <c r="C70" t="s" s="4">
        <v>5</v>
      </c>
      <c r="D70" t="s" s="5">
        <v>145</v>
      </c>
    </row>
    <row r="71">
      <c r="B71" t="s" s="3">
        <v>147</v>
      </c>
      <c r="C71" s="3"/>
      <c r="D71" s="3"/>
    </row>
    <row r="72">
      <c r="B72" s="4"/>
      <c r="C72" t="s" s="4">
        <v>5</v>
      </c>
      <c r="D72" t="s" s="5">
        <v>147</v>
      </c>
    </row>
    <row r="73">
      <c r="B73" t="s" s="3">
        <v>149</v>
      </c>
      <c r="C73" s="3"/>
      <c r="D73" s="3"/>
    </row>
    <row r="74">
      <c r="B74" s="4"/>
      <c r="C74" t="s" s="4">
        <v>5</v>
      </c>
      <c r="D74" t="s" s="5">
        <v>149</v>
      </c>
    </row>
    <row r="75">
      <c r="B75" t="s" s="3">
        <v>151</v>
      </c>
      <c r="C75" s="3"/>
      <c r="D75" s="3"/>
    </row>
    <row r="76">
      <c r="B76" s="4"/>
      <c r="C76" t="s" s="4">
        <v>5</v>
      </c>
      <c r="D76" t="s" s="5">
        <v>151</v>
      </c>
    </row>
    <row r="77">
      <c r="B77" t="s" s="3">
        <v>153</v>
      </c>
      <c r="C77" s="3"/>
      <c r="D77" s="3"/>
    </row>
    <row r="78">
      <c r="B78" s="4"/>
      <c r="C78" t="s" s="4">
        <v>5</v>
      </c>
      <c r="D78" t="s" s="5">
        <v>153</v>
      </c>
    </row>
    <row r="79">
      <c r="B79" t="s" s="3">
        <v>154</v>
      </c>
      <c r="C79" s="3"/>
      <c r="D79" s="3"/>
    </row>
    <row r="80">
      <c r="B80" s="4"/>
      <c r="C80" t="s" s="4">
        <v>5</v>
      </c>
      <c r="D80" t="s" s="5">
        <v>154</v>
      </c>
    </row>
    <row r="81">
      <c r="B81" t="s" s="3">
        <v>156</v>
      </c>
      <c r="C81" s="3"/>
      <c r="D81" s="3"/>
    </row>
    <row r="82">
      <c r="B82" s="4"/>
      <c r="C82" t="s" s="4">
        <v>5</v>
      </c>
      <c r="D82" t="s" s="5">
        <v>156</v>
      </c>
    </row>
    <row r="83">
      <c r="B83" t="s" s="3">
        <v>158</v>
      </c>
      <c r="C83" s="3"/>
      <c r="D83" s="3"/>
    </row>
    <row r="84">
      <c r="B84" s="4"/>
      <c r="C84" t="s" s="4">
        <v>5</v>
      </c>
      <c r="D84" t="s" s="5">
        <v>158</v>
      </c>
    </row>
    <row r="85">
      <c r="B85" t="s" s="3">
        <v>161</v>
      </c>
      <c r="C85" s="3"/>
      <c r="D85" s="3"/>
    </row>
    <row r="86">
      <c r="B86" s="4"/>
      <c r="C86" t="s" s="4">
        <v>5</v>
      </c>
      <c r="D86" t="s" s="5">
        <v>161</v>
      </c>
    </row>
    <row r="87">
      <c r="B87" t="s" s="3">
        <v>162</v>
      </c>
      <c r="C87" s="3"/>
      <c r="D87" s="3"/>
    </row>
    <row r="88">
      <c r="B88" s="4"/>
      <c r="C88" t="s" s="4">
        <v>5</v>
      </c>
      <c r="D88" t="s" s="5">
        <v>162</v>
      </c>
    </row>
    <row r="89">
      <c r="B89" t="s" s="3">
        <v>164</v>
      </c>
      <c r="C89" s="3"/>
      <c r="D89" s="3"/>
    </row>
    <row r="90">
      <c r="B90" s="4"/>
      <c r="C90" t="s" s="4">
        <v>5</v>
      </c>
      <c r="D90" t="s" s="5">
        <v>164</v>
      </c>
    </row>
    <row r="91">
      <c r="B91" t="s" s="3">
        <v>166</v>
      </c>
      <c r="C91" s="3"/>
      <c r="D91" s="3"/>
    </row>
    <row r="92">
      <c r="B92" s="4"/>
      <c r="C92" t="s" s="4">
        <v>5</v>
      </c>
      <c r="D92" t="s" s="5">
        <v>166</v>
      </c>
    </row>
    <row r="93">
      <c r="B93" t="s" s="3">
        <v>168</v>
      </c>
      <c r="C93" s="3"/>
      <c r="D93" s="3"/>
    </row>
    <row r="94">
      <c r="B94" s="4"/>
      <c r="C94" t="s" s="4">
        <v>5</v>
      </c>
      <c r="D94" t="s" s="5">
        <v>168</v>
      </c>
    </row>
    <row r="95">
      <c r="B95" t="s" s="3">
        <v>171</v>
      </c>
      <c r="C95" s="3"/>
      <c r="D95" s="3"/>
    </row>
    <row r="96">
      <c r="B96" s="4"/>
      <c r="C96" t="s" s="4">
        <v>5</v>
      </c>
      <c r="D96" t="s" s="5">
        <v>171</v>
      </c>
    </row>
    <row r="97">
      <c r="B97" t="s" s="3">
        <v>173</v>
      </c>
      <c r="C97" s="3"/>
      <c r="D97" s="3"/>
    </row>
    <row r="98">
      <c r="B98" s="4"/>
      <c r="C98" t="s" s="4">
        <v>5</v>
      </c>
      <c r="D98" t="s" s="5">
        <v>173</v>
      </c>
    </row>
    <row r="99">
      <c r="B99" t="s" s="3">
        <v>175</v>
      </c>
      <c r="C99" s="3"/>
      <c r="D99" s="3"/>
    </row>
    <row r="100">
      <c r="B100" s="4"/>
      <c r="C100" t="s" s="4">
        <v>5</v>
      </c>
      <c r="D100" t="s" s="5">
        <v>175</v>
      </c>
    </row>
    <row r="101">
      <c r="B101" t="s" s="3">
        <v>177</v>
      </c>
      <c r="C101" s="3"/>
      <c r="D101" s="3"/>
    </row>
    <row r="102">
      <c r="B102" s="4"/>
      <c r="C102" t="s" s="4">
        <v>5</v>
      </c>
      <c r="D102" t="s" s="5">
        <v>177</v>
      </c>
    </row>
    <row r="103">
      <c r="B103" t="s" s="3">
        <v>180</v>
      </c>
      <c r="C103" s="3"/>
      <c r="D103" s="3"/>
    </row>
    <row r="104">
      <c r="B104" s="4"/>
      <c r="C104" t="s" s="4">
        <v>5</v>
      </c>
      <c r="D104" t="s" s="5">
        <v>180</v>
      </c>
    </row>
    <row r="105">
      <c r="B105" t="s" s="3">
        <v>183</v>
      </c>
      <c r="C105" s="3"/>
      <c r="D105" s="3"/>
    </row>
    <row r="106">
      <c r="B106" s="4"/>
      <c r="C106" t="s" s="4">
        <v>5</v>
      </c>
      <c r="D106" t="s" s="5">
        <v>183</v>
      </c>
    </row>
    <row r="107">
      <c r="B107" t="s" s="3">
        <v>187</v>
      </c>
      <c r="C107" s="3"/>
      <c r="D107" s="3"/>
    </row>
    <row r="108">
      <c r="B108" s="4"/>
      <c r="C108" t="s" s="4">
        <v>5</v>
      </c>
      <c r="D108" t="s" s="5">
        <v>187</v>
      </c>
    </row>
    <row r="109">
      <c r="B109" t="s" s="3">
        <v>189</v>
      </c>
      <c r="C109" s="3"/>
      <c r="D109" s="3"/>
    </row>
    <row r="110">
      <c r="B110" s="4"/>
      <c r="C110" t="s" s="4">
        <v>5</v>
      </c>
      <c r="D110" t="s" s="5">
        <v>189</v>
      </c>
    </row>
    <row r="111">
      <c r="B111" t="s" s="3">
        <v>191</v>
      </c>
      <c r="C111" s="3"/>
      <c r="D111" s="3"/>
    </row>
    <row r="112">
      <c r="B112" s="4"/>
      <c r="C112" t="s" s="4">
        <v>5</v>
      </c>
      <c r="D112" t="s" s="5">
        <v>191</v>
      </c>
    </row>
    <row r="113">
      <c r="B113" t="s" s="3">
        <v>193</v>
      </c>
      <c r="C113" s="3"/>
      <c r="D113" s="3"/>
    </row>
    <row r="114">
      <c r="B114" s="4"/>
      <c r="C114" t="s" s="4">
        <v>5</v>
      </c>
      <c r="D114" t="s" s="5">
        <v>193</v>
      </c>
    </row>
    <row r="115">
      <c r="B115" t="s" s="3">
        <v>195</v>
      </c>
      <c r="C115" s="3"/>
      <c r="D115" s="3"/>
    </row>
    <row r="116">
      <c r="B116" s="4"/>
      <c r="C116" t="s" s="4">
        <v>5</v>
      </c>
      <c r="D116" t="s" s="5">
        <v>195</v>
      </c>
    </row>
    <row r="117">
      <c r="B117" t="s" s="3">
        <v>197</v>
      </c>
      <c r="C117" s="3"/>
      <c r="D117" s="3"/>
    </row>
    <row r="118">
      <c r="B118" s="4"/>
      <c r="C118" t="s" s="4">
        <v>5</v>
      </c>
      <c r="D118" t="s" s="5">
        <v>197</v>
      </c>
    </row>
    <row r="119">
      <c r="B119" t="s" s="3">
        <v>203</v>
      </c>
      <c r="C119" s="3"/>
      <c r="D119" s="3"/>
    </row>
    <row r="120">
      <c r="B120" s="4"/>
      <c r="C120" t="s" s="4">
        <v>5</v>
      </c>
      <c r="D120" t="s" s="5">
        <v>203</v>
      </c>
    </row>
    <row r="121">
      <c r="B121" t="s" s="3">
        <v>205</v>
      </c>
      <c r="C121" s="3"/>
      <c r="D121" s="3"/>
    </row>
    <row r="122">
      <c r="B122" s="4"/>
      <c r="C122" t="s" s="4">
        <v>5</v>
      </c>
      <c r="D122" t="s" s="5">
        <v>205</v>
      </c>
    </row>
    <row r="123">
      <c r="B123" t="s" s="3">
        <v>207</v>
      </c>
      <c r="C123" s="3"/>
      <c r="D123" s="3"/>
    </row>
    <row r="124">
      <c r="B124" s="4"/>
      <c r="C124" t="s" s="4">
        <v>5</v>
      </c>
      <c r="D124" t="s" s="5">
        <v>207</v>
      </c>
    </row>
    <row r="125">
      <c r="B125" t="s" s="3">
        <v>209</v>
      </c>
      <c r="C125" s="3"/>
      <c r="D125" s="3"/>
    </row>
    <row r="126">
      <c r="B126" s="4"/>
      <c r="C126" t="s" s="4">
        <v>5</v>
      </c>
      <c r="D126" t="s" s="5">
        <v>209</v>
      </c>
    </row>
    <row r="127">
      <c r="B127" t="s" s="3">
        <v>211</v>
      </c>
      <c r="C127" s="3"/>
      <c r="D127" s="3"/>
    </row>
    <row r="128">
      <c r="B128" s="4"/>
      <c r="C128" t="s" s="4">
        <v>5</v>
      </c>
      <c r="D128" t="s" s="5">
        <v>211</v>
      </c>
    </row>
    <row r="129">
      <c r="B129" t="s" s="3">
        <v>213</v>
      </c>
      <c r="C129" s="3"/>
      <c r="D129" s="3"/>
    </row>
    <row r="130">
      <c r="B130" s="4"/>
      <c r="C130" t="s" s="4">
        <v>5</v>
      </c>
      <c r="D130" t="s" s="5">
        <v>213</v>
      </c>
    </row>
    <row r="131">
      <c r="B131" t="s" s="3">
        <v>217</v>
      </c>
      <c r="C131" s="3"/>
      <c r="D131" s="3"/>
    </row>
    <row r="132">
      <c r="B132" s="4"/>
      <c r="C132" t="s" s="4">
        <v>5</v>
      </c>
      <c r="D132" t="s" s="5">
        <v>217</v>
      </c>
    </row>
    <row r="133">
      <c r="B133" t="s" s="3">
        <v>218</v>
      </c>
      <c r="C133" s="3"/>
      <c r="D133" s="3"/>
    </row>
    <row r="134">
      <c r="B134" s="4"/>
      <c r="C134" t="s" s="4">
        <v>5</v>
      </c>
      <c r="D134" t="s" s="5">
        <v>218</v>
      </c>
    </row>
    <row r="135">
      <c r="B135" t="s" s="3">
        <v>220</v>
      </c>
      <c r="C135" s="3"/>
      <c r="D135" s="3"/>
    </row>
    <row r="136">
      <c r="B136" s="4"/>
      <c r="C136" t="s" s="4">
        <v>5</v>
      </c>
      <c r="D136" t="s" s="5">
        <v>220</v>
      </c>
    </row>
    <row r="137">
      <c r="B137" t="s" s="3">
        <v>222</v>
      </c>
      <c r="C137" s="3"/>
      <c r="D137" s="3"/>
    </row>
    <row r="138">
      <c r="B138" s="4"/>
      <c r="C138" t="s" s="4">
        <v>5</v>
      </c>
      <c r="D138" t="s" s="5">
        <v>222</v>
      </c>
    </row>
    <row r="139">
      <c r="B139" t="s" s="3">
        <v>224</v>
      </c>
      <c r="C139" s="3"/>
      <c r="D139" s="3"/>
    </row>
    <row r="140">
      <c r="B140" s="4"/>
      <c r="C140" t="s" s="4">
        <v>5</v>
      </c>
      <c r="D140" t="s" s="5">
        <v>224</v>
      </c>
    </row>
    <row r="141">
      <c r="B141" t="s" s="3">
        <v>226</v>
      </c>
      <c r="C141" s="3"/>
      <c r="D141" s="3"/>
    </row>
    <row r="142">
      <c r="B142" s="4"/>
      <c r="C142" t="s" s="4">
        <v>5</v>
      </c>
      <c r="D142" t="s" s="5">
        <v>226</v>
      </c>
    </row>
    <row r="143">
      <c r="B143" t="s" s="3">
        <v>227</v>
      </c>
      <c r="C143" s="3"/>
      <c r="D143" s="3"/>
    </row>
    <row r="144">
      <c r="B144" s="4"/>
      <c r="C144" t="s" s="4">
        <v>5</v>
      </c>
      <c r="D144" t="s" s="5">
        <v>227</v>
      </c>
    </row>
    <row r="145">
      <c r="B145" t="s" s="3">
        <v>229</v>
      </c>
      <c r="C145" s="3"/>
      <c r="D145" s="3"/>
    </row>
    <row r="146">
      <c r="B146" s="4"/>
      <c r="C146" t="s" s="4">
        <v>5</v>
      </c>
      <c r="D146" t="s" s="5">
        <v>229</v>
      </c>
    </row>
    <row r="147">
      <c r="B147" t="s" s="3">
        <v>234</v>
      </c>
      <c r="C147" s="3"/>
      <c r="D147" s="3"/>
    </row>
    <row r="148">
      <c r="B148" s="4"/>
      <c r="C148" t="s" s="4">
        <v>5</v>
      </c>
      <c r="D148" t="s" s="5">
        <v>234</v>
      </c>
    </row>
    <row r="149">
      <c r="B149" t="s" s="3">
        <v>236</v>
      </c>
      <c r="C149" s="3"/>
      <c r="D149" s="3"/>
    </row>
    <row r="150">
      <c r="B150" s="4"/>
      <c r="C150" t="s" s="4">
        <v>5</v>
      </c>
      <c r="D150" t="s" s="5">
        <v>236</v>
      </c>
    </row>
    <row r="151">
      <c r="B151" t="s" s="3">
        <v>238</v>
      </c>
      <c r="C151" s="3"/>
      <c r="D151" s="3"/>
    </row>
    <row r="152">
      <c r="B152" s="4"/>
      <c r="C152" t="s" s="4">
        <v>5</v>
      </c>
      <c r="D152" t="s" s="5">
        <v>238</v>
      </c>
    </row>
    <row r="153">
      <c r="B153" t="s" s="3">
        <v>240</v>
      </c>
      <c r="C153" s="3"/>
      <c r="D153" s="3"/>
    </row>
    <row r="154">
      <c r="B154" s="4"/>
      <c r="C154" t="s" s="4">
        <v>5</v>
      </c>
      <c r="D154" t="s" s="5">
        <v>240</v>
      </c>
    </row>
    <row r="155">
      <c r="B155" t="s" s="3">
        <v>241</v>
      </c>
      <c r="C155" s="3"/>
      <c r="D155" s="3"/>
    </row>
    <row r="156">
      <c r="B156" s="4"/>
      <c r="C156" t="s" s="4">
        <v>5</v>
      </c>
      <c r="D156" t="s" s="5">
        <v>241</v>
      </c>
    </row>
    <row r="157">
      <c r="B157" t="s" s="3">
        <v>243</v>
      </c>
      <c r="C157" s="3"/>
      <c r="D157" s="3"/>
    </row>
    <row r="158">
      <c r="B158" s="4"/>
      <c r="C158" t="s" s="4">
        <v>5</v>
      </c>
      <c r="D158" t="s" s="5">
        <v>243</v>
      </c>
    </row>
    <row r="159">
      <c r="B159" t="s" s="3">
        <v>245</v>
      </c>
      <c r="C159" s="3"/>
      <c r="D159" s="3"/>
    </row>
    <row r="160">
      <c r="B160" s="4"/>
      <c r="C160" t="s" s="4">
        <v>5</v>
      </c>
      <c r="D160" t="s" s="5">
        <v>245</v>
      </c>
    </row>
    <row r="161">
      <c r="B161" t="s" s="3">
        <v>247</v>
      </c>
      <c r="C161" s="3"/>
      <c r="D161" s="3"/>
    </row>
    <row r="162">
      <c r="B162" s="4"/>
      <c r="C162" t="s" s="4">
        <v>5</v>
      </c>
      <c r="D162" t="s" s="5">
        <v>247</v>
      </c>
    </row>
    <row r="163">
      <c r="B163" t="s" s="3">
        <v>249</v>
      </c>
      <c r="C163" s="3"/>
      <c r="D163" s="3"/>
    </row>
    <row r="164">
      <c r="B164" s="4"/>
      <c r="C164" t="s" s="4">
        <v>5</v>
      </c>
      <c r="D164" t="s" s="5">
        <v>249</v>
      </c>
    </row>
    <row r="165">
      <c r="B165" t="s" s="3">
        <v>252</v>
      </c>
      <c r="C165" s="3"/>
      <c r="D165" s="3"/>
    </row>
    <row r="166">
      <c r="B166" s="4"/>
      <c r="C166" t="s" s="4">
        <v>5</v>
      </c>
      <c r="D166" t="s" s="5">
        <v>252</v>
      </c>
    </row>
    <row r="167">
      <c r="B167" t="s" s="3">
        <v>253</v>
      </c>
      <c r="C167" s="3"/>
      <c r="D167" s="3"/>
    </row>
    <row r="168">
      <c r="B168" s="4"/>
      <c r="C168" t="s" s="4">
        <v>5</v>
      </c>
      <c r="D168" t="s" s="5">
        <v>253</v>
      </c>
    </row>
    <row r="169">
      <c r="B169" t="s" s="3">
        <v>255</v>
      </c>
      <c r="C169" s="3"/>
      <c r="D169" s="3"/>
    </row>
    <row r="170">
      <c r="B170" s="4"/>
      <c r="C170" t="s" s="4">
        <v>5</v>
      </c>
      <c r="D170" t="s" s="5">
        <v>255</v>
      </c>
    </row>
    <row r="171">
      <c r="B171" t="s" s="3">
        <v>257</v>
      </c>
      <c r="C171" s="3"/>
      <c r="D171" s="3"/>
    </row>
    <row r="172">
      <c r="B172" s="4"/>
      <c r="C172" t="s" s="4">
        <v>5</v>
      </c>
      <c r="D172" t="s" s="5">
        <v>257</v>
      </c>
    </row>
    <row r="173">
      <c r="B173" t="s" s="3">
        <v>258</v>
      </c>
      <c r="C173" s="3"/>
      <c r="D173" s="3"/>
    </row>
    <row r="174">
      <c r="B174" s="4"/>
      <c r="C174" t="s" s="4">
        <v>5</v>
      </c>
      <c r="D174" t="s" s="5">
        <v>258</v>
      </c>
    </row>
    <row r="175">
      <c r="B175" t="s" s="3">
        <v>260</v>
      </c>
      <c r="C175" s="3"/>
      <c r="D175" s="3"/>
    </row>
    <row r="176">
      <c r="B176" s="4"/>
      <c r="C176" t="s" s="4">
        <v>5</v>
      </c>
      <c r="D176" t="s" s="5">
        <v>260</v>
      </c>
    </row>
    <row r="177">
      <c r="B177" t="s" s="3">
        <v>262</v>
      </c>
      <c r="C177" s="3"/>
      <c r="D177" s="3"/>
    </row>
    <row r="178">
      <c r="B178" s="4"/>
      <c r="C178" t="s" s="4">
        <v>5</v>
      </c>
      <c r="D178" t="s" s="5">
        <v>262</v>
      </c>
    </row>
    <row r="179">
      <c r="B179" t="s" s="3">
        <v>264</v>
      </c>
      <c r="C179" s="3"/>
      <c r="D179" s="3"/>
    </row>
    <row r="180">
      <c r="B180" s="4"/>
      <c r="C180" t="s" s="4">
        <v>5</v>
      </c>
      <c r="D180" t="s" s="5">
        <v>264</v>
      </c>
    </row>
    <row r="181">
      <c r="B181" t="s" s="3">
        <v>265</v>
      </c>
      <c r="C181" s="3"/>
      <c r="D181" s="3"/>
    </row>
    <row r="182">
      <c r="B182" s="4"/>
      <c r="C182" t="s" s="4">
        <v>5</v>
      </c>
      <c r="D182" t="s" s="5">
        <v>265</v>
      </c>
    </row>
    <row r="183">
      <c r="B183" t="s" s="3">
        <v>266</v>
      </c>
      <c r="C183" s="3"/>
      <c r="D183" s="3"/>
    </row>
    <row r="184">
      <c r="B184" s="4"/>
      <c r="C184" t="s" s="4">
        <v>5</v>
      </c>
      <c r="D184" t="s" s="5">
        <v>266</v>
      </c>
    </row>
    <row r="185">
      <c r="B185" t="s" s="3">
        <v>267</v>
      </c>
      <c r="C185" s="3"/>
      <c r="D185" s="3"/>
    </row>
    <row r="186">
      <c r="B186" s="4"/>
      <c r="C186" t="s" s="4">
        <v>5</v>
      </c>
      <c r="D186" t="s" s="5">
        <v>267</v>
      </c>
    </row>
    <row r="187">
      <c r="B187" t="s" s="3">
        <v>268</v>
      </c>
      <c r="C187" s="3"/>
      <c r="D187" s="3"/>
    </row>
    <row r="188">
      <c r="B188" s="4"/>
      <c r="C188" t="s" s="4">
        <v>5</v>
      </c>
      <c r="D188" t="s" s="5">
        <v>268</v>
      </c>
    </row>
    <row r="189">
      <c r="B189" t="s" s="3">
        <v>271</v>
      </c>
      <c r="C189" s="3"/>
      <c r="D189" s="3"/>
    </row>
    <row r="190">
      <c r="B190" s="4"/>
      <c r="C190" t="s" s="4">
        <v>5</v>
      </c>
      <c r="D190" t="s" s="5">
        <v>271</v>
      </c>
    </row>
    <row r="191">
      <c r="B191" t="s" s="3">
        <v>274</v>
      </c>
      <c r="C191" s="3"/>
      <c r="D191" s="3"/>
    </row>
    <row r="192">
      <c r="B192" s="4"/>
      <c r="C192" t="s" s="4">
        <v>5</v>
      </c>
      <c r="D192" t="s" s="5">
        <v>274</v>
      </c>
    </row>
    <row r="193">
      <c r="B193" t="s" s="3">
        <v>276</v>
      </c>
      <c r="C193" s="3"/>
      <c r="D193" s="3"/>
    </row>
    <row r="194">
      <c r="B194" s="4"/>
      <c r="C194" t="s" s="4">
        <v>5</v>
      </c>
      <c r="D194" t="s" s="5">
        <v>276</v>
      </c>
    </row>
    <row r="195">
      <c r="B195" t="s" s="3">
        <v>278</v>
      </c>
      <c r="C195" s="3"/>
      <c r="D195" s="3"/>
    </row>
    <row r="196">
      <c r="B196" s="4"/>
      <c r="C196" t="s" s="4">
        <v>5</v>
      </c>
      <c r="D196" t="s" s="5">
        <v>278</v>
      </c>
    </row>
    <row r="197">
      <c r="B197" t="s" s="3">
        <v>279</v>
      </c>
      <c r="C197" s="3"/>
      <c r="D197" s="3"/>
    </row>
    <row r="198">
      <c r="B198" s="4"/>
      <c r="C198" t="s" s="4">
        <v>5</v>
      </c>
      <c r="D198" t="s" s="5">
        <v>279</v>
      </c>
    </row>
    <row r="199">
      <c r="B199" t="s" s="3">
        <v>281</v>
      </c>
      <c r="C199" s="3"/>
      <c r="D199" s="3"/>
    </row>
    <row r="200">
      <c r="B200" s="4"/>
      <c r="C200" t="s" s="4">
        <v>5</v>
      </c>
      <c r="D200" t="s" s="5">
        <v>281</v>
      </c>
    </row>
    <row r="201">
      <c r="B201" t="s" s="3">
        <v>284</v>
      </c>
      <c r="C201" s="3"/>
      <c r="D201" s="3"/>
    </row>
    <row r="202">
      <c r="B202" s="4"/>
      <c r="C202" t="s" s="4">
        <v>5</v>
      </c>
      <c r="D202" t="s" s="5">
        <v>284</v>
      </c>
    </row>
    <row r="203">
      <c r="B203" t="s" s="3">
        <v>286</v>
      </c>
      <c r="C203" s="3"/>
      <c r="D203" s="3"/>
    </row>
    <row r="204">
      <c r="B204" s="4"/>
      <c r="C204" t="s" s="4">
        <v>5</v>
      </c>
      <c r="D204" t="s" s="5">
        <v>286</v>
      </c>
    </row>
    <row r="205">
      <c r="B205" t="s" s="3">
        <v>288</v>
      </c>
      <c r="C205" s="3"/>
      <c r="D205" s="3"/>
    </row>
    <row r="206">
      <c r="B206" s="4"/>
      <c r="C206" t="s" s="4">
        <v>5</v>
      </c>
      <c r="D206" t="s" s="5">
        <v>288</v>
      </c>
    </row>
    <row r="207">
      <c r="B207" t="s" s="3">
        <v>290</v>
      </c>
      <c r="C207" s="3"/>
      <c r="D207" s="3"/>
    </row>
    <row r="208">
      <c r="B208" s="4"/>
      <c r="C208" t="s" s="4">
        <v>5</v>
      </c>
      <c r="D208" t="s" s="5">
        <v>290</v>
      </c>
    </row>
    <row r="209">
      <c r="B209" t="s" s="3">
        <v>291</v>
      </c>
      <c r="C209" s="3"/>
      <c r="D209" s="3"/>
    </row>
    <row r="210">
      <c r="B210" s="4"/>
      <c r="C210" t="s" s="4">
        <v>5</v>
      </c>
      <c r="D210" t="s" s="5">
        <v>291</v>
      </c>
    </row>
    <row r="211">
      <c r="B211" t="s" s="3">
        <v>293</v>
      </c>
      <c r="C211" s="3"/>
      <c r="D211" s="3"/>
    </row>
    <row r="212">
      <c r="B212" s="4"/>
      <c r="C212" t="s" s="4">
        <v>5</v>
      </c>
      <c r="D212" t="s" s="5">
        <v>293</v>
      </c>
    </row>
    <row r="213">
      <c r="B213" t="s" s="3">
        <v>294</v>
      </c>
      <c r="C213" s="3"/>
      <c r="D213" s="3"/>
    </row>
    <row r="214">
      <c r="B214" s="4"/>
      <c r="C214" t="s" s="4">
        <v>5</v>
      </c>
      <c r="D214" t="s" s="5">
        <v>294</v>
      </c>
    </row>
    <row r="215">
      <c r="B215" t="s" s="3">
        <v>295</v>
      </c>
      <c r="C215" s="3"/>
      <c r="D215" s="3"/>
    </row>
    <row r="216">
      <c r="B216" s="4"/>
      <c r="C216" t="s" s="4">
        <v>5</v>
      </c>
      <c r="D216" t="s" s="5">
        <v>295</v>
      </c>
    </row>
    <row r="217">
      <c r="B217" t="s" s="3">
        <v>297</v>
      </c>
      <c r="C217" s="3"/>
      <c r="D217" s="3"/>
    </row>
    <row r="218">
      <c r="B218" s="4"/>
      <c r="C218" t="s" s="4">
        <v>5</v>
      </c>
      <c r="D218" t="s" s="5">
        <v>297</v>
      </c>
    </row>
    <row r="219">
      <c r="B219" t="s" s="3">
        <v>298</v>
      </c>
      <c r="C219" s="3"/>
      <c r="D219" s="3"/>
    </row>
    <row r="220">
      <c r="B220" s="4"/>
      <c r="C220" t="s" s="4">
        <v>5</v>
      </c>
      <c r="D220" t="s" s="5">
        <v>298</v>
      </c>
    </row>
    <row r="221">
      <c r="B221" t="s" s="3">
        <v>299</v>
      </c>
      <c r="C221" s="3"/>
      <c r="D221" s="3"/>
    </row>
    <row r="222">
      <c r="B222" s="4"/>
      <c r="C222" t="s" s="4">
        <v>5</v>
      </c>
      <c r="D222" t="s" s="5">
        <v>299</v>
      </c>
    </row>
    <row r="223">
      <c r="B223" t="s" s="3">
        <v>301</v>
      </c>
      <c r="C223" s="3"/>
      <c r="D223" s="3"/>
    </row>
    <row r="224">
      <c r="B224" s="4"/>
      <c r="C224" t="s" s="4">
        <v>5</v>
      </c>
      <c r="D224" t="s" s="5">
        <v>301</v>
      </c>
    </row>
    <row r="225">
      <c r="B225" t="s" s="3">
        <v>302</v>
      </c>
      <c r="C225" s="3"/>
      <c r="D225" s="3"/>
    </row>
    <row r="226">
      <c r="B226" s="4"/>
      <c r="C226" t="s" s="4">
        <v>5</v>
      </c>
      <c r="D226" t="s" s="5">
        <v>302</v>
      </c>
    </row>
    <row r="227">
      <c r="B227" t="s" s="3">
        <v>305</v>
      </c>
      <c r="C227" s="3"/>
      <c r="D227" s="3"/>
    </row>
    <row r="228">
      <c r="B228" s="4"/>
      <c r="C228" t="s" s="4">
        <v>5</v>
      </c>
      <c r="D228" t="s" s="5">
        <v>305</v>
      </c>
    </row>
    <row r="229">
      <c r="B229" t="s" s="3">
        <v>306</v>
      </c>
      <c r="C229" s="3"/>
      <c r="D229" s="3"/>
    </row>
    <row r="230">
      <c r="B230" s="4"/>
      <c r="C230" t="s" s="4">
        <v>5</v>
      </c>
      <c r="D230" t="s" s="5">
        <v>306</v>
      </c>
    </row>
    <row r="231">
      <c r="B231" t="s" s="3">
        <v>308</v>
      </c>
      <c r="C231" s="3"/>
      <c r="D231" s="3"/>
    </row>
    <row r="232">
      <c r="B232" s="4"/>
      <c r="C232" t="s" s="4">
        <v>5</v>
      </c>
      <c r="D232" t="s" s="5">
        <v>308</v>
      </c>
    </row>
    <row r="233">
      <c r="B233" t="s" s="3">
        <v>310</v>
      </c>
      <c r="C233" s="3"/>
      <c r="D233" s="3"/>
    </row>
    <row r="234">
      <c r="B234" s="4"/>
      <c r="C234" t="s" s="4">
        <v>5</v>
      </c>
      <c r="D234" t="s" s="5">
        <v>310</v>
      </c>
    </row>
    <row r="235">
      <c r="B235" t="s" s="3">
        <v>311</v>
      </c>
      <c r="C235" s="3"/>
      <c r="D235" s="3"/>
    </row>
    <row r="236">
      <c r="B236" s="4"/>
      <c r="C236" t="s" s="4">
        <v>5</v>
      </c>
      <c r="D236" t="s" s="5">
        <v>311</v>
      </c>
    </row>
  </sheetData>
  <mergeCells count="1">
    <mergeCell ref="B3:D3"/>
  </mergeCells>
  <hyperlinks>
    <hyperlink ref="D10" location="'Percentiles all stations'!R1C1" tooltip="" display="Percentiles all stations"/>
    <hyperlink ref="D12" location="'Only probe replacement stations'!R1C1" tooltip="" display="Only probe replacement stations"/>
    <hyperlink ref="D14" location="'Adelaide'!R1C1" tooltip="" display="Adelaide"/>
    <hyperlink ref="D16" location="'Albany'!R1C1" tooltip="" display="Albany"/>
    <hyperlink ref="D18" location="'Alice Springs'!R1C1" tooltip="" display="Alice Springs"/>
    <hyperlink ref="D20" location="'Amberley'!R1C1" tooltip="" display="Amberley"/>
    <hyperlink ref="D22" location="'Barcaldine'!R1C1" tooltip="" display="Barcaldine"/>
    <hyperlink ref="D24" location="'Bathurst'!R1C1" tooltip="" display="Bathurst"/>
    <hyperlink ref="D26" location="'Birdsville'!R1C1" tooltip="" display="Birdsville"/>
    <hyperlink ref="D28" location="'Boulia'!R1C1" tooltip="" display="Boulia"/>
    <hyperlink ref="D30" location="'Bourke'!R1C1" tooltip="" display="Bourke"/>
    <hyperlink ref="D32" location="'Bridgetown'!R1C1" tooltip="" display="Bridgetown"/>
    <hyperlink ref="D34" location="'Brisbane'!R1C1" tooltip="" display="Brisbane"/>
    <hyperlink ref="D36" location="'Broome'!R1C1" tooltip="" display="Broome"/>
    <hyperlink ref="D38" location="'Bundaberg'!R1C1" tooltip="" display="Bundaberg"/>
    <hyperlink ref="D40" location="'Burketown'!R1C1" tooltip="" display="Burketown"/>
    <hyperlink ref="D42" location="'Butlers Gorge'!R1C1" tooltip="" display="Butlers Gorge"/>
    <hyperlink ref="D44" location="'Cabramurra'!R1C1" tooltip="" display="Cabramurra"/>
    <hyperlink ref="D46" location="'Cairns'!R1C1" tooltip="" display="Cairns"/>
    <hyperlink ref="D48" location="'Camooweal'!R1C1" tooltip="" display="Camooweal"/>
    <hyperlink ref="D50" location="'Canberra'!R1C1" tooltip="" display="Canberra"/>
    <hyperlink ref="D52" location="'Cape Borda'!R1C1" tooltip="" display="Cape Borda"/>
    <hyperlink ref="D54" location="'Cape Bruny'!R1C1" tooltip="" display="Cape Bruny"/>
    <hyperlink ref="D56" location="'Cape Leeuwin'!R1C1" tooltip="" display="Cape Leeuwin"/>
    <hyperlink ref="D58" location="'Cape Moreton'!R1C1" tooltip="" display="Cape Moreton"/>
    <hyperlink ref="D60" location="'Cape Otway'!R1C1" tooltip="" display="Cape Otway"/>
    <hyperlink ref="D62" location="'Carnarvon'!R1C1" tooltip="" display="Carnarvon"/>
    <hyperlink ref="D64" location="'Ceduna'!R1C1" tooltip="" display="Ceduna"/>
    <hyperlink ref="D66" location="'Charleville'!R1C1" tooltip="" display="Charleville"/>
    <hyperlink ref="D68" location="'Charters Towers'!R1C1" tooltip="" display="Charters Towers"/>
    <hyperlink ref="D70" location="'Cobar'!R1C1" tooltip="" display="Cobar"/>
    <hyperlink ref="D72" location="'Coffs Harbour'!R1C1" tooltip="" display="Coffs Harbour"/>
    <hyperlink ref="D74" location="'Cunderdin'!R1C1" tooltip="" display="Cunderdin"/>
    <hyperlink ref="D76" location="'Dalwallinu'!R1C1" tooltip="" display="Dalwallinu"/>
    <hyperlink ref="D78" location="'Darwin'!R1C1" tooltip="" display="Darwin"/>
    <hyperlink ref="D80" location="'Deniliquin'!R1C1" tooltip="" display="Deniliquin"/>
    <hyperlink ref="D82" location="'Dubbo'!R1C1" tooltip="" display="Dubbo"/>
    <hyperlink ref="D84" location="'Eddytstone Point'!R1C1" tooltip="" display="Eddytstone Point"/>
    <hyperlink ref="D86" location="'Esperance'!R1C1" tooltip="" display="Esperance"/>
    <hyperlink ref="D88" location="'Eucla'!R1C1" tooltip="" display="Eucla"/>
    <hyperlink ref="D90" location="'Forrest'!R1C1" tooltip="" display="Forrest"/>
    <hyperlink ref="D92" location="'Gabo Island'!R1C1" tooltip="" display="Gabo Island"/>
    <hyperlink ref="D94" location="'Gayndah'!R1C1" tooltip="" display="Gayndah"/>
    <hyperlink ref="D96" location="'Georgetown'!R1C1" tooltip="" display="Georgetown"/>
    <hyperlink ref="D98" location="'Geraldton'!R1C1" tooltip="" display="Geraldton"/>
    <hyperlink ref="D100" location="'Giles'!R1C1" tooltip="" display="Giles"/>
    <hyperlink ref="D102" location="'Grove'!R1C1" tooltip="" display="Grove"/>
    <hyperlink ref="D104" location="'Gunnedah'!R1C1" tooltip="" display="Gunnedah"/>
    <hyperlink ref="D106" location="'Halls Creek'!R1C1" tooltip="" display="Halls Creek"/>
    <hyperlink ref="D108" location="'Hobart'!R1C1" tooltip="" display="Hobart"/>
    <hyperlink ref="D110" location="'Horn Island'!R1C1" tooltip="" display="Horn Island"/>
    <hyperlink ref="D112" location="'Inverell'!R1C1" tooltip="" display="Inverell"/>
    <hyperlink ref="D114" location="'Kalgoorlie'!R1C1" tooltip="" display="Kalgoorlie"/>
    <hyperlink ref="D116" location="'Kalumburu'!R1C1" tooltip="" display="Kalumburu"/>
    <hyperlink ref="D118" location="'Karijini North'!R1C1" tooltip="" display="Karijini North"/>
    <hyperlink ref="D120" location="'Katanning'!R1C1" tooltip="" display="Katanning"/>
    <hyperlink ref="D122" location="'Kerang'!R1C1" tooltip="" display="Kerang"/>
    <hyperlink ref="D124" location="'Kyancutta'!R1C1" tooltip="" display="Kyancutta"/>
    <hyperlink ref="D126" location="'Launceston'!R1C1" tooltip="" display="Launceston"/>
    <hyperlink ref="D128" location="'Laverton'!R1C1" tooltip="" display="Laverton"/>
    <hyperlink ref="D130" location="'Learmonth'!R1C1" tooltip="" display="Learmonth"/>
    <hyperlink ref="D132" location="'Longreach'!R1C1" tooltip="" display="Longreach"/>
    <hyperlink ref="D134" location="'Low Head'!R1C1" tooltip="" display="Low Head"/>
    <hyperlink ref="D136" location="'Mackay'!R1C1" tooltip="" display="Mackay"/>
    <hyperlink ref="D138" location="'Marble Bar'!R1C1" tooltip="" display="Marble Bar"/>
    <hyperlink ref="D140" location="'Marree'!R1C1" tooltip="" display="Marree"/>
    <hyperlink ref="D142" location="'Meekatharra'!R1C1" tooltip="" display="Meekatharra"/>
    <hyperlink ref="D144" location="'Melbourne'!R1C1" tooltip="" display="Melbourne"/>
    <hyperlink ref="D146" location="'Merredin'!R1C1" tooltip="" display="Merredin"/>
    <hyperlink ref="D148" location="'Mildura'!R1C1" tooltip="" display="Mildura"/>
    <hyperlink ref="D150" location="'Miles'!R1C1" tooltip="" display="Miles"/>
    <hyperlink ref="D152" location="'Morawa'!R1C1" tooltip="" display="Morawa"/>
    <hyperlink ref="D154" location="'Moree'!R1C1" tooltip="" display="Moree"/>
    <hyperlink ref="D156" location="'Moruya Heads'!R1C1" tooltip="" display="Moruya Heads"/>
    <hyperlink ref="D158" location="'Mt Gambier'!R1C1" tooltip="" display="Mt Gambier"/>
    <hyperlink ref="D160" location="'Nhill'!R1C1" tooltip="" display="Nhill"/>
    <hyperlink ref="D162" location="'Normanton'!R1C1" tooltip="" display="Normanton"/>
    <hyperlink ref="D164" location="'Nowra'!R1C1" tooltip="" display="Nowra"/>
    <hyperlink ref="D166" location="'Nuriootpa'!R1C1" tooltip="" display="Nuriootpa"/>
    <hyperlink ref="D168" location="'Oodnadatta'!R1C1" tooltip="" display="Oodnadatta"/>
    <hyperlink ref="D170" location="'Orbost'!R1C1" tooltip="" display="Orbost"/>
    <hyperlink ref="D172" location="'Palmerville'!R1C1" tooltip="" display="Palmerville"/>
    <hyperlink ref="D174" location="'Perth'!R1C1" tooltip="" display="Perth"/>
    <hyperlink ref="D176" location="'Point Perpendicular'!R1C1" tooltip="" display="Point Perpendicular"/>
    <hyperlink ref="D178" location="'Port Hedland'!R1C1" tooltip="" display="Port Hedland"/>
    <hyperlink ref="D180" location="'Port Lincoln'!R1C1" tooltip="" display="Port Lincoln"/>
    <hyperlink ref="D182" location="'Port Macquarie'!R1C1" tooltip="" display="Port Macquarie"/>
    <hyperlink ref="D184" location="'Rabbit Flat'!R1C1" tooltip="" display="Rabbit Flat"/>
    <hyperlink ref="D186" location="'Richmond NSW'!R1C1" tooltip="" display="Richmond NSW"/>
    <hyperlink ref="D188" location="'Richmond Qld'!R1C1" tooltip="" display="Richmond Qld"/>
    <hyperlink ref="D190" location="'Robe'!R1C1" tooltip="" display="Robe"/>
    <hyperlink ref="D192" location="'Rockhampton'!R1C1" tooltip="" display="Rockhampton"/>
    <hyperlink ref="D194" location="'Rutherglen'!R1C1" tooltip="" display="Rutherglen"/>
    <hyperlink ref="D196" location="'Sale'!R1C1" tooltip="" display="Sale"/>
    <hyperlink ref="D198" location="'Scone'!R1C1" tooltip="" display="Scone"/>
    <hyperlink ref="D200" location="'Snowtown'!R1C1" tooltip="" display="Snowtown"/>
    <hyperlink ref="D202" location="'St George'!R1C1" tooltip="" display="St George"/>
    <hyperlink ref="D204" location="'Sydney'!R1C1" tooltip="" display="Sydney"/>
    <hyperlink ref="D206" location="'Tarcoola'!R1C1" tooltip="" display="Tarcoola"/>
    <hyperlink ref="D208" location="'Tennant Creek'!R1C1" tooltip="" display="Tennant Creek"/>
    <hyperlink ref="D210" location="'Thargomiindah'!R1C1" tooltip="" display="Thargomiindah"/>
    <hyperlink ref="D212" location="'Tibooburra'!R1C1" tooltip="" display="Tibooburra"/>
    <hyperlink ref="D214" location="'Townsville'!R1C1" tooltip="" display="Townsville"/>
    <hyperlink ref="D216" location="'Victoria River Downs'!R1C1" tooltip="" display="Victoria River Downs"/>
    <hyperlink ref="D218" location="'Wagga Wagga'!R1C1" tooltip="" display="Wagga Wagga"/>
    <hyperlink ref="D220" location="'Walgett'!R1C1" tooltip="" display="Walgett"/>
    <hyperlink ref="D222" location="'Wandering'!R1C1" tooltip="" display="Wandering"/>
    <hyperlink ref="D224" location="'Weipa'!R1C1" tooltip="" display="Weipa"/>
    <hyperlink ref="D226" location="'Wilcannia'!R1C1" tooltip="" display="Wilcannia"/>
    <hyperlink ref="D228" location="'Williamtown'!R1C1" tooltip="" display="Williamtown"/>
    <hyperlink ref="D230" location="'Wilsons Promontary'!R1C1" tooltip="" display="Wilsons Promontary"/>
    <hyperlink ref="D232" location="'Woomera'!R1C1" tooltip="" display="Woomera"/>
    <hyperlink ref="D234" location="'Wyalong'!R1C1" tooltip="" display="Wyalong"/>
    <hyperlink ref="D236" location="'Yamba'!R1C1" tooltip="" display="Yamba"/>
  </hyperlinks>
</worksheet>
</file>

<file path=xl/worksheets/sheet10.xml><?xml version="1.0" encoding="utf-8"?>
<worksheet xmlns:r="http://schemas.openxmlformats.org/officeDocument/2006/relationships" xmlns="http://schemas.openxmlformats.org/spreadsheetml/2006/main">
  <dimension ref="A1:G107"/>
  <sheetViews>
    <sheetView workbookViewId="0" showGridLines="0" defaultGridColor="1"/>
  </sheetViews>
  <sheetFormatPr defaultColWidth="16.3333" defaultRowHeight="19.9" customHeight="1" outlineLevelRow="0" outlineLevelCol="0"/>
  <cols>
    <col min="1" max="1" width="10" style="121" customWidth="1"/>
    <col min="2" max="3" width="12.1719" style="121" customWidth="1"/>
    <col min="4" max="4" width="1.35156" style="121" customWidth="1"/>
    <col min="5" max="5" width="10.8516" style="121" customWidth="1"/>
    <col min="6" max="7" width="6.5" style="121" customWidth="1"/>
    <col min="8" max="16384" width="16.3516" style="121" customWidth="1"/>
  </cols>
  <sheetData>
    <row r="1" ht="63.8" customHeight="1">
      <c r="A1" t="s" s="87">
        <v>92</v>
      </c>
      <c r="B1" t="s" s="88">
        <v>36</v>
      </c>
      <c r="C1" t="s" s="89">
        <v>37</v>
      </c>
      <c r="D1" s="25"/>
      <c r="E1" t="s" s="90">
        <v>38</v>
      </c>
      <c r="F1" t="s" s="91">
        <v>39</v>
      </c>
      <c r="G1" s="92"/>
    </row>
    <row r="2" ht="21.95" customHeight="1">
      <c r="A2" s="93"/>
      <c r="B2" s="94"/>
      <c r="C2" s="95"/>
      <c r="D2" s="32"/>
      <c r="E2" s="96"/>
      <c r="F2" t="s" s="97">
        <v>40</v>
      </c>
      <c r="G2" t="s" s="98">
        <v>41</v>
      </c>
    </row>
    <row r="3" ht="21.95" customHeight="1">
      <c r="A3" s="99">
        <v>1955</v>
      </c>
      <c r="B3" s="80">
        <v>146</v>
      </c>
      <c r="C3" s="100">
        <v>36.6945205479452</v>
      </c>
      <c r="D3" s="32"/>
      <c r="E3" s="96"/>
      <c r="F3" s="93"/>
      <c r="G3" s="101"/>
    </row>
    <row r="4" ht="21.95" customHeight="1">
      <c r="A4" s="99">
        <v>1956</v>
      </c>
      <c r="B4" s="80">
        <v>144</v>
      </c>
      <c r="C4" s="100">
        <v>37.2298611111111</v>
      </c>
      <c r="D4" s="32"/>
      <c r="E4" s="102"/>
      <c r="F4" s="103"/>
      <c r="G4" s="61"/>
    </row>
    <row r="5" ht="21.95" customHeight="1">
      <c r="A5" s="99">
        <v>1957</v>
      </c>
      <c r="B5" s="80">
        <v>176</v>
      </c>
      <c r="C5" s="100">
        <v>37.4869318181818</v>
      </c>
      <c r="D5" s="32"/>
      <c r="E5" s="102"/>
      <c r="F5" s="103"/>
      <c r="G5" s="61"/>
    </row>
    <row r="6" ht="21.95" customHeight="1">
      <c r="A6" s="99">
        <v>1958</v>
      </c>
      <c r="B6" s="80">
        <v>169</v>
      </c>
      <c r="C6" s="100">
        <v>36.8704142011834</v>
      </c>
      <c r="D6" s="32"/>
      <c r="E6" s="102"/>
      <c r="F6" s="103"/>
      <c r="G6" s="61"/>
    </row>
    <row r="7" ht="21.95" customHeight="1">
      <c r="A7" s="99">
        <v>1959</v>
      </c>
      <c r="B7" s="80">
        <v>166</v>
      </c>
      <c r="C7" s="100">
        <v>36.4289156626506</v>
      </c>
      <c r="D7" s="32"/>
      <c r="E7" s="102"/>
      <c r="F7" s="103"/>
      <c r="G7" s="61"/>
    </row>
    <row r="8" ht="21.95" customHeight="1">
      <c r="A8" s="99">
        <v>1960</v>
      </c>
      <c r="B8" s="80">
        <v>144</v>
      </c>
      <c r="C8" s="100">
        <v>36.6381944444444</v>
      </c>
      <c r="D8" s="32"/>
      <c r="E8" s="102"/>
      <c r="F8" s="103"/>
      <c r="G8" s="61"/>
    </row>
    <row r="9" ht="21.95" customHeight="1">
      <c r="A9" s="99">
        <v>1961</v>
      </c>
      <c r="B9" s="80">
        <v>170</v>
      </c>
      <c r="C9" s="100">
        <v>36.63</v>
      </c>
      <c r="D9" s="32"/>
      <c r="E9" s="102"/>
      <c r="F9" s="103"/>
      <c r="G9" s="61"/>
    </row>
    <row r="10" ht="21.95" customHeight="1">
      <c r="A10" s="99">
        <v>1962</v>
      </c>
      <c r="B10" s="80">
        <v>153</v>
      </c>
      <c r="C10" s="100">
        <v>36.9732026143791</v>
      </c>
      <c r="D10" s="32"/>
      <c r="E10" s="102"/>
      <c r="F10" s="103"/>
      <c r="G10" s="61"/>
    </row>
    <row r="11" ht="21.95" customHeight="1">
      <c r="A11" s="99">
        <v>1963</v>
      </c>
      <c r="B11" s="80">
        <v>158</v>
      </c>
      <c r="C11" s="100">
        <v>37.3139240506329</v>
      </c>
      <c r="D11" s="32"/>
      <c r="E11" s="102"/>
      <c r="F11" s="103"/>
      <c r="G11" s="61"/>
    </row>
    <row r="12" ht="21.95" customHeight="1">
      <c r="A12" s="99">
        <v>1964</v>
      </c>
      <c r="B12" s="80">
        <v>160</v>
      </c>
      <c r="C12" s="100">
        <v>36.738125</v>
      </c>
      <c r="D12" s="32"/>
      <c r="E12" s="102"/>
      <c r="F12" s="103"/>
      <c r="G12" s="61"/>
    </row>
    <row r="13" ht="21.95" customHeight="1">
      <c r="A13" s="99">
        <v>1965</v>
      </c>
      <c r="B13" s="80">
        <v>181</v>
      </c>
      <c r="C13" s="100">
        <v>38.0419889502762</v>
      </c>
      <c r="D13" s="32"/>
      <c r="E13" s="102"/>
      <c r="F13" s="103"/>
      <c r="G13" s="61"/>
    </row>
    <row r="14" ht="21.95" customHeight="1">
      <c r="A14" s="99">
        <v>1966</v>
      </c>
      <c r="B14" s="80">
        <v>156</v>
      </c>
      <c r="C14" s="100">
        <v>37.0371794871795</v>
      </c>
      <c r="D14" s="32"/>
      <c r="E14" s="102"/>
      <c r="F14" s="103"/>
      <c r="G14" s="61"/>
    </row>
    <row r="15" ht="21.95" customHeight="1">
      <c r="A15" s="99">
        <v>1967</v>
      </c>
      <c r="B15" s="80">
        <v>190</v>
      </c>
      <c r="C15" s="100">
        <v>36.8494736842105</v>
      </c>
      <c r="D15" s="32"/>
      <c r="E15" s="102"/>
      <c r="F15" s="103"/>
      <c r="G15" s="61"/>
    </row>
    <row r="16" ht="21.95" customHeight="1">
      <c r="A16" s="99">
        <v>1968</v>
      </c>
      <c r="B16" s="80">
        <v>169</v>
      </c>
      <c r="C16" s="100">
        <v>37.9863905325444</v>
      </c>
      <c r="D16" s="32"/>
      <c r="E16" s="102"/>
      <c r="F16" s="103"/>
      <c r="G16" s="61"/>
    </row>
    <row r="17" ht="21.95" customHeight="1">
      <c r="A17" s="99">
        <v>1969</v>
      </c>
      <c r="B17" s="80">
        <v>167</v>
      </c>
      <c r="C17" s="100">
        <v>37.7934131736527</v>
      </c>
      <c r="D17" s="32"/>
      <c r="E17" s="102"/>
      <c r="F17" s="103"/>
      <c r="G17" s="61"/>
    </row>
    <row r="18" ht="21.95" customHeight="1">
      <c r="A18" s="99">
        <v>1970</v>
      </c>
      <c r="B18" s="80">
        <v>146</v>
      </c>
      <c r="C18" s="100">
        <v>37.8171232876712</v>
      </c>
      <c r="D18" s="32"/>
      <c r="E18" s="102"/>
      <c r="F18" s="103"/>
      <c r="G18" s="61"/>
    </row>
    <row r="19" ht="21.95" customHeight="1">
      <c r="A19" s="99">
        <v>1971</v>
      </c>
      <c r="B19" s="80">
        <v>176</v>
      </c>
      <c r="C19" s="100">
        <v>37.0681818181818</v>
      </c>
      <c r="D19" s="32"/>
      <c r="E19" s="102"/>
      <c r="F19" s="103"/>
      <c r="G19" s="61"/>
    </row>
    <row r="20" ht="21.95" customHeight="1">
      <c r="A20" s="99">
        <v>1972</v>
      </c>
      <c r="B20" s="80">
        <v>182</v>
      </c>
      <c r="C20" s="100">
        <v>37.1791208791209</v>
      </c>
      <c r="D20" s="32"/>
      <c r="E20" s="102"/>
      <c r="F20" s="103"/>
      <c r="G20" s="61"/>
    </row>
    <row r="21" ht="21.95" customHeight="1">
      <c r="A21" s="99">
        <v>1973</v>
      </c>
      <c r="B21" s="80">
        <v>171</v>
      </c>
      <c r="C21" s="100">
        <v>37.4590643274854</v>
      </c>
      <c r="D21" s="32"/>
      <c r="E21" s="102"/>
      <c r="F21" s="103"/>
      <c r="G21" s="61"/>
    </row>
    <row r="22" ht="21.95" customHeight="1">
      <c r="A22" s="99">
        <v>1974</v>
      </c>
      <c r="B22" s="80">
        <v>151</v>
      </c>
      <c r="C22" s="100">
        <v>35.6754966887417</v>
      </c>
      <c r="D22" s="32"/>
      <c r="E22" s="102"/>
      <c r="F22" s="103"/>
      <c r="G22" s="61"/>
    </row>
    <row r="23" ht="21.95" customHeight="1">
      <c r="A23" s="99">
        <v>1975</v>
      </c>
      <c r="B23" s="80">
        <v>168</v>
      </c>
      <c r="C23" s="100">
        <v>36.5559523809524</v>
      </c>
      <c r="D23" s="32"/>
      <c r="E23" s="102"/>
      <c r="F23" s="103"/>
      <c r="G23" s="61"/>
    </row>
    <row r="24" ht="21.95" customHeight="1">
      <c r="A24" s="99">
        <v>1976</v>
      </c>
      <c r="B24" s="80">
        <v>141</v>
      </c>
      <c r="C24" s="100">
        <v>36.1475177304965</v>
      </c>
      <c r="D24" s="32"/>
      <c r="E24" s="102"/>
      <c r="F24" s="103"/>
      <c r="G24" s="61"/>
    </row>
    <row r="25" ht="21.95" customHeight="1">
      <c r="A25" s="99">
        <v>1977</v>
      </c>
      <c r="B25" s="80">
        <v>178</v>
      </c>
      <c r="C25" s="100">
        <v>36.573595505618</v>
      </c>
      <c r="D25" s="32"/>
      <c r="E25" s="102"/>
      <c r="F25" s="103"/>
      <c r="G25" s="61"/>
    </row>
    <row r="26" ht="21.95" customHeight="1">
      <c r="A26" s="99">
        <v>1978</v>
      </c>
      <c r="B26" s="80">
        <v>176</v>
      </c>
      <c r="C26" s="100">
        <v>37.2176136363636</v>
      </c>
      <c r="D26" s="32"/>
      <c r="E26" s="102"/>
      <c r="F26" s="103"/>
      <c r="G26" s="61"/>
    </row>
    <row r="27" ht="21.95" customHeight="1">
      <c r="A27" s="99">
        <v>1979</v>
      </c>
      <c r="B27" s="80">
        <v>194</v>
      </c>
      <c r="C27" s="100">
        <v>37.1922680412371</v>
      </c>
      <c r="D27" s="32"/>
      <c r="E27" s="102"/>
      <c r="F27" s="103"/>
      <c r="G27" s="61"/>
    </row>
    <row r="28" ht="21.95" customHeight="1">
      <c r="A28" s="99">
        <v>1980</v>
      </c>
      <c r="B28" s="80">
        <v>205</v>
      </c>
      <c r="C28" s="100">
        <v>37.6570731707317</v>
      </c>
      <c r="D28" s="32"/>
      <c r="E28" s="102"/>
      <c r="F28" s="103"/>
      <c r="G28" s="61"/>
    </row>
    <row r="29" ht="21.95" customHeight="1">
      <c r="A29" s="99">
        <v>1981</v>
      </c>
      <c r="B29" s="80">
        <v>185</v>
      </c>
      <c r="C29" s="100">
        <v>36.9610810810811</v>
      </c>
      <c r="D29" s="32"/>
      <c r="E29" t="s" s="83">
        <v>42</v>
      </c>
      <c r="F29" s="103">
        <f>AVERAGE(B29:B48)</f>
        <v>173.8</v>
      </c>
      <c r="G29" s="61">
        <f>AVERAGE(C29:C48)</f>
        <v>37.286192717710</v>
      </c>
    </row>
    <row r="30" ht="21.95" customHeight="1">
      <c r="A30" s="99">
        <v>1982</v>
      </c>
      <c r="B30" s="80">
        <v>186</v>
      </c>
      <c r="C30" s="100">
        <v>37.9725806451613</v>
      </c>
      <c r="D30" s="32"/>
      <c r="E30" t="s" s="83">
        <v>43</v>
      </c>
      <c r="F30" s="103">
        <f>AVERAGE(B30:B48)</f>
        <v>173.210526315789</v>
      </c>
      <c r="G30" s="61">
        <f>AVERAGE(C30:C48)</f>
        <v>37.303303856480</v>
      </c>
    </row>
    <row r="31" ht="21.95" customHeight="1">
      <c r="A31" s="99">
        <v>1983</v>
      </c>
      <c r="B31" s="80">
        <v>171</v>
      </c>
      <c r="C31" s="100">
        <v>38.3590643274854</v>
      </c>
      <c r="D31" s="32"/>
      <c r="E31" t="s" s="83">
        <v>44</v>
      </c>
      <c r="F31" s="103">
        <f>AVERAGE(B31:B48)</f>
        <v>172.5</v>
      </c>
      <c r="G31" s="61">
        <f>AVERAGE(C31:C48)</f>
        <v>37.2661218126644</v>
      </c>
    </row>
    <row r="32" ht="21.95" customHeight="1">
      <c r="A32" s="99">
        <v>1984</v>
      </c>
      <c r="B32" s="80">
        <v>162</v>
      </c>
      <c r="C32" s="100">
        <v>36.8382716049383</v>
      </c>
      <c r="D32" s="32"/>
      <c r="E32" t="s" s="83">
        <v>45</v>
      </c>
      <c r="F32" s="103">
        <f>AVERAGE(B32:B48)</f>
        <v>172.588235294118</v>
      </c>
      <c r="G32" s="61">
        <f>AVERAGE(C32:C48)</f>
        <v>37.2018310764984</v>
      </c>
    </row>
    <row r="33" ht="21.95" customHeight="1">
      <c r="A33" s="99">
        <v>1985</v>
      </c>
      <c r="B33" s="80">
        <v>177</v>
      </c>
      <c r="C33" s="100">
        <v>37.6949152542373</v>
      </c>
      <c r="D33" s="32"/>
      <c r="E33" t="s" s="83">
        <v>46</v>
      </c>
      <c r="F33" s="103">
        <f>AVERAGE(B33:B48)</f>
        <v>173.25</v>
      </c>
      <c r="G33" s="61">
        <f>AVERAGE(C33:C48)</f>
        <v>37.2245535434709</v>
      </c>
    </row>
    <row r="34" ht="21.95" customHeight="1">
      <c r="A34" s="99">
        <v>1986</v>
      </c>
      <c r="B34" s="80">
        <v>176</v>
      </c>
      <c r="C34" s="100">
        <v>38.1204545454545</v>
      </c>
      <c r="D34" s="32"/>
      <c r="E34" t="s" s="83">
        <v>47</v>
      </c>
      <c r="F34" s="103">
        <f>AVERAGE(B34:B48)</f>
        <v>173</v>
      </c>
      <c r="G34" s="61">
        <f>AVERAGE(C34:C48)</f>
        <v>37.1931960960865</v>
      </c>
    </row>
    <row r="35" ht="21.95" customHeight="1">
      <c r="A35" s="99">
        <v>1987</v>
      </c>
      <c r="B35" s="80">
        <v>177</v>
      </c>
      <c r="C35" s="100">
        <v>37.6135593220339</v>
      </c>
      <c r="D35" s="32"/>
      <c r="E35" t="s" s="83">
        <v>48</v>
      </c>
      <c r="F35" s="103">
        <f>AVERAGE(B35:B48)</f>
        <v>172.785714285714</v>
      </c>
      <c r="G35" s="61">
        <f>AVERAGE(C35:C48)</f>
        <v>37.1269633497031</v>
      </c>
    </row>
    <row r="36" ht="21.95" customHeight="1">
      <c r="A36" s="99">
        <v>1988</v>
      </c>
      <c r="B36" s="80">
        <v>188</v>
      </c>
      <c r="C36" s="100">
        <v>37.7127659574468</v>
      </c>
      <c r="D36" s="32"/>
      <c r="E36" t="s" s="83">
        <v>49</v>
      </c>
      <c r="F36" s="103">
        <f>AVERAGE(B36:B48)</f>
        <v>172.461538461538</v>
      </c>
      <c r="G36" s="61">
        <f>AVERAGE(C36:C48)</f>
        <v>37.089532890293</v>
      </c>
    </row>
    <row r="37" ht="21.95" customHeight="1">
      <c r="A37" s="99">
        <v>1989</v>
      </c>
      <c r="B37" s="80">
        <v>166</v>
      </c>
      <c r="C37" s="100">
        <v>37.1506024096386</v>
      </c>
      <c r="D37" s="32"/>
      <c r="E37" t="s" s="83">
        <v>50</v>
      </c>
      <c r="F37" s="103">
        <f>AVERAGE(B37:B48)</f>
        <v>171.166666666667</v>
      </c>
      <c r="G37" s="61">
        <f>AVERAGE(C37:C48)</f>
        <v>37.0375968013635</v>
      </c>
    </row>
    <row r="38" ht="21.95" customHeight="1">
      <c r="A38" s="99">
        <v>1990</v>
      </c>
      <c r="B38" s="80">
        <v>186</v>
      </c>
      <c r="C38" s="100">
        <v>37.8048387096774</v>
      </c>
      <c r="D38" s="32"/>
      <c r="E38" t="s" s="83">
        <v>51</v>
      </c>
      <c r="F38" s="103">
        <f>AVERAGE(B38:B48)</f>
        <v>171.636363636364</v>
      </c>
      <c r="G38" s="61">
        <f>AVERAGE(C38:C48)</f>
        <v>37.0273235642476</v>
      </c>
    </row>
    <row r="39" ht="21.95" customHeight="1">
      <c r="A39" s="99">
        <v>1991</v>
      </c>
      <c r="B39" s="80">
        <v>194</v>
      </c>
      <c r="C39" s="100">
        <v>36.7252577319588</v>
      </c>
      <c r="D39" s="32"/>
      <c r="E39" t="s" s="83">
        <v>52</v>
      </c>
      <c r="F39" s="103">
        <f>AVERAGE(B39:B48)</f>
        <v>170.2</v>
      </c>
      <c r="G39" s="61">
        <f>AVERAGE(C39:C48)</f>
        <v>36.9495720497046</v>
      </c>
    </row>
    <row r="40" ht="21.95" customHeight="1">
      <c r="A40" s="99">
        <v>1992</v>
      </c>
      <c r="B40" s="80">
        <v>177</v>
      </c>
      <c r="C40" s="100">
        <v>36.6672316384181</v>
      </c>
      <c r="D40" s="32"/>
      <c r="E40" t="s" s="83">
        <v>53</v>
      </c>
      <c r="F40" s="103">
        <f>AVERAGE(B40:B48)</f>
        <v>167.555555555556</v>
      </c>
      <c r="G40" s="61">
        <f>AVERAGE(C40:C48)</f>
        <v>36.9744958627875</v>
      </c>
    </row>
    <row r="41" ht="21.95" customHeight="1">
      <c r="A41" s="99">
        <v>1993</v>
      </c>
      <c r="B41" s="80">
        <v>185</v>
      </c>
      <c r="C41" s="100">
        <v>36.8708108108108</v>
      </c>
      <c r="D41" s="32"/>
      <c r="E41" t="s" s="83">
        <v>54</v>
      </c>
      <c r="F41" s="103">
        <f>AVERAGE(B41:B48)</f>
        <v>166.375</v>
      </c>
      <c r="G41" s="61">
        <f>AVERAGE(C41:C48)</f>
        <v>37.0129038908337</v>
      </c>
    </row>
    <row r="42" ht="21.95" customHeight="1">
      <c r="A42" s="99">
        <v>1994</v>
      </c>
      <c r="B42" s="80">
        <v>178</v>
      </c>
      <c r="C42" s="100">
        <v>37.0348314606742</v>
      </c>
      <c r="D42" s="32"/>
      <c r="E42" t="s" s="83">
        <v>55</v>
      </c>
      <c r="F42" s="103">
        <f>AVERAGE(B42:B48)</f>
        <v>163.714285714286</v>
      </c>
      <c r="G42" s="61">
        <f>AVERAGE(C42:C48)</f>
        <v>37.0332029022655</v>
      </c>
    </row>
    <row r="43" ht="21.95" customHeight="1">
      <c r="A43" s="99">
        <v>1995</v>
      </c>
      <c r="B43" s="80">
        <v>179</v>
      </c>
      <c r="C43" s="100">
        <v>36.9329608938547</v>
      </c>
      <c r="D43" s="32"/>
      <c r="E43" t="s" s="83">
        <v>56</v>
      </c>
      <c r="F43" s="103">
        <f>AVERAGE(B43:B48)</f>
        <v>161.333333333333</v>
      </c>
      <c r="G43" s="61">
        <f>AVERAGE(C43:C48)</f>
        <v>37.0329314758641</v>
      </c>
    </row>
    <row r="44" ht="21.95" customHeight="1">
      <c r="A44" s="99">
        <v>1996</v>
      </c>
      <c r="B44" s="80">
        <v>181</v>
      </c>
      <c r="C44" s="100">
        <v>37.5795580110497</v>
      </c>
      <c r="D44" s="32"/>
      <c r="E44" t="s" s="83">
        <v>57</v>
      </c>
      <c r="F44" s="103">
        <f>AVERAGE(B44:B48)</f>
        <v>157.8</v>
      </c>
      <c r="G44" s="61">
        <f>AVERAGE(C44:C48)</f>
        <v>37.0529255922659</v>
      </c>
    </row>
    <row r="45" ht="21.95" customHeight="1">
      <c r="A45" s="99">
        <v>1997</v>
      </c>
      <c r="B45" s="80">
        <v>179</v>
      </c>
      <c r="C45" s="100">
        <v>37.5966480446927</v>
      </c>
      <c r="D45" s="32"/>
      <c r="E45" t="s" s="83">
        <v>58</v>
      </c>
      <c r="F45" s="103">
        <f>AVERAGE(B45:B48)</f>
        <v>152</v>
      </c>
      <c r="G45" s="61">
        <f>AVERAGE(C45:C48)</f>
        <v>36.921267487570</v>
      </c>
    </row>
    <row r="46" ht="21.95" customHeight="1">
      <c r="A46" s="99">
        <v>1998</v>
      </c>
      <c r="B46" s="80">
        <v>156</v>
      </c>
      <c r="C46" s="100">
        <v>37.9467948717949</v>
      </c>
      <c r="D46" s="32"/>
      <c r="E46" t="s" s="83">
        <v>59</v>
      </c>
      <c r="F46" s="103">
        <f>AVERAGE(B46:B48)</f>
        <v>143</v>
      </c>
      <c r="G46" s="61">
        <f>AVERAGE(C46:C48)</f>
        <v>36.6961406351957</v>
      </c>
    </row>
    <row r="47" ht="21.95" customHeight="1">
      <c r="A47" s="99">
        <v>1999</v>
      </c>
      <c r="B47" s="80">
        <v>85</v>
      </c>
      <c r="C47" s="100">
        <v>35.6458823529412</v>
      </c>
      <c r="D47" s="32"/>
      <c r="E47" t="s" s="83">
        <v>60</v>
      </c>
      <c r="F47" s="103">
        <f>AVERAGE(B47:B48)</f>
        <v>136.5</v>
      </c>
      <c r="G47" s="61">
        <f>AVERAGE(C47:C48)</f>
        <v>36.0708135168962</v>
      </c>
    </row>
    <row r="48" ht="21.95" customHeight="1">
      <c r="A48" s="99">
        <v>2000</v>
      </c>
      <c r="B48" s="80">
        <v>188</v>
      </c>
      <c r="C48" s="100">
        <v>36.4957446808511</v>
      </c>
      <c r="D48" s="32"/>
      <c r="E48" t="s" s="83">
        <v>61</v>
      </c>
      <c r="F48" s="103">
        <f>AVERAGE(B48)</f>
        <v>188</v>
      </c>
      <c r="G48" s="61">
        <f>AVERAGE(C48)</f>
        <v>36.4957446808511</v>
      </c>
    </row>
    <row r="49" ht="21.95" customHeight="1">
      <c r="A49" s="99">
        <v>2001</v>
      </c>
      <c r="B49" s="104">
        <v>167</v>
      </c>
      <c r="C49" s="105">
        <v>37.788622754491</v>
      </c>
      <c r="D49" s="32"/>
      <c r="E49" t="s" s="83">
        <v>62</v>
      </c>
      <c r="F49" s="106">
        <f>AVERAGE(B49)</f>
        <v>167</v>
      </c>
      <c r="G49" s="107">
        <f>AVERAGE(C49)</f>
        <v>37.788622754491</v>
      </c>
    </row>
    <row r="50" ht="21.95" customHeight="1">
      <c r="A50" s="99">
        <v>2002</v>
      </c>
      <c r="B50" s="80">
        <v>217</v>
      </c>
      <c r="C50" s="100">
        <v>37.3815668202765</v>
      </c>
      <c r="D50" s="32"/>
      <c r="E50" t="s" s="83">
        <v>61</v>
      </c>
      <c r="F50" s="103">
        <f>AVERAGE(B50)</f>
        <v>217</v>
      </c>
      <c r="G50" s="61">
        <f>AVERAGE(C50)</f>
        <v>37.3815668202765</v>
      </c>
    </row>
    <row r="51" ht="21.95" customHeight="1">
      <c r="A51" s="99">
        <v>2003</v>
      </c>
      <c r="B51" s="80">
        <v>179</v>
      </c>
      <c r="C51" s="100">
        <v>37.9184357541899</v>
      </c>
      <c r="D51" s="32"/>
      <c r="E51" t="s" s="83">
        <v>60</v>
      </c>
      <c r="F51" s="103">
        <f>AVERAGE(B50:B51)</f>
        <v>198</v>
      </c>
      <c r="G51" s="61">
        <f>AVERAGE(C50:C51)</f>
        <v>37.6500012872332</v>
      </c>
    </row>
    <row r="52" ht="21.95" customHeight="1">
      <c r="A52" s="99">
        <v>2004</v>
      </c>
      <c r="B52" s="80">
        <v>203</v>
      </c>
      <c r="C52" s="100">
        <v>37.9827586206897</v>
      </c>
      <c r="D52" s="32"/>
      <c r="E52" t="s" s="83">
        <v>59</v>
      </c>
      <c r="F52" s="103">
        <f>AVERAGE(B50:B52)</f>
        <v>199.666666666667</v>
      </c>
      <c r="G52" s="61">
        <f>AVERAGE(C50:C52)</f>
        <v>37.7609203983854</v>
      </c>
    </row>
    <row r="53" ht="21.95" customHeight="1">
      <c r="A53" s="99">
        <v>2005</v>
      </c>
      <c r="B53" s="80">
        <v>202</v>
      </c>
      <c r="C53" s="100">
        <v>37.9836633663366</v>
      </c>
      <c r="D53" s="32"/>
      <c r="E53" t="s" s="83">
        <v>58</v>
      </c>
      <c r="F53" s="103">
        <f>AVERAGE(B50:B53)</f>
        <v>200.25</v>
      </c>
      <c r="G53" s="61">
        <f>AVERAGE(C50:C53)</f>
        <v>37.8166061403732</v>
      </c>
    </row>
    <row r="54" ht="21.95" customHeight="1">
      <c r="A54" s="99">
        <v>2006</v>
      </c>
      <c r="B54" s="80">
        <v>193</v>
      </c>
      <c r="C54" s="100">
        <v>38.3093264248705</v>
      </c>
      <c r="D54" s="32"/>
      <c r="E54" t="s" s="83">
        <v>57</v>
      </c>
      <c r="F54" s="103">
        <f>AVERAGE(B50:B54)</f>
        <v>198.8</v>
      </c>
      <c r="G54" s="61">
        <f>AVERAGE(C50:C54)</f>
        <v>37.9151501972726</v>
      </c>
    </row>
    <row r="55" ht="21.95" customHeight="1">
      <c r="A55" s="99">
        <v>2007</v>
      </c>
      <c r="B55" s="80">
        <v>198</v>
      </c>
      <c r="C55" s="100">
        <v>37.1484848484848</v>
      </c>
      <c r="D55" s="32"/>
      <c r="E55" t="s" s="83">
        <v>56</v>
      </c>
      <c r="F55" s="103">
        <f>AVERAGE(B50:B55)</f>
        <v>198.666666666667</v>
      </c>
      <c r="G55" s="61">
        <f>AVERAGE(C50:C55)</f>
        <v>37.7873726391413</v>
      </c>
    </row>
    <row r="56" ht="21.95" customHeight="1">
      <c r="A56" s="99">
        <v>2008</v>
      </c>
      <c r="B56" s="80">
        <v>186</v>
      </c>
      <c r="C56" s="100">
        <v>37.7844086021505</v>
      </c>
      <c r="D56" s="32"/>
      <c r="E56" t="s" s="83">
        <v>55</v>
      </c>
      <c r="F56" s="103">
        <f>AVERAGE(B50:B56)</f>
        <v>196.857142857143</v>
      </c>
      <c r="G56" s="61">
        <f>AVERAGE(C50:C56)</f>
        <v>37.7869492052855</v>
      </c>
    </row>
    <row r="57" ht="21.95" customHeight="1">
      <c r="A57" s="99">
        <v>2009</v>
      </c>
      <c r="B57" s="80">
        <v>190</v>
      </c>
      <c r="C57" s="100">
        <v>37.5426315789474</v>
      </c>
      <c r="D57" s="32"/>
      <c r="E57" t="s" s="83">
        <v>54</v>
      </c>
      <c r="F57" s="103">
        <f>AVERAGE(B50:B57)</f>
        <v>196</v>
      </c>
      <c r="G57" s="61">
        <f>AVERAGE(C50:C57)</f>
        <v>37.7564095019932</v>
      </c>
    </row>
    <row r="58" ht="21.95" customHeight="1">
      <c r="A58" s="99">
        <v>2010</v>
      </c>
      <c r="B58" s="80">
        <v>158</v>
      </c>
      <c r="C58" s="100">
        <v>36.0518987341772</v>
      </c>
      <c r="D58" s="32"/>
      <c r="E58" t="s" s="83">
        <v>53</v>
      </c>
      <c r="F58" s="103">
        <f>AVERAGE(B50:B58)</f>
        <v>191.777777777778</v>
      </c>
      <c r="G58" s="61">
        <f>AVERAGE(C50:C58)</f>
        <v>37.5670194166803</v>
      </c>
    </row>
    <row r="59" ht="21.95" customHeight="1">
      <c r="A59" s="99">
        <v>2011</v>
      </c>
      <c r="B59" s="80">
        <v>172</v>
      </c>
      <c r="C59" s="100">
        <v>37.4279069767442</v>
      </c>
      <c r="D59" s="32"/>
      <c r="E59" t="s" s="83">
        <v>52</v>
      </c>
      <c r="F59" s="103">
        <f>AVERAGE(B50:B59)</f>
        <v>189.8</v>
      </c>
      <c r="G59" s="61">
        <f>AVERAGE(C50:C59)</f>
        <v>37.5531081726867</v>
      </c>
    </row>
    <row r="60" ht="21.95" customHeight="1">
      <c r="A60" s="99">
        <v>2012</v>
      </c>
      <c r="B60" s="80">
        <v>197</v>
      </c>
      <c r="C60" s="100">
        <v>38.1228426395939</v>
      </c>
      <c r="D60" s="32"/>
      <c r="E60" t="s" s="83">
        <v>51</v>
      </c>
      <c r="F60" s="103">
        <f>AVERAGE(B50:B60)</f>
        <v>190.454545454545</v>
      </c>
      <c r="G60" s="61">
        <f>AVERAGE(C50:C60)</f>
        <v>37.6049022151328</v>
      </c>
    </row>
    <row r="61" ht="21.95" customHeight="1">
      <c r="A61" s="99">
        <v>2013</v>
      </c>
      <c r="B61" s="80">
        <v>221</v>
      </c>
      <c r="C61" s="100">
        <v>37.8289592760181</v>
      </c>
      <c r="D61" s="32"/>
      <c r="E61" t="s" s="83">
        <v>50</v>
      </c>
      <c r="F61" s="103">
        <f>AVERAGE(B50:B61)</f>
        <v>193</v>
      </c>
      <c r="G61" s="61">
        <f>AVERAGE(C50:C61)</f>
        <v>37.6235736368733</v>
      </c>
    </row>
    <row r="62" ht="21.95" customHeight="1">
      <c r="A62" s="99">
        <v>2014</v>
      </c>
      <c r="B62" s="80">
        <v>202</v>
      </c>
      <c r="C62" s="100">
        <v>38.1752475247525</v>
      </c>
      <c r="D62" s="32"/>
      <c r="E62" t="s" s="83">
        <v>49</v>
      </c>
      <c r="F62" s="103">
        <f>AVERAGE(B50:B62)</f>
        <v>193.692307692308</v>
      </c>
      <c r="G62" s="61">
        <f>AVERAGE(C50:C62)</f>
        <v>37.6660100897871</v>
      </c>
    </row>
    <row r="63" ht="21.95" customHeight="1">
      <c r="A63" s="99">
        <v>2015</v>
      </c>
      <c r="B63" s="80">
        <v>198</v>
      </c>
      <c r="C63" s="100">
        <v>38.359595959596</v>
      </c>
      <c r="D63" s="32"/>
      <c r="E63" t="s" s="83">
        <v>48</v>
      </c>
      <c r="F63" s="103">
        <f>AVERAGE(B50:B63)</f>
        <v>194</v>
      </c>
      <c r="G63" s="61">
        <f>AVERAGE(C50:C63)</f>
        <v>37.7155519376306</v>
      </c>
    </row>
    <row r="64" ht="21.95" customHeight="1">
      <c r="A64" s="99">
        <v>2016</v>
      </c>
      <c r="B64" s="80">
        <v>189</v>
      </c>
      <c r="C64" s="100">
        <v>37.9042328042328</v>
      </c>
      <c r="D64" s="32"/>
      <c r="E64" t="s" s="83">
        <v>47</v>
      </c>
      <c r="F64" s="103">
        <f>AVERAGE(B50:B64)</f>
        <v>193.666666666667</v>
      </c>
      <c r="G64" s="61">
        <f>AVERAGE(C50:C64)</f>
        <v>37.7281306620707</v>
      </c>
    </row>
    <row r="65" ht="21.95" customHeight="1">
      <c r="A65" s="99">
        <v>2017</v>
      </c>
      <c r="B65" s="80">
        <v>207</v>
      </c>
      <c r="C65" s="100">
        <v>38.7246376811594</v>
      </c>
      <c r="D65" s="32"/>
      <c r="E65" t="s" s="83">
        <v>46</v>
      </c>
      <c r="F65" s="103">
        <f>AVERAGE(B50:B65)</f>
        <v>194.5</v>
      </c>
      <c r="G65" s="61">
        <f>AVERAGE(C50:C65)</f>
        <v>37.7904123507638</v>
      </c>
    </row>
    <row r="66" ht="21.95" customHeight="1">
      <c r="A66" s="99">
        <v>2018</v>
      </c>
      <c r="B66" s="80">
        <v>200</v>
      </c>
      <c r="C66" s="100">
        <v>38.8725</v>
      </c>
      <c r="D66" s="32"/>
      <c r="E66" t="s" s="83">
        <v>45</v>
      </c>
      <c r="F66" s="103">
        <f>AVERAGE(B50:B66)</f>
        <v>194.823529411765</v>
      </c>
      <c r="G66" s="61">
        <f>AVERAGE(C50:C66)</f>
        <v>37.8540645654247</v>
      </c>
    </row>
    <row r="67" ht="21.95" customHeight="1">
      <c r="A67" s="99">
        <v>2019</v>
      </c>
      <c r="B67" s="80">
        <v>202</v>
      </c>
      <c r="C67" s="100">
        <v>38.6084158415842</v>
      </c>
      <c r="D67" s="32"/>
      <c r="E67" t="s" s="83">
        <v>44</v>
      </c>
      <c r="F67" s="103">
        <f>AVERAGE(B50:B67)</f>
        <v>195.222222222222</v>
      </c>
      <c r="G67" s="61">
        <f>AVERAGE(C50:C67)</f>
        <v>37.8959729696558</v>
      </c>
    </row>
    <row r="68" ht="21.95" customHeight="1">
      <c r="A68" s="99">
        <v>2020</v>
      </c>
      <c r="B68" s="80">
        <v>190</v>
      </c>
      <c r="C68" s="100">
        <v>38.1215789473684</v>
      </c>
      <c r="D68" s="32"/>
      <c r="E68" t="s" s="83">
        <v>43</v>
      </c>
      <c r="F68" s="103">
        <f>AVERAGE(B50:B68)</f>
        <v>194.947368421053</v>
      </c>
      <c r="G68" s="61">
        <f>AVERAGE(C50:C68)</f>
        <v>37.9078469684828</v>
      </c>
    </row>
    <row r="69" ht="21.95" customHeight="1">
      <c r="A69" s="99">
        <v>2021</v>
      </c>
      <c r="B69" s="80">
        <v>191</v>
      </c>
      <c r="C69" s="100">
        <v>37.5031413612565</v>
      </c>
      <c r="D69" s="32"/>
      <c r="E69" t="s" s="83">
        <v>42</v>
      </c>
      <c r="F69" s="103">
        <f>AVERAGE(B50:B69)</f>
        <v>194.75</v>
      </c>
      <c r="G69" s="61">
        <f>AVERAGE(C50:C69)</f>
        <v>37.8876116881215</v>
      </c>
    </row>
    <row r="70" ht="21.95" customHeight="1">
      <c r="A70" s="99">
        <v>2022</v>
      </c>
      <c r="B70" s="80">
        <v>176</v>
      </c>
      <c r="C70" s="100">
        <v>37.4835227272727</v>
      </c>
      <c r="D70" s="52"/>
      <c r="E70" s="108"/>
      <c r="F70" s="60"/>
      <c r="G70" s="61"/>
    </row>
    <row r="71" ht="21.95" customHeight="1">
      <c r="A71" s="62"/>
      <c r="B71" s="59"/>
      <c r="C71" s="60"/>
      <c r="D71" s="59"/>
      <c r="E71" s="59"/>
      <c r="F71" s="60"/>
      <c r="G71" s="61"/>
    </row>
    <row r="72" ht="21.95" customHeight="1">
      <c r="A72" s="62"/>
      <c r="B72" s="59"/>
      <c r="C72" s="60"/>
      <c r="D72" s="59"/>
      <c r="E72" s="59"/>
      <c r="F72" s="60"/>
      <c r="G72" s="61"/>
    </row>
    <row r="73" ht="21.95" customHeight="1">
      <c r="A73" s="62"/>
      <c r="B73" s="59"/>
      <c r="C73" s="60"/>
      <c r="D73" s="59"/>
      <c r="E73" s="59"/>
      <c r="F73" s="60"/>
      <c r="G73" s="61"/>
    </row>
    <row r="74" ht="21.95" customHeight="1">
      <c r="A74" s="62"/>
      <c r="B74" s="59"/>
      <c r="C74" s="60"/>
      <c r="D74" s="59"/>
      <c r="E74" s="59"/>
      <c r="F74" s="60"/>
      <c r="G74" s="61"/>
    </row>
    <row r="75" ht="21.95" customHeight="1">
      <c r="A75" s="62"/>
      <c r="B75" s="59"/>
      <c r="C75" s="60"/>
      <c r="D75" s="59"/>
      <c r="E75" s="59"/>
      <c r="F75" s="60"/>
      <c r="G75" s="61"/>
    </row>
    <row r="76" ht="21.95" customHeight="1">
      <c r="A76" s="62"/>
      <c r="B76" s="59"/>
      <c r="C76" s="60"/>
      <c r="D76" s="59"/>
      <c r="E76" s="59"/>
      <c r="F76" s="60"/>
      <c r="G76" s="61"/>
    </row>
    <row r="77" ht="21.95" customHeight="1">
      <c r="A77" s="62"/>
      <c r="B77" s="59"/>
      <c r="C77" s="60"/>
      <c r="D77" s="59"/>
      <c r="E77" s="59"/>
      <c r="F77" s="60"/>
      <c r="G77" s="61"/>
    </row>
    <row r="78" ht="21.95" customHeight="1">
      <c r="A78" s="62"/>
      <c r="B78" s="59"/>
      <c r="C78" s="60"/>
      <c r="D78" s="59"/>
      <c r="E78" s="59"/>
      <c r="F78" s="60"/>
      <c r="G78" s="61"/>
    </row>
    <row r="79" ht="21.95" customHeight="1">
      <c r="A79" s="62"/>
      <c r="B79" s="59"/>
      <c r="C79" s="60"/>
      <c r="D79" s="59"/>
      <c r="E79" s="59"/>
      <c r="F79" s="60"/>
      <c r="G79" s="61"/>
    </row>
    <row r="80" ht="21.95" customHeight="1">
      <c r="A80" s="62"/>
      <c r="B80" s="59"/>
      <c r="C80" s="60"/>
      <c r="D80" s="59"/>
      <c r="E80" s="59"/>
      <c r="F80" s="60"/>
      <c r="G80" s="61"/>
    </row>
    <row r="81" ht="21.95" customHeight="1">
      <c r="A81" s="62"/>
      <c r="B81" s="59"/>
      <c r="C81" s="60"/>
      <c r="D81" s="59"/>
      <c r="E81" s="59"/>
      <c r="F81" s="60"/>
      <c r="G81" s="61"/>
    </row>
    <row r="82" ht="21.95" customHeight="1">
      <c r="A82" s="62"/>
      <c r="B82" s="59"/>
      <c r="C82" s="60"/>
      <c r="D82" s="59"/>
      <c r="E82" s="59"/>
      <c r="F82" s="60"/>
      <c r="G82" s="61"/>
    </row>
    <row r="83" ht="21.95" customHeight="1">
      <c r="A83" s="62"/>
      <c r="B83" s="59"/>
      <c r="C83" s="60"/>
      <c r="D83" s="59"/>
      <c r="E83" s="59"/>
      <c r="F83" s="60"/>
      <c r="G83" s="61"/>
    </row>
    <row r="84" ht="21.95" customHeight="1">
      <c r="A84" s="62"/>
      <c r="B84" s="59"/>
      <c r="C84" s="60"/>
      <c r="D84" s="59"/>
      <c r="E84" s="59"/>
      <c r="F84" s="60"/>
      <c r="G84" s="61"/>
    </row>
    <row r="85" ht="21.95" customHeight="1">
      <c r="A85" s="62"/>
      <c r="B85" s="59"/>
      <c r="C85" s="60"/>
      <c r="D85" s="59"/>
      <c r="E85" s="59"/>
      <c r="F85" s="60"/>
      <c r="G85" s="61"/>
    </row>
    <row r="86" ht="21.95" customHeight="1">
      <c r="A86" s="62"/>
      <c r="B86" s="59"/>
      <c r="C86" s="60"/>
      <c r="D86" s="59"/>
      <c r="E86" s="59"/>
      <c r="F86" s="60"/>
      <c r="G86" s="61"/>
    </row>
    <row r="87" ht="21.95" customHeight="1">
      <c r="A87" s="62"/>
      <c r="B87" s="60"/>
      <c r="C87" s="60"/>
      <c r="D87" s="59"/>
      <c r="E87" s="59"/>
      <c r="F87" s="60"/>
      <c r="G87" s="61"/>
    </row>
    <row r="88" ht="21.95" customHeight="1">
      <c r="A88" s="62"/>
      <c r="B88" s="59"/>
      <c r="C88" s="60"/>
      <c r="D88" s="59"/>
      <c r="E88" s="59"/>
      <c r="F88" s="60"/>
      <c r="G88" s="61"/>
    </row>
    <row r="89" ht="21.95" customHeight="1">
      <c r="A89" s="62"/>
      <c r="B89" s="59"/>
      <c r="C89" s="59"/>
      <c r="D89" s="59"/>
      <c r="E89" s="59"/>
      <c r="F89" s="60"/>
      <c r="G89" s="61"/>
    </row>
    <row r="90" ht="21.95" customHeight="1">
      <c r="A90" s="62"/>
      <c r="B90" s="59"/>
      <c r="C90" s="60"/>
      <c r="D90" s="59"/>
      <c r="E90" s="59"/>
      <c r="F90" s="60"/>
      <c r="G90" s="61"/>
    </row>
    <row r="91" ht="21.95" customHeight="1">
      <c r="A91" t="s" s="63">
        <v>63</v>
      </c>
      <c r="B91" s="59"/>
      <c r="C91" s="60"/>
      <c r="D91" s="59"/>
      <c r="E91" s="59"/>
      <c r="F91" s="60"/>
      <c r="G91" s="61"/>
    </row>
    <row r="92" ht="21.95" customHeight="1">
      <c r="A92" t="s" s="64">
        <v>52</v>
      </c>
      <c r="B92" t="s" s="110">
        <v>93</v>
      </c>
      <c r="C92" s="60"/>
      <c r="D92" s="59"/>
      <c r="E92" s="59"/>
      <c r="F92" s="60"/>
      <c r="G92" s="61"/>
    </row>
    <row r="93" ht="21.95" customHeight="1">
      <c r="A93" t="s" s="79">
        <v>71</v>
      </c>
      <c r="B93" s="80">
        <f>AVERAGE(B39:B48)</f>
        <v>170.2</v>
      </c>
      <c r="C93" s="60">
        <f>AVERAGE(C39:C48)</f>
        <v>36.9495720497046</v>
      </c>
      <c r="D93" s="59"/>
      <c r="E93" s="59"/>
      <c r="F93" s="60"/>
      <c r="G93" s="61"/>
    </row>
    <row r="94" ht="21.95" customHeight="1">
      <c r="A94" t="s" s="79">
        <v>72</v>
      </c>
      <c r="B94" s="60">
        <f>AVERAGE(B50:B59)</f>
        <v>189.8</v>
      </c>
      <c r="C94" s="60">
        <f>AVERAGE(C50:C59)</f>
        <v>37.5531081726867</v>
      </c>
      <c r="D94" s="59"/>
      <c r="E94" s="59"/>
      <c r="F94" s="60"/>
      <c r="G94" s="61"/>
    </row>
    <row r="95" ht="21.95" customHeight="1">
      <c r="A95" s="67"/>
      <c r="B95" s="59"/>
      <c r="C95" s="59"/>
      <c r="D95" s="59"/>
      <c r="E95" s="59"/>
      <c r="F95" s="60"/>
      <c r="G95" s="61"/>
    </row>
    <row r="96" ht="21.95" customHeight="1">
      <c r="A96" t="s" s="81">
        <v>73</v>
      </c>
      <c r="B96" s="60">
        <f>AVERAGE(B39:B48)</f>
        <v>170.2</v>
      </c>
      <c r="C96" s="60">
        <f>AVERAGE(C39:C48)</f>
        <v>36.9495720497046</v>
      </c>
      <c r="D96" s="59"/>
      <c r="E96" s="59"/>
      <c r="F96" s="60"/>
      <c r="G96" s="61"/>
    </row>
    <row r="97" ht="21.95" customHeight="1">
      <c r="A97" t="s" s="81">
        <v>74</v>
      </c>
      <c r="B97" s="80">
        <f>AVERAGE(B50:B59)</f>
        <v>189.8</v>
      </c>
      <c r="C97" s="60">
        <f>AVERAGE(C50:C59)</f>
        <v>37.5531081726867</v>
      </c>
      <c r="D97" s="59"/>
      <c r="E97" s="59"/>
      <c r="F97" s="60"/>
      <c r="G97" s="61"/>
    </row>
    <row r="98" ht="21.95" customHeight="1">
      <c r="A98" s="67"/>
      <c r="B98" s="59"/>
      <c r="C98" s="59"/>
      <c r="D98" s="59"/>
      <c r="E98" s="59"/>
      <c r="F98" s="60"/>
      <c r="G98" s="61"/>
    </row>
    <row r="99" ht="21.95" customHeight="1">
      <c r="A99" t="s" s="64">
        <v>57</v>
      </c>
      <c r="B99" s="59"/>
      <c r="C99" s="59"/>
      <c r="D99" s="59"/>
      <c r="E99" s="59"/>
      <c r="F99" s="60"/>
      <c r="G99" s="61"/>
    </row>
    <row r="100" ht="21.95" customHeight="1">
      <c r="A100" t="s" s="79">
        <v>71</v>
      </c>
      <c r="B100" s="60">
        <f>AVERAGE(B44:B48)</f>
        <v>157.8</v>
      </c>
      <c r="C100" s="60">
        <f>AVERAGE(C44:C48)</f>
        <v>37.0529255922659</v>
      </c>
      <c r="D100" s="59"/>
      <c r="E100" s="59"/>
      <c r="F100" s="60"/>
      <c r="G100" s="61"/>
    </row>
    <row r="101" ht="21.95" customHeight="1">
      <c r="A101" t="s" s="79">
        <v>72</v>
      </c>
      <c r="B101" s="60">
        <f>AVERAGE(B50:B54)</f>
        <v>198.8</v>
      </c>
      <c r="C101" s="60">
        <f>AVERAGE(C50:C54)</f>
        <v>37.9151501972726</v>
      </c>
      <c r="D101" s="59"/>
      <c r="E101" s="59"/>
      <c r="F101" s="60"/>
      <c r="G101" s="61"/>
    </row>
    <row r="102" ht="21.95" customHeight="1">
      <c r="A102" s="67"/>
      <c r="B102" s="59"/>
      <c r="C102" s="59"/>
      <c r="D102" s="59"/>
      <c r="E102" s="59"/>
      <c r="F102" s="60"/>
      <c r="G102" s="61"/>
    </row>
    <row r="103" ht="21.95" customHeight="1">
      <c r="A103" t="s" s="81">
        <v>73</v>
      </c>
      <c r="B103" s="60">
        <f>AVERAGE(B44:B48)</f>
        <v>157.8</v>
      </c>
      <c r="C103" s="60">
        <f>AVERAGE(C44:C48)</f>
        <v>37.0529255922659</v>
      </c>
      <c r="D103" s="59"/>
      <c r="E103" s="59"/>
      <c r="F103" s="60"/>
      <c r="G103" s="61"/>
    </row>
    <row r="104" ht="21.95" customHeight="1">
      <c r="A104" t="s" s="81">
        <v>74</v>
      </c>
      <c r="B104" s="60">
        <f>AVERAGE(B50:B54)</f>
        <v>198.8</v>
      </c>
      <c r="C104" s="60">
        <f>AVERAGE(C50:C54)</f>
        <v>37.9151501972726</v>
      </c>
      <c r="D104" s="59"/>
      <c r="E104" s="59"/>
      <c r="F104" s="60"/>
      <c r="G104" s="61"/>
    </row>
    <row r="105" ht="21.95" customHeight="1">
      <c r="A105" s="67"/>
      <c r="B105" s="60"/>
      <c r="C105" s="60"/>
      <c r="D105" s="59"/>
      <c r="E105" s="59"/>
      <c r="F105" s="60"/>
      <c r="G105" s="61"/>
    </row>
    <row r="106" ht="21.95" customHeight="1">
      <c r="A106" s="67"/>
      <c r="B106" s="68"/>
      <c r="C106" s="60"/>
      <c r="D106" s="59"/>
      <c r="E106" s="59"/>
      <c r="F106" s="60"/>
      <c r="G106" s="61"/>
    </row>
    <row r="107" ht="22.75" customHeight="1">
      <c r="A107" s="71"/>
      <c r="B107" s="72"/>
      <c r="C107" s="75"/>
      <c r="D107" s="74"/>
      <c r="E107" s="74"/>
      <c r="F107" s="75"/>
      <c r="G107"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0.xml><?xml version="1.0" encoding="utf-8"?>
<worksheet xmlns:r="http://schemas.openxmlformats.org/officeDocument/2006/relationships" xmlns="http://schemas.openxmlformats.org/spreadsheetml/2006/main">
  <dimension ref="A1:G140"/>
  <sheetViews>
    <sheetView workbookViewId="0" showGridLines="0" defaultGridColor="1"/>
  </sheetViews>
  <sheetFormatPr defaultColWidth="16.3333" defaultRowHeight="19.9" customHeight="1" outlineLevelRow="0" outlineLevelCol="0"/>
  <cols>
    <col min="1" max="1" width="10" style="261" customWidth="1"/>
    <col min="2" max="3" width="12.1719" style="261" customWidth="1"/>
    <col min="4" max="4" width="1.35156" style="261" customWidth="1"/>
    <col min="5" max="5" width="10.8516" style="261" customWidth="1"/>
    <col min="6" max="7" width="6.5" style="261" customWidth="1"/>
    <col min="8" max="16384" width="16.3516" style="261" customWidth="1"/>
  </cols>
  <sheetData>
    <row r="1" ht="63.8" customHeight="1">
      <c r="A1" t="s" s="87">
        <v>289</v>
      </c>
      <c r="B1" t="s" s="155">
        <v>36</v>
      </c>
      <c r="C1" t="s" s="125">
        <v>37</v>
      </c>
      <c r="D1" s="25"/>
      <c r="E1" t="s" s="90">
        <v>38</v>
      </c>
      <c r="F1" t="s" s="91">
        <v>39</v>
      </c>
      <c r="G1" s="144"/>
    </row>
    <row r="2" ht="21.95" customHeight="1">
      <c r="A2" s="93"/>
      <c r="B2" s="94"/>
      <c r="C2" s="95"/>
      <c r="D2" s="32"/>
      <c r="E2" s="96"/>
      <c r="F2" t="s" s="97">
        <v>40</v>
      </c>
      <c r="G2" t="s" s="145">
        <v>41</v>
      </c>
    </row>
    <row r="3" ht="21.95" customHeight="1">
      <c r="A3" s="99">
        <v>1922</v>
      </c>
      <c r="B3" s="80">
        <v>183</v>
      </c>
      <c r="C3" s="100">
        <v>33.6459016393443</v>
      </c>
      <c r="D3" s="32"/>
      <c r="E3" s="102"/>
      <c r="F3" s="103"/>
      <c r="G3" s="60"/>
    </row>
    <row r="4" ht="21.95" customHeight="1">
      <c r="A4" s="99">
        <v>1923</v>
      </c>
      <c r="B4" s="80">
        <v>196</v>
      </c>
      <c r="C4" s="100">
        <v>33.3892857142857</v>
      </c>
      <c r="D4" s="32"/>
      <c r="E4" s="102"/>
      <c r="F4" s="103"/>
      <c r="G4" s="60"/>
    </row>
    <row r="5" ht="21.95" customHeight="1">
      <c r="A5" s="99">
        <v>1924</v>
      </c>
      <c r="B5" s="80">
        <v>149</v>
      </c>
      <c r="C5" s="100">
        <v>32.2402684563758</v>
      </c>
      <c r="D5" s="32"/>
      <c r="E5" s="102"/>
      <c r="F5" s="103"/>
      <c r="G5" s="60"/>
    </row>
    <row r="6" ht="21.95" customHeight="1">
      <c r="A6" s="99">
        <v>1925</v>
      </c>
      <c r="B6" s="80">
        <v>168</v>
      </c>
      <c r="C6" s="100">
        <v>33.3196428571429</v>
      </c>
      <c r="D6" s="32"/>
      <c r="E6" s="102"/>
      <c r="F6" s="103"/>
      <c r="G6" s="60"/>
    </row>
    <row r="7" ht="21.95" customHeight="1">
      <c r="A7" s="99">
        <v>1926</v>
      </c>
      <c r="B7" s="80">
        <v>175</v>
      </c>
      <c r="C7" s="100">
        <v>34.0314285714286</v>
      </c>
      <c r="D7" s="32"/>
      <c r="E7" s="102"/>
      <c r="F7" s="103"/>
      <c r="G7" s="60"/>
    </row>
    <row r="8" ht="21.95" customHeight="1">
      <c r="A8" s="99">
        <v>1927</v>
      </c>
      <c r="B8" s="80">
        <v>144</v>
      </c>
      <c r="C8" s="100">
        <v>33.9875</v>
      </c>
      <c r="D8" s="32"/>
      <c r="E8" s="102"/>
      <c r="F8" s="103"/>
      <c r="G8" s="60"/>
    </row>
    <row r="9" ht="21.95" customHeight="1">
      <c r="A9" s="99">
        <v>1928</v>
      </c>
      <c r="B9" s="80">
        <v>185</v>
      </c>
      <c r="C9" s="100">
        <v>32.6924324324324</v>
      </c>
      <c r="D9" s="32"/>
      <c r="E9" s="102"/>
      <c r="F9" s="103"/>
      <c r="G9" s="60"/>
    </row>
    <row r="10" ht="21.95" customHeight="1">
      <c r="A10" s="99">
        <v>1929</v>
      </c>
      <c r="B10" s="80">
        <v>163</v>
      </c>
      <c r="C10" s="100">
        <v>32.1423312883436</v>
      </c>
      <c r="D10" s="32"/>
      <c r="E10" s="102"/>
      <c r="F10" s="103"/>
      <c r="G10" s="60"/>
    </row>
    <row r="11" ht="21.95" customHeight="1">
      <c r="A11" s="99">
        <v>1930</v>
      </c>
      <c r="B11" s="80">
        <v>175</v>
      </c>
      <c r="C11" s="100">
        <v>33.596</v>
      </c>
      <c r="D11" s="32"/>
      <c r="E11" s="102"/>
      <c r="F11" s="103"/>
      <c r="G11" s="60"/>
    </row>
    <row r="12" ht="21.95" customHeight="1">
      <c r="A12" s="99">
        <v>1931</v>
      </c>
      <c r="B12" s="80">
        <v>166</v>
      </c>
      <c r="C12" s="100">
        <v>32.660843373494</v>
      </c>
      <c r="D12" s="32"/>
      <c r="E12" s="102"/>
      <c r="F12" s="103"/>
      <c r="G12" s="60"/>
    </row>
    <row r="13" ht="21.95" customHeight="1">
      <c r="A13" s="99">
        <v>1932</v>
      </c>
      <c r="B13" s="80">
        <v>159</v>
      </c>
      <c r="C13" s="100">
        <v>33.5660377358491</v>
      </c>
      <c r="D13" s="32"/>
      <c r="E13" s="102"/>
      <c r="F13" s="103"/>
      <c r="G13" s="60"/>
    </row>
    <row r="14" ht="21.95" customHeight="1">
      <c r="A14" s="99">
        <v>1933</v>
      </c>
      <c r="B14" s="80">
        <v>169</v>
      </c>
      <c r="C14" s="100">
        <v>32.9260355029586</v>
      </c>
      <c r="D14" s="32"/>
      <c r="E14" s="102"/>
      <c r="F14" s="103"/>
      <c r="G14" s="60"/>
    </row>
    <row r="15" ht="21.95" customHeight="1">
      <c r="A15" s="99">
        <v>1934</v>
      </c>
      <c r="B15" s="80">
        <v>177</v>
      </c>
      <c r="C15" s="100">
        <v>33.7039548022599</v>
      </c>
      <c r="D15" s="32"/>
      <c r="E15" s="102"/>
      <c r="F15" s="103"/>
      <c r="G15" s="60"/>
    </row>
    <row r="16" ht="21.95" customHeight="1">
      <c r="A16" s="99">
        <v>1935</v>
      </c>
      <c r="B16" s="80">
        <v>175</v>
      </c>
      <c r="C16" s="100">
        <v>32.6114285714286</v>
      </c>
      <c r="D16" s="32"/>
      <c r="E16" s="102"/>
      <c r="F16" s="103"/>
      <c r="G16" s="60"/>
    </row>
    <row r="17" ht="21.95" customHeight="1">
      <c r="A17" s="99">
        <v>1936</v>
      </c>
      <c r="B17" s="80">
        <v>182</v>
      </c>
      <c r="C17" s="100">
        <v>32.5489010989011</v>
      </c>
      <c r="D17" s="32"/>
      <c r="E17" s="102"/>
      <c r="F17" s="103"/>
      <c r="G17" s="60"/>
    </row>
    <row r="18" ht="21.95" customHeight="1">
      <c r="A18" s="99">
        <v>1937</v>
      </c>
      <c r="B18" s="80">
        <v>188</v>
      </c>
      <c r="C18" s="100">
        <v>32.4925531914894</v>
      </c>
      <c r="D18" s="32"/>
      <c r="E18" s="102"/>
      <c r="F18" s="103"/>
      <c r="G18" s="60"/>
    </row>
    <row r="19" ht="21.95" customHeight="1">
      <c r="A19" s="99">
        <v>1938</v>
      </c>
      <c r="B19" s="80">
        <v>187</v>
      </c>
      <c r="C19" s="100">
        <v>33.0855614973262</v>
      </c>
      <c r="D19" s="32"/>
      <c r="E19" s="102"/>
      <c r="F19" s="103"/>
      <c r="G19" s="60"/>
    </row>
    <row r="20" ht="21.95" customHeight="1">
      <c r="A20" s="99">
        <v>1939</v>
      </c>
      <c r="B20" s="80">
        <v>181</v>
      </c>
      <c r="C20" s="100">
        <v>32.8745856353591</v>
      </c>
      <c r="D20" s="32"/>
      <c r="E20" s="102"/>
      <c r="F20" s="103"/>
      <c r="G20" s="60"/>
    </row>
    <row r="21" ht="21.95" customHeight="1">
      <c r="A21" s="99">
        <v>1940</v>
      </c>
      <c r="B21" s="80">
        <v>176</v>
      </c>
      <c r="C21" s="100">
        <v>33.9210227272727</v>
      </c>
      <c r="D21" s="32"/>
      <c r="E21" s="102"/>
      <c r="F21" s="103"/>
      <c r="G21" s="60"/>
    </row>
    <row r="22" ht="21.95" customHeight="1">
      <c r="A22" s="99">
        <v>1941</v>
      </c>
      <c r="B22" s="80">
        <v>174</v>
      </c>
      <c r="C22" s="100">
        <v>32.5431034482759</v>
      </c>
      <c r="D22" s="32"/>
      <c r="E22" s="102"/>
      <c r="F22" s="103"/>
      <c r="G22" s="60"/>
    </row>
    <row r="23" ht="21.95" customHeight="1">
      <c r="A23" s="99">
        <v>1942</v>
      </c>
      <c r="B23" s="80">
        <v>192</v>
      </c>
      <c r="C23" s="100">
        <v>32.4385416666667</v>
      </c>
      <c r="D23" s="32"/>
      <c r="E23" s="102"/>
      <c r="F23" s="103"/>
      <c r="G23" s="60"/>
    </row>
    <row r="24" ht="21.95" customHeight="1">
      <c r="A24" s="99">
        <v>1943</v>
      </c>
      <c r="B24" s="80">
        <v>166</v>
      </c>
      <c r="C24" s="100">
        <v>34.0331325301205</v>
      </c>
      <c r="D24" s="32"/>
      <c r="E24" s="102"/>
      <c r="F24" s="103"/>
      <c r="G24" s="60"/>
    </row>
    <row r="25" ht="21.95" customHeight="1">
      <c r="A25" s="99">
        <v>1944</v>
      </c>
      <c r="B25" s="80">
        <v>185</v>
      </c>
      <c r="C25" s="100">
        <v>33.467027027027</v>
      </c>
      <c r="D25" s="32"/>
      <c r="E25" s="102"/>
      <c r="F25" s="103"/>
      <c r="G25" s="60"/>
    </row>
    <row r="26" ht="21.95" customHeight="1">
      <c r="A26" s="99">
        <v>1945</v>
      </c>
      <c r="B26" s="80">
        <v>159</v>
      </c>
      <c r="C26" s="100">
        <v>32.5566037735849</v>
      </c>
      <c r="D26" s="32"/>
      <c r="E26" s="102"/>
      <c r="F26" s="103"/>
      <c r="G26" s="60"/>
    </row>
    <row r="27" ht="21.95" customHeight="1">
      <c r="A27" s="99">
        <v>1946</v>
      </c>
      <c r="B27" s="80">
        <v>157</v>
      </c>
      <c r="C27" s="100">
        <v>32.7025477707006</v>
      </c>
      <c r="D27" s="32"/>
      <c r="E27" s="102"/>
      <c r="F27" s="103"/>
      <c r="G27" s="60"/>
    </row>
    <row r="28" ht="21.95" customHeight="1">
      <c r="A28" s="99">
        <v>1947</v>
      </c>
      <c r="B28" s="80">
        <v>177</v>
      </c>
      <c r="C28" s="100">
        <v>33.0429378531073</v>
      </c>
      <c r="D28" s="32"/>
      <c r="E28" s="102"/>
      <c r="F28" s="103"/>
      <c r="G28" s="60"/>
    </row>
    <row r="29" ht="21.95" customHeight="1">
      <c r="A29" s="99">
        <v>1948</v>
      </c>
      <c r="B29" s="80">
        <v>182</v>
      </c>
      <c r="C29" s="100">
        <v>32.9945054945055</v>
      </c>
      <c r="D29" s="32"/>
      <c r="E29" s="102"/>
      <c r="F29" s="103"/>
      <c r="G29" s="60"/>
    </row>
    <row r="30" ht="21.95" customHeight="1">
      <c r="A30" s="99">
        <v>1949</v>
      </c>
      <c r="B30" s="80">
        <v>161</v>
      </c>
      <c r="C30" s="100">
        <v>32.3086956521739</v>
      </c>
      <c r="D30" s="32"/>
      <c r="E30" s="102"/>
      <c r="F30" s="103"/>
      <c r="G30" s="60"/>
    </row>
    <row r="31" ht="21.95" customHeight="1">
      <c r="A31" s="99">
        <v>1950</v>
      </c>
      <c r="B31" s="80">
        <v>187</v>
      </c>
      <c r="C31" s="100">
        <v>32.5647058823529</v>
      </c>
      <c r="D31" s="32"/>
      <c r="E31" s="102"/>
      <c r="F31" s="103"/>
      <c r="G31" s="60"/>
    </row>
    <row r="32" ht="21.95" customHeight="1">
      <c r="A32" s="99">
        <v>1951</v>
      </c>
      <c r="B32" s="80">
        <v>187</v>
      </c>
      <c r="C32" s="100">
        <v>34.051871657754</v>
      </c>
      <c r="D32" s="32"/>
      <c r="E32" s="102"/>
      <c r="F32" s="103"/>
      <c r="G32" s="60"/>
    </row>
    <row r="33" ht="21.95" customHeight="1">
      <c r="A33" s="99">
        <v>1952</v>
      </c>
      <c r="B33" s="80">
        <v>164</v>
      </c>
      <c r="C33" s="100">
        <v>32.8548780487805</v>
      </c>
      <c r="D33" s="32"/>
      <c r="E33" s="102"/>
      <c r="F33" s="103"/>
      <c r="G33" s="60"/>
    </row>
    <row r="34" ht="21.95" customHeight="1">
      <c r="A34" s="99">
        <v>1953</v>
      </c>
      <c r="B34" s="80">
        <v>180</v>
      </c>
      <c r="C34" s="100">
        <v>33.3172222222222</v>
      </c>
      <c r="D34" s="32"/>
      <c r="E34" s="102"/>
      <c r="F34" s="103"/>
      <c r="G34" s="60"/>
    </row>
    <row r="35" ht="21.95" customHeight="1">
      <c r="A35" s="99">
        <v>1954</v>
      </c>
      <c r="B35" s="80">
        <v>174</v>
      </c>
      <c r="C35" s="100">
        <v>32.9218390804598</v>
      </c>
      <c r="D35" s="32"/>
      <c r="E35" s="102"/>
      <c r="F35" s="103"/>
      <c r="G35" s="60"/>
    </row>
    <row r="36" ht="21.95" customHeight="1">
      <c r="A36" s="99">
        <v>1955</v>
      </c>
      <c r="B36" s="80">
        <v>163</v>
      </c>
      <c r="C36" s="100">
        <v>32.8754601226994</v>
      </c>
      <c r="D36" s="32"/>
      <c r="E36" s="102"/>
      <c r="F36" s="103"/>
      <c r="G36" s="60"/>
    </row>
    <row r="37" ht="21.95" customHeight="1">
      <c r="A37" s="99">
        <v>1956</v>
      </c>
      <c r="B37" s="80">
        <v>140</v>
      </c>
      <c r="C37" s="100">
        <v>33.1785714285714</v>
      </c>
      <c r="D37" s="32"/>
      <c r="E37" s="102"/>
      <c r="F37" s="103"/>
      <c r="G37" s="60"/>
    </row>
    <row r="38" ht="21.95" customHeight="1">
      <c r="A38" s="99">
        <v>1957</v>
      </c>
      <c r="B38" s="80">
        <v>0</v>
      </c>
      <c r="C38" s="100"/>
      <c r="D38" s="32"/>
      <c r="E38" s="102"/>
      <c r="F38" s="103"/>
      <c r="G38" s="60"/>
    </row>
    <row r="39" ht="21.95" customHeight="1">
      <c r="A39" s="99">
        <v>1958</v>
      </c>
      <c r="B39" s="80">
        <v>0</v>
      </c>
      <c r="C39" s="100"/>
      <c r="D39" s="32"/>
      <c r="E39" s="102"/>
      <c r="F39" s="103"/>
      <c r="G39" s="60"/>
    </row>
    <row r="40" ht="21.95" customHeight="1">
      <c r="A40" s="99">
        <v>1959</v>
      </c>
      <c r="B40" s="80">
        <v>0</v>
      </c>
      <c r="C40" s="100"/>
      <c r="D40" s="32"/>
      <c r="E40" s="102"/>
      <c r="F40" s="103"/>
      <c r="G40" s="60"/>
    </row>
    <row r="41" ht="21.95" customHeight="1">
      <c r="A41" s="99">
        <v>1960</v>
      </c>
      <c r="B41" s="80">
        <v>0</v>
      </c>
      <c r="C41" s="100"/>
      <c r="D41" s="32"/>
      <c r="E41" s="102"/>
      <c r="F41" s="103"/>
      <c r="G41" s="60"/>
    </row>
    <row r="42" ht="21.95" customHeight="1">
      <c r="A42" s="99">
        <v>1961</v>
      </c>
      <c r="B42" s="80">
        <v>0</v>
      </c>
      <c r="C42" s="100"/>
      <c r="D42" s="32"/>
      <c r="E42" s="102"/>
      <c r="F42" s="103"/>
      <c r="G42" s="60"/>
    </row>
    <row r="43" ht="21.95" customHeight="1">
      <c r="A43" s="99">
        <v>1962</v>
      </c>
      <c r="B43" s="80">
        <v>179</v>
      </c>
      <c r="C43" s="100">
        <v>33.2687150837989</v>
      </c>
      <c r="D43" s="32"/>
      <c r="E43" s="102"/>
      <c r="F43" s="103"/>
      <c r="G43" s="60"/>
    </row>
    <row r="44" ht="21.95" customHeight="1">
      <c r="A44" s="99">
        <v>1963</v>
      </c>
      <c r="B44" s="80">
        <v>180</v>
      </c>
      <c r="C44" s="100">
        <v>33.7938888888889</v>
      </c>
      <c r="D44" s="32"/>
      <c r="E44" s="102"/>
      <c r="F44" s="103"/>
      <c r="G44" s="60"/>
    </row>
    <row r="45" ht="21.95" customHeight="1">
      <c r="A45" s="99">
        <v>1964</v>
      </c>
      <c r="B45" s="80">
        <v>168</v>
      </c>
      <c r="C45" s="100">
        <v>32.264880952381</v>
      </c>
      <c r="D45" s="32"/>
      <c r="E45" s="102"/>
      <c r="F45" s="103"/>
      <c r="G45" s="60"/>
    </row>
    <row r="46" ht="21.95" customHeight="1">
      <c r="A46" s="99">
        <v>1965</v>
      </c>
      <c r="B46" s="80">
        <v>193</v>
      </c>
      <c r="C46" s="100">
        <v>33.8284974093264</v>
      </c>
      <c r="D46" s="32"/>
      <c r="E46" s="102"/>
      <c r="F46" s="103"/>
      <c r="G46" s="60"/>
    </row>
    <row r="47" ht="21.95" customHeight="1">
      <c r="A47" s="99">
        <v>1966</v>
      </c>
      <c r="B47" s="80">
        <v>161</v>
      </c>
      <c r="C47" s="100">
        <v>33.3372670807453</v>
      </c>
      <c r="D47" s="32"/>
      <c r="E47" s="102"/>
      <c r="F47" s="103"/>
      <c r="G47" s="60"/>
    </row>
    <row r="48" ht="21.95" customHeight="1">
      <c r="A48" s="99">
        <v>1967</v>
      </c>
      <c r="B48" s="80">
        <v>191</v>
      </c>
      <c r="C48" s="100">
        <v>32.5795811518325</v>
      </c>
      <c r="D48" s="32"/>
      <c r="E48" s="102"/>
      <c r="F48" s="103"/>
      <c r="G48" s="60"/>
    </row>
    <row r="49" ht="21.95" customHeight="1">
      <c r="A49" s="99">
        <v>1968</v>
      </c>
      <c r="B49" s="80">
        <v>169</v>
      </c>
      <c r="C49" s="100">
        <v>33.8958579881657</v>
      </c>
      <c r="D49" s="32"/>
      <c r="E49" s="102"/>
      <c r="F49" s="103"/>
      <c r="G49" s="60"/>
    </row>
    <row r="50" ht="21.95" customHeight="1">
      <c r="A50" s="99">
        <v>1969</v>
      </c>
      <c r="B50" s="80">
        <v>180</v>
      </c>
      <c r="C50" s="100">
        <v>32.6838888888889</v>
      </c>
      <c r="D50" s="32"/>
      <c r="E50" s="102"/>
      <c r="F50" s="103"/>
      <c r="G50" s="60"/>
    </row>
    <row r="51" ht="21.95" customHeight="1">
      <c r="A51" s="99">
        <v>1970</v>
      </c>
      <c r="B51" s="80">
        <v>173</v>
      </c>
      <c r="C51" s="100">
        <v>33.3335260115607</v>
      </c>
      <c r="D51" s="32"/>
      <c r="E51" s="102"/>
      <c r="F51" s="103"/>
      <c r="G51" s="60"/>
    </row>
    <row r="52" ht="21.95" customHeight="1">
      <c r="A52" s="99">
        <v>1971</v>
      </c>
      <c r="B52" s="80">
        <v>175</v>
      </c>
      <c r="C52" s="100">
        <v>33.1085714285714</v>
      </c>
      <c r="D52" s="32"/>
      <c r="E52" s="102"/>
      <c r="F52" s="103"/>
      <c r="G52" s="60"/>
    </row>
    <row r="53" ht="21.95" customHeight="1">
      <c r="A53" s="99">
        <v>1972</v>
      </c>
      <c r="B53" s="80">
        <v>205</v>
      </c>
      <c r="C53" s="100">
        <v>32.5692682926829</v>
      </c>
      <c r="D53" s="32"/>
      <c r="E53" s="102"/>
      <c r="F53" s="103"/>
      <c r="G53" s="60"/>
    </row>
    <row r="54" ht="21.95" customHeight="1">
      <c r="A54" s="99">
        <v>1973</v>
      </c>
      <c r="B54" s="80">
        <v>184</v>
      </c>
      <c r="C54" s="100">
        <v>33.1407608695652</v>
      </c>
      <c r="D54" s="32"/>
      <c r="E54" s="102"/>
      <c r="F54" s="103"/>
      <c r="G54" s="60"/>
    </row>
    <row r="55" ht="21.95" customHeight="1">
      <c r="A55" s="99">
        <v>1974</v>
      </c>
      <c r="B55" s="80">
        <v>161</v>
      </c>
      <c r="C55" s="100">
        <v>32.632298136646</v>
      </c>
      <c r="D55" s="32"/>
      <c r="E55" s="102"/>
      <c r="F55" s="103"/>
      <c r="G55" s="60"/>
    </row>
    <row r="56" ht="21.95" customHeight="1">
      <c r="A56" s="99">
        <v>1975</v>
      </c>
      <c r="B56" s="80">
        <v>173</v>
      </c>
      <c r="C56" s="100">
        <v>33.3236994219653</v>
      </c>
      <c r="D56" s="32"/>
      <c r="E56" s="102"/>
      <c r="F56" s="103"/>
      <c r="G56" s="60"/>
    </row>
    <row r="57" ht="21.95" customHeight="1">
      <c r="A57" s="99">
        <v>1976</v>
      </c>
      <c r="B57" s="80">
        <v>156</v>
      </c>
      <c r="C57" s="100">
        <v>33.2089743589744</v>
      </c>
      <c r="D57" s="32"/>
      <c r="E57" s="102"/>
      <c r="F57" s="103"/>
      <c r="G57" s="60"/>
    </row>
    <row r="58" ht="21.95" customHeight="1">
      <c r="A58" s="99">
        <v>1977</v>
      </c>
      <c r="B58" s="80">
        <v>198</v>
      </c>
      <c r="C58" s="100">
        <v>33.6707070707071</v>
      </c>
      <c r="D58" s="32"/>
      <c r="E58" t="s" s="83">
        <v>42</v>
      </c>
      <c r="F58" s="103">
        <f>AVERAGE(B58:B77)</f>
        <v>184.5</v>
      </c>
      <c r="G58" s="60">
        <f>AVERAGE(C58:C77)</f>
        <v>33.5082089434718</v>
      </c>
    </row>
    <row r="59" ht="21.95" customHeight="1">
      <c r="A59" s="99">
        <v>1978</v>
      </c>
      <c r="B59" s="80">
        <v>166</v>
      </c>
      <c r="C59" s="100">
        <v>32.9524096385542</v>
      </c>
      <c r="D59" s="32"/>
      <c r="E59" t="s" s="83">
        <v>43</v>
      </c>
      <c r="F59" s="103">
        <f>AVERAGE(B59:B77)</f>
        <v>183.789473684211</v>
      </c>
      <c r="G59" s="60">
        <f>AVERAGE(C59:C77)</f>
        <v>33.4996564104594</v>
      </c>
    </row>
    <row r="60" ht="21.95" customHeight="1">
      <c r="A60" s="99">
        <v>1979</v>
      </c>
      <c r="B60" s="80">
        <v>173</v>
      </c>
      <c r="C60" s="100">
        <v>34.7300578034682</v>
      </c>
      <c r="D60" s="32"/>
      <c r="E60" t="s" s="83">
        <v>44</v>
      </c>
      <c r="F60" s="103">
        <f>AVERAGE(B60:B77)</f>
        <v>184.777777777778</v>
      </c>
      <c r="G60" s="60">
        <f>AVERAGE(C60:C77)</f>
        <v>33.5300590088986</v>
      </c>
    </row>
    <row r="61" ht="21.95" customHeight="1">
      <c r="A61" s="99">
        <v>1980</v>
      </c>
      <c r="B61" s="80">
        <v>204</v>
      </c>
      <c r="C61" s="100">
        <v>33.5303921568627</v>
      </c>
      <c r="D61" s="32"/>
      <c r="E61" t="s" s="83">
        <v>45</v>
      </c>
      <c r="F61" s="103">
        <f>AVERAGE(B61:B77)</f>
        <v>185.470588235294</v>
      </c>
      <c r="G61" s="60">
        <f>AVERAGE(C61:C77)</f>
        <v>33.4594708445121</v>
      </c>
    </row>
    <row r="62" ht="21.95" customHeight="1">
      <c r="A62" s="99">
        <v>1981</v>
      </c>
      <c r="B62" s="80">
        <v>199</v>
      </c>
      <c r="C62" s="100">
        <v>33.3879396984925</v>
      </c>
      <c r="D62" s="32"/>
      <c r="E62" t="s" s="83">
        <v>46</v>
      </c>
      <c r="F62" s="103">
        <f>AVERAGE(B62:B77)</f>
        <v>184.3125</v>
      </c>
      <c r="G62" s="60">
        <f>AVERAGE(C62:C77)</f>
        <v>33.4550382624902</v>
      </c>
    </row>
    <row r="63" ht="21.95" customHeight="1">
      <c r="A63" s="99">
        <v>1982</v>
      </c>
      <c r="B63" s="80">
        <v>193</v>
      </c>
      <c r="C63" s="100">
        <v>33.8854922279793</v>
      </c>
      <c r="D63" s="32"/>
      <c r="E63" t="s" s="83">
        <v>47</v>
      </c>
      <c r="F63" s="103">
        <f>AVERAGE(B63:B77)</f>
        <v>183.333333333333</v>
      </c>
      <c r="G63" s="60">
        <f>AVERAGE(C63:C77)</f>
        <v>33.4595115000901</v>
      </c>
    </row>
    <row r="64" ht="21.95" customHeight="1">
      <c r="A64" s="99">
        <v>1983</v>
      </c>
      <c r="B64" s="80">
        <v>163</v>
      </c>
      <c r="C64" s="100">
        <v>33.6938650306748</v>
      </c>
      <c r="D64" s="32"/>
      <c r="E64" t="s" s="83">
        <v>48</v>
      </c>
      <c r="F64" s="103">
        <f>AVERAGE(B64:B77)</f>
        <v>182.642857142857</v>
      </c>
      <c r="G64" s="60">
        <f>AVERAGE(C64:C77)</f>
        <v>33.4290843052409</v>
      </c>
    </row>
    <row r="65" ht="21.95" customHeight="1">
      <c r="A65" s="99">
        <v>1984</v>
      </c>
      <c r="B65" s="80">
        <v>177</v>
      </c>
      <c r="C65" s="100">
        <v>33.0824858757062</v>
      </c>
      <c r="D65" s="32"/>
      <c r="E65" t="s" s="83">
        <v>49</v>
      </c>
      <c r="F65" s="103">
        <f>AVERAGE(B65:B77)</f>
        <v>184.153846153846</v>
      </c>
      <c r="G65" s="60">
        <f>AVERAGE(C65:C77)</f>
        <v>33.4087165571306</v>
      </c>
    </row>
    <row r="66" ht="21.95" customHeight="1">
      <c r="A66" s="99">
        <v>1985</v>
      </c>
      <c r="B66" s="80">
        <v>179</v>
      </c>
      <c r="C66" s="100">
        <v>33.4944134078212</v>
      </c>
      <c r="D66" s="32"/>
      <c r="E66" t="s" s="83">
        <v>50</v>
      </c>
      <c r="F66" s="103">
        <f>AVERAGE(B66:B77)</f>
        <v>184.75</v>
      </c>
      <c r="G66" s="60">
        <f>AVERAGE(C66:C77)</f>
        <v>33.4359024472493</v>
      </c>
    </row>
    <row r="67" ht="21.95" customHeight="1">
      <c r="A67" s="99">
        <v>1986</v>
      </c>
      <c r="B67" s="80">
        <v>177</v>
      </c>
      <c r="C67" s="100">
        <v>34.0367231638418</v>
      </c>
      <c r="D67" s="32"/>
      <c r="E67" t="s" s="83">
        <v>51</v>
      </c>
      <c r="F67" s="103">
        <f>AVERAGE(B67:B77)</f>
        <v>185.272727272727</v>
      </c>
      <c r="G67" s="60">
        <f>AVERAGE(C67:C77)</f>
        <v>33.4305832690154</v>
      </c>
    </row>
    <row r="68" ht="21.95" customHeight="1">
      <c r="A68" s="99">
        <v>1987</v>
      </c>
      <c r="B68" s="80">
        <v>150</v>
      </c>
      <c r="C68" s="100">
        <v>32.8326666666667</v>
      </c>
      <c r="D68" s="32"/>
      <c r="E68" t="s" s="83">
        <v>52</v>
      </c>
      <c r="F68" s="103">
        <f>AVERAGE(B68:B77)</f>
        <v>186.1</v>
      </c>
      <c r="G68" s="60">
        <f>AVERAGE(C68:C77)</f>
        <v>33.3699692795328</v>
      </c>
    </row>
    <row r="69" ht="21.95" customHeight="1">
      <c r="A69" s="99">
        <v>1988</v>
      </c>
      <c r="B69" s="80">
        <v>199</v>
      </c>
      <c r="C69" s="100">
        <v>32.9577889447236</v>
      </c>
      <c r="D69" s="32"/>
      <c r="E69" t="s" s="83">
        <v>53</v>
      </c>
      <c r="F69" s="103">
        <f>AVERAGE(B69:B77)</f>
        <v>190.111111111111</v>
      </c>
      <c r="G69" s="60">
        <f>AVERAGE(C69:C77)</f>
        <v>33.4296695698513</v>
      </c>
    </row>
    <row r="70" ht="21.95" customHeight="1">
      <c r="A70" s="99">
        <v>1989</v>
      </c>
      <c r="B70" s="80">
        <v>178</v>
      </c>
      <c r="C70" s="100">
        <v>33.547191011236</v>
      </c>
      <c r="D70" s="32"/>
      <c r="E70" t="s" s="83">
        <v>54</v>
      </c>
      <c r="F70" s="103">
        <f>AVERAGE(B70:B77)</f>
        <v>189</v>
      </c>
      <c r="G70" s="60">
        <f>AVERAGE(C70:C77)</f>
        <v>33.4886546479922</v>
      </c>
    </row>
    <row r="71" ht="21.95" customHeight="1">
      <c r="A71" s="99">
        <v>1990</v>
      </c>
      <c r="B71" s="80">
        <v>198</v>
      </c>
      <c r="C71" s="100">
        <v>33.6717171717172</v>
      </c>
      <c r="D71" s="32"/>
      <c r="E71" t="s" s="83">
        <v>55</v>
      </c>
      <c r="F71" s="103">
        <f>AVERAGE(B71:B77)</f>
        <v>190.571428571429</v>
      </c>
      <c r="G71" s="60">
        <f>AVERAGE(C71:C77)</f>
        <v>33.480292310386</v>
      </c>
    </row>
    <row r="72" ht="21.95" customHeight="1">
      <c r="A72" s="99">
        <v>1991</v>
      </c>
      <c r="B72" s="80">
        <v>204</v>
      </c>
      <c r="C72" s="100">
        <v>33.9985294117647</v>
      </c>
      <c r="D72" s="32"/>
      <c r="E72" t="s" s="83">
        <v>56</v>
      </c>
      <c r="F72" s="103">
        <f>AVERAGE(B72:B77)</f>
        <v>189.333333333333</v>
      </c>
      <c r="G72" s="60">
        <f>AVERAGE(C72:C77)</f>
        <v>33.4483881668308</v>
      </c>
    </row>
    <row r="73" ht="21.95" customHeight="1">
      <c r="A73" s="99">
        <v>1992</v>
      </c>
      <c r="B73" s="80">
        <v>162</v>
      </c>
      <c r="C73" s="100">
        <v>32.5425925925926</v>
      </c>
      <c r="D73" s="32"/>
      <c r="E73" t="s" s="83">
        <v>57</v>
      </c>
      <c r="F73" s="103">
        <f>AVERAGE(B73:B77)</f>
        <v>186.4</v>
      </c>
      <c r="G73" s="60">
        <f>AVERAGE(C73:C77)</f>
        <v>33.338359917844</v>
      </c>
    </row>
    <row r="74" ht="21.95" customHeight="1">
      <c r="A74" s="99">
        <v>1993</v>
      </c>
      <c r="B74" s="80">
        <v>195</v>
      </c>
      <c r="C74" s="100">
        <v>33.3266666666667</v>
      </c>
      <c r="D74" s="32"/>
      <c r="E74" t="s" s="83">
        <v>58</v>
      </c>
      <c r="F74" s="103">
        <f>AVERAGE(B74:B77)</f>
        <v>192.5</v>
      </c>
      <c r="G74" s="60">
        <f>AVERAGE(C74:C77)</f>
        <v>33.5373017491568</v>
      </c>
    </row>
    <row r="75" ht="21.95" customHeight="1">
      <c r="A75" s="99">
        <v>1994</v>
      </c>
      <c r="B75" s="80">
        <v>209</v>
      </c>
      <c r="C75" s="100">
        <v>33.299043062201</v>
      </c>
      <c r="D75" s="32"/>
      <c r="E75" t="s" s="83">
        <v>59</v>
      </c>
      <c r="F75" s="103">
        <f>AVERAGE(B75:B77)</f>
        <v>191.666666666667</v>
      </c>
      <c r="G75" s="60">
        <f>AVERAGE(C75:C77)</f>
        <v>33.6075134433202</v>
      </c>
    </row>
    <row r="76" ht="21.95" customHeight="1">
      <c r="A76" s="99">
        <v>1995</v>
      </c>
      <c r="B76" s="80">
        <v>183</v>
      </c>
      <c r="C76" s="100">
        <v>33.5437158469945</v>
      </c>
      <c r="D76" s="32"/>
      <c r="E76" t="s" s="83">
        <v>60</v>
      </c>
      <c r="F76" s="103">
        <f>AVERAGE(B76:B77)</f>
        <v>183</v>
      </c>
      <c r="G76" s="60">
        <f>AVERAGE(C76:C77)</f>
        <v>33.7617486338798</v>
      </c>
    </row>
    <row r="77" ht="21.95" customHeight="1">
      <c r="A77" s="99">
        <v>1996</v>
      </c>
      <c r="B77" s="80">
        <v>183</v>
      </c>
      <c r="C77" s="100">
        <v>33.979781420765</v>
      </c>
      <c r="D77" s="32"/>
      <c r="E77" t="s" s="83">
        <v>61</v>
      </c>
      <c r="F77" s="103">
        <f>AVERAGE(B77)</f>
        <v>183</v>
      </c>
      <c r="G77" s="60">
        <f>AVERAGE(C77)</f>
        <v>33.979781420765</v>
      </c>
    </row>
    <row r="78" ht="21.95" customHeight="1">
      <c r="A78" s="99">
        <v>1997</v>
      </c>
      <c r="B78" s="104">
        <v>180</v>
      </c>
      <c r="C78" s="105">
        <v>34.1627777777778</v>
      </c>
      <c r="D78" s="32"/>
      <c r="E78" t="s" s="83">
        <v>62</v>
      </c>
      <c r="F78" s="106">
        <f>AVERAGE(B78)</f>
        <v>180</v>
      </c>
      <c r="G78" s="148">
        <f>AVERAGE(C78)</f>
        <v>34.1627777777778</v>
      </c>
    </row>
    <row r="79" ht="21.95" customHeight="1">
      <c r="A79" s="99">
        <v>1998</v>
      </c>
      <c r="B79" s="80">
        <v>173</v>
      </c>
      <c r="C79" s="100">
        <v>33.6080924855491</v>
      </c>
      <c r="D79" s="32"/>
      <c r="E79" t="s" s="83">
        <v>61</v>
      </c>
      <c r="F79" s="103">
        <f>AVERAGE(B79)</f>
        <v>173</v>
      </c>
      <c r="G79" s="60">
        <f>AVERAGE(C79)</f>
        <v>33.6080924855491</v>
      </c>
    </row>
    <row r="80" ht="21.95" customHeight="1">
      <c r="A80" s="99">
        <v>1999</v>
      </c>
      <c r="B80" s="80">
        <v>183</v>
      </c>
      <c r="C80" s="100">
        <v>33.0256830601093</v>
      </c>
      <c r="D80" s="32"/>
      <c r="E80" t="s" s="83">
        <v>60</v>
      </c>
      <c r="F80" s="103">
        <f>AVERAGE(B79:B80)</f>
        <v>178</v>
      </c>
      <c r="G80" s="60">
        <f>AVERAGE(C79:C80)</f>
        <v>33.3168877728292</v>
      </c>
    </row>
    <row r="81" ht="21.95" customHeight="1">
      <c r="A81" s="99">
        <v>2000</v>
      </c>
      <c r="B81" s="80">
        <v>152</v>
      </c>
      <c r="C81" s="100">
        <v>33.3730263157895</v>
      </c>
      <c r="D81" s="32"/>
      <c r="E81" t="s" s="83">
        <v>59</v>
      </c>
      <c r="F81" s="103">
        <f>AVERAGE(B79:B81)</f>
        <v>169.333333333333</v>
      </c>
      <c r="G81" s="60">
        <f>AVERAGE(C79:C81)</f>
        <v>33.3356006204826</v>
      </c>
    </row>
    <row r="82" ht="21.95" customHeight="1">
      <c r="A82" s="99">
        <v>2001</v>
      </c>
      <c r="B82" s="80">
        <v>120</v>
      </c>
      <c r="C82" s="100">
        <v>33.9291666666667</v>
      </c>
      <c r="D82" s="32"/>
      <c r="E82" t="s" s="83">
        <v>58</v>
      </c>
      <c r="F82" s="103">
        <f>AVERAGE(B79:B82)</f>
        <v>157</v>
      </c>
      <c r="G82" s="60">
        <f>AVERAGE(C79:C82)</f>
        <v>33.4839921320287</v>
      </c>
    </row>
    <row r="83" ht="21.95" customHeight="1">
      <c r="A83" s="99">
        <v>2002</v>
      </c>
      <c r="B83" s="80">
        <v>156</v>
      </c>
      <c r="C83" s="100">
        <v>32.4064102564103</v>
      </c>
      <c r="D83" s="32"/>
      <c r="E83" t="s" s="83">
        <v>57</v>
      </c>
      <c r="F83" s="103">
        <f>AVERAGE(B79:B83)</f>
        <v>156.8</v>
      </c>
      <c r="G83" s="60">
        <f>AVERAGE(C79:C83)</f>
        <v>33.268475756905</v>
      </c>
    </row>
    <row r="84" ht="21.95" customHeight="1">
      <c r="A84" s="99">
        <v>2003</v>
      </c>
      <c r="B84" s="80">
        <v>177</v>
      </c>
      <c r="C84" s="100">
        <v>33.7604519774011</v>
      </c>
      <c r="D84" s="32"/>
      <c r="E84" t="s" s="83">
        <v>56</v>
      </c>
      <c r="F84" s="103">
        <f>AVERAGE(B79:B84)</f>
        <v>160.166666666667</v>
      </c>
      <c r="G84" s="60">
        <f>AVERAGE(C79:C84)</f>
        <v>33.3504717936543</v>
      </c>
    </row>
    <row r="85" ht="21.95" customHeight="1">
      <c r="A85" s="99">
        <v>2004</v>
      </c>
      <c r="B85" s="80">
        <v>185</v>
      </c>
      <c r="C85" s="100">
        <v>34.1724324324324</v>
      </c>
      <c r="D85" s="32"/>
      <c r="E85" t="s" s="83">
        <v>55</v>
      </c>
      <c r="F85" s="103">
        <f>AVERAGE(B79:B85)</f>
        <v>163.714285714286</v>
      </c>
      <c r="G85" s="60">
        <f>AVERAGE(C79:C85)</f>
        <v>33.4678947420512</v>
      </c>
    </row>
    <row r="86" ht="21.95" customHeight="1">
      <c r="A86" s="99">
        <v>2005</v>
      </c>
      <c r="B86" s="80">
        <v>204</v>
      </c>
      <c r="C86" s="100">
        <v>33.2029411764706</v>
      </c>
      <c r="D86" s="32"/>
      <c r="E86" t="s" s="83">
        <v>54</v>
      </c>
      <c r="F86" s="103">
        <f>AVERAGE(B79:B86)</f>
        <v>168.75</v>
      </c>
      <c r="G86" s="60">
        <f>AVERAGE(C79:C86)</f>
        <v>33.4347755463536</v>
      </c>
    </row>
    <row r="87" ht="21.95" customHeight="1">
      <c r="A87" s="99">
        <v>2006</v>
      </c>
      <c r="B87" s="80">
        <v>190</v>
      </c>
      <c r="C87" s="100">
        <v>33.5873684210526</v>
      </c>
      <c r="D87" s="32"/>
      <c r="E87" t="s" s="83">
        <v>53</v>
      </c>
      <c r="F87" s="103">
        <f>AVERAGE(B79:B87)</f>
        <v>171.111111111111</v>
      </c>
      <c r="G87" s="60">
        <f>AVERAGE(C79:C87)</f>
        <v>33.4517303102091</v>
      </c>
    </row>
    <row r="88" ht="21.95" customHeight="1">
      <c r="A88" s="99">
        <v>2007</v>
      </c>
      <c r="B88" s="80">
        <v>180</v>
      </c>
      <c r="C88" s="100">
        <v>33.2755555555556</v>
      </c>
      <c r="D88" s="32"/>
      <c r="E88" t="s" s="83">
        <v>52</v>
      </c>
      <c r="F88" s="103">
        <f>AVERAGE(B79:B88)</f>
        <v>172</v>
      </c>
      <c r="G88" s="60">
        <f>AVERAGE(C79:C88)</f>
        <v>33.4341128347437</v>
      </c>
    </row>
    <row r="89" ht="21.95" customHeight="1">
      <c r="A89" s="99">
        <v>2008</v>
      </c>
      <c r="B89" s="80">
        <v>183</v>
      </c>
      <c r="C89" s="100">
        <v>33.6327868852459</v>
      </c>
      <c r="D89" s="32"/>
      <c r="E89" t="s" s="83">
        <v>51</v>
      </c>
      <c r="F89" s="103">
        <f>AVERAGE(B79:B89)</f>
        <v>173</v>
      </c>
      <c r="G89" s="60">
        <f>AVERAGE(C79:C89)</f>
        <v>33.4521741120621</v>
      </c>
    </row>
    <row r="90" ht="21.95" customHeight="1">
      <c r="A90" s="99">
        <v>2009</v>
      </c>
      <c r="B90" s="80">
        <v>180</v>
      </c>
      <c r="C90" s="100">
        <v>34.4716666666667</v>
      </c>
      <c r="D90" s="32"/>
      <c r="E90" t="s" s="83">
        <v>50</v>
      </c>
      <c r="F90" s="103">
        <f>AVERAGE(B79:B90)</f>
        <v>173.583333333333</v>
      </c>
      <c r="G90" s="60">
        <f>AVERAGE(C79:C90)</f>
        <v>33.5371318249458</v>
      </c>
    </row>
    <row r="91" ht="21.95" customHeight="1">
      <c r="A91" s="99">
        <v>2010</v>
      </c>
      <c r="B91" s="80">
        <v>172</v>
      </c>
      <c r="C91" s="100">
        <v>33.6418604651163</v>
      </c>
      <c r="D91" s="32"/>
      <c r="E91" t="s" s="83">
        <v>49</v>
      </c>
      <c r="F91" s="103">
        <f>AVERAGE(B79:B91)</f>
        <v>173.461538461538</v>
      </c>
      <c r="G91" s="60">
        <f>AVERAGE(C79:C91)</f>
        <v>33.5451878741897</v>
      </c>
    </row>
    <row r="92" ht="21.95" customHeight="1">
      <c r="A92" s="99">
        <v>2011</v>
      </c>
      <c r="B92" s="80">
        <v>185</v>
      </c>
      <c r="C92" s="100">
        <v>33.3372972972973</v>
      </c>
      <c r="D92" s="32"/>
      <c r="E92" t="s" s="83">
        <v>48</v>
      </c>
      <c r="F92" s="103">
        <f>AVERAGE(B79:B92)</f>
        <v>174.285714285714</v>
      </c>
      <c r="G92" s="60">
        <f>AVERAGE(C79:C92)</f>
        <v>33.5303385472688</v>
      </c>
    </row>
    <row r="93" ht="21.95" customHeight="1">
      <c r="A93" s="99">
        <v>2012</v>
      </c>
      <c r="B93" s="80">
        <v>201</v>
      </c>
      <c r="C93" s="100">
        <v>33.9283582089552</v>
      </c>
      <c r="D93" s="32"/>
      <c r="E93" t="s" s="83">
        <v>47</v>
      </c>
      <c r="F93" s="103">
        <f>AVERAGE(B79:B93)</f>
        <v>176.066666666667</v>
      </c>
      <c r="G93" s="60">
        <f>AVERAGE(C79:C93)</f>
        <v>33.5568731913812</v>
      </c>
    </row>
    <row r="94" ht="21.95" customHeight="1">
      <c r="A94" s="99">
        <v>2013</v>
      </c>
      <c r="B94" s="80">
        <v>213</v>
      </c>
      <c r="C94" s="100">
        <v>34.0112676056338</v>
      </c>
      <c r="D94" s="32"/>
      <c r="E94" t="s" s="83">
        <v>46</v>
      </c>
      <c r="F94" s="103">
        <f>AVERAGE(B79:B94)</f>
        <v>178.375</v>
      </c>
      <c r="G94" s="60">
        <f>AVERAGE(C79:C94)</f>
        <v>33.585272842272</v>
      </c>
    </row>
    <row r="95" ht="21.95" customHeight="1">
      <c r="A95" s="99">
        <v>2014</v>
      </c>
      <c r="B95" s="80">
        <v>204</v>
      </c>
      <c r="C95" s="100">
        <v>34.1539215686275</v>
      </c>
      <c r="D95" s="32"/>
      <c r="E95" t="s" s="83">
        <v>45</v>
      </c>
      <c r="F95" s="103">
        <f>AVERAGE(B79:B95)</f>
        <v>179.882352941176</v>
      </c>
      <c r="G95" s="60">
        <f>AVERAGE(C79:C95)</f>
        <v>33.6187227673518</v>
      </c>
    </row>
    <row r="96" ht="21.95" customHeight="1">
      <c r="A96" s="99">
        <v>2015</v>
      </c>
      <c r="B96" s="80">
        <v>190</v>
      </c>
      <c r="C96" s="100">
        <v>34.9142105263158</v>
      </c>
      <c r="D96" s="32"/>
      <c r="E96" t="s" s="83">
        <v>44</v>
      </c>
      <c r="F96" s="103">
        <f>AVERAGE(B79:B96)</f>
        <v>180.444444444444</v>
      </c>
      <c r="G96" s="60">
        <f>AVERAGE(C79:C96)</f>
        <v>33.6906943095164</v>
      </c>
    </row>
    <row r="97" ht="21.95" customHeight="1">
      <c r="A97" s="99">
        <v>2016</v>
      </c>
      <c r="B97" s="80">
        <v>185</v>
      </c>
      <c r="C97" s="100">
        <v>33.5335135135135</v>
      </c>
      <c r="D97" s="32"/>
      <c r="E97" t="s" s="83">
        <v>43</v>
      </c>
      <c r="F97" s="103">
        <f>AVERAGE(B79:B97)</f>
        <v>180.684210526316</v>
      </c>
      <c r="G97" s="60">
        <f>AVERAGE(C79:C97)</f>
        <v>33.6824216360426</v>
      </c>
    </row>
    <row r="98" ht="21.95" customHeight="1">
      <c r="A98" s="99">
        <v>2017</v>
      </c>
      <c r="B98" s="80">
        <v>197</v>
      </c>
      <c r="C98" s="100">
        <v>33.5786802030457</v>
      </c>
      <c r="D98" s="32"/>
      <c r="E98" t="s" s="83">
        <v>42</v>
      </c>
      <c r="F98" s="103">
        <f>AVERAGE(B79:B98)</f>
        <v>181.5</v>
      </c>
      <c r="G98" s="60">
        <f>AVERAGE(C79:C98)</f>
        <v>33.6772345643927</v>
      </c>
    </row>
    <row r="99" ht="21.95" customHeight="1">
      <c r="A99" s="99">
        <v>2018</v>
      </c>
      <c r="B99" s="80">
        <v>201</v>
      </c>
      <c r="C99" s="100">
        <v>34.0303482587065</v>
      </c>
      <c r="D99" s="32"/>
      <c r="E99" s="108"/>
      <c r="F99" s="60"/>
      <c r="G99" s="60"/>
    </row>
    <row r="100" ht="21.95" customHeight="1">
      <c r="A100" s="99">
        <v>2019</v>
      </c>
      <c r="B100" s="80">
        <v>213</v>
      </c>
      <c r="C100" s="100">
        <v>35.0793427230047</v>
      </c>
      <c r="D100" s="32"/>
      <c r="E100" s="108"/>
      <c r="F100" s="60"/>
      <c r="G100" s="60"/>
    </row>
    <row r="101" ht="21.95" customHeight="1">
      <c r="A101" s="99">
        <v>2020</v>
      </c>
      <c r="B101" s="80">
        <v>193</v>
      </c>
      <c r="C101" s="100">
        <v>33.2689119170984</v>
      </c>
      <c r="D101" s="32"/>
      <c r="E101" s="108"/>
      <c r="F101" s="60"/>
      <c r="G101" s="60"/>
    </row>
    <row r="102" ht="21.95" customHeight="1">
      <c r="A102" s="99">
        <v>2021</v>
      </c>
      <c r="B102" s="80">
        <v>187</v>
      </c>
      <c r="C102" s="100">
        <v>32.7112299465241</v>
      </c>
      <c r="D102" s="32"/>
      <c r="E102" s="108"/>
      <c r="F102" s="60"/>
      <c r="G102" s="60"/>
    </row>
    <row r="103" ht="21.95" customHeight="1">
      <c r="A103" s="99">
        <v>2022</v>
      </c>
      <c r="B103" s="80">
        <v>175</v>
      </c>
      <c r="C103" s="100">
        <v>32.9165714285714</v>
      </c>
      <c r="D103" s="52"/>
      <c r="E103" s="108"/>
      <c r="F103" s="60"/>
      <c r="G103" s="60"/>
    </row>
    <row r="104" ht="21.95" customHeight="1">
      <c r="A104" s="62"/>
      <c r="B104" s="78"/>
      <c r="C104" s="60"/>
      <c r="D104" s="59"/>
      <c r="E104" s="59"/>
      <c r="F104" s="60"/>
      <c r="G104" s="60"/>
    </row>
    <row r="105" ht="21.95" customHeight="1">
      <c r="A105" s="62"/>
      <c r="B105" s="78"/>
      <c r="C105" s="60"/>
      <c r="D105" s="59"/>
      <c r="E105" s="59"/>
      <c r="F105" s="60"/>
      <c r="G105" s="60"/>
    </row>
    <row r="106" ht="21.95" customHeight="1">
      <c r="A106" s="62"/>
      <c r="B106" s="78"/>
      <c r="C106" s="60"/>
      <c r="D106" s="59"/>
      <c r="E106" s="59"/>
      <c r="F106" s="60"/>
      <c r="G106" s="60"/>
    </row>
    <row r="107" ht="21.95" customHeight="1">
      <c r="A107" s="62"/>
      <c r="B107" s="78"/>
      <c r="C107" s="60"/>
      <c r="D107" s="59"/>
      <c r="E107" s="59"/>
      <c r="F107" s="60"/>
      <c r="G107" s="60"/>
    </row>
    <row r="108" ht="21.95" customHeight="1">
      <c r="A108" s="62"/>
      <c r="B108" s="78"/>
      <c r="C108" s="60"/>
      <c r="D108" s="59"/>
      <c r="E108" s="59"/>
      <c r="F108" s="60"/>
      <c r="G108" s="60"/>
    </row>
    <row r="109" ht="21.95" customHeight="1">
      <c r="A109" s="62"/>
      <c r="B109" s="78"/>
      <c r="C109" s="60"/>
      <c r="D109" s="59"/>
      <c r="E109" s="59"/>
      <c r="F109" s="60"/>
      <c r="G109" s="60"/>
    </row>
    <row r="110" ht="21.95" customHeight="1">
      <c r="A110" s="62"/>
      <c r="B110" s="78"/>
      <c r="C110" s="60"/>
      <c r="D110" s="59"/>
      <c r="E110" s="59"/>
      <c r="F110" s="60"/>
      <c r="G110" s="60"/>
    </row>
    <row r="111" ht="21.95" customHeight="1">
      <c r="A111" s="62"/>
      <c r="B111" s="78"/>
      <c r="C111" s="60"/>
      <c r="D111" s="59"/>
      <c r="E111" s="59"/>
      <c r="F111" s="60"/>
      <c r="G111" s="60"/>
    </row>
    <row r="112" ht="21.95" customHeight="1">
      <c r="A112" s="62"/>
      <c r="B112" s="78"/>
      <c r="C112" s="60"/>
      <c r="D112" s="59"/>
      <c r="E112" s="59"/>
      <c r="F112" s="60"/>
      <c r="G112" s="60"/>
    </row>
    <row r="113" ht="21.95" customHeight="1">
      <c r="A113" s="62"/>
      <c r="B113" s="78"/>
      <c r="C113" s="60"/>
      <c r="D113" s="59"/>
      <c r="E113" s="59"/>
      <c r="F113" s="60"/>
      <c r="G113" s="60"/>
    </row>
    <row r="114" ht="21.95" customHeight="1">
      <c r="A114" s="62"/>
      <c r="B114" s="78"/>
      <c r="C114" s="60"/>
      <c r="D114" s="59"/>
      <c r="E114" s="59"/>
      <c r="F114" s="60"/>
      <c r="G114" s="60"/>
    </row>
    <row r="115" ht="21.95" customHeight="1">
      <c r="A115" s="62"/>
      <c r="B115" s="78"/>
      <c r="C115" s="60"/>
      <c r="D115" s="59"/>
      <c r="E115" s="59"/>
      <c r="F115" s="60"/>
      <c r="G115" s="60"/>
    </row>
    <row r="116" ht="21.95" customHeight="1">
      <c r="A116" s="62"/>
      <c r="B116" s="78"/>
      <c r="C116" s="60"/>
      <c r="D116" s="59"/>
      <c r="E116" s="59"/>
      <c r="F116" s="60"/>
      <c r="G116" s="60"/>
    </row>
    <row r="117" ht="21.95" customHeight="1">
      <c r="A117" s="62"/>
      <c r="B117" s="78"/>
      <c r="C117" s="60"/>
      <c r="D117" s="59"/>
      <c r="E117" s="59"/>
      <c r="F117" s="60"/>
      <c r="G117" s="60"/>
    </row>
    <row r="118" ht="21.95" customHeight="1">
      <c r="A118" s="62"/>
      <c r="B118" s="78"/>
      <c r="C118" s="60"/>
      <c r="D118" s="59"/>
      <c r="E118" s="59"/>
      <c r="F118" s="60"/>
      <c r="G118" s="60"/>
    </row>
    <row r="119" ht="21.95" customHeight="1">
      <c r="A119" s="62"/>
      <c r="B119" s="78"/>
      <c r="C119" s="60"/>
      <c r="D119" s="59"/>
      <c r="E119" s="59"/>
      <c r="F119" s="60"/>
      <c r="G119" s="60"/>
    </row>
    <row r="120" ht="21.95" customHeight="1">
      <c r="A120" s="62"/>
      <c r="B120" s="60"/>
      <c r="C120" s="60"/>
      <c r="D120" s="59"/>
      <c r="E120" s="59"/>
      <c r="F120" s="60"/>
      <c r="G120" s="60"/>
    </row>
    <row r="121" ht="21.95" customHeight="1">
      <c r="A121" s="62"/>
      <c r="B121" s="78"/>
      <c r="C121" s="60"/>
      <c r="D121" s="59"/>
      <c r="E121" s="59"/>
      <c r="F121" s="60"/>
      <c r="G121" s="60"/>
    </row>
    <row r="122" ht="21.95" customHeight="1">
      <c r="A122" s="62"/>
      <c r="B122" s="59"/>
      <c r="C122" s="59"/>
      <c r="D122" s="59"/>
      <c r="E122" s="59"/>
      <c r="F122" s="60"/>
      <c r="G122" s="60"/>
    </row>
    <row r="123" ht="21.95" customHeight="1">
      <c r="A123" s="62"/>
      <c r="B123" s="59"/>
      <c r="C123" s="60"/>
      <c r="D123" s="59"/>
      <c r="E123" s="59"/>
      <c r="F123" s="60"/>
      <c r="G123" s="60"/>
    </row>
    <row r="124" ht="21.95" customHeight="1">
      <c r="A124" t="s" s="63">
        <v>63</v>
      </c>
      <c r="B124" s="78"/>
      <c r="C124" s="60"/>
      <c r="D124" s="59"/>
      <c r="E124" s="59"/>
      <c r="F124" s="60"/>
      <c r="G124" s="60"/>
    </row>
    <row r="125" ht="21.95" customHeight="1">
      <c r="A125" t="s" s="64">
        <v>52</v>
      </c>
      <c r="B125" t="s" s="110">
        <v>155</v>
      </c>
      <c r="C125" s="60"/>
      <c r="D125" s="59"/>
      <c r="E125" s="59"/>
      <c r="F125" s="60"/>
      <c r="G125" s="60"/>
    </row>
    <row r="126" ht="21.95" customHeight="1">
      <c r="A126" t="s" s="79">
        <v>71</v>
      </c>
      <c r="B126" s="60">
        <f>AVERAGE(B68:B77)</f>
        <v>186.1</v>
      </c>
      <c r="C126" s="60">
        <f>AVERAGE(C68:C77)</f>
        <v>33.3699692795328</v>
      </c>
      <c r="D126" s="59"/>
      <c r="E126" s="59"/>
      <c r="F126" s="60"/>
      <c r="G126" s="60"/>
    </row>
    <row r="127" ht="21.95" customHeight="1">
      <c r="A127" t="s" s="79">
        <v>72</v>
      </c>
      <c r="B127" s="60">
        <f>AVERAGE(B79:B88)</f>
        <v>172</v>
      </c>
      <c r="C127" s="60">
        <f>AVERAGE(C79:C88)</f>
        <v>33.4341128347437</v>
      </c>
      <c r="D127" s="59"/>
      <c r="E127" s="59"/>
      <c r="F127" s="60"/>
      <c r="G127" s="60"/>
    </row>
    <row r="128" ht="21.95" customHeight="1">
      <c r="A128" s="67"/>
      <c r="B128" s="59"/>
      <c r="C128" s="59"/>
      <c r="D128" s="59"/>
      <c r="E128" s="59"/>
      <c r="F128" s="60"/>
      <c r="G128" s="60"/>
    </row>
    <row r="129" ht="21.95" customHeight="1">
      <c r="A129" t="s" s="81">
        <v>73</v>
      </c>
      <c r="B129" s="60">
        <f>AVERAGE(B68:B77)</f>
        <v>186.1</v>
      </c>
      <c r="C129" s="60">
        <f>AVERAGE(C68:C77)</f>
        <v>33.3699692795328</v>
      </c>
      <c r="D129" s="59"/>
      <c r="E129" s="59"/>
      <c r="F129" s="60"/>
      <c r="G129" s="60"/>
    </row>
    <row r="130" ht="21.95" customHeight="1">
      <c r="A130" t="s" s="81">
        <v>74</v>
      </c>
      <c r="B130" s="60">
        <f>AVERAGE(B79:B88)</f>
        <v>172</v>
      </c>
      <c r="C130" s="60">
        <f>AVERAGE(C79:C88)</f>
        <v>33.4341128347437</v>
      </c>
      <c r="D130" s="59"/>
      <c r="E130" s="59"/>
      <c r="F130" s="60"/>
      <c r="G130" s="60"/>
    </row>
    <row r="131" ht="21.95" customHeight="1">
      <c r="A131" s="67"/>
      <c r="B131" s="59"/>
      <c r="C131" s="59"/>
      <c r="D131" s="59"/>
      <c r="E131" s="59"/>
      <c r="F131" s="60"/>
      <c r="G131" s="60"/>
    </row>
    <row r="132" ht="21.95" customHeight="1">
      <c r="A132" t="s" s="64">
        <v>57</v>
      </c>
      <c r="B132" s="59"/>
      <c r="C132" s="59"/>
      <c r="D132" s="59"/>
      <c r="E132" s="59"/>
      <c r="F132" s="60"/>
      <c r="G132" s="60"/>
    </row>
    <row r="133" ht="21.95" customHeight="1">
      <c r="A133" t="s" s="79">
        <v>71</v>
      </c>
      <c r="B133" s="60">
        <f>AVERAGE(B73:B77)</f>
        <v>186.4</v>
      </c>
      <c r="C133" s="60">
        <f>AVERAGE(C73:C77)</f>
        <v>33.338359917844</v>
      </c>
      <c r="D133" s="59"/>
      <c r="E133" s="59"/>
      <c r="F133" s="60"/>
      <c r="G133" s="60"/>
    </row>
    <row r="134" ht="21.95" customHeight="1">
      <c r="A134" t="s" s="79">
        <v>72</v>
      </c>
      <c r="B134" s="60">
        <f>AVERAGE(B79:B83)</f>
        <v>156.8</v>
      </c>
      <c r="C134" s="60">
        <f>AVERAGE(C79:C83)</f>
        <v>33.268475756905</v>
      </c>
      <c r="D134" s="59"/>
      <c r="E134" s="59"/>
      <c r="F134" s="60"/>
      <c r="G134" s="60"/>
    </row>
    <row r="135" ht="21.95" customHeight="1">
      <c r="A135" s="67"/>
      <c r="B135" s="59"/>
      <c r="C135" s="59"/>
      <c r="D135" s="59"/>
      <c r="E135" s="59"/>
      <c r="F135" s="60"/>
      <c r="G135" s="60"/>
    </row>
    <row r="136" ht="21.95" customHeight="1">
      <c r="A136" t="s" s="81">
        <v>73</v>
      </c>
      <c r="B136" s="60">
        <f>AVERAGE(B73:B77)</f>
        <v>186.4</v>
      </c>
      <c r="C136" s="60">
        <f>AVERAGE(C73:C77)</f>
        <v>33.338359917844</v>
      </c>
      <c r="D136" s="59"/>
      <c r="E136" s="59"/>
      <c r="F136" s="60"/>
      <c r="G136" s="60"/>
    </row>
    <row r="137" ht="21.95" customHeight="1">
      <c r="A137" t="s" s="81">
        <v>74</v>
      </c>
      <c r="B137" s="60">
        <f>AVERAGE(B79:B83)</f>
        <v>156.8</v>
      </c>
      <c r="C137" s="60">
        <f>AVERAGE(C79:C83)</f>
        <v>33.268475756905</v>
      </c>
      <c r="D137" s="59"/>
      <c r="E137" s="59"/>
      <c r="F137" s="60"/>
      <c r="G137" s="60"/>
    </row>
    <row r="138" ht="21.95" customHeight="1">
      <c r="A138" s="67"/>
      <c r="B138" s="60"/>
      <c r="C138" s="60"/>
      <c r="D138" s="59"/>
      <c r="E138" s="59"/>
      <c r="F138" s="60"/>
      <c r="G138" s="60"/>
    </row>
    <row r="139" ht="21.95" customHeight="1">
      <c r="A139" s="67"/>
      <c r="B139" s="68"/>
      <c r="C139" s="60"/>
      <c r="D139" s="59"/>
      <c r="E139" s="59"/>
      <c r="F139" s="60"/>
      <c r="G139" s="60"/>
    </row>
    <row r="140" ht="22.75" customHeight="1">
      <c r="A140" s="71"/>
      <c r="B140" s="72"/>
      <c r="C140" s="75"/>
      <c r="D140" s="59"/>
      <c r="E140" s="74"/>
      <c r="F140" s="75"/>
      <c r="G140" s="75"/>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1.xml><?xml version="1.0" encoding="utf-8"?>
<worksheet xmlns:r="http://schemas.openxmlformats.org/officeDocument/2006/relationships" xmlns="http://schemas.openxmlformats.org/spreadsheetml/2006/main">
  <dimension ref="A1:G142"/>
  <sheetViews>
    <sheetView workbookViewId="0" showGridLines="0" defaultGridColor="1"/>
  </sheetViews>
  <sheetFormatPr defaultColWidth="16.3333" defaultRowHeight="19.9" customHeight="1" outlineLevelRow="0" outlineLevelCol="0"/>
  <cols>
    <col min="1" max="1" width="10" style="262" customWidth="1"/>
    <col min="2" max="3" width="12.1719" style="262" customWidth="1"/>
    <col min="4" max="4" width="1.35156" style="262" customWidth="1"/>
    <col min="5" max="5" width="10.8516" style="262" customWidth="1"/>
    <col min="6" max="7" width="6.5" style="262" customWidth="1"/>
    <col min="8" max="16384" width="16.3516" style="262" customWidth="1"/>
  </cols>
  <sheetData>
    <row r="1" ht="63.8" customHeight="1">
      <c r="A1" t="s" s="87">
        <v>108</v>
      </c>
      <c r="B1" t="s" s="155">
        <v>36</v>
      </c>
      <c r="C1" t="s" s="125">
        <v>37</v>
      </c>
      <c r="D1" s="25"/>
      <c r="E1" t="s" s="90">
        <v>38</v>
      </c>
      <c r="F1" t="s" s="91">
        <v>39</v>
      </c>
      <c r="G1" s="92"/>
    </row>
    <row r="2" ht="21.95" customHeight="1">
      <c r="A2" s="93"/>
      <c r="B2" s="94"/>
      <c r="C2" s="95"/>
      <c r="D2" s="32"/>
      <c r="E2" s="96"/>
      <c r="F2" t="s" s="97">
        <v>40</v>
      </c>
      <c r="G2" t="s" s="98">
        <v>41</v>
      </c>
    </row>
    <row r="3" ht="21.95" customHeight="1">
      <c r="A3" s="99">
        <v>1911</v>
      </c>
      <c r="B3" s="80">
        <v>178</v>
      </c>
      <c r="C3" s="100">
        <v>37.1022471910112</v>
      </c>
      <c r="D3" s="32"/>
      <c r="E3" s="102"/>
      <c r="F3" s="103"/>
      <c r="G3" s="61"/>
    </row>
    <row r="4" ht="21.95" customHeight="1">
      <c r="A4" s="99">
        <v>1912</v>
      </c>
      <c r="B4" s="80">
        <v>200</v>
      </c>
      <c r="C4" s="100">
        <v>36.835</v>
      </c>
      <c r="D4" s="32"/>
      <c r="E4" s="102"/>
      <c r="F4" s="103"/>
      <c r="G4" s="61"/>
    </row>
    <row r="5" ht="21.95" customHeight="1">
      <c r="A5" s="99">
        <v>1913</v>
      </c>
      <c r="B5" s="80">
        <v>179</v>
      </c>
      <c r="C5" s="100">
        <v>36.5905027932961</v>
      </c>
      <c r="D5" s="32"/>
      <c r="E5" s="102"/>
      <c r="F5" s="103"/>
      <c r="G5" s="61"/>
    </row>
    <row r="6" ht="21.95" customHeight="1">
      <c r="A6" s="99">
        <v>1914</v>
      </c>
      <c r="B6" s="80">
        <v>196</v>
      </c>
      <c r="C6" s="100">
        <v>36.6938775510204</v>
      </c>
      <c r="D6" s="32"/>
      <c r="E6" s="102"/>
      <c r="F6" s="103"/>
      <c r="G6" s="61"/>
    </row>
    <row r="7" ht="21.95" customHeight="1">
      <c r="A7" s="99">
        <v>1915</v>
      </c>
      <c r="B7" s="80">
        <v>212</v>
      </c>
      <c r="C7" s="100">
        <v>36.8877358490566</v>
      </c>
      <c r="D7" s="32"/>
      <c r="E7" s="102"/>
      <c r="F7" s="103"/>
      <c r="G7" s="61"/>
    </row>
    <row r="8" ht="21.95" customHeight="1">
      <c r="A8" s="99">
        <v>1916</v>
      </c>
      <c r="B8" s="80">
        <v>173</v>
      </c>
      <c r="C8" s="100">
        <v>36.1179190751445</v>
      </c>
      <c r="D8" s="32"/>
      <c r="E8" s="102"/>
      <c r="F8" s="103"/>
      <c r="G8" s="61"/>
    </row>
    <row r="9" ht="21.95" customHeight="1">
      <c r="A9" s="99">
        <v>1917</v>
      </c>
      <c r="B9" s="80">
        <v>163</v>
      </c>
      <c r="C9" s="100">
        <v>35.9822085889571</v>
      </c>
      <c r="D9" s="32"/>
      <c r="E9" s="102"/>
      <c r="F9" s="103"/>
      <c r="G9" s="61"/>
    </row>
    <row r="10" ht="21.95" customHeight="1">
      <c r="A10" s="99">
        <v>1918</v>
      </c>
      <c r="B10" s="80">
        <v>167</v>
      </c>
      <c r="C10" s="100">
        <v>36.2652694610778</v>
      </c>
      <c r="D10" s="32"/>
      <c r="E10" s="102"/>
      <c r="F10" s="103"/>
      <c r="G10" s="61"/>
    </row>
    <row r="11" ht="21.95" customHeight="1">
      <c r="A11" s="99">
        <v>1919</v>
      </c>
      <c r="B11" s="80">
        <v>187</v>
      </c>
      <c r="C11" s="100">
        <v>36.351871657754</v>
      </c>
      <c r="D11" s="32"/>
      <c r="E11" s="102"/>
      <c r="F11" s="103"/>
      <c r="G11" s="61"/>
    </row>
    <row r="12" ht="21.95" customHeight="1">
      <c r="A12" s="99">
        <v>1920</v>
      </c>
      <c r="B12" s="80">
        <v>173</v>
      </c>
      <c r="C12" s="100">
        <v>35.6595375722543</v>
      </c>
      <c r="D12" s="32"/>
      <c r="E12" s="102"/>
      <c r="F12" s="103"/>
      <c r="G12" s="61"/>
    </row>
    <row r="13" ht="21.95" customHeight="1">
      <c r="A13" s="99">
        <v>1921</v>
      </c>
      <c r="B13" s="80">
        <v>145</v>
      </c>
      <c r="C13" s="100">
        <v>36.1772413793103</v>
      </c>
      <c r="D13" s="32"/>
      <c r="E13" s="102"/>
      <c r="F13" s="103"/>
      <c r="G13" s="61"/>
    </row>
    <row r="14" ht="21.95" customHeight="1">
      <c r="A14" s="99">
        <v>1922</v>
      </c>
      <c r="B14" s="80">
        <v>185</v>
      </c>
      <c r="C14" s="100">
        <v>36.7713513513514</v>
      </c>
      <c r="D14" s="32"/>
      <c r="E14" s="102"/>
      <c r="F14" s="103"/>
      <c r="G14" s="61"/>
    </row>
    <row r="15" ht="21.95" customHeight="1">
      <c r="A15" s="99">
        <v>1923</v>
      </c>
      <c r="B15" s="80">
        <v>169</v>
      </c>
      <c r="C15" s="100">
        <v>37.2431952662722</v>
      </c>
      <c r="D15" s="32"/>
      <c r="E15" s="102"/>
      <c r="F15" s="103"/>
      <c r="G15" s="61"/>
    </row>
    <row r="16" ht="21.95" customHeight="1">
      <c r="A16" s="99">
        <v>1924</v>
      </c>
      <c r="B16" s="80">
        <v>169</v>
      </c>
      <c r="C16" s="100">
        <v>37.0727810650888</v>
      </c>
      <c r="D16" s="32"/>
      <c r="E16" s="102"/>
      <c r="F16" s="103"/>
      <c r="G16" s="61"/>
    </row>
    <row r="17" ht="21.95" customHeight="1">
      <c r="A17" s="99">
        <v>1925</v>
      </c>
      <c r="B17" s="80">
        <v>178</v>
      </c>
      <c r="C17" s="100">
        <v>37.152808988764</v>
      </c>
      <c r="D17" s="32"/>
      <c r="E17" s="102"/>
      <c r="F17" s="103"/>
      <c r="G17" s="61"/>
    </row>
    <row r="18" ht="21.95" customHeight="1">
      <c r="A18" s="99">
        <v>1926</v>
      </c>
      <c r="B18" s="80">
        <v>183</v>
      </c>
      <c r="C18" s="100">
        <v>37.627868852459</v>
      </c>
      <c r="D18" s="32"/>
      <c r="E18" s="102"/>
      <c r="F18" s="103"/>
      <c r="G18" s="61"/>
    </row>
    <row r="19" ht="21.95" customHeight="1">
      <c r="A19" s="99">
        <v>1927</v>
      </c>
      <c r="B19" s="80">
        <v>179</v>
      </c>
      <c r="C19" s="100">
        <v>37.0608938547486</v>
      </c>
      <c r="D19" s="32"/>
      <c r="E19" s="102"/>
      <c r="F19" s="103"/>
      <c r="G19" s="61"/>
    </row>
    <row r="20" ht="21.95" customHeight="1">
      <c r="A20" s="99">
        <v>1928</v>
      </c>
      <c r="B20" s="80">
        <v>232</v>
      </c>
      <c r="C20" s="100">
        <v>37.7159482758621</v>
      </c>
      <c r="D20" s="32"/>
      <c r="E20" s="102"/>
      <c r="F20" s="103"/>
      <c r="G20" s="61"/>
    </row>
    <row r="21" ht="21.95" customHeight="1">
      <c r="A21" s="99">
        <v>1929</v>
      </c>
      <c r="B21" s="80">
        <v>168</v>
      </c>
      <c r="C21" s="100">
        <v>37.5488095238095</v>
      </c>
      <c r="D21" s="32"/>
      <c r="E21" s="102"/>
      <c r="F21" s="103"/>
      <c r="G21" s="61"/>
    </row>
    <row r="22" ht="21.95" customHeight="1">
      <c r="A22" s="99">
        <v>1930</v>
      </c>
      <c r="B22" s="80">
        <v>160</v>
      </c>
      <c r="C22" s="100">
        <v>35.721875</v>
      </c>
      <c r="D22" s="32"/>
      <c r="E22" s="102"/>
      <c r="F22" s="103"/>
      <c r="G22" s="61"/>
    </row>
    <row r="23" ht="21.95" customHeight="1">
      <c r="A23" s="99">
        <v>1931</v>
      </c>
      <c r="B23" s="80">
        <v>174</v>
      </c>
      <c r="C23" s="100">
        <v>37.2568965517241</v>
      </c>
      <c r="D23" s="32"/>
      <c r="E23" s="102"/>
      <c r="F23" s="103"/>
      <c r="G23" s="61"/>
    </row>
    <row r="24" ht="21.95" customHeight="1">
      <c r="A24" s="99">
        <v>1932</v>
      </c>
      <c r="B24" s="80">
        <v>170</v>
      </c>
      <c r="C24" s="100">
        <v>37.5676470588235</v>
      </c>
      <c r="D24" s="32"/>
      <c r="E24" s="102"/>
      <c r="F24" s="103"/>
      <c r="G24" s="61"/>
    </row>
    <row r="25" ht="21.95" customHeight="1">
      <c r="A25" s="99">
        <v>1933</v>
      </c>
      <c r="B25" s="80">
        <v>169</v>
      </c>
      <c r="C25" s="100">
        <v>36.712426035503</v>
      </c>
      <c r="D25" s="32"/>
      <c r="E25" s="102"/>
      <c r="F25" s="103"/>
      <c r="G25" s="61"/>
    </row>
    <row r="26" ht="21.95" customHeight="1">
      <c r="A26" s="99">
        <v>1934</v>
      </c>
      <c r="B26" s="80">
        <v>189</v>
      </c>
      <c r="C26" s="100">
        <v>37.0359788359788</v>
      </c>
      <c r="D26" s="32"/>
      <c r="E26" s="102"/>
      <c r="F26" s="103"/>
      <c r="G26" s="61"/>
    </row>
    <row r="27" ht="21.95" customHeight="1">
      <c r="A27" s="99">
        <v>1935</v>
      </c>
      <c r="B27" s="80">
        <v>191</v>
      </c>
      <c r="C27" s="100">
        <v>38.0052356020942</v>
      </c>
      <c r="D27" s="32"/>
      <c r="E27" s="102"/>
      <c r="F27" s="103"/>
      <c r="G27" s="61"/>
    </row>
    <row r="28" ht="21.95" customHeight="1">
      <c r="A28" s="99">
        <v>1936</v>
      </c>
      <c r="B28" s="80">
        <v>200</v>
      </c>
      <c r="C28" s="100">
        <v>37.3235</v>
      </c>
      <c r="D28" s="32"/>
      <c r="E28" s="102"/>
      <c r="F28" s="103"/>
      <c r="G28" s="61"/>
    </row>
    <row r="29" ht="21.95" customHeight="1">
      <c r="A29" s="99">
        <v>1937</v>
      </c>
      <c r="B29" s="80">
        <v>193</v>
      </c>
      <c r="C29" s="100">
        <v>37.2927461139896</v>
      </c>
      <c r="D29" s="32"/>
      <c r="E29" s="102"/>
      <c r="F29" s="103"/>
      <c r="G29" s="61"/>
    </row>
    <row r="30" ht="21.95" customHeight="1">
      <c r="A30" s="99">
        <v>1938</v>
      </c>
      <c r="B30" s="80">
        <v>199</v>
      </c>
      <c r="C30" s="100">
        <v>38.1100502512563</v>
      </c>
      <c r="D30" s="32"/>
      <c r="E30" s="102"/>
      <c r="F30" s="103"/>
      <c r="G30" s="61"/>
    </row>
    <row r="31" ht="21.95" customHeight="1">
      <c r="A31" s="99">
        <v>1939</v>
      </c>
      <c r="B31" s="80">
        <v>167</v>
      </c>
      <c r="C31" s="100">
        <v>36.7179640718563</v>
      </c>
      <c r="D31" s="32"/>
      <c r="E31" s="102"/>
      <c r="F31" s="103"/>
      <c r="G31" s="61"/>
    </row>
    <row r="32" ht="21.95" customHeight="1">
      <c r="A32" s="99">
        <v>1940</v>
      </c>
      <c r="B32" s="80">
        <v>187</v>
      </c>
      <c r="C32" s="100">
        <v>36.8727272727273</v>
      </c>
      <c r="D32" s="32"/>
      <c r="E32" s="102"/>
      <c r="F32" s="103"/>
      <c r="G32" s="61"/>
    </row>
    <row r="33" ht="21.95" customHeight="1">
      <c r="A33" s="99">
        <v>1941</v>
      </c>
      <c r="B33" s="80">
        <v>171</v>
      </c>
      <c r="C33" s="100">
        <v>37.0497076023392</v>
      </c>
      <c r="D33" s="32"/>
      <c r="E33" s="102"/>
      <c r="F33" s="103"/>
      <c r="G33" s="61"/>
    </row>
    <row r="34" ht="21.95" customHeight="1">
      <c r="A34" s="99">
        <v>1942</v>
      </c>
      <c r="B34" s="80">
        <v>239</v>
      </c>
      <c r="C34" s="100">
        <v>37.1481171548117</v>
      </c>
      <c r="D34" s="32"/>
      <c r="E34" s="102"/>
      <c r="F34" s="103"/>
      <c r="G34" s="61"/>
    </row>
    <row r="35" ht="21.95" customHeight="1">
      <c r="A35" s="99">
        <v>1943</v>
      </c>
      <c r="B35" s="80">
        <v>224</v>
      </c>
      <c r="C35" s="100">
        <v>37.8058035714286</v>
      </c>
      <c r="D35" s="32"/>
      <c r="E35" s="102"/>
      <c r="F35" s="103"/>
      <c r="G35" s="61"/>
    </row>
    <row r="36" ht="21.95" customHeight="1">
      <c r="A36" s="99">
        <v>1944</v>
      </c>
      <c r="B36" s="80">
        <v>199</v>
      </c>
      <c r="C36" s="100">
        <v>37.1030150753769</v>
      </c>
      <c r="D36" s="32"/>
      <c r="E36" s="102"/>
      <c r="F36" s="103"/>
      <c r="G36" s="61"/>
    </row>
    <row r="37" ht="21.95" customHeight="1">
      <c r="A37" s="99">
        <v>1945</v>
      </c>
      <c r="B37" s="80">
        <v>196</v>
      </c>
      <c r="C37" s="100">
        <v>36.4668367346939</v>
      </c>
      <c r="D37" s="32"/>
      <c r="E37" s="102"/>
      <c r="F37" s="103"/>
      <c r="G37" s="61"/>
    </row>
    <row r="38" ht="21.95" customHeight="1">
      <c r="A38" s="99">
        <v>1946</v>
      </c>
      <c r="B38" s="80">
        <v>168</v>
      </c>
      <c r="C38" s="100">
        <v>36.5333333333333</v>
      </c>
      <c r="D38" s="32"/>
      <c r="E38" s="102"/>
      <c r="F38" s="103"/>
      <c r="G38" s="61"/>
    </row>
    <row r="39" ht="21.95" customHeight="1">
      <c r="A39" s="99">
        <v>1947</v>
      </c>
      <c r="B39" s="80">
        <v>173</v>
      </c>
      <c r="C39" s="100">
        <v>37.4046242774566</v>
      </c>
      <c r="D39" s="32"/>
      <c r="E39" s="102"/>
      <c r="F39" s="103"/>
      <c r="G39" s="61"/>
    </row>
    <row r="40" ht="21.95" customHeight="1">
      <c r="A40" s="99">
        <v>1948</v>
      </c>
      <c r="B40" s="80">
        <v>184</v>
      </c>
      <c r="C40" s="100">
        <v>37.6913043478261</v>
      </c>
      <c r="D40" s="32"/>
      <c r="E40" s="102"/>
      <c r="F40" s="103"/>
      <c r="G40" s="61"/>
    </row>
    <row r="41" ht="21.95" customHeight="1">
      <c r="A41" s="99">
        <v>1949</v>
      </c>
      <c r="B41" s="80">
        <v>164</v>
      </c>
      <c r="C41" s="100">
        <v>37.2231707317073</v>
      </c>
      <c r="D41" s="32"/>
      <c r="E41" s="102"/>
      <c r="F41" s="103"/>
      <c r="G41" s="61"/>
    </row>
    <row r="42" ht="21.95" customHeight="1">
      <c r="A42" s="99">
        <v>1950</v>
      </c>
      <c r="B42" s="80">
        <v>160</v>
      </c>
      <c r="C42" s="100">
        <v>36.541875</v>
      </c>
      <c r="D42" s="32"/>
      <c r="E42" s="102"/>
      <c r="F42" s="103"/>
      <c r="G42" s="61"/>
    </row>
    <row r="43" ht="21.95" customHeight="1">
      <c r="A43" s="99">
        <v>1951</v>
      </c>
      <c r="B43" s="80">
        <v>196</v>
      </c>
      <c r="C43" s="100">
        <v>37.2581632653061</v>
      </c>
      <c r="D43" s="32"/>
      <c r="E43" s="102"/>
      <c r="F43" s="103"/>
      <c r="G43" s="61"/>
    </row>
    <row r="44" ht="21.95" customHeight="1">
      <c r="A44" s="99">
        <v>1952</v>
      </c>
      <c r="B44" s="80">
        <v>213</v>
      </c>
      <c r="C44" s="100">
        <v>37.4718309859155</v>
      </c>
      <c r="D44" s="32"/>
      <c r="E44" s="102"/>
      <c r="F44" s="103"/>
      <c r="G44" s="61"/>
    </row>
    <row r="45" ht="21.95" customHeight="1">
      <c r="A45" s="99">
        <v>1953</v>
      </c>
      <c r="B45" s="80">
        <v>192</v>
      </c>
      <c r="C45" s="100">
        <v>36.5895833333333</v>
      </c>
      <c r="D45" s="32"/>
      <c r="E45" s="102"/>
      <c r="F45" s="103"/>
      <c r="G45" s="61"/>
    </row>
    <row r="46" ht="21.95" customHeight="1">
      <c r="A46" s="99">
        <v>1954</v>
      </c>
      <c r="B46" s="80">
        <v>201</v>
      </c>
      <c r="C46" s="100">
        <v>37.1845771144279</v>
      </c>
      <c r="D46" s="32"/>
      <c r="E46" s="102"/>
      <c r="F46" s="103"/>
      <c r="G46" s="61"/>
    </row>
    <row r="47" ht="21.95" customHeight="1">
      <c r="A47" s="99">
        <v>1955</v>
      </c>
      <c r="B47" s="80">
        <v>205</v>
      </c>
      <c r="C47" s="100">
        <v>36.9380487804878</v>
      </c>
      <c r="D47" s="32"/>
      <c r="E47" s="102"/>
      <c r="F47" s="103"/>
      <c r="G47" s="61"/>
    </row>
    <row r="48" ht="21.95" customHeight="1">
      <c r="A48" s="99">
        <v>1956</v>
      </c>
      <c r="B48" s="80">
        <v>176</v>
      </c>
      <c r="C48" s="100">
        <v>36.8971590909091</v>
      </c>
      <c r="D48" s="32"/>
      <c r="E48" s="102"/>
      <c r="F48" s="103"/>
      <c r="G48" s="61"/>
    </row>
    <row r="49" ht="21.95" customHeight="1">
      <c r="A49" s="99">
        <v>1957</v>
      </c>
      <c r="B49" s="80">
        <v>180</v>
      </c>
      <c r="C49" s="100">
        <v>36.6683333333333</v>
      </c>
      <c r="D49" s="32"/>
      <c r="E49" s="102"/>
      <c r="F49" s="103"/>
      <c r="G49" s="61"/>
    </row>
    <row r="50" ht="21.95" customHeight="1">
      <c r="A50" s="99">
        <v>1958</v>
      </c>
      <c r="B50" s="80">
        <v>223</v>
      </c>
      <c r="C50" s="100">
        <v>37.3233183856502</v>
      </c>
      <c r="D50" s="32"/>
      <c r="E50" s="102"/>
      <c r="F50" s="103"/>
      <c r="G50" s="61"/>
    </row>
    <row r="51" ht="21.95" customHeight="1">
      <c r="A51" s="99">
        <v>1959</v>
      </c>
      <c r="B51" s="80">
        <v>206</v>
      </c>
      <c r="C51" s="100">
        <v>37.7980582524272</v>
      </c>
      <c r="D51" s="32"/>
      <c r="E51" s="102"/>
      <c r="F51" s="103"/>
      <c r="G51" s="61"/>
    </row>
    <row r="52" ht="21.95" customHeight="1">
      <c r="A52" s="99">
        <v>1960</v>
      </c>
      <c r="B52" s="80">
        <v>204</v>
      </c>
      <c r="C52" s="100">
        <v>36.9774509803922</v>
      </c>
      <c r="D52" s="32"/>
      <c r="E52" s="102"/>
      <c r="F52" s="103"/>
      <c r="G52" s="61"/>
    </row>
    <row r="53" ht="21.95" customHeight="1">
      <c r="A53" s="99">
        <v>1961</v>
      </c>
      <c r="B53" s="80">
        <v>217</v>
      </c>
      <c r="C53" s="100">
        <v>37.0428571428571</v>
      </c>
      <c r="D53" s="32"/>
      <c r="E53" s="102"/>
      <c r="F53" s="103"/>
      <c r="G53" s="61"/>
    </row>
    <row r="54" ht="21.95" customHeight="1">
      <c r="A54" s="99">
        <v>1962</v>
      </c>
      <c r="B54" s="80">
        <v>183</v>
      </c>
      <c r="C54" s="100">
        <v>37.0601092896175</v>
      </c>
      <c r="D54" s="32"/>
      <c r="E54" s="102"/>
      <c r="F54" s="103"/>
      <c r="G54" s="61"/>
    </row>
    <row r="55" ht="21.95" customHeight="1">
      <c r="A55" s="99">
        <v>1963</v>
      </c>
      <c r="B55" s="80">
        <v>181</v>
      </c>
      <c r="C55" s="100">
        <v>36.9425414364641</v>
      </c>
      <c r="D55" s="32"/>
      <c r="E55" s="102"/>
      <c r="F55" s="103"/>
      <c r="G55" s="61"/>
    </row>
    <row r="56" ht="21.95" customHeight="1">
      <c r="A56" s="99">
        <v>1964</v>
      </c>
      <c r="B56" s="80">
        <v>198</v>
      </c>
      <c r="C56" s="100">
        <v>36.5186868686869</v>
      </c>
      <c r="D56" s="32"/>
      <c r="E56" s="102"/>
      <c r="F56" s="103"/>
      <c r="G56" s="61"/>
    </row>
    <row r="57" ht="21.95" customHeight="1">
      <c r="A57" s="99">
        <v>1965</v>
      </c>
      <c r="B57" s="80">
        <v>193</v>
      </c>
      <c r="C57" s="100">
        <v>36.9212435233161</v>
      </c>
      <c r="D57" s="32"/>
      <c r="E57" s="102"/>
      <c r="F57" s="103"/>
      <c r="G57" s="61"/>
    </row>
    <row r="58" ht="21.95" customHeight="1">
      <c r="A58" s="99">
        <v>1966</v>
      </c>
      <c r="B58" s="80">
        <v>185</v>
      </c>
      <c r="C58" s="100">
        <v>36.1172972972973</v>
      </c>
      <c r="D58" s="32"/>
      <c r="E58" s="102"/>
      <c r="F58" s="103"/>
      <c r="G58" s="61"/>
    </row>
    <row r="59" ht="21.95" customHeight="1">
      <c r="A59" s="99">
        <v>1967</v>
      </c>
      <c r="B59" s="80">
        <v>157</v>
      </c>
      <c r="C59" s="100">
        <v>37.1101910828025</v>
      </c>
      <c r="D59" s="32"/>
      <c r="E59" s="102"/>
      <c r="F59" s="103"/>
      <c r="G59" s="61"/>
    </row>
    <row r="60" ht="21.95" customHeight="1">
      <c r="A60" s="99">
        <v>1968</v>
      </c>
      <c r="B60" s="80">
        <v>188</v>
      </c>
      <c r="C60" s="100">
        <v>36.5702127659574</v>
      </c>
      <c r="D60" s="32"/>
      <c r="E60" s="102"/>
      <c r="F60" s="103"/>
      <c r="G60" s="61"/>
    </row>
    <row r="61" ht="21.95" customHeight="1">
      <c r="A61" s="99">
        <v>1969</v>
      </c>
      <c r="B61" s="80">
        <v>185</v>
      </c>
      <c r="C61" s="100">
        <v>36.8383783783784</v>
      </c>
      <c r="D61" s="32"/>
      <c r="E61" s="102"/>
      <c r="F61" s="103"/>
      <c r="G61" s="61"/>
    </row>
    <row r="62" ht="21.95" customHeight="1">
      <c r="A62" s="99">
        <v>1970</v>
      </c>
      <c r="B62" s="80">
        <v>187</v>
      </c>
      <c r="C62" s="100">
        <v>37.2839572192513</v>
      </c>
      <c r="D62" s="32"/>
      <c r="E62" s="102"/>
      <c r="F62" s="103"/>
      <c r="G62" s="61"/>
    </row>
    <row r="63" ht="21.95" customHeight="1">
      <c r="A63" s="99">
        <v>1971</v>
      </c>
      <c r="B63" s="80">
        <v>172</v>
      </c>
      <c r="C63" s="100">
        <v>37.6313953488372</v>
      </c>
      <c r="D63" s="32"/>
      <c r="E63" s="102"/>
      <c r="F63" s="103"/>
      <c r="G63" s="61"/>
    </row>
    <row r="64" ht="21.95" customHeight="1">
      <c r="A64" s="99">
        <v>1972</v>
      </c>
      <c r="B64" s="80">
        <v>167</v>
      </c>
      <c r="C64" s="100">
        <v>37.3353293413174</v>
      </c>
      <c r="D64" s="32"/>
      <c r="E64" s="102"/>
      <c r="F64" s="103"/>
      <c r="G64" s="61"/>
    </row>
    <row r="65" ht="21.95" customHeight="1">
      <c r="A65" s="99">
        <v>1973</v>
      </c>
      <c r="B65" s="80">
        <v>187</v>
      </c>
      <c r="C65" s="100">
        <v>36.1732620320856</v>
      </c>
      <c r="D65" s="32"/>
      <c r="E65" s="102"/>
      <c r="F65" s="103"/>
      <c r="G65" s="61"/>
    </row>
    <row r="66" ht="21.95" customHeight="1">
      <c r="A66" s="99">
        <v>1974</v>
      </c>
      <c r="B66" s="80">
        <v>116</v>
      </c>
      <c r="C66" s="100">
        <v>35.4353448275862</v>
      </c>
      <c r="D66" s="32"/>
      <c r="E66" s="102"/>
      <c r="F66" s="103"/>
      <c r="G66" s="61"/>
    </row>
    <row r="67" ht="21.95" customHeight="1">
      <c r="A67" s="99">
        <v>1975</v>
      </c>
      <c r="B67" s="80">
        <v>139</v>
      </c>
      <c r="C67" s="100">
        <v>35.9280575539568</v>
      </c>
      <c r="D67" s="32"/>
      <c r="E67" s="102"/>
      <c r="F67" s="103"/>
      <c r="G67" s="61"/>
    </row>
    <row r="68" ht="21.95" customHeight="1">
      <c r="A68" s="99">
        <v>1976</v>
      </c>
      <c r="B68" s="80">
        <v>141</v>
      </c>
      <c r="C68" s="100">
        <v>35.8808510638298</v>
      </c>
      <c r="D68" s="32"/>
      <c r="E68" s="102"/>
      <c r="F68" s="103"/>
      <c r="G68" s="61"/>
    </row>
    <row r="69" ht="21.95" customHeight="1">
      <c r="A69" s="99">
        <v>1977</v>
      </c>
      <c r="B69" s="80">
        <v>135</v>
      </c>
      <c r="C69" s="100">
        <v>35.9614814814815</v>
      </c>
      <c r="D69" s="32"/>
      <c r="E69" s="102"/>
      <c r="F69" s="103"/>
      <c r="G69" s="61"/>
    </row>
    <row r="70" ht="21.95" customHeight="1">
      <c r="A70" s="99">
        <v>1978</v>
      </c>
      <c r="B70" s="80">
        <v>167</v>
      </c>
      <c r="C70" s="100">
        <v>36.3526946107784</v>
      </c>
      <c r="D70" s="32"/>
      <c r="E70" s="102"/>
      <c r="F70" s="103"/>
      <c r="G70" s="61"/>
    </row>
    <row r="71" ht="21.95" customHeight="1">
      <c r="A71" s="99">
        <v>1979</v>
      </c>
      <c r="B71" s="80">
        <v>196</v>
      </c>
      <c r="C71" s="100">
        <v>36.6040816326531</v>
      </c>
      <c r="D71" s="32"/>
      <c r="E71" s="102"/>
      <c r="F71" s="103"/>
      <c r="G71" s="61"/>
    </row>
    <row r="72" ht="21.95" customHeight="1">
      <c r="A72" s="99">
        <v>1980</v>
      </c>
      <c r="B72" s="80">
        <v>218</v>
      </c>
      <c r="C72" s="100">
        <v>36.9564220183486</v>
      </c>
      <c r="D72" s="32"/>
      <c r="E72" s="102"/>
      <c r="F72" s="103"/>
      <c r="G72" s="61"/>
    </row>
    <row r="73" ht="21.95" customHeight="1">
      <c r="A73" s="99">
        <v>1981</v>
      </c>
      <c r="B73" s="80">
        <v>179</v>
      </c>
      <c r="C73" s="100">
        <v>36.0016759776536</v>
      </c>
      <c r="D73" s="32"/>
      <c r="E73" s="102"/>
      <c r="F73" s="103"/>
      <c r="G73" s="61"/>
    </row>
    <row r="74" ht="21.95" customHeight="1">
      <c r="A74" s="99">
        <v>1982</v>
      </c>
      <c r="B74" s="80">
        <v>149</v>
      </c>
      <c r="C74" s="100">
        <v>36.6114093959732</v>
      </c>
      <c r="D74" s="32"/>
      <c r="E74" s="102"/>
      <c r="F74" s="103"/>
      <c r="G74" s="61"/>
    </row>
    <row r="75" ht="21.95" customHeight="1">
      <c r="A75" s="99">
        <v>1983</v>
      </c>
      <c r="B75" s="80">
        <v>186</v>
      </c>
      <c r="C75" s="100">
        <v>37.1693548387097</v>
      </c>
      <c r="D75" s="32"/>
      <c r="E75" s="102"/>
      <c r="F75" s="103"/>
      <c r="G75" s="61"/>
    </row>
    <row r="76" ht="21.95" customHeight="1">
      <c r="A76" s="99">
        <v>1984</v>
      </c>
      <c r="B76" s="80">
        <v>143</v>
      </c>
      <c r="C76" s="100">
        <v>36.527972027972</v>
      </c>
      <c r="D76" s="32"/>
      <c r="E76" s="102"/>
      <c r="F76" s="103"/>
      <c r="G76" s="61"/>
    </row>
    <row r="77" ht="21.95" customHeight="1">
      <c r="A77" s="99">
        <v>1985</v>
      </c>
      <c r="B77" s="80">
        <v>195</v>
      </c>
      <c r="C77" s="100">
        <v>37.405641025641</v>
      </c>
      <c r="D77" s="32"/>
      <c r="E77" s="102"/>
      <c r="F77" s="103"/>
      <c r="G77" s="61"/>
    </row>
    <row r="78" ht="21.95" customHeight="1">
      <c r="A78" s="99">
        <v>1986</v>
      </c>
      <c r="B78" s="80">
        <v>206</v>
      </c>
      <c r="C78" s="100">
        <v>37.4194174757282</v>
      </c>
      <c r="D78" s="32"/>
      <c r="E78" t="s" s="83">
        <v>42</v>
      </c>
      <c r="F78" s="103">
        <f>AVERAGE(B78:B97)</f>
        <v>184.25</v>
      </c>
      <c r="G78" s="61">
        <f>AVERAGE(C78:C97)</f>
        <v>36.7295741363132</v>
      </c>
    </row>
    <row r="79" ht="21.95" customHeight="1">
      <c r="A79" s="99">
        <v>1987</v>
      </c>
      <c r="B79" s="80">
        <v>183</v>
      </c>
      <c r="C79" s="100">
        <v>36.4322404371585</v>
      </c>
      <c r="D79" s="32"/>
      <c r="E79" t="s" s="83">
        <v>43</v>
      </c>
      <c r="F79" s="103">
        <f>AVERAGE(B79:B97)</f>
        <v>183.105263157895</v>
      </c>
      <c r="G79" s="61">
        <f>AVERAGE(C79:C97)</f>
        <v>36.6932665921334</v>
      </c>
    </row>
    <row r="80" ht="21.95" customHeight="1">
      <c r="A80" s="99">
        <v>1988</v>
      </c>
      <c r="B80" s="80">
        <v>196</v>
      </c>
      <c r="C80" s="100">
        <v>37.555612244898</v>
      </c>
      <c r="D80" s="32"/>
      <c r="E80" t="s" s="83">
        <v>44</v>
      </c>
      <c r="F80" s="103">
        <f>AVERAGE(B80:B97)</f>
        <v>183.111111111111</v>
      </c>
      <c r="G80" s="61">
        <f>AVERAGE(C80:C97)</f>
        <v>36.7077680451876</v>
      </c>
    </row>
    <row r="81" ht="21.95" customHeight="1">
      <c r="A81" s="99">
        <v>1989</v>
      </c>
      <c r="B81" s="80">
        <v>166</v>
      </c>
      <c r="C81" s="100">
        <v>37.4825301204819</v>
      </c>
      <c r="D81" s="32"/>
      <c r="E81" t="s" s="83">
        <v>45</v>
      </c>
      <c r="F81" s="103">
        <f>AVERAGE(B81:B97)</f>
        <v>182.352941176471</v>
      </c>
      <c r="G81" s="61">
        <f>AVERAGE(C81:C97)</f>
        <v>36.6578948569693</v>
      </c>
    </row>
    <row r="82" ht="21.95" customHeight="1">
      <c r="A82" s="99">
        <v>1990</v>
      </c>
      <c r="B82" s="104">
        <v>203</v>
      </c>
      <c r="C82" s="105">
        <v>37.8226600985222</v>
      </c>
      <c r="D82" s="32"/>
      <c r="E82" t="s" s="83">
        <v>46</v>
      </c>
      <c r="F82" s="103">
        <f>AVERAGE(B82:B97)</f>
        <v>183.375</v>
      </c>
      <c r="G82" s="61">
        <f>AVERAGE(C82:C97)</f>
        <v>36.6063551529998</v>
      </c>
    </row>
    <row r="83" ht="21.95" customHeight="1">
      <c r="A83" s="99">
        <v>1991</v>
      </c>
      <c r="B83" s="80">
        <v>185</v>
      </c>
      <c r="C83" s="100">
        <v>36.5486486486486</v>
      </c>
      <c r="D83" s="32"/>
      <c r="E83" t="s" s="83">
        <v>47</v>
      </c>
      <c r="F83" s="103">
        <f>AVERAGE(B83:B97)</f>
        <v>182.066666666667</v>
      </c>
      <c r="G83" s="61">
        <f>AVERAGE(C83:C97)</f>
        <v>36.5252681566316</v>
      </c>
    </row>
    <row r="84" ht="21.95" customHeight="1">
      <c r="A84" s="99">
        <v>1992</v>
      </c>
      <c r="B84" s="80">
        <v>208</v>
      </c>
      <c r="C84" s="100">
        <v>37.2620192307692</v>
      </c>
      <c r="D84" s="32"/>
      <c r="E84" t="s" s="83">
        <v>48</v>
      </c>
      <c r="F84" s="103">
        <f>AVERAGE(B84:B97)</f>
        <v>181.857142857143</v>
      </c>
      <c r="G84" s="61">
        <f>AVERAGE(C84:C97)</f>
        <v>36.5235981214876</v>
      </c>
    </row>
    <row r="85" ht="21.95" customHeight="1">
      <c r="A85" s="99">
        <v>1993</v>
      </c>
      <c r="B85" s="80">
        <v>158</v>
      </c>
      <c r="C85" s="100">
        <v>36.1860759493671</v>
      </c>
      <c r="D85" s="32"/>
      <c r="E85" t="s" s="83">
        <v>49</v>
      </c>
      <c r="F85" s="103">
        <f>AVERAGE(B85:B97)</f>
        <v>179.846153846154</v>
      </c>
      <c r="G85" s="61">
        <f>AVERAGE(C85:C97)</f>
        <v>36.4667964976967</v>
      </c>
    </row>
    <row r="86" ht="21.95" customHeight="1">
      <c r="A86" s="99">
        <v>1994</v>
      </c>
      <c r="B86" s="80">
        <v>174</v>
      </c>
      <c r="C86" s="100">
        <v>37.0477011494253</v>
      </c>
      <c r="D86" s="32"/>
      <c r="E86" t="s" s="83">
        <v>50</v>
      </c>
      <c r="F86" s="103">
        <f>AVERAGE(B86:B97)</f>
        <v>181.666666666667</v>
      </c>
      <c r="G86" s="61">
        <f>AVERAGE(C86:C97)</f>
        <v>36.4901898767241</v>
      </c>
    </row>
    <row r="87" ht="21.95" customHeight="1">
      <c r="A87" s="99">
        <v>1995</v>
      </c>
      <c r="B87" s="80">
        <v>198</v>
      </c>
      <c r="C87" s="100">
        <v>36.4944444444444</v>
      </c>
      <c r="D87" s="32"/>
      <c r="E87" t="s" s="83">
        <v>51</v>
      </c>
      <c r="F87" s="103">
        <f>AVERAGE(B87:B97)</f>
        <v>182.363636363636</v>
      </c>
      <c r="G87" s="61">
        <f>AVERAGE(C87:C97)</f>
        <v>36.4395070337513</v>
      </c>
    </row>
    <row r="88" ht="21.95" customHeight="1">
      <c r="A88" s="99">
        <v>1996</v>
      </c>
      <c r="B88" s="80">
        <v>190</v>
      </c>
      <c r="C88" s="100">
        <v>36.9536842105263</v>
      </c>
      <c r="D88" s="32"/>
      <c r="E88" t="s" s="83">
        <v>52</v>
      </c>
      <c r="F88" s="103">
        <f>AVERAGE(B88:B97)</f>
        <v>180.8</v>
      </c>
      <c r="G88" s="61">
        <f>AVERAGE(C88:C97)</f>
        <v>36.434013292682</v>
      </c>
    </row>
    <row r="89" ht="21.95" customHeight="1">
      <c r="A89" s="99">
        <v>1997</v>
      </c>
      <c r="B89" s="80">
        <v>170</v>
      </c>
      <c r="C89" s="100">
        <v>35.9329411764706</v>
      </c>
      <c r="D89" s="32"/>
      <c r="E89" t="s" s="83">
        <v>53</v>
      </c>
      <c r="F89" s="103">
        <f>AVERAGE(B89:B97)</f>
        <v>179.777777777778</v>
      </c>
      <c r="G89" s="61">
        <f>AVERAGE(C89:C97)</f>
        <v>36.3762720795882</v>
      </c>
    </row>
    <row r="90" ht="21.95" customHeight="1">
      <c r="A90" s="99">
        <v>1998</v>
      </c>
      <c r="B90" s="80">
        <v>199</v>
      </c>
      <c r="C90" s="100">
        <v>37.208040201005</v>
      </c>
      <c r="D90" s="32"/>
      <c r="E90" t="s" s="83">
        <v>54</v>
      </c>
      <c r="F90" s="103">
        <f>AVERAGE(B90:B97)</f>
        <v>181</v>
      </c>
      <c r="G90" s="61">
        <f>AVERAGE(C90:C97)</f>
        <v>36.4316884424779</v>
      </c>
    </row>
    <row r="91" ht="21.95" customHeight="1">
      <c r="A91" s="99">
        <v>1999</v>
      </c>
      <c r="B91" s="80">
        <v>183</v>
      </c>
      <c r="C91" s="100">
        <v>36.0360655737705</v>
      </c>
      <c r="D91" s="32"/>
      <c r="E91" t="s" s="83">
        <v>55</v>
      </c>
      <c r="F91" s="103">
        <f>AVERAGE(B91:B97)</f>
        <v>178.428571428571</v>
      </c>
      <c r="G91" s="61">
        <f>AVERAGE(C91:C97)</f>
        <v>36.3207810484026</v>
      </c>
    </row>
    <row r="92" ht="21.95" customHeight="1">
      <c r="A92" s="99">
        <v>2000</v>
      </c>
      <c r="B92" s="80">
        <v>151</v>
      </c>
      <c r="C92" s="100">
        <v>35.6165562913907</v>
      </c>
      <c r="D92" s="32"/>
      <c r="E92" t="s" s="83">
        <v>56</v>
      </c>
      <c r="F92" s="103">
        <f>AVERAGE(B92:B97)</f>
        <v>177.666666666667</v>
      </c>
      <c r="G92" s="61">
        <f>AVERAGE(C92:C97)</f>
        <v>36.3682336275079</v>
      </c>
    </row>
    <row r="93" ht="21.95" customHeight="1">
      <c r="A93" s="99">
        <v>2001</v>
      </c>
      <c r="B93" s="80">
        <v>126</v>
      </c>
      <c r="C93" s="100">
        <v>36.1452380952381</v>
      </c>
      <c r="D93" s="32"/>
      <c r="E93" t="s" s="83">
        <v>57</v>
      </c>
      <c r="F93" s="103">
        <f>AVERAGE(B93:B97)</f>
        <v>183</v>
      </c>
      <c r="G93" s="61">
        <f>AVERAGE(C93:C97)</f>
        <v>36.5185690947313</v>
      </c>
    </row>
    <row r="94" ht="21.95" customHeight="1">
      <c r="A94" s="99">
        <v>2002</v>
      </c>
      <c r="B94" s="80">
        <v>204</v>
      </c>
      <c r="C94" s="100">
        <v>36.8392156862745</v>
      </c>
      <c r="D94" s="32"/>
      <c r="E94" t="s" s="83">
        <v>58</v>
      </c>
      <c r="F94" s="103">
        <f>AVERAGE(B94:B97)</f>
        <v>197.25</v>
      </c>
      <c r="G94" s="61">
        <f>AVERAGE(C94:C97)</f>
        <v>36.6119018446047</v>
      </c>
    </row>
    <row r="95" ht="21.95" customHeight="1">
      <c r="A95" s="99">
        <v>2003</v>
      </c>
      <c r="B95" s="80">
        <v>176</v>
      </c>
      <c r="C95" s="100">
        <v>36.0704545454545</v>
      </c>
      <c r="D95" s="32"/>
      <c r="E95" t="s" s="83">
        <v>59</v>
      </c>
      <c r="F95" s="103">
        <f>AVERAGE(B95:B97)</f>
        <v>195</v>
      </c>
      <c r="G95" s="61">
        <f>AVERAGE(C95:C97)</f>
        <v>36.536130564048</v>
      </c>
    </row>
    <row r="96" ht="21.95" customHeight="1">
      <c r="A96" s="99">
        <v>2004</v>
      </c>
      <c r="B96" s="80">
        <v>196</v>
      </c>
      <c r="C96" s="100">
        <v>36.4459183673469</v>
      </c>
      <c r="D96" s="32"/>
      <c r="E96" t="s" s="83">
        <v>60</v>
      </c>
      <c r="F96" s="103">
        <f>AVERAGE(B96:B97)</f>
        <v>204.5</v>
      </c>
      <c r="G96" s="61">
        <f>AVERAGE(C96:C97)</f>
        <v>36.7689685733448</v>
      </c>
    </row>
    <row r="97" ht="21.95" customHeight="1">
      <c r="A97" s="99">
        <v>2005</v>
      </c>
      <c r="B97" s="80">
        <v>213</v>
      </c>
      <c r="C97" s="100">
        <v>37.0920187793427</v>
      </c>
      <c r="D97" s="32"/>
      <c r="E97" t="s" s="83">
        <v>61</v>
      </c>
      <c r="F97" s="103">
        <f>AVERAGE(B97)</f>
        <v>213</v>
      </c>
      <c r="G97" s="61">
        <f>AVERAGE(C97)</f>
        <v>37.0920187793427</v>
      </c>
    </row>
    <row r="98" ht="21.95" customHeight="1">
      <c r="A98" s="99">
        <v>2006</v>
      </c>
      <c r="B98" s="141">
        <v>177</v>
      </c>
      <c r="C98" s="142">
        <v>36.6672316384181</v>
      </c>
      <c r="D98" s="32"/>
      <c r="E98" t="s" s="83">
        <v>62</v>
      </c>
      <c r="F98" s="106">
        <f>AVERAGE(B98)</f>
        <v>177</v>
      </c>
      <c r="G98" s="107">
        <f>AVERAGE(C98)</f>
        <v>36.6672316384181</v>
      </c>
    </row>
    <row r="99" ht="21.95" customHeight="1">
      <c r="A99" s="99">
        <v>2007</v>
      </c>
      <c r="B99" s="80">
        <v>193</v>
      </c>
      <c r="C99" s="100">
        <v>36.7388601036269</v>
      </c>
      <c r="D99" s="32"/>
      <c r="E99" t="s" s="83">
        <v>61</v>
      </c>
      <c r="F99" s="103">
        <f>AVERAGE(B99)</f>
        <v>193</v>
      </c>
      <c r="G99" s="61">
        <f>AVERAGE(C99)</f>
        <v>36.7388601036269</v>
      </c>
    </row>
    <row r="100" ht="21.95" customHeight="1">
      <c r="A100" s="99">
        <v>2008</v>
      </c>
      <c r="B100" s="80">
        <v>202</v>
      </c>
      <c r="C100" s="100">
        <v>37.6450495049505</v>
      </c>
      <c r="D100" s="32"/>
      <c r="E100" t="s" s="83">
        <v>60</v>
      </c>
      <c r="F100" s="103">
        <f>AVERAGE(B99:B100)</f>
        <v>197.5</v>
      </c>
      <c r="G100" s="61">
        <f>AVERAGE(C99:C100)</f>
        <v>37.1919548042887</v>
      </c>
    </row>
    <row r="101" ht="21.95" customHeight="1">
      <c r="A101" s="99">
        <v>2009</v>
      </c>
      <c r="B101" s="80">
        <v>192</v>
      </c>
      <c r="C101" s="100">
        <v>36.2625</v>
      </c>
      <c r="D101" s="32"/>
      <c r="E101" t="s" s="83">
        <v>59</v>
      </c>
      <c r="F101" s="103">
        <f>AVERAGE(B99:B101)</f>
        <v>195.666666666667</v>
      </c>
      <c r="G101" s="61">
        <f>AVERAGE(C99:C101)</f>
        <v>36.8821365361925</v>
      </c>
    </row>
    <row r="102" ht="21.95" customHeight="1">
      <c r="A102" s="99">
        <v>2010</v>
      </c>
      <c r="B102" s="80">
        <v>158</v>
      </c>
      <c r="C102" s="100">
        <v>35.9620253164557</v>
      </c>
      <c r="D102" s="32"/>
      <c r="E102" t="s" s="83">
        <v>58</v>
      </c>
      <c r="F102" s="103">
        <f>AVERAGE(B99:B102)</f>
        <v>186.25</v>
      </c>
      <c r="G102" s="61">
        <f>AVERAGE(C99:C102)</f>
        <v>36.6521087312583</v>
      </c>
    </row>
    <row r="103" ht="21.95" customHeight="1">
      <c r="A103" s="99">
        <v>2011</v>
      </c>
      <c r="B103" s="80">
        <v>130</v>
      </c>
      <c r="C103" s="100">
        <v>35.7546153846154</v>
      </c>
      <c r="D103" s="32"/>
      <c r="E103" t="s" s="83">
        <v>57</v>
      </c>
      <c r="F103" s="103">
        <f>AVERAGE(B99:B103)</f>
        <v>175</v>
      </c>
      <c r="G103" s="61">
        <f>AVERAGE(C99:C103)</f>
        <v>36.4726100619297</v>
      </c>
    </row>
    <row r="104" ht="21.95" customHeight="1">
      <c r="A104" s="99">
        <v>2012</v>
      </c>
      <c r="B104" s="80">
        <v>176</v>
      </c>
      <c r="C104" s="100">
        <v>37.2670454545455</v>
      </c>
      <c r="D104" s="32"/>
      <c r="E104" t="s" s="83">
        <v>56</v>
      </c>
      <c r="F104" s="103">
        <f>AVERAGE(B99:B104)</f>
        <v>175.166666666667</v>
      </c>
      <c r="G104" s="61">
        <f>AVERAGE(C99:C104)</f>
        <v>36.605015960699</v>
      </c>
    </row>
    <row r="105" ht="21.95" customHeight="1">
      <c r="A105" s="99">
        <v>2013</v>
      </c>
      <c r="B105" s="80">
        <v>233</v>
      </c>
      <c r="C105" s="100">
        <v>37.2064377682403</v>
      </c>
      <c r="D105" s="32"/>
      <c r="E105" t="s" s="83">
        <v>55</v>
      </c>
      <c r="F105" s="103">
        <f>AVERAGE(B99:B105)</f>
        <v>183.428571428571</v>
      </c>
      <c r="G105" s="61">
        <f>AVERAGE(C99:C105)</f>
        <v>36.6909333617763</v>
      </c>
    </row>
    <row r="106" ht="21.95" customHeight="1">
      <c r="A106" s="99">
        <v>2014</v>
      </c>
      <c r="B106" s="80">
        <v>180</v>
      </c>
      <c r="C106" s="100">
        <v>36.7205555555556</v>
      </c>
      <c r="D106" s="32"/>
      <c r="E106" t="s" s="83">
        <v>54</v>
      </c>
      <c r="F106" s="103">
        <f>AVERAGE(B99:B106)</f>
        <v>183</v>
      </c>
      <c r="G106" s="61">
        <f>AVERAGE(C99:C106)</f>
        <v>36.6946361359987</v>
      </c>
    </row>
    <row r="107" ht="21.95" customHeight="1">
      <c r="A107" s="99">
        <v>2015</v>
      </c>
      <c r="B107" s="80">
        <v>175</v>
      </c>
      <c r="C107" s="100">
        <v>37.1611428571429</v>
      </c>
      <c r="D107" s="32"/>
      <c r="E107" t="s" s="83">
        <v>53</v>
      </c>
      <c r="F107" s="103">
        <f>AVERAGE(B99:B107)</f>
        <v>182.111111111111</v>
      </c>
      <c r="G107" s="61">
        <f>AVERAGE(C99:C107)</f>
        <v>36.7464702161259</v>
      </c>
    </row>
    <row r="108" ht="21.95" customHeight="1">
      <c r="A108" s="99">
        <v>2016</v>
      </c>
      <c r="B108" s="80">
        <v>200</v>
      </c>
      <c r="C108" s="100">
        <v>36.7985</v>
      </c>
      <c r="D108" s="32"/>
      <c r="E108" t="s" s="83">
        <v>52</v>
      </c>
      <c r="F108" s="103">
        <f>AVERAGE(B99:B108)</f>
        <v>183.9</v>
      </c>
      <c r="G108" s="61">
        <f>AVERAGE(C99:C108)</f>
        <v>36.7516731945133</v>
      </c>
    </row>
    <row r="109" ht="21.95" customHeight="1">
      <c r="A109" s="99">
        <v>2017</v>
      </c>
      <c r="B109" s="80">
        <v>211</v>
      </c>
      <c r="C109" s="100">
        <v>36.5971563981043</v>
      </c>
      <c r="D109" s="32"/>
      <c r="E109" t="s" s="83">
        <v>51</v>
      </c>
      <c r="F109" s="103">
        <f>AVERAGE(B99:B109)</f>
        <v>186.363636363636</v>
      </c>
      <c r="G109" s="61">
        <f>AVERAGE(C99:C109)</f>
        <v>36.7376262130216</v>
      </c>
    </row>
    <row r="110" ht="21.95" customHeight="1">
      <c r="A110" s="99">
        <v>2018</v>
      </c>
      <c r="B110" s="80">
        <v>218</v>
      </c>
      <c r="C110" s="100">
        <v>37.5399082568807</v>
      </c>
      <c r="D110" s="32"/>
      <c r="E110" t="s" s="83">
        <v>50</v>
      </c>
      <c r="F110" s="103">
        <f>AVERAGE(B99:B110)</f>
        <v>189</v>
      </c>
      <c r="G110" s="61">
        <f>AVERAGE(C99:C110)</f>
        <v>36.8044830500098</v>
      </c>
    </row>
    <row r="111" ht="21.95" customHeight="1">
      <c r="A111" s="99">
        <v>2019</v>
      </c>
      <c r="B111" s="80">
        <v>212</v>
      </c>
      <c r="C111" s="100">
        <v>38.7466981132075</v>
      </c>
      <c r="D111" s="32"/>
      <c r="E111" t="s" s="83">
        <v>49</v>
      </c>
      <c r="F111" s="103">
        <f>AVERAGE(B99:B111)</f>
        <v>190.769230769231</v>
      </c>
      <c r="G111" s="61">
        <f>AVERAGE(C99:C111)</f>
        <v>36.9538842087173</v>
      </c>
    </row>
    <row r="112" ht="21.95" customHeight="1">
      <c r="A112" s="99">
        <v>2020</v>
      </c>
      <c r="B112" s="80">
        <v>216</v>
      </c>
      <c r="C112" s="100">
        <v>37.425462962963</v>
      </c>
      <c r="D112" s="32"/>
      <c r="E112" t="s" s="83">
        <v>48</v>
      </c>
      <c r="F112" s="103">
        <f>AVERAGE(B99:B112)</f>
        <v>192.571428571429</v>
      </c>
      <c r="G112" s="61">
        <f>AVERAGE(C99:C112)</f>
        <v>36.9875684054492</v>
      </c>
    </row>
    <row r="113" ht="21.95" customHeight="1">
      <c r="A113" s="99">
        <v>2021</v>
      </c>
      <c r="B113" s="80">
        <v>210</v>
      </c>
      <c r="C113" s="100">
        <v>37.1714285714286</v>
      </c>
      <c r="D113" s="32"/>
      <c r="E113" t="s" s="83">
        <v>47</v>
      </c>
      <c r="F113" s="103">
        <f>AVERAGE(B99:B113)</f>
        <v>193.733333333333</v>
      </c>
      <c r="G113" s="61">
        <f>AVERAGE(C99:C113)</f>
        <v>36.9998257498478</v>
      </c>
    </row>
    <row r="114" ht="21.95" customHeight="1">
      <c r="A114" s="99">
        <v>2022</v>
      </c>
      <c r="B114" s="80">
        <v>189</v>
      </c>
      <c r="C114" s="100">
        <v>37.3455026455026</v>
      </c>
      <c r="D114" s="52"/>
      <c r="E114" t="s" s="83">
        <v>46</v>
      </c>
      <c r="F114" s="103">
        <f>AVERAGE(B99:B114)</f>
        <v>193.4375</v>
      </c>
      <c r="G114" s="61">
        <f>AVERAGE(C99:C114)</f>
        <v>37.0214305558262</v>
      </c>
    </row>
    <row r="115" ht="21.95" customHeight="1">
      <c r="A115" s="62"/>
      <c r="B115" s="78"/>
      <c r="C115" s="60"/>
      <c r="D115" s="59"/>
      <c r="E115" s="59"/>
      <c r="F115" s="60"/>
      <c r="G115" s="61"/>
    </row>
    <row r="116" ht="21.95" customHeight="1">
      <c r="A116" s="62"/>
      <c r="B116" s="78"/>
      <c r="C116" s="60"/>
      <c r="D116" s="59"/>
      <c r="E116" s="59"/>
      <c r="F116" s="60"/>
      <c r="G116" s="61"/>
    </row>
    <row r="117" ht="21.95" customHeight="1">
      <c r="A117" s="62"/>
      <c r="B117" s="78"/>
      <c r="C117" s="60"/>
      <c r="D117" s="59"/>
      <c r="E117" s="59"/>
      <c r="F117" s="60"/>
      <c r="G117" s="61"/>
    </row>
    <row r="118" ht="21.95" customHeight="1">
      <c r="A118" s="62"/>
      <c r="B118" s="78"/>
      <c r="C118" s="60"/>
      <c r="D118" s="59"/>
      <c r="E118" s="59"/>
      <c r="F118" s="60"/>
      <c r="G118" s="61"/>
    </row>
    <row r="119" ht="21.95" customHeight="1">
      <c r="A119" s="62"/>
      <c r="B119" s="78"/>
      <c r="C119" s="60"/>
      <c r="D119" s="59"/>
      <c r="E119" s="59"/>
      <c r="F119" s="60"/>
      <c r="G119" s="61"/>
    </row>
    <row r="120" ht="21.95" customHeight="1">
      <c r="A120" s="62"/>
      <c r="B120" s="78"/>
      <c r="C120" s="60"/>
      <c r="D120" s="59"/>
      <c r="E120" s="59"/>
      <c r="F120" s="60"/>
      <c r="G120" s="61"/>
    </row>
    <row r="121" ht="21.95" customHeight="1">
      <c r="A121" s="62"/>
      <c r="B121" s="78"/>
      <c r="C121" s="60"/>
      <c r="D121" s="59"/>
      <c r="E121" s="59"/>
      <c r="F121" s="60"/>
      <c r="G121" s="61"/>
    </row>
    <row r="122" ht="21.95" customHeight="1">
      <c r="A122" s="62"/>
      <c r="B122" s="78"/>
      <c r="C122" s="60"/>
      <c r="D122" s="59"/>
      <c r="E122" s="59"/>
      <c r="F122" s="60"/>
      <c r="G122" s="61"/>
    </row>
    <row r="123" ht="21.95" customHeight="1">
      <c r="A123" s="62"/>
      <c r="B123" s="78"/>
      <c r="C123" s="60"/>
      <c r="D123" s="59"/>
      <c r="E123" s="59"/>
      <c r="F123" s="60"/>
      <c r="G123" s="61"/>
    </row>
    <row r="124" ht="21.95" customHeight="1">
      <c r="A124" s="62"/>
      <c r="B124" s="78"/>
      <c r="C124" s="60"/>
      <c r="D124" s="59"/>
      <c r="E124" s="59"/>
      <c r="F124" s="60"/>
      <c r="G124" s="61"/>
    </row>
    <row r="125" ht="21.95" customHeight="1">
      <c r="A125" s="62"/>
      <c r="B125" s="78"/>
      <c r="C125" s="60"/>
      <c r="D125" s="59"/>
      <c r="E125" s="59"/>
      <c r="F125" s="60"/>
      <c r="G125" s="61"/>
    </row>
    <row r="126" ht="21.95" customHeight="1">
      <c r="A126" s="62"/>
      <c r="B126" s="78"/>
      <c r="C126" s="60"/>
      <c r="D126" s="59"/>
      <c r="E126" s="59"/>
      <c r="F126" s="60"/>
      <c r="G126" s="61"/>
    </row>
    <row r="127" ht="21.95" customHeight="1">
      <c r="A127" s="62"/>
      <c r="B127" s="78"/>
      <c r="C127" s="60"/>
      <c r="D127" s="59"/>
      <c r="E127" s="59"/>
      <c r="F127" s="60"/>
      <c r="G127" s="61"/>
    </row>
    <row r="128" ht="21.95" customHeight="1">
      <c r="A128" s="62"/>
      <c r="B128" s="78"/>
      <c r="C128" s="60"/>
      <c r="D128" s="59"/>
      <c r="E128" s="59"/>
      <c r="F128" s="60"/>
      <c r="G128" s="61"/>
    </row>
    <row r="129" ht="21.95" customHeight="1">
      <c r="A129" s="62"/>
      <c r="B129" s="78"/>
      <c r="C129" s="60"/>
      <c r="D129" s="59"/>
      <c r="E129" s="59"/>
      <c r="F129" s="60"/>
      <c r="G129" s="61"/>
    </row>
    <row r="130" ht="21.95" customHeight="1">
      <c r="A130" s="62"/>
      <c r="B130" s="78"/>
      <c r="C130" s="60"/>
      <c r="D130" s="59"/>
      <c r="E130" s="59"/>
      <c r="F130" s="60"/>
      <c r="G130" s="61"/>
    </row>
    <row r="131" ht="21.95" customHeight="1">
      <c r="A131" s="62"/>
      <c r="B131" s="60"/>
      <c r="C131" s="60"/>
      <c r="D131" s="59"/>
      <c r="E131" s="59"/>
      <c r="F131" s="60"/>
      <c r="G131" s="61"/>
    </row>
    <row r="132" ht="21.95" customHeight="1">
      <c r="A132" s="62"/>
      <c r="B132" s="78"/>
      <c r="C132" s="60"/>
      <c r="D132" s="59"/>
      <c r="E132" s="59"/>
      <c r="F132" s="60"/>
      <c r="G132" s="61"/>
    </row>
    <row r="133" ht="21.95" customHeight="1">
      <c r="A133" s="62"/>
      <c r="B133" s="78"/>
      <c r="C133" s="60"/>
      <c r="D133" s="59"/>
      <c r="E133" s="59"/>
      <c r="F133" s="60"/>
      <c r="G133" s="61"/>
    </row>
    <row r="134" ht="21.95" customHeight="1">
      <c r="A134" s="62"/>
      <c r="B134" s="59"/>
      <c r="C134" s="60"/>
      <c r="D134" s="59"/>
      <c r="E134" s="59"/>
      <c r="F134" s="60"/>
      <c r="G134" s="61"/>
    </row>
    <row r="135" ht="21.95" customHeight="1">
      <c r="A135" t="s" s="63">
        <v>63</v>
      </c>
      <c r="B135" s="78"/>
      <c r="C135" s="60"/>
      <c r="D135" s="59"/>
      <c r="E135" s="59"/>
      <c r="F135" s="60"/>
      <c r="G135" s="61"/>
    </row>
    <row r="136" ht="21.95" customHeight="1">
      <c r="A136" t="s" s="64">
        <v>56</v>
      </c>
      <c r="B136" s="59"/>
      <c r="C136" s="59"/>
      <c r="D136" s="59"/>
      <c r="E136" s="59"/>
      <c r="F136" s="60"/>
      <c r="G136" s="61"/>
    </row>
    <row r="137" ht="21.95" customHeight="1">
      <c r="A137" t="s" s="65">
        <v>64</v>
      </c>
      <c r="B137" s="60">
        <f>AVERAGE(B92:B97)</f>
        <v>177.666666666667</v>
      </c>
      <c r="C137" s="60">
        <f>AVERAGE(C92:C97)</f>
        <v>36.3682336275079</v>
      </c>
      <c r="D137" s="59"/>
      <c r="E137" s="59"/>
      <c r="F137" s="60"/>
      <c r="G137" s="61"/>
    </row>
    <row r="138" ht="21.95" customHeight="1">
      <c r="A138" t="s" s="65">
        <v>65</v>
      </c>
      <c r="B138" s="60">
        <f>AVERAGE(B99:B104)</f>
        <v>175.166666666667</v>
      </c>
      <c r="C138" s="60">
        <f>AVERAGE(C99:C104)</f>
        <v>36.605015960699</v>
      </c>
      <c r="D138" s="59"/>
      <c r="E138" s="59"/>
      <c r="F138" s="60"/>
      <c r="G138" s="61"/>
    </row>
    <row r="139" ht="21.95" customHeight="1">
      <c r="A139" s="66"/>
      <c r="B139" s="59"/>
      <c r="C139" s="59"/>
      <c r="D139" s="59"/>
      <c r="E139" s="59"/>
      <c r="F139" s="60"/>
      <c r="G139" s="61"/>
    </row>
    <row r="140" ht="21.95" customHeight="1">
      <c r="A140" s="67"/>
      <c r="B140" s="68"/>
      <c r="C140" t="s" s="69">
        <v>66</v>
      </c>
      <c r="D140" s="59"/>
      <c r="E140" s="59"/>
      <c r="F140" s="60"/>
      <c r="G140" s="61"/>
    </row>
    <row r="141" ht="21.95" customHeight="1">
      <c r="A141" s="67"/>
      <c r="B141" s="70"/>
      <c r="C141" t="s" s="69">
        <v>67</v>
      </c>
      <c r="D141" s="59"/>
      <c r="E141" s="59"/>
      <c r="F141" s="60"/>
      <c r="G141" s="61"/>
    </row>
    <row r="142" ht="22.75" customHeight="1">
      <c r="A142" s="71"/>
      <c r="B142" s="72"/>
      <c r="C142" t="s" s="73">
        <v>68</v>
      </c>
      <c r="D142" s="74"/>
      <c r="E142" s="74"/>
      <c r="F142" s="75"/>
      <c r="G142"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2.xml><?xml version="1.0" encoding="utf-8"?>
<worksheet xmlns:r="http://schemas.openxmlformats.org/officeDocument/2006/relationships" xmlns="http://schemas.openxmlformats.org/spreadsheetml/2006/main">
  <dimension ref="A1:G105"/>
  <sheetViews>
    <sheetView workbookViewId="0" showGridLines="0" defaultGridColor="1"/>
  </sheetViews>
  <sheetFormatPr defaultColWidth="16.3333" defaultRowHeight="19.9" customHeight="1" outlineLevelRow="0" outlineLevelCol="0"/>
  <cols>
    <col min="1" max="1" width="10" style="263" customWidth="1"/>
    <col min="2" max="3" width="12.1719" style="263" customWidth="1"/>
    <col min="4" max="4" width="1.35156" style="263" customWidth="1"/>
    <col min="5" max="5" width="10.8516" style="263" customWidth="1"/>
    <col min="6" max="7" width="6.5" style="263" customWidth="1"/>
    <col min="8" max="16384" width="16.3516" style="263" customWidth="1"/>
  </cols>
  <sheetData>
    <row r="1" ht="63.8" customHeight="1">
      <c r="A1" t="s" s="87">
        <v>76</v>
      </c>
      <c r="B1" t="s" s="155">
        <v>36</v>
      </c>
      <c r="C1" t="s" s="125">
        <v>37</v>
      </c>
      <c r="D1" s="25"/>
      <c r="E1" t="s" s="90">
        <v>38</v>
      </c>
      <c r="F1" t="s" s="91">
        <v>39</v>
      </c>
      <c r="G1" s="144"/>
    </row>
    <row r="2" ht="21.95" customHeight="1">
      <c r="A2" s="93"/>
      <c r="B2" s="94"/>
      <c r="C2" s="95"/>
      <c r="D2" s="32"/>
      <c r="E2" s="96"/>
      <c r="F2" t="s" s="97">
        <v>40</v>
      </c>
      <c r="G2" t="s" s="145">
        <v>41</v>
      </c>
    </row>
    <row r="3" ht="21.95" customHeight="1">
      <c r="A3" s="99">
        <v>1957</v>
      </c>
      <c r="B3" s="80">
        <v>196</v>
      </c>
      <c r="C3" s="100">
        <v>36.0505102040816</v>
      </c>
      <c r="D3" s="32"/>
      <c r="E3" s="102"/>
      <c r="F3" s="103"/>
      <c r="G3" s="60"/>
    </row>
    <row r="4" ht="21.95" customHeight="1">
      <c r="A4" s="99">
        <v>1958</v>
      </c>
      <c r="B4" s="80">
        <v>183</v>
      </c>
      <c r="C4" s="100">
        <v>35.0590163934426</v>
      </c>
      <c r="D4" s="32"/>
      <c r="E4" s="102"/>
      <c r="F4" s="103"/>
      <c r="G4" s="60"/>
    </row>
    <row r="5" ht="21.95" customHeight="1">
      <c r="A5" s="99">
        <v>1959</v>
      </c>
      <c r="B5" s="80">
        <v>172</v>
      </c>
      <c r="C5" s="100">
        <v>34.7872093023256</v>
      </c>
      <c r="D5" s="32"/>
      <c r="E5" s="102"/>
      <c r="F5" s="103"/>
      <c r="G5" s="60"/>
    </row>
    <row r="6" ht="21.95" customHeight="1">
      <c r="A6" s="99">
        <v>1960</v>
      </c>
      <c r="B6" s="80">
        <v>170</v>
      </c>
      <c r="C6" s="100">
        <v>35.0805882352941</v>
      </c>
      <c r="D6" s="32"/>
      <c r="E6" s="102"/>
      <c r="F6" s="103"/>
      <c r="G6" s="60"/>
    </row>
    <row r="7" ht="21.95" customHeight="1">
      <c r="A7" s="99">
        <v>1961</v>
      </c>
      <c r="B7" s="80">
        <v>185</v>
      </c>
      <c r="C7" s="100">
        <v>34.8248648648649</v>
      </c>
      <c r="D7" s="32"/>
      <c r="E7" s="102"/>
      <c r="F7" s="103"/>
      <c r="G7" s="60"/>
    </row>
    <row r="8" ht="21.95" customHeight="1">
      <c r="A8" s="99">
        <v>1962</v>
      </c>
      <c r="B8" s="80">
        <v>163</v>
      </c>
      <c r="C8" s="100">
        <v>34.8650306748466</v>
      </c>
      <c r="D8" s="32"/>
      <c r="E8" s="102"/>
      <c r="F8" s="103"/>
      <c r="G8" s="60"/>
    </row>
    <row r="9" ht="21.95" customHeight="1">
      <c r="A9" s="99">
        <v>1963</v>
      </c>
      <c r="B9" s="80">
        <v>172</v>
      </c>
      <c r="C9" s="100">
        <v>34.2633720930233</v>
      </c>
      <c r="D9" s="32"/>
      <c r="E9" s="102"/>
      <c r="F9" s="103"/>
      <c r="G9" s="60"/>
    </row>
    <row r="10" ht="21.95" customHeight="1">
      <c r="A10" s="99">
        <v>1964</v>
      </c>
      <c r="B10" s="80">
        <v>152</v>
      </c>
      <c r="C10" s="100">
        <v>34.7368421052632</v>
      </c>
      <c r="D10" s="32"/>
      <c r="E10" s="102"/>
      <c r="F10" s="103"/>
      <c r="G10" s="60"/>
    </row>
    <row r="11" ht="21.95" customHeight="1">
      <c r="A11" s="99">
        <v>1965</v>
      </c>
      <c r="B11" s="80">
        <v>186</v>
      </c>
      <c r="C11" s="100">
        <v>35.6569892473118</v>
      </c>
      <c r="D11" s="32"/>
      <c r="E11" s="102"/>
      <c r="F11" s="103"/>
      <c r="G11" s="60"/>
    </row>
    <row r="12" ht="21.95" customHeight="1">
      <c r="A12" s="99">
        <v>1966</v>
      </c>
      <c r="B12" s="80">
        <v>168</v>
      </c>
      <c r="C12" s="100">
        <v>34.5940476190476</v>
      </c>
      <c r="D12" s="32"/>
      <c r="E12" s="102"/>
      <c r="F12" s="103"/>
      <c r="G12" s="60"/>
    </row>
    <row r="13" ht="21.95" customHeight="1">
      <c r="A13" s="99">
        <v>1967</v>
      </c>
      <c r="B13" s="80">
        <v>182</v>
      </c>
      <c r="C13" s="100">
        <v>34.5868131868132</v>
      </c>
      <c r="D13" s="32"/>
      <c r="E13" s="102"/>
      <c r="F13" s="103"/>
      <c r="G13" s="60"/>
    </row>
    <row r="14" ht="21.95" customHeight="1">
      <c r="A14" s="99">
        <v>1968</v>
      </c>
      <c r="B14" s="80">
        <v>173</v>
      </c>
      <c r="C14" s="100">
        <v>35.3739884393064</v>
      </c>
      <c r="D14" s="32"/>
      <c r="E14" s="102"/>
      <c r="F14" s="103"/>
      <c r="G14" s="60"/>
    </row>
    <row r="15" ht="21.95" customHeight="1">
      <c r="A15" s="99">
        <v>1969</v>
      </c>
      <c r="B15" s="80">
        <v>175</v>
      </c>
      <c r="C15" s="100">
        <v>35.9651428571429</v>
      </c>
      <c r="D15" s="32"/>
      <c r="E15" s="102"/>
      <c r="F15" s="103"/>
      <c r="G15" s="60"/>
    </row>
    <row r="16" ht="21.95" customHeight="1">
      <c r="A16" s="99">
        <v>1970</v>
      </c>
      <c r="B16" s="80">
        <v>72</v>
      </c>
      <c r="C16" s="100">
        <v>34.45</v>
      </c>
      <c r="D16" s="32"/>
      <c r="E16" s="102"/>
      <c r="F16" s="103"/>
      <c r="G16" s="60"/>
    </row>
    <row r="17" ht="21.95" customHeight="1">
      <c r="A17" s="99">
        <v>1971</v>
      </c>
      <c r="B17" s="80">
        <v>177</v>
      </c>
      <c r="C17" s="100">
        <v>34.5610169491525</v>
      </c>
      <c r="D17" s="32"/>
      <c r="E17" s="102"/>
      <c r="F17" s="103"/>
      <c r="G17" s="60"/>
    </row>
    <row r="18" ht="21.95" customHeight="1">
      <c r="A18" s="99">
        <v>1972</v>
      </c>
      <c r="B18" s="80">
        <v>187</v>
      </c>
      <c r="C18" s="100">
        <v>34.7224598930481</v>
      </c>
      <c r="D18" s="32"/>
      <c r="E18" s="102"/>
      <c r="F18" s="103"/>
      <c r="G18" s="60"/>
    </row>
    <row r="19" ht="21.95" customHeight="1">
      <c r="A19" s="99">
        <v>1973</v>
      </c>
      <c r="B19" s="80">
        <v>168</v>
      </c>
      <c r="C19" s="100">
        <v>34.4863095238095</v>
      </c>
      <c r="D19" s="32"/>
      <c r="E19" s="102"/>
      <c r="F19" s="103"/>
      <c r="G19" s="60"/>
    </row>
    <row r="20" ht="21.95" customHeight="1">
      <c r="A20" s="99">
        <v>1974</v>
      </c>
      <c r="B20" s="80">
        <v>150</v>
      </c>
      <c r="C20" s="100">
        <v>34.0573333333333</v>
      </c>
      <c r="D20" s="32"/>
      <c r="E20" s="102"/>
      <c r="F20" s="103"/>
      <c r="G20" s="60"/>
    </row>
    <row r="21" ht="21.95" customHeight="1">
      <c r="A21" s="99">
        <v>1975</v>
      </c>
      <c r="B21" s="80">
        <v>164</v>
      </c>
      <c r="C21" s="100">
        <v>34.2615853658537</v>
      </c>
      <c r="D21" s="32"/>
      <c r="E21" s="102"/>
      <c r="F21" s="103"/>
      <c r="G21" s="60"/>
    </row>
    <row r="22" ht="21.95" customHeight="1">
      <c r="A22" s="99">
        <v>1976</v>
      </c>
      <c r="B22" s="80">
        <v>95</v>
      </c>
      <c r="C22" s="100">
        <v>32.9926315789474</v>
      </c>
      <c r="D22" s="32"/>
      <c r="E22" s="102"/>
      <c r="F22" s="103"/>
      <c r="G22" s="60"/>
    </row>
    <row r="23" ht="21.95" customHeight="1">
      <c r="A23" s="99">
        <v>1977</v>
      </c>
      <c r="B23" s="80">
        <v>152</v>
      </c>
      <c r="C23" s="100">
        <v>34.7026315789474</v>
      </c>
      <c r="D23" s="32"/>
      <c r="E23" s="102"/>
      <c r="F23" s="103"/>
      <c r="G23" s="60"/>
    </row>
    <row r="24" ht="21.95" customHeight="1">
      <c r="A24" s="99">
        <v>1978</v>
      </c>
      <c r="B24" s="80">
        <v>159</v>
      </c>
      <c r="C24" s="100">
        <v>35.2490566037736</v>
      </c>
      <c r="D24" s="32"/>
      <c r="E24" s="102"/>
      <c r="F24" s="103"/>
      <c r="G24" s="60"/>
    </row>
    <row r="25" ht="21.95" customHeight="1">
      <c r="A25" s="99">
        <v>1979</v>
      </c>
      <c r="B25" s="80">
        <v>197</v>
      </c>
      <c r="C25" s="100">
        <v>36.0878172588832</v>
      </c>
      <c r="D25" s="32"/>
      <c r="E25" t="s" s="83">
        <v>42</v>
      </c>
      <c r="F25" s="103">
        <f>AVERAGE(B25:B44)</f>
        <v>181.05</v>
      </c>
      <c r="G25" s="60">
        <f>AVERAGE(C25:C44)</f>
        <v>35.5505214965127</v>
      </c>
    </row>
    <row r="26" ht="21.95" customHeight="1">
      <c r="A26" s="99">
        <v>1980</v>
      </c>
      <c r="B26" s="80">
        <v>198</v>
      </c>
      <c r="C26" s="100">
        <v>36.3333333333333</v>
      </c>
      <c r="D26" s="32"/>
      <c r="E26" t="s" s="83">
        <v>43</v>
      </c>
      <c r="F26" s="103">
        <f>AVERAGE(B26:B44)</f>
        <v>180.210526315789</v>
      </c>
      <c r="G26" s="60">
        <f>AVERAGE(C26:C44)</f>
        <v>35.5222427721775</v>
      </c>
    </row>
    <row r="27" ht="21.95" customHeight="1">
      <c r="A27" s="99">
        <v>1981</v>
      </c>
      <c r="B27" s="80">
        <v>185</v>
      </c>
      <c r="C27" s="100">
        <v>35.6956756756757</v>
      </c>
      <c r="D27" s="32"/>
      <c r="E27" t="s" s="83">
        <v>44</v>
      </c>
      <c r="F27" s="103">
        <f>AVERAGE(B27:B44)</f>
        <v>179.222222222222</v>
      </c>
      <c r="G27" s="60">
        <f>AVERAGE(C27:C44)</f>
        <v>35.4771821854466</v>
      </c>
    </row>
    <row r="28" ht="21.95" customHeight="1">
      <c r="A28" s="99">
        <v>1982</v>
      </c>
      <c r="B28" s="80">
        <v>193</v>
      </c>
      <c r="C28" s="100">
        <v>36.1533678756477</v>
      </c>
      <c r="D28" s="32"/>
      <c r="E28" t="s" s="83">
        <v>45</v>
      </c>
      <c r="F28" s="103">
        <f>AVERAGE(B28:B44)</f>
        <v>178.882352941176</v>
      </c>
      <c r="G28" s="60">
        <f>AVERAGE(C28:C44)</f>
        <v>35.4643296271978</v>
      </c>
    </row>
    <row r="29" ht="21.95" customHeight="1">
      <c r="A29" s="99">
        <v>1983</v>
      </c>
      <c r="B29" s="80">
        <v>172</v>
      </c>
      <c r="C29" s="100">
        <v>36.3418604651163</v>
      </c>
      <c r="D29" s="32"/>
      <c r="E29" t="s" s="83">
        <v>46</v>
      </c>
      <c r="F29" s="103">
        <f>AVERAGE(B29:B44)</f>
        <v>178</v>
      </c>
      <c r="G29" s="60">
        <f>AVERAGE(C29:C44)</f>
        <v>35.4212647366697</v>
      </c>
    </row>
    <row r="30" ht="21.95" customHeight="1">
      <c r="A30" s="99">
        <v>1984</v>
      </c>
      <c r="B30" s="80">
        <v>170</v>
      </c>
      <c r="C30" s="100">
        <v>35.1141176470588</v>
      </c>
      <c r="D30" s="32"/>
      <c r="E30" t="s" s="83">
        <v>47</v>
      </c>
      <c r="F30" s="103">
        <f>AVERAGE(B30:B44)</f>
        <v>178.4</v>
      </c>
      <c r="G30" s="60">
        <f>AVERAGE(C30:C44)</f>
        <v>35.3598916881066</v>
      </c>
    </row>
    <row r="31" ht="21.95" customHeight="1">
      <c r="A31" s="99">
        <v>1985</v>
      </c>
      <c r="B31" s="80">
        <v>168</v>
      </c>
      <c r="C31" s="100">
        <v>35.4458333333333</v>
      </c>
      <c r="D31" s="32"/>
      <c r="E31" t="s" s="83">
        <v>48</v>
      </c>
      <c r="F31" s="103">
        <f>AVERAGE(B31:B44)</f>
        <v>179</v>
      </c>
      <c r="G31" s="60">
        <f>AVERAGE(C31:C44)</f>
        <v>35.3774469767528</v>
      </c>
    </row>
    <row r="32" ht="21.95" customHeight="1">
      <c r="A32" s="99">
        <v>1986</v>
      </c>
      <c r="B32" s="80">
        <v>177</v>
      </c>
      <c r="C32" s="100">
        <v>36.0497175141243</v>
      </c>
      <c r="D32" s="32"/>
      <c r="E32" t="s" s="83">
        <v>49</v>
      </c>
      <c r="F32" s="103">
        <f>AVERAGE(B32:B44)</f>
        <v>179.846153846154</v>
      </c>
      <c r="G32" s="60">
        <f>AVERAGE(C32:C44)</f>
        <v>35.3721864877851</v>
      </c>
    </row>
    <row r="33" ht="21.95" customHeight="1">
      <c r="A33" s="99">
        <v>1987</v>
      </c>
      <c r="B33" s="80">
        <v>175</v>
      </c>
      <c r="C33" s="100">
        <v>35.28</v>
      </c>
      <c r="D33" s="32"/>
      <c r="E33" t="s" s="83">
        <v>50</v>
      </c>
      <c r="F33" s="103">
        <f>AVERAGE(B33:B44)</f>
        <v>180.083333333333</v>
      </c>
      <c r="G33" s="60">
        <f>AVERAGE(C33:C44)</f>
        <v>35.3157255689235</v>
      </c>
    </row>
    <row r="34" ht="21.95" customHeight="1">
      <c r="A34" s="99">
        <v>1988</v>
      </c>
      <c r="B34" s="80">
        <v>186</v>
      </c>
      <c r="C34" s="100">
        <v>35.7978494623656</v>
      </c>
      <c r="D34" s="32"/>
      <c r="E34" t="s" s="83">
        <v>51</v>
      </c>
      <c r="F34" s="103">
        <f>AVERAGE(B34:B44)</f>
        <v>180.545454545455</v>
      </c>
      <c r="G34" s="60">
        <f>AVERAGE(C34:C44)</f>
        <v>35.3189733479166</v>
      </c>
    </row>
    <row r="35" ht="21.95" customHeight="1">
      <c r="A35" s="99">
        <v>1989</v>
      </c>
      <c r="B35" s="80">
        <v>170</v>
      </c>
      <c r="C35" s="100">
        <v>35.2429411764706</v>
      </c>
      <c r="D35" s="32"/>
      <c r="E35" t="s" s="83">
        <v>52</v>
      </c>
      <c r="F35" s="103">
        <f>AVERAGE(B35:B44)</f>
        <v>180</v>
      </c>
      <c r="G35" s="60">
        <f>AVERAGE(C35:C44)</f>
        <v>35.2710857364717</v>
      </c>
    </row>
    <row r="36" ht="21.95" customHeight="1">
      <c r="A36" s="99">
        <v>1990</v>
      </c>
      <c r="B36" s="80">
        <v>172</v>
      </c>
      <c r="C36" s="100">
        <v>36.3075581395349</v>
      </c>
      <c r="D36" s="32"/>
      <c r="E36" t="s" s="83">
        <v>53</v>
      </c>
      <c r="F36" s="103">
        <f>AVERAGE(B36:B44)</f>
        <v>181.111111111111</v>
      </c>
      <c r="G36" s="60">
        <f>AVERAGE(C36:C44)</f>
        <v>35.2742129098051</v>
      </c>
    </row>
    <row r="37" ht="21.95" customHeight="1">
      <c r="A37" s="99">
        <v>1991</v>
      </c>
      <c r="B37" s="80">
        <v>203</v>
      </c>
      <c r="C37" s="100">
        <v>34.6906403940887</v>
      </c>
      <c r="D37" s="32"/>
      <c r="E37" t="s" s="83">
        <v>54</v>
      </c>
      <c r="F37" s="103">
        <f>AVERAGE(B37:B44)</f>
        <v>182.25</v>
      </c>
      <c r="G37" s="60">
        <f>AVERAGE(C37:C44)</f>
        <v>35.1450447560889</v>
      </c>
    </row>
    <row r="38" ht="21.95" customHeight="1">
      <c r="A38" s="99">
        <v>1992</v>
      </c>
      <c r="B38" s="80">
        <v>176</v>
      </c>
      <c r="C38" s="100">
        <v>34.6204545454545</v>
      </c>
      <c r="D38" s="32"/>
      <c r="E38" t="s" s="83">
        <v>55</v>
      </c>
      <c r="F38" s="103">
        <f>AVERAGE(B38:B44)</f>
        <v>179.285714285714</v>
      </c>
      <c r="G38" s="60">
        <f>AVERAGE(C38:C44)</f>
        <v>35.2099596649461</v>
      </c>
    </row>
    <row r="39" ht="21.95" customHeight="1">
      <c r="A39" s="99">
        <v>1993</v>
      </c>
      <c r="B39" s="80">
        <v>189</v>
      </c>
      <c r="C39" s="100">
        <v>35.3174603174603</v>
      </c>
      <c r="D39" s="32"/>
      <c r="E39" t="s" s="83">
        <v>56</v>
      </c>
      <c r="F39" s="103">
        <f>AVERAGE(B39:B44)</f>
        <v>179.833333333333</v>
      </c>
      <c r="G39" s="60">
        <f>AVERAGE(C39:C44)</f>
        <v>35.3082105181947</v>
      </c>
    </row>
    <row r="40" ht="21.95" customHeight="1">
      <c r="A40" s="99">
        <v>1994</v>
      </c>
      <c r="B40" s="80">
        <v>179</v>
      </c>
      <c r="C40" s="100">
        <v>35.1005586592179</v>
      </c>
      <c r="D40" s="32"/>
      <c r="E40" t="s" s="83">
        <v>57</v>
      </c>
      <c r="F40" s="103">
        <f>AVERAGE(B40:B44)</f>
        <v>178</v>
      </c>
      <c r="G40" s="60">
        <f>AVERAGE(C40:C44)</f>
        <v>35.3063605583415</v>
      </c>
    </row>
    <row r="41" ht="21.95" customHeight="1">
      <c r="A41" s="99">
        <v>1995</v>
      </c>
      <c r="B41" s="80">
        <v>176</v>
      </c>
      <c r="C41" s="100">
        <v>34.8232954545455</v>
      </c>
      <c r="D41" s="32"/>
      <c r="E41" t="s" s="83">
        <v>58</v>
      </c>
      <c r="F41" s="103">
        <f>AVERAGE(B41:B44)</f>
        <v>177.75</v>
      </c>
      <c r="G41" s="60">
        <f>AVERAGE(C41:C44)</f>
        <v>35.3578110331224</v>
      </c>
    </row>
    <row r="42" ht="21.95" customHeight="1">
      <c r="A42" s="99">
        <v>1996</v>
      </c>
      <c r="B42" s="80">
        <v>181</v>
      </c>
      <c r="C42" s="100">
        <v>35.4082872928177</v>
      </c>
      <c r="D42" s="32"/>
      <c r="E42" t="s" s="83">
        <v>59</v>
      </c>
      <c r="F42" s="103">
        <f>AVERAGE(B42:B44)</f>
        <v>178.333333333333</v>
      </c>
      <c r="G42" s="60">
        <f>AVERAGE(C42:C44)</f>
        <v>35.5359828926481</v>
      </c>
    </row>
    <row r="43" ht="21.95" customHeight="1">
      <c r="A43" s="99">
        <v>1997</v>
      </c>
      <c r="B43" s="80">
        <v>172</v>
      </c>
      <c r="C43" s="100">
        <v>35.2238372093023</v>
      </c>
      <c r="D43" s="32"/>
      <c r="E43" t="s" s="83">
        <v>60</v>
      </c>
      <c r="F43" s="103">
        <f>AVERAGE(B43:B44)</f>
        <v>177</v>
      </c>
      <c r="G43" s="60">
        <f>AVERAGE(C43:C44)</f>
        <v>35.5998306925633</v>
      </c>
    </row>
    <row r="44" ht="21.95" customHeight="1">
      <c r="A44" s="99">
        <v>1998</v>
      </c>
      <c r="B44" s="80">
        <v>182</v>
      </c>
      <c r="C44" s="100">
        <v>35.9758241758242</v>
      </c>
      <c r="D44" s="32"/>
      <c r="E44" t="s" s="83">
        <v>61</v>
      </c>
      <c r="F44" s="103">
        <f>AVERAGE(B44)</f>
        <v>182</v>
      </c>
      <c r="G44" s="60">
        <f>AVERAGE(C44)</f>
        <v>35.9758241758242</v>
      </c>
    </row>
    <row r="45" ht="21.95" customHeight="1">
      <c r="A45" s="99">
        <v>1999</v>
      </c>
      <c r="B45" s="104">
        <v>124</v>
      </c>
      <c r="C45" s="105">
        <v>36.0483870967742</v>
      </c>
      <c r="D45" s="32"/>
      <c r="E45" t="s" s="83">
        <v>62</v>
      </c>
      <c r="F45" s="106">
        <f>AVERAGE(B45)</f>
        <v>124</v>
      </c>
      <c r="G45" s="148">
        <f>AVERAGE(C45)</f>
        <v>36.0483870967742</v>
      </c>
    </row>
    <row r="46" ht="21.95" customHeight="1">
      <c r="A46" s="99">
        <v>2000</v>
      </c>
      <c r="B46" s="80">
        <v>163</v>
      </c>
      <c r="C46" s="100">
        <v>34.7699386503067</v>
      </c>
      <c r="D46" s="32"/>
      <c r="E46" t="s" s="83">
        <v>61</v>
      </c>
      <c r="F46" s="103">
        <f>AVERAGE(B46)</f>
        <v>163</v>
      </c>
      <c r="G46" s="60">
        <f>AVERAGE(C46)</f>
        <v>34.7699386503067</v>
      </c>
    </row>
    <row r="47" ht="21.95" customHeight="1">
      <c r="A47" s="99">
        <v>2001</v>
      </c>
      <c r="B47" s="80">
        <v>177</v>
      </c>
      <c r="C47" s="100">
        <v>36.0525423728814</v>
      </c>
      <c r="D47" s="32"/>
      <c r="E47" t="s" s="83">
        <v>60</v>
      </c>
      <c r="F47" s="103">
        <f>AVERAGE(B46:B47)</f>
        <v>170</v>
      </c>
      <c r="G47" s="60">
        <f>AVERAGE(C46:C47)</f>
        <v>35.4112405115941</v>
      </c>
    </row>
    <row r="48" ht="21.95" customHeight="1">
      <c r="A48" s="99">
        <v>2002</v>
      </c>
      <c r="B48" s="80">
        <v>206</v>
      </c>
      <c r="C48" s="100">
        <v>36.054854368932</v>
      </c>
      <c r="D48" s="32"/>
      <c r="E48" t="s" s="83">
        <v>59</v>
      </c>
      <c r="F48" s="103">
        <f>AVERAGE(B46:B48)</f>
        <v>182</v>
      </c>
      <c r="G48" s="60">
        <f>AVERAGE(C46:C48)</f>
        <v>35.625778464040</v>
      </c>
    </row>
    <row r="49" ht="21.95" customHeight="1">
      <c r="A49" s="99">
        <v>2003</v>
      </c>
      <c r="B49" s="80">
        <v>174</v>
      </c>
      <c r="C49" s="100">
        <v>36.3028735632184</v>
      </c>
      <c r="D49" s="32"/>
      <c r="E49" t="s" s="83">
        <v>58</v>
      </c>
      <c r="F49" s="103">
        <f>AVERAGE(B46:B49)</f>
        <v>180</v>
      </c>
      <c r="G49" s="60">
        <f>AVERAGE(C46:C49)</f>
        <v>35.7950522388346</v>
      </c>
    </row>
    <row r="50" ht="21.95" customHeight="1">
      <c r="A50" s="99">
        <v>2004</v>
      </c>
      <c r="B50" s="80">
        <v>178</v>
      </c>
      <c r="C50" s="100">
        <v>35.8129213483146</v>
      </c>
      <c r="D50" s="32"/>
      <c r="E50" t="s" s="83">
        <v>57</v>
      </c>
      <c r="F50" s="103">
        <f>AVERAGE(B46:B50)</f>
        <v>179.6</v>
      </c>
      <c r="G50" s="60">
        <f>AVERAGE(C46:C50)</f>
        <v>35.7986260607306</v>
      </c>
    </row>
    <row r="51" ht="21.95" customHeight="1">
      <c r="A51" s="99">
        <v>2005</v>
      </c>
      <c r="B51" s="80">
        <v>170</v>
      </c>
      <c r="C51" s="100">
        <v>36.0558823529412</v>
      </c>
      <c r="D51" s="32"/>
      <c r="E51" t="s" s="83">
        <v>56</v>
      </c>
      <c r="F51" s="103">
        <f>AVERAGE(B46:B51)</f>
        <v>178</v>
      </c>
      <c r="G51" s="60">
        <f>AVERAGE(C46:C51)</f>
        <v>35.8415021094324</v>
      </c>
    </row>
    <row r="52" ht="21.95" customHeight="1">
      <c r="A52" s="99">
        <v>2006</v>
      </c>
      <c r="B52" s="80">
        <v>190</v>
      </c>
      <c r="C52" s="100">
        <v>36.5863157894737</v>
      </c>
      <c r="D52" s="32"/>
      <c r="E52" t="s" s="83">
        <v>55</v>
      </c>
      <c r="F52" s="103">
        <f>AVERAGE(B46:B52)</f>
        <v>179.714285714286</v>
      </c>
      <c r="G52" s="60">
        <f>AVERAGE(C46:C52)</f>
        <v>35.947904063724</v>
      </c>
    </row>
    <row r="53" ht="21.95" customHeight="1">
      <c r="A53" s="99">
        <v>2007</v>
      </c>
      <c r="B53" s="80">
        <v>187</v>
      </c>
      <c r="C53" s="100">
        <v>34.9048128342246</v>
      </c>
      <c r="D53" s="32"/>
      <c r="E53" t="s" s="83">
        <v>54</v>
      </c>
      <c r="F53" s="103">
        <f>AVERAGE(B46:B53)</f>
        <v>180.625</v>
      </c>
      <c r="G53" s="60">
        <f>AVERAGE(C46:C53)</f>
        <v>35.8175176600366</v>
      </c>
    </row>
    <row r="54" ht="21.95" customHeight="1">
      <c r="A54" s="99">
        <v>2008</v>
      </c>
      <c r="B54" s="80">
        <v>174</v>
      </c>
      <c r="C54" s="100">
        <v>35.0034482758621</v>
      </c>
      <c r="D54" s="32"/>
      <c r="E54" t="s" s="83">
        <v>53</v>
      </c>
      <c r="F54" s="103">
        <f>AVERAGE(B46:B54)</f>
        <v>179.888888888889</v>
      </c>
      <c r="G54" s="60">
        <f>AVERAGE(C46:C54)</f>
        <v>35.7270655062394</v>
      </c>
    </row>
    <row r="55" ht="21.95" customHeight="1">
      <c r="A55" s="99">
        <v>2009</v>
      </c>
      <c r="B55" s="80">
        <v>182</v>
      </c>
      <c r="C55" s="100">
        <v>36.4681318681319</v>
      </c>
      <c r="D55" s="32"/>
      <c r="E55" t="s" s="83">
        <v>52</v>
      </c>
      <c r="F55" s="103">
        <f>AVERAGE(B46:B55)</f>
        <v>180.1</v>
      </c>
      <c r="G55" s="60">
        <f>AVERAGE(C46:C55)</f>
        <v>35.8011721424287</v>
      </c>
    </row>
    <row r="56" ht="21.95" customHeight="1">
      <c r="A56" s="99">
        <v>2010</v>
      </c>
      <c r="B56" s="80">
        <v>151</v>
      </c>
      <c r="C56" s="100">
        <v>33.7562913907285</v>
      </c>
      <c r="D56" s="32"/>
      <c r="E56" t="s" s="83">
        <v>51</v>
      </c>
      <c r="F56" s="103">
        <f>AVERAGE(B46:B56)</f>
        <v>177.454545454545</v>
      </c>
      <c r="G56" s="60">
        <f>AVERAGE(C46:C56)</f>
        <v>35.6152738922741</v>
      </c>
    </row>
    <row r="57" ht="21.95" customHeight="1">
      <c r="A57" s="99">
        <v>2011</v>
      </c>
      <c r="B57" s="80">
        <v>154</v>
      </c>
      <c r="C57" s="100">
        <v>34.4902597402597</v>
      </c>
      <c r="D57" s="32"/>
      <c r="E57" t="s" s="83">
        <v>50</v>
      </c>
      <c r="F57" s="103">
        <f>AVERAGE(B46:B57)</f>
        <v>175.5</v>
      </c>
      <c r="G57" s="60">
        <f>AVERAGE(C46:C57)</f>
        <v>35.5215227129396</v>
      </c>
    </row>
    <row r="58" ht="21.95" customHeight="1">
      <c r="A58" s="99">
        <v>2012</v>
      </c>
      <c r="B58" s="80">
        <v>199</v>
      </c>
      <c r="C58" s="100">
        <v>35.5597989949749</v>
      </c>
      <c r="D58" s="32"/>
      <c r="E58" t="s" s="83">
        <v>49</v>
      </c>
      <c r="F58" s="103">
        <f>AVERAGE(B46:B58)</f>
        <v>177.307692307692</v>
      </c>
      <c r="G58" s="60">
        <f>AVERAGE(C46:C58)</f>
        <v>35.5244670423269</v>
      </c>
    </row>
    <row r="59" ht="21.95" customHeight="1">
      <c r="A59" s="99">
        <v>2013</v>
      </c>
      <c r="B59" s="80">
        <v>218</v>
      </c>
      <c r="C59" s="100">
        <v>35.7266055045872</v>
      </c>
      <c r="D59" s="32"/>
      <c r="E59" t="s" s="83">
        <v>48</v>
      </c>
      <c r="F59" s="103">
        <f>AVERAGE(B46:B59)</f>
        <v>180.214285714286</v>
      </c>
      <c r="G59" s="60">
        <f>AVERAGE(C46:C59)</f>
        <v>35.5389055039169</v>
      </c>
    </row>
    <row r="60" ht="21.95" customHeight="1">
      <c r="A60" s="99">
        <v>2014</v>
      </c>
      <c r="B60" s="80">
        <v>205</v>
      </c>
      <c r="C60" s="100">
        <v>36.1643902439024</v>
      </c>
      <c r="D60" s="32"/>
      <c r="E60" t="s" s="83">
        <v>47</v>
      </c>
      <c r="F60" s="103">
        <f>AVERAGE(B46:B60)</f>
        <v>181.866666666667</v>
      </c>
      <c r="G60" s="60">
        <f>AVERAGE(C46:C60)</f>
        <v>35.5806044865826</v>
      </c>
    </row>
    <row r="61" ht="21.95" customHeight="1">
      <c r="A61" s="99">
        <v>2015</v>
      </c>
      <c r="B61" s="80">
        <v>204</v>
      </c>
      <c r="C61" s="100">
        <v>36.5264705882353</v>
      </c>
      <c r="D61" s="32"/>
      <c r="E61" t="s" s="83">
        <v>46</v>
      </c>
      <c r="F61" s="103">
        <f>AVERAGE(B46:B61)</f>
        <v>183.25</v>
      </c>
      <c r="G61" s="60">
        <f>AVERAGE(C46:C61)</f>
        <v>35.6397211179359</v>
      </c>
    </row>
    <row r="62" ht="21.95" customHeight="1">
      <c r="A62" s="99">
        <v>2016</v>
      </c>
      <c r="B62" s="80">
        <v>188</v>
      </c>
      <c r="C62" s="100">
        <v>36.2808510638298</v>
      </c>
      <c r="D62" s="32"/>
      <c r="E62" t="s" s="83">
        <v>45</v>
      </c>
      <c r="F62" s="103">
        <f>AVERAGE(B46:B62)</f>
        <v>183.529411764706</v>
      </c>
      <c r="G62" s="60">
        <f>AVERAGE(C46:C62)</f>
        <v>35.677434644165</v>
      </c>
    </row>
    <row r="63" ht="21.95" customHeight="1">
      <c r="A63" s="99">
        <v>2017</v>
      </c>
      <c r="B63" s="80">
        <v>206</v>
      </c>
      <c r="C63" s="100">
        <v>36.8893203883495</v>
      </c>
      <c r="D63" s="32"/>
      <c r="E63" t="s" s="83">
        <v>44</v>
      </c>
      <c r="F63" s="103">
        <f>AVERAGE(B46:B63)</f>
        <v>184.777777777778</v>
      </c>
      <c r="G63" s="60">
        <f>AVERAGE(C46:C63)</f>
        <v>35.744761629953</v>
      </c>
    </row>
    <row r="64" ht="21.95" customHeight="1">
      <c r="A64" s="99">
        <v>2018</v>
      </c>
      <c r="B64" s="80">
        <v>187</v>
      </c>
      <c r="C64" s="100">
        <v>36.9919786096257</v>
      </c>
      <c r="D64" s="32"/>
      <c r="E64" t="s" s="83">
        <v>43</v>
      </c>
      <c r="F64" s="103">
        <f>AVERAGE(B46:B64)</f>
        <v>184.894736842105</v>
      </c>
      <c r="G64" s="60">
        <f>AVERAGE(C46:C64)</f>
        <v>35.8104046288831</v>
      </c>
    </row>
    <row r="65" ht="21.95" customHeight="1">
      <c r="A65" s="99">
        <v>2019</v>
      </c>
      <c r="B65" s="80">
        <v>181</v>
      </c>
      <c r="C65" s="100">
        <v>36.3325966850829</v>
      </c>
      <c r="D65" s="32"/>
      <c r="E65" t="s" s="83">
        <v>42</v>
      </c>
      <c r="F65" s="103">
        <f>AVERAGE(B46:B65)</f>
        <v>184.7</v>
      </c>
      <c r="G65" s="60">
        <f>AVERAGE(C46:C65)</f>
        <v>35.8365142316931</v>
      </c>
    </row>
    <row r="66" ht="21.95" customHeight="1">
      <c r="A66" s="99">
        <v>2020</v>
      </c>
      <c r="B66" s="80">
        <v>186</v>
      </c>
      <c r="C66" s="100">
        <v>36.3064516129032</v>
      </c>
      <c r="D66" s="32"/>
      <c r="E66" s="108"/>
      <c r="F66" s="60"/>
      <c r="G66" s="60"/>
    </row>
    <row r="67" ht="21.95" customHeight="1">
      <c r="A67" s="99">
        <v>2021</v>
      </c>
      <c r="B67" s="80">
        <v>190</v>
      </c>
      <c r="C67" s="100">
        <v>35.2210526315789</v>
      </c>
      <c r="D67" s="32"/>
      <c r="E67" s="108"/>
      <c r="F67" s="60"/>
      <c r="G67" s="60"/>
    </row>
    <row r="68" ht="21.95" customHeight="1">
      <c r="A68" s="99">
        <v>2022</v>
      </c>
      <c r="B68" s="80">
        <v>166</v>
      </c>
      <c r="C68" s="100">
        <v>35.2831325301205</v>
      </c>
      <c r="D68" s="52"/>
      <c r="E68" s="108"/>
      <c r="F68" s="60"/>
      <c r="G68" s="60"/>
    </row>
    <row r="69" ht="21.95" customHeight="1">
      <c r="A69" s="62"/>
      <c r="B69" s="78"/>
      <c r="C69" s="60"/>
      <c r="D69" s="59"/>
      <c r="E69" s="59"/>
      <c r="F69" s="60"/>
      <c r="G69" s="60"/>
    </row>
    <row r="70" ht="21.95" customHeight="1">
      <c r="A70" s="62"/>
      <c r="B70" s="78"/>
      <c r="C70" s="60"/>
      <c r="D70" s="59"/>
      <c r="E70" s="59"/>
      <c r="F70" s="60"/>
      <c r="G70" s="60"/>
    </row>
    <row r="71" ht="21.95" customHeight="1">
      <c r="A71" s="62"/>
      <c r="B71" s="78"/>
      <c r="C71" s="60"/>
      <c r="D71" s="59"/>
      <c r="E71" s="59"/>
      <c r="F71" s="60"/>
      <c r="G71" s="60"/>
    </row>
    <row r="72" ht="21.95" customHeight="1">
      <c r="A72" s="62"/>
      <c r="B72" s="78"/>
      <c r="C72" s="60"/>
      <c r="D72" s="59"/>
      <c r="E72" s="59"/>
      <c r="F72" s="60"/>
      <c r="G72" s="60"/>
    </row>
    <row r="73" ht="21.95" customHeight="1">
      <c r="A73" s="62"/>
      <c r="B73" s="78"/>
      <c r="C73" s="60"/>
      <c r="D73" s="59"/>
      <c r="E73" s="59"/>
      <c r="F73" s="60"/>
      <c r="G73" s="60"/>
    </row>
    <row r="74" ht="21.95" customHeight="1">
      <c r="A74" s="62"/>
      <c r="B74" s="78"/>
      <c r="C74" s="60"/>
      <c r="D74" s="59"/>
      <c r="E74" s="59"/>
      <c r="F74" s="60"/>
      <c r="G74" s="60"/>
    </row>
    <row r="75" ht="21.95" customHeight="1">
      <c r="A75" s="62"/>
      <c r="B75" s="78"/>
      <c r="C75" s="60"/>
      <c r="D75" s="59"/>
      <c r="E75" s="59"/>
      <c r="F75" s="60"/>
      <c r="G75" s="60"/>
    </row>
    <row r="76" ht="21.95" customHeight="1">
      <c r="A76" s="62"/>
      <c r="B76" s="78"/>
      <c r="C76" s="60"/>
      <c r="D76" s="59"/>
      <c r="E76" s="59"/>
      <c r="F76" s="60"/>
      <c r="G76" s="60"/>
    </row>
    <row r="77" ht="21.95" customHeight="1">
      <c r="A77" s="62"/>
      <c r="B77" s="78"/>
      <c r="C77" s="60"/>
      <c r="D77" s="59"/>
      <c r="E77" s="59"/>
      <c r="F77" s="60"/>
      <c r="G77" s="60"/>
    </row>
    <row r="78" ht="21.95" customHeight="1">
      <c r="A78" s="62"/>
      <c r="B78" s="78"/>
      <c r="C78" s="60"/>
      <c r="D78" s="59"/>
      <c r="E78" s="59"/>
      <c r="F78" s="60"/>
      <c r="G78" s="60"/>
    </row>
    <row r="79" ht="21.95" customHeight="1">
      <c r="A79" s="62"/>
      <c r="B79" s="78"/>
      <c r="C79" s="60"/>
      <c r="D79" s="59"/>
      <c r="E79" s="59"/>
      <c r="F79" s="60"/>
      <c r="G79" s="60"/>
    </row>
    <row r="80" ht="21.95" customHeight="1">
      <c r="A80" s="62"/>
      <c r="B80" s="78"/>
      <c r="C80" s="60"/>
      <c r="D80" s="59"/>
      <c r="E80" s="59"/>
      <c r="F80" s="60"/>
      <c r="G80" s="60"/>
    </row>
    <row r="81" ht="21.95" customHeight="1">
      <c r="A81" s="62"/>
      <c r="B81" s="78"/>
      <c r="C81" s="60"/>
      <c r="D81" s="59"/>
      <c r="E81" s="59"/>
      <c r="F81" s="60"/>
      <c r="G81" s="60"/>
    </row>
    <row r="82" ht="21.95" customHeight="1">
      <c r="A82" s="62"/>
      <c r="B82" s="78"/>
      <c r="C82" s="60"/>
      <c r="D82" s="59"/>
      <c r="E82" s="59"/>
      <c r="F82" s="60"/>
      <c r="G82" s="60"/>
    </row>
    <row r="83" ht="21.95" customHeight="1">
      <c r="A83" s="62"/>
      <c r="B83" s="78"/>
      <c r="C83" s="60"/>
      <c r="D83" s="59"/>
      <c r="E83" s="59"/>
      <c r="F83" s="60"/>
      <c r="G83" s="60"/>
    </row>
    <row r="84" ht="21.95" customHeight="1">
      <c r="A84" s="62"/>
      <c r="B84" s="78"/>
      <c r="C84" s="60"/>
      <c r="D84" s="59"/>
      <c r="E84" s="59"/>
      <c r="F84" s="60"/>
      <c r="G84" s="60"/>
    </row>
    <row r="85" ht="21.95" customHeight="1">
      <c r="A85" s="62"/>
      <c r="B85" s="60"/>
      <c r="C85" s="60"/>
      <c r="D85" s="59"/>
      <c r="E85" s="59"/>
      <c r="F85" s="60"/>
      <c r="G85" s="60"/>
    </row>
    <row r="86" ht="21.95" customHeight="1">
      <c r="A86" s="62"/>
      <c r="B86" s="78"/>
      <c r="C86" s="60"/>
      <c r="D86" s="59"/>
      <c r="E86" s="59"/>
      <c r="F86" s="60"/>
      <c r="G86" s="60"/>
    </row>
    <row r="87" ht="21.95" customHeight="1">
      <c r="A87" s="62"/>
      <c r="B87" s="59"/>
      <c r="C87" s="59"/>
      <c r="D87" s="59"/>
      <c r="E87" s="59"/>
      <c r="F87" s="60"/>
      <c r="G87" s="60"/>
    </row>
    <row r="88" ht="21.95" customHeight="1">
      <c r="A88" s="62"/>
      <c r="B88" s="59"/>
      <c r="C88" s="60"/>
      <c r="D88" s="59"/>
      <c r="E88" s="59"/>
      <c r="F88" s="60"/>
      <c r="G88" s="60"/>
    </row>
    <row r="89" ht="21.95" customHeight="1">
      <c r="A89" t="s" s="63">
        <v>63</v>
      </c>
      <c r="B89" s="78"/>
      <c r="C89" s="60"/>
      <c r="D89" s="59"/>
      <c r="E89" s="59"/>
      <c r="F89" s="60"/>
      <c r="G89" s="60"/>
    </row>
    <row r="90" ht="21.95" customHeight="1">
      <c r="A90" t="s" s="64">
        <v>52</v>
      </c>
      <c r="B90" t="s" s="110">
        <v>292</v>
      </c>
      <c r="C90" s="60"/>
      <c r="D90" s="59"/>
      <c r="E90" s="59"/>
      <c r="F90" s="60"/>
      <c r="G90" s="60"/>
    </row>
    <row r="91" ht="21.95" customHeight="1">
      <c r="A91" t="s" s="79">
        <v>71</v>
      </c>
      <c r="B91" s="60">
        <f>AVERAGE(B35:B44)</f>
        <v>180</v>
      </c>
      <c r="C91" s="60">
        <f>AVERAGE(C35:C44)</f>
        <v>35.2710857364717</v>
      </c>
      <c r="D91" s="59"/>
      <c r="E91" s="59"/>
      <c r="F91" s="60"/>
      <c r="G91" s="60"/>
    </row>
    <row r="92" ht="21.95" customHeight="1">
      <c r="A92" t="s" s="79">
        <v>72</v>
      </c>
      <c r="B92" s="60">
        <f>AVERAGE(B46:B55)</f>
        <v>180.1</v>
      </c>
      <c r="C92" s="60">
        <f>AVERAGE(C46:C55)</f>
        <v>35.8011721424287</v>
      </c>
      <c r="D92" s="59"/>
      <c r="E92" s="59"/>
      <c r="F92" s="60"/>
      <c r="G92" s="60"/>
    </row>
    <row r="93" ht="21.95" customHeight="1">
      <c r="A93" s="67"/>
      <c r="B93" s="59"/>
      <c r="C93" s="59"/>
      <c r="D93" s="59"/>
      <c r="E93" s="59"/>
      <c r="F93" s="60"/>
      <c r="G93" s="60"/>
    </row>
    <row r="94" ht="21.95" customHeight="1">
      <c r="A94" t="s" s="81">
        <v>73</v>
      </c>
      <c r="B94" s="60">
        <f>AVERAGE(B35:B44)</f>
        <v>180</v>
      </c>
      <c r="C94" s="60">
        <f>AVERAGE(C35:C44)</f>
        <v>35.2710857364717</v>
      </c>
      <c r="D94" s="59"/>
      <c r="E94" s="59"/>
      <c r="F94" s="60"/>
      <c r="G94" s="60"/>
    </row>
    <row r="95" ht="21.95" customHeight="1">
      <c r="A95" t="s" s="81">
        <v>74</v>
      </c>
      <c r="B95" s="60">
        <f>AVERAGE(B46:B55)</f>
        <v>180.1</v>
      </c>
      <c r="C95" s="60">
        <f>AVERAGE(C46:C55)</f>
        <v>35.8011721424287</v>
      </c>
      <c r="D95" s="59"/>
      <c r="E95" s="59"/>
      <c r="F95" s="60"/>
      <c r="G95" s="60"/>
    </row>
    <row r="96" ht="21.95" customHeight="1">
      <c r="A96" s="67"/>
      <c r="B96" s="59"/>
      <c r="C96" s="59"/>
      <c r="D96" s="59"/>
      <c r="E96" s="59"/>
      <c r="F96" s="60"/>
      <c r="G96" s="60"/>
    </row>
    <row r="97" ht="21.95" customHeight="1">
      <c r="A97" t="s" s="64">
        <v>57</v>
      </c>
      <c r="B97" s="59"/>
      <c r="C97" s="59"/>
      <c r="D97" s="59"/>
      <c r="E97" s="59"/>
      <c r="F97" s="60"/>
      <c r="G97" s="60"/>
    </row>
    <row r="98" ht="21.95" customHeight="1">
      <c r="A98" t="s" s="79">
        <v>71</v>
      </c>
      <c r="B98" s="60">
        <f>AVERAGE(B40:B44)</f>
        <v>178</v>
      </c>
      <c r="C98" s="60">
        <f>AVERAGE(C40:C44)</f>
        <v>35.3063605583415</v>
      </c>
      <c r="D98" s="59"/>
      <c r="E98" s="59"/>
      <c r="F98" s="60"/>
      <c r="G98" s="60"/>
    </row>
    <row r="99" ht="21.95" customHeight="1">
      <c r="A99" t="s" s="79">
        <v>72</v>
      </c>
      <c r="B99" s="60">
        <f>AVERAGE(B46:B50)</f>
        <v>179.6</v>
      </c>
      <c r="C99" s="60">
        <f>AVERAGE(C46:C50)</f>
        <v>35.7986260607306</v>
      </c>
      <c r="D99" s="59"/>
      <c r="E99" s="59"/>
      <c r="F99" s="60"/>
      <c r="G99" s="60"/>
    </row>
    <row r="100" ht="21.95" customHeight="1">
      <c r="A100" s="67"/>
      <c r="B100" s="59"/>
      <c r="C100" s="59"/>
      <c r="D100" s="59"/>
      <c r="E100" s="59"/>
      <c r="F100" s="60"/>
      <c r="G100" s="60"/>
    </row>
    <row r="101" ht="21.95" customHeight="1">
      <c r="A101" t="s" s="81">
        <v>73</v>
      </c>
      <c r="B101" s="60">
        <f>AVERAGE(B40:B44)</f>
        <v>178</v>
      </c>
      <c r="C101" s="60">
        <f>AVERAGE(C40:C44)</f>
        <v>35.3063605583415</v>
      </c>
      <c r="D101" s="59"/>
      <c r="E101" s="59"/>
      <c r="F101" s="60"/>
      <c r="G101" s="60"/>
    </row>
    <row r="102" ht="21.95" customHeight="1">
      <c r="A102" t="s" s="81">
        <v>74</v>
      </c>
      <c r="B102" s="60">
        <f>AVERAGE(B46:B50)</f>
        <v>179.6</v>
      </c>
      <c r="C102" s="60">
        <f>AVERAGE(C46:C50)</f>
        <v>35.7986260607306</v>
      </c>
      <c r="D102" s="59"/>
      <c r="E102" s="59"/>
      <c r="F102" s="60"/>
      <c r="G102" s="60"/>
    </row>
    <row r="103" ht="21.95" customHeight="1">
      <c r="A103" s="67"/>
      <c r="B103" s="60"/>
      <c r="C103" s="60"/>
      <c r="D103" s="59"/>
      <c r="E103" s="59"/>
      <c r="F103" s="60"/>
      <c r="G103" s="60"/>
    </row>
    <row r="104" ht="21.95" customHeight="1">
      <c r="A104" s="67"/>
      <c r="B104" s="68"/>
      <c r="C104" s="60"/>
      <c r="D104" s="59"/>
      <c r="E104" s="59"/>
      <c r="F104" s="60"/>
      <c r="G104" s="60"/>
    </row>
    <row r="105" ht="22.75" customHeight="1">
      <c r="A105" s="71"/>
      <c r="B105" s="72"/>
      <c r="C105" s="75"/>
      <c r="D105" s="59"/>
      <c r="E105" s="74"/>
      <c r="F105" s="75"/>
      <c r="G105" s="75"/>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3.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264" customWidth="1"/>
    <col min="2" max="3" width="12.1719" style="264" customWidth="1"/>
    <col min="4" max="4" width="1.35156" style="264" customWidth="1"/>
    <col min="5" max="5" width="10.8516" style="264" customWidth="1"/>
    <col min="6" max="7" width="6.5" style="264" customWidth="1"/>
    <col min="8" max="16384" width="16.3516" style="264" customWidth="1"/>
  </cols>
  <sheetData>
    <row r="1" ht="63.8" customHeight="1">
      <c r="A1" t="s" s="87">
        <v>221</v>
      </c>
      <c r="B1" t="s" s="155">
        <v>36</v>
      </c>
      <c r="C1" t="s" s="125">
        <v>37</v>
      </c>
      <c r="D1" s="25"/>
      <c r="E1" t="s" s="90">
        <v>38</v>
      </c>
      <c r="F1" t="s" s="91">
        <v>39</v>
      </c>
      <c r="G1" s="144"/>
    </row>
    <row r="2" ht="21.95" customHeight="1">
      <c r="A2" s="93"/>
      <c r="B2" s="94"/>
      <c r="C2" s="95"/>
      <c r="D2" s="32"/>
      <c r="E2" s="96"/>
      <c r="F2" t="s" s="97">
        <v>40</v>
      </c>
      <c r="G2" t="s" s="145">
        <v>41</v>
      </c>
    </row>
    <row r="3" ht="21.95" customHeight="1">
      <c r="A3" s="99">
        <v>1910</v>
      </c>
      <c r="B3" s="80">
        <v>175</v>
      </c>
      <c r="C3" s="100">
        <v>32.6588571428571</v>
      </c>
      <c r="D3" s="32"/>
      <c r="E3" s="96"/>
      <c r="F3" s="93"/>
      <c r="G3" s="94"/>
    </row>
    <row r="4" ht="21.95" customHeight="1">
      <c r="A4" s="99">
        <v>1911</v>
      </c>
      <c r="B4" s="80">
        <v>174</v>
      </c>
      <c r="C4" s="100">
        <v>32.6459770114943</v>
      </c>
      <c r="D4" s="32"/>
      <c r="E4" s="102"/>
      <c r="F4" s="103"/>
      <c r="G4" s="60"/>
    </row>
    <row r="5" ht="21.95" customHeight="1">
      <c r="A5" s="99">
        <v>1912</v>
      </c>
      <c r="B5" s="80">
        <v>187</v>
      </c>
      <c r="C5" s="100">
        <v>34.0754010695187</v>
      </c>
      <c r="D5" s="32"/>
      <c r="E5" s="102"/>
      <c r="F5" s="103"/>
      <c r="G5" s="60"/>
    </row>
    <row r="6" ht="21.95" customHeight="1">
      <c r="A6" s="99">
        <v>1913</v>
      </c>
      <c r="B6" s="80">
        <v>171</v>
      </c>
      <c r="C6" s="100">
        <v>34.3578947368421</v>
      </c>
      <c r="D6" s="32"/>
      <c r="E6" s="102"/>
      <c r="F6" s="103"/>
      <c r="G6" s="60"/>
    </row>
    <row r="7" ht="21.95" customHeight="1">
      <c r="A7" s="99">
        <v>1914</v>
      </c>
      <c r="B7" s="80">
        <v>204</v>
      </c>
      <c r="C7" s="100">
        <v>34.6102941176471</v>
      </c>
      <c r="D7" s="32"/>
      <c r="E7" s="102"/>
      <c r="F7" s="103"/>
      <c r="G7" s="60"/>
    </row>
    <row r="8" ht="21.95" customHeight="1">
      <c r="A8" s="99">
        <v>1915</v>
      </c>
      <c r="B8" s="80">
        <v>182</v>
      </c>
      <c r="C8" s="100">
        <v>34.3307692307692</v>
      </c>
      <c r="D8" s="32"/>
      <c r="E8" s="102"/>
      <c r="F8" s="103"/>
      <c r="G8" s="60"/>
    </row>
    <row r="9" ht="21.95" customHeight="1">
      <c r="A9" s="99">
        <v>1916</v>
      </c>
      <c r="B9" s="80">
        <v>175</v>
      </c>
      <c r="C9" s="100">
        <v>33.0965714285714</v>
      </c>
      <c r="D9" s="32"/>
      <c r="E9" s="102"/>
      <c r="F9" s="103"/>
      <c r="G9" s="60"/>
    </row>
    <row r="10" ht="21.95" customHeight="1">
      <c r="A10" s="99">
        <v>1917</v>
      </c>
      <c r="B10" s="80">
        <v>154</v>
      </c>
      <c r="C10" s="100">
        <v>33.4214285714286</v>
      </c>
      <c r="D10" s="32"/>
      <c r="E10" s="102"/>
      <c r="F10" s="103"/>
      <c r="G10" s="60"/>
    </row>
    <row r="11" ht="21.95" customHeight="1">
      <c r="A11" s="99">
        <v>1918</v>
      </c>
      <c r="B11" s="80">
        <v>182</v>
      </c>
      <c r="C11" s="100">
        <v>33.706043956044</v>
      </c>
      <c r="D11" s="32"/>
      <c r="E11" s="102"/>
      <c r="F11" s="103"/>
      <c r="G11" s="60"/>
    </row>
    <row r="12" ht="21.95" customHeight="1">
      <c r="A12" s="99">
        <v>1919</v>
      </c>
      <c r="B12" s="80">
        <v>201</v>
      </c>
      <c r="C12" s="100">
        <v>34.9164179104478</v>
      </c>
      <c r="D12" s="32"/>
      <c r="E12" s="102"/>
      <c r="F12" s="103"/>
      <c r="G12" s="60"/>
    </row>
    <row r="13" ht="21.95" customHeight="1">
      <c r="A13" s="99">
        <v>1920</v>
      </c>
      <c r="B13" s="80">
        <v>167</v>
      </c>
      <c r="C13" s="100">
        <v>33.9670658682635</v>
      </c>
      <c r="D13" s="32"/>
      <c r="E13" s="102"/>
      <c r="F13" s="103"/>
      <c r="G13" s="60"/>
    </row>
    <row r="14" ht="21.95" customHeight="1">
      <c r="A14" s="99">
        <v>1921</v>
      </c>
      <c r="B14" s="80">
        <v>188</v>
      </c>
      <c r="C14" s="100">
        <v>33.7521276595745</v>
      </c>
      <c r="D14" s="32"/>
      <c r="E14" s="102"/>
      <c r="F14" s="103"/>
      <c r="G14" s="60"/>
    </row>
    <row r="15" ht="21.95" customHeight="1">
      <c r="A15" s="99">
        <v>1922</v>
      </c>
      <c r="B15" s="80">
        <v>195</v>
      </c>
      <c r="C15" s="100">
        <v>34.6374358974359</v>
      </c>
      <c r="D15" s="32"/>
      <c r="E15" s="102"/>
      <c r="F15" s="103"/>
      <c r="G15" s="60"/>
    </row>
    <row r="16" ht="21.95" customHeight="1">
      <c r="A16" s="99">
        <v>1923</v>
      </c>
      <c r="B16" s="80">
        <v>201</v>
      </c>
      <c r="C16" s="100">
        <v>34.6248756218905</v>
      </c>
      <c r="D16" s="32"/>
      <c r="E16" s="102"/>
      <c r="F16" s="103"/>
      <c r="G16" s="60"/>
    </row>
    <row r="17" ht="21.95" customHeight="1">
      <c r="A17" s="99">
        <v>1924</v>
      </c>
      <c r="B17" s="80">
        <v>188</v>
      </c>
      <c r="C17" s="100">
        <v>33.0489361702128</v>
      </c>
      <c r="D17" s="32"/>
      <c r="E17" s="102"/>
      <c r="F17" s="103"/>
      <c r="G17" s="60"/>
    </row>
    <row r="18" ht="21.95" customHeight="1">
      <c r="A18" s="99">
        <v>1925</v>
      </c>
      <c r="B18" s="80">
        <v>185</v>
      </c>
      <c r="C18" s="100">
        <v>34.4394594594595</v>
      </c>
      <c r="D18" s="32"/>
      <c r="E18" s="102"/>
      <c r="F18" s="103"/>
      <c r="G18" s="60"/>
    </row>
    <row r="19" ht="21.95" customHeight="1">
      <c r="A19" s="99">
        <v>1926</v>
      </c>
      <c r="B19" s="80">
        <v>180</v>
      </c>
      <c r="C19" s="100">
        <v>34.7772222222222</v>
      </c>
      <c r="D19" s="32"/>
      <c r="E19" s="102"/>
      <c r="F19" s="103"/>
      <c r="G19" s="60"/>
    </row>
    <row r="20" ht="21.95" customHeight="1">
      <c r="A20" s="99">
        <v>1927</v>
      </c>
      <c r="B20" s="80">
        <v>195</v>
      </c>
      <c r="C20" s="100">
        <v>34.1471794871795</v>
      </c>
      <c r="D20" s="32"/>
      <c r="E20" s="102"/>
      <c r="F20" s="103"/>
      <c r="G20" s="60"/>
    </row>
    <row r="21" ht="21.95" customHeight="1">
      <c r="A21" s="99">
        <v>1928</v>
      </c>
      <c r="B21" s="80">
        <v>129</v>
      </c>
      <c r="C21" s="100">
        <v>34.1341085271318</v>
      </c>
      <c r="D21" s="32"/>
      <c r="E21" s="102"/>
      <c r="F21" s="103"/>
      <c r="G21" s="60"/>
    </row>
    <row r="22" ht="21.95" customHeight="1">
      <c r="A22" s="99">
        <v>1929</v>
      </c>
      <c r="B22" s="80">
        <v>173</v>
      </c>
      <c r="C22" s="100">
        <v>34.164161849711</v>
      </c>
      <c r="D22" s="32"/>
      <c r="E22" s="102"/>
      <c r="F22" s="103"/>
      <c r="G22" s="60"/>
    </row>
    <row r="23" ht="21.95" customHeight="1">
      <c r="A23" s="99">
        <v>1930</v>
      </c>
      <c r="B23" s="80">
        <v>185</v>
      </c>
      <c r="C23" s="100">
        <v>33.4751351351351</v>
      </c>
      <c r="D23" s="32"/>
      <c r="E23" s="102"/>
      <c r="F23" s="103"/>
      <c r="G23" s="60"/>
    </row>
    <row r="24" ht="21.95" customHeight="1">
      <c r="A24" s="99">
        <v>1931</v>
      </c>
      <c r="B24" s="80">
        <v>166</v>
      </c>
      <c r="C24" s="100">
        <v>33.5698795180723</v>
      </c>
      <c r="D24" s="32"/>
      <c r="E24" s="102"/>
      <c r="F24" s="103"/>
      <c r="G24" s="60"/>
    </row>
    <row r="25" ht="21.95" customHeight="1">
      <c r="A25" s="99">
        <v>1932</v>
      </c>
      <c r="B25" s="80">
        <v>170</v>
      </c>
      <c r="C25" s="100">
        <v>34.6811764705882</v>
      </c>
      <c r="D25" s="32"/>
      <c r="E25" s="102"/>
      <c r="F25" s="103"/>
      <c r="G25" s="60"/>
    </row>
    <row r="26" ht="21.95" customHeight="1">
      <c r="A26" s="99">
        <v>1933</v>
      </c>
      <c r="B26" s="80">
        <v>182</v>
      </c>
      <c r="C26" s="100">
        <v>34.1005494505495</v>
      </c>
      <c r="D26" s="32"/>
      <c r="E26" s="102"/>
      <c r="F26" s="103"/>
      <c r="G26" s="60"/>
    </row>
    <row r="27" ht="21.95" customHeight="1">
      <c r="A27" s="99">
        <v>1934</v>
      </c>
      <c r="B27" s="80">
        <v>174</v>
      </c>
      <c r="C27" s="100">
        <v>34.3488505747126</v>
      </c>
      <c r="D27" s="32"/>
      <c r="E27" s="102"/>
      <c r="F27" s="103"/>
      <c r="G27" s="60"/>
    </row>
    <row r="28" ht="21.95" customHeight="1">
      <c r="A28" s="99">
        <v>1935</v>
      </c>
      <c r="B28" s="80">
        <v>169</v>
      </c>
      <c r="C28" s="100">
        <v>33.8686390532544</v>
      </c>
      <c r="D28" s="32"/>
      <c r="E28" s="102"/>
      <c r="F28" s="103"/>
      <c r="G28" s="60"/>
    </row>
    <row r="29" ht="21.95" customHeight="1">
      <c r="A29" s="99">
        <v>1936</v>
      </c>
      <c r="B29" s="80">
        <v>176</v>
      </c>
      <c r="C29" s="100">
        <v>33.8755681818182</v>
      </c>
      <c r="D29" s="32"/>
      <c r="E29" s="102"/>
      <c r="F29" s="103"/>
      <c r="G29" s="60"/>
    </row>
    <row r="30" ht="21.95" customHeight="1">
      <c r="A30" s="99">
        <v>1937</v>
      </c>
      <c r="B30" s="80">
        <v>196</v>
      </c>
      <c r="C30" s="100">
        <v>33.655612244898</v>
      </c>
      <c r="D30" s="32"/>
      <c r="E30" s="102"/>
      <c r="F30" s="103"/>
      <c r="G30" s="60"/>
    </row>
    <row r="31" ht="21.95" customHeight="1">
      <c r="A31" s="99">
        <v>1938</v>
      </c>
      <c r="B31" s="80">
        <v>188</v>
      </c>
      <c r="C31" s="100">
        <v>34.4329787234043</v>
      </c>
      <c r="D31" s="32"/>
      <c r="E31" s="102"/>
      <c r="F31" s="103"/>
      <c r="G31" s="60"/>
    </row>
    <row r="32" ht="21.95" customHeight="1">
      <c r="A32" s="99">
        <v>1939</v>
      </c>
      <c r="B32" s="80">
        <v>154</v>
      </c>
      <c r="C32" s="100">
        <v>33.7844155844156</v>
      </c>
      <c r="D32" s="32"/>
      <c r="E32" s="102"/>
      <c r="F32" s="103"/>
      <c r="G32" s="60"/>
    </row>
    <row r="33" ht="21.95" customHeight="1">
      <c r="A33" s="99">
        <v>1940</v>
      </c>
      <c r="B33" s="80">
        <v>163</v>
      </c>
      <c r="C33" s="100">
        <v>35.0466257668712</v>
      </c>
      <c r="D33" s="32"/>
      <c r="E33" s="102"/>
      <c r="F33" s="103"/>
      <c r="G33" s="60"/>
    </row>
    <row r="34" ht="21.95" customHeight="1">
      <c r="A34" s="99">
        <v>1941</v>
      </c>
      <c r="B34" s="80">
        <v>145</v>
      </c>
      <c r="C34" s="100">
        <v>33.1979310344828</v>
      </c>
      <c r="D34" s="32"/>
      <c r="E34" s="102"/>
      <c r="F34" s="103"/>
      <c r="G34" s="60"/>
    </row>
    <row r="35" ht="21.95" customHeight="1">
      <c r="A35" s="99">
        <v>1942</v>
      </c>
      <c r="B35" s="80">
        <v>181</v>
      </c>
      <c r="C35" s="100">
        <v>33.2541436464088</v>
      </c>
      <c r="D35" s="32"/>
      <c r="E35" s="102"/>
      <c r="F35" s="103"/>
      <c r="G35" s="60"/>
    </row>
    <row r="36" ht="21.95" customHeight="1">
      <c r="A36" s="99">
        <v>1943</v>
      </c>
      <c r="B36" s="80">
        <v>149</v>
      </c>
      <c r="C36" s="100">
        <v>34.3879194630872</v>
      </c>
      <c r="D36" s="32"/>
      <c r="E36" s="102"/>
      <c r="F36" s="103"/>
      <c r="G36" s="60"/>
    </row>
    <row r="37" ht="21.95" customHeight="1">
      <c r="A37" s="99">
        <v>1944</v>
      </c>
      <c r="B37" s="80">
        <v>123</v>
      </c>
      <c r="C37" s="100">
        <v>34.5593495934959</v>
      </c>
      <c r="D37" s="32"/>
      <c r="E37" s="102"/>
      <c r="F37" s="103"/>
      <c r="G37" s="60"/>
    </row>
    <row r="38" ht="21.95" customHeight="1">
      <c r="A38" s="99">
        <v>1945</v>
      </c>
      <c r="B38" s="80">
        <v>148</v>
      </c>
      <c r="C38" s="100">
        <v>34.3337837837838</v>
      </c>
      <c r="D38" s="32"/>
      <c r="E38" s="102"/>
      <c r="F38" s="103"/>
      <c r="G38" s="60"/>
    </row>
    <row r="39" ht="21.95" customHeight="1">
      <c r="A39" s="99">
        <v>1946</v>
      </c>
      <c r="B39" s="80">
        <v>154</v>
      </c>
      <c r="C39" s="100">
        <v>34.662987012987</v>
      </c>
      <c r="D39" s="32"/>
      <c r="E39" s="102"/>
      <c r="F39" s="103"/>
      <c r="G39" s="60"/>
    </row>
    <row r="40" ht="21.95" customHeight="1">
      <c r="A40" s="99">
        <v>1947</v>
      </c>
      <c r="B40" s="80">
        <v>142</v>
      </c>
      <c r="C40" s="100">
        <v>33.7901408450704</v>
      </c>
      <c r="D40" s="32"/>
      <c r="E40" s="102"/>
      <c r="F40" s="103"/>
      <c r="G40" s="60"/>
    </row>
    <row r="41" ht="21.95" customHeight="1">
      <c r="A41" s="99">
        <v>1948</v>
      </c>
      <c r="B41" s="80">
        <v>154</v>
      </c>
      <c r="C41" s="100">
        <v>34.2175324675325</v>
      </c>
      <c r="D41" s="32"/>
      <c r="E41" s="102"/>
      <c r="F41" s="103"/>
      <c r="G41" s="60"/>
    </row>
    <row r="42" ht="21.95" customHeight="1">
      <c r="A42" s="99">
        <v>1949</v>
      </c>
      <c r="B42" s="80">
        <v>135</v>
      </c>
      <c r="C42" s="100">
        <v>33.8088888888889</v>
      </c>
      <c r="D42" s="32"/>
      <c r="E42" s="102"/>
      <c r="F42" s="103"/>
      <c r="G42" s="60"/>
    </row>
    <row r="43" ht="21.95" customHeight="1">
      <c r="A43" s="99">
        <v>1950</v>
      </c>
      <c r="B43" s="80">
        <v>139</v>
      </c>
      <c r="C43" s="100">
        <v>33.2273381294964</v>
      </c>
      <c r="D43" s="32"/>
      <c r="E43" s="102"/>
      <c r="F43" s="103"/>
      <c r="G43" s="60"/>
    </row>
    <row r="44" ht="21.95" customHeight="1">
      <c r="A44" s="99">
        <v>1951</v>
      </c>
      <c r="B44" s="80">
        <v>164</v>
      </c>
      <c r="C44" s="100">
        <v>34.544512195122</v>
      </c>
      <c r="D44" s="32"/>
      <c r="E44" s="102"/>
      <c r="F44" s="103"/>
      <c r="G44" s="60"/>
    </row>
    <row r="45" ht="21.95" customHeight="1">
      <c r="A45" s="99">
        <v>1952</v>
      </c>
      <c r="B45" s="80">
        <v>140</v>
      </c>
      <c r="C45" s="100">
        <v>34.3392857142857</v>
      </c>
      <c r="D45" s="32"/>
      <c r="E45" s="102"/>
      <c r="F45" s="103"/>
      <c r="G45" s="60"/>
    </row>
    <row r="46" ht="21.95" customHeight="1">
      <c r="A46" s="99">
        <v>1953</v>
      </c>
      <c r="B46" s="80">
        <v>158</v>
      </c>
      <c r="C46" s="100">
        <v>33.9911392405063</v>
      </c>
      <c r="D46" s="32"/>
      <c r="E46" s="102"/>
      <c r="F46" s="103"/>
      <c r="G46" s="60"/>
    </row>
    <row r="47" ht="21.95" customHeight="1">
      <c r="A47" s="99">
        <v>1954</v>
      </c>
      <c r="B47" s="80">
        <v>154</v>
      </c>
      <c r="C47" s="100">
        <v>32.2272727272727</v>
      </c>
      <c r="D47" s="32"/>
      <c r="E47" s="102"/>
      <c r="F47" s="103"/>
      <c r="G47" s="60"/>
    </row>
    <row r="48" ht="21.95" customHeight="1">
      <c r="A48" s="99">
        <v>1955</v>
      </c>
      <c r="B48" s="80">
        <v>164</v>
      </c>
      <c r="C48" s="100">
        <v>32.8426829268293</v>
      </c>
      <c r="D48" s="32"/>
      <c r="E48" s="102"/>
      <c r="F48" s="103"/>
      <c r="G48" s="60"/>
    </row>
    <row r="49" ht="21.95" customHeight="1">
      <c r="A49" s="99">
        <v>1956</v>
      </c>
      <c r="B49" s="80">
        <v>143</v>
      </c>
      <c r="C49" s="100">
        <v>32.9440559440559</v>
      </c>
      <c r="D49" s="32"/>
      <c r="E49" s="102"/>
      <c r="F49" s="103"/>
      <c r="G49" s="60"/>
    </row>
    <row r="50" ht="21.95" customHeight="1">
      <c r="A50" s="99">
        <v>1957</v>
      </c>
      <c r="B50" s="80">
        <v>197</v>
      </c>
      <c r="C50" s="100">
        <v>34.7604060913706</v>
      </c>
      <c r="D50" s="32"/>
      <c r="E50" s="102"/>
      <c r="F50" s="103"/>
      <c r="G50" s="60"/>
    </row>
    <row r="51" ht="21.95" customHeight="1">
      <c r="A51" s="99">
        <v>1958</v>
      </c>
      <c r="B51" s="80">
        <v>192</v>
      </c>
      <c r="C51" s="100">
        <v>33.5578125</v>
      </c>
      <c r="D51" s="32"/>
      <c r="E51" s="102"/>
      <c r="F51" s="103"/>
      <c r="G51" s="60"/>
    </row>
    <row r="52" ht="21.95" customHeight="1">
      <c r="A52" s="99">
        <v>1959</v>
      </c>
      <c r="B52" s="80">
        <v>196</v>
      </c>
      <c r="C52" s="100">
        <v>34.0239795918367</v>
      </c>
      <c r="D52" s="32"/>
      <c r="E52" s="102"/>
      <c r="F52" s="103"/>
      <c r="G52" s="60"/>
    </row>
    <row r="53" ht="21.95" customHeight="1">
      <c r="A53" s="99">
        <v>1960</v>
      </c>
      <c r="B53" s="80">
        <v>175</v>
      </c>
      <c r="C53" s="100">
        <v>34.5114285714286</v>
      </c>
      <c r="D53" s="32"/>
      <c r="E53" s="102"/>
      <c r="F53" s="103"/>
      <c r="G53" s="60"/>
    </row>
    <row r="54" ht="21.95" customHeight="1">
      <c r="A54" s="99">
        <v>1961</v>
      </c>
      <c r="B54" s="80">
        <v>185</v>
      </c>
      <c r="C54" s="100">
        <v>33.94</v>
      </c>
      <c r="D54" s="32"/>
      <c r="E54" s="102"/>
      <c r="F54" s="103"/>
      <c r="G54" s="60"/>
    </row>
    <row r="55" ht="21.95" customHeight="1">
      <c r="A55" s="99">
        <v>1962</v>
      </c>
      <c r="B55" s="80">
        <v>182</v>
      </c>
      <c r="C55" s="100">
        <v>33.010989010989</v>
      </c>
      <c r="D55" s="32"/>
      <c r="E55" s="102"/>
      <c r="F55" s="103"/>
      <c r="G55" s="60"/>
    </row>
    <row r="56" ht="21.95" customHeight="1">
      <c r="A56" s="99">
        <v>1963</v>
      </c>
      <c r="B56" s="80">
        <v>188</v>
      </c>
      <c r="C56" s="100">
        <v>33.4441489361702</v>
      </c>
      <c r="D56" s="32"/>
      <c r="E56" s="102"/>
      <c r="F56" s="103"/>
      <c r="G56" s="60"/>
    </row>
    <row r="57" ht="21.95" customHeight="1">
      <c r="A57" s="99">
        <v>1964</v>
      </c>
      <c r="B57" s="80">
        <v>174</v>
      </c>
      <c r="C57" s="100">
        <v>33.3948275862069</v>
      </c>
      <c r="D57" s="32"/>
      <c r="E57" s="102"/>
      <c r="F57" s="103"/>
      <c r="G57" s="60"/>
    </row>
    <row r="58" ht="21.95" customHeight="1">
      <c r="A58" s="99">
        <v>1965</v>
      </c>
      <c r="B58" s="80">
        <v>189</v>
      </c>
      <c r="C58" s="100">
        <v>34.6719576719577</v>
      </c>
      <c r="D58" s="32"/>
      <c r="E58" s="102"/>
      <c r="F58" s="103"/>
      <c r="G58" s="60"/>
    </row>
    <row r="59" ht="21.95" customHeight="1">
      <c r="A59" s="99">
        <v>1966</v>
      </c>
      <c r="B59" s="80">
        <v>167</v>
      </c>
      <c r="C59" s="100">
        <v>33.5287425149701</v>
      </c>
      <c r="D59" s="32"/>
      <c r="E59" s="102"/>
      <c r="F59" s="103"/>
      <c r="G59" s="60"/>
    </row>
    <row r="60" ht="21.95" customHeight="1">
      <c r="A60" s="99">
        <v>1967</v>
      </c>
      <c r="B60" s="80">
        <v>199</v>
      </c>
      <c r="C60" s="100">
        <v>32.8688442211055</v>
      </c>
      <c r="D60" s="32"/>
      <c r="E60" s="102"/>
      <c r="F60" s="103"/>
      <c r="G60" s="60"/>
    </row>
    <row r="61" ht="21.95" customHeight="1">
      <c r="A61" s="99">
        <v>1968</v>
      </c>
      <c r="B61" s="80">
        <v>181</v>
      </c>
      <c r="C61" s="100">
        <v>34.1099447513812</v>
      </c>
      <c r="D61" s="32"/>
      <c r="E61" s="102"/>
      <c r="F61" s="103"/>
      <c r="G61" s="60"/>
    </row>
    <row r="62" ht="21.95" customHeight="1">
      <c r="A62" s="99">
        <v>1969</v>
      </c>
      <c r="B62" s="80">
        <v>184</v>
      </c>
      <c r="C62" s="100">
        <v>34.3239130434783</v>
      </c>
      <c r="D62" s="32"/>
      <c r="E62" s="102"/>
      <c r="F62" s="103"/>
      <c r="G62" s="60"/>
    </row>
    <row r="63" ht="21.95" customHeight="1">
      <c r="A63" s="99">
        <v>1970</v>
      </c>
      <c r="B63" s="80">
        <v>168</v>
      </c>
      <c r="C63" s="100">
        <v>33.9946428571429</v>
      </c>
      <c r="D63" s="32"/>
      <c r="E63" s="102"/>
      <c r="F63" s="103"/>
      <c r="G63" s="60"/>
    </row>
    <row r="64" ht="21.95" customHeight="1">
      <c r="A64" s="99">
        <v>1971</v>
      </c>
      <c r="B64" s="80">
        <v>180</v>
      </c>
      <c r="C64" s="100">
        <v>33.1277777777778</v>
      </c>
      <c r="D64" s="32"/>
      <c r="E64" s="102"/>
      <c r="F64" s="103"/>
      <c r="G64" s="60"/>
    </row>
    <row r="65" ht="21.95" customHeight="1">
      <c r="A65" s="99">
        <v>1972</v>
      </c>
      <c r="B65" s="80">
        <v>206</v>
      </c>
      <c r="C65" s="100">
        <v>33.3330097087379</v>
      </c>
      <c r="D65" s="32"/>
      <c r="E65" s="102"/>
      <c r="F65" s="103"/>
      <c r="G65" s="60"/>
    </row>
    <row r="66" ht="21.95" customHeight="1">
      <c r="A66" s="99">
        <v>1973</v>
      </c>
      <c r="B66" s="80">
        <v>190</v>
      </c>
      <c r="C66" s="100">
        <v>33.6326315789474</v>
      </c>
      <c r="D66" s="32"/>
      <c r="E66" s="102"/>
      <c r="F66" s="103"/>
      <c r="G66" s="60"/>
    </row>
    <row r="67" ht="21.95" customHeight="1">
      <c r="A67" s="99">
        <v>1974</v>
      </c>
      <c r="B67" s="80">
        <v>150</v>
      </c>
      <c r="C67" s="100">
        <v>32.9106666666667</v>
      </c>
      <c r="D67" s="32"/>
      <c r="E67" s="102"/>
      <c r="F67" s="103"/>
      <c r="G67" s="60"/>
    </row>
    <row r="68" ht="21.95" customHeight="1">
      <c r="A68" s="99">
        <v>1975</v>
      </c>
      <c r="B68" s="80">
        <v>185</v>
      </c>
      <c r="C68" s="100">
        <v>33.3227027027027</v>
      </c>
      <c r="D68" s="32"/>
      <c r="E68" s="102"/>
      <c r="F68" s="103"/>
      <c r="G68" s="60"/>
    </row>
    <row r="69" ht="21.95" customHeight="1">
      <c r="A69" s="99">
        <v>1976</v>
      </c>
      <c r="B69" s="80">
        <v>151</v>
      </c>
      <c r="C69" s="100">
        <v>32.7980132450331</v>
      </c>
      <c r="D69" s="32"/>
      <c r="E69" s="102"/>
      <c r="F69" s="103"/>
      <c r="G69" s="60"/>
    </row>
    <row r="70" ht="21.95" customHeight="1">
      <c r="A70" s="99">
        <v>1977</v>
      </c>
      <c r="B70" s="80">
        <v>203</v>
      </c>
      <c r="C70" s="100">
        <v>34.1339901477833</v>
      </c>
      <c r="D70" s="32"/>
      <c r="E70" t="s" s="83">
        <v>42</v>
      </c>
      <c r="F70" s="103">
        <f>AVERAGE(B70:B89)</f>
        <v>183.3</v>
      </c>
      <c r="G70" s="60">
        <f>AVERAGE(C70:C89)</f>
        <v>34.0648442064225</v>
      </c>
    </row>
    <row r="71" ht="21.95" customHeight="1">
      <c r="A71" s="99">
        <v>1978</v>
      </c>
      <c r="B71" s="80">
        <v>174</v>
      </c>
      <c r="C71" s="100">
        <v>34.0494252873563</v>
      </c>
      <c r="D71" s="32"/>
      <c r="E71" t="s" s="83">
        <v>43</v>
      </c>
      <c r="F71" s="103">
        <f>AVERAGE(B71:B89)</f>
        <v>182.263157894737</v>
      </c>
      <c r="G71" s="60">
        <f>AVERAGE(C71:C89)</f>
        <v>34.0612049463509</v>
      </c>
    </row>
    <row r="72" ht="21.95" customHeight="1">
      <c r="A72" s="99">
        <v>1979</v>
      </c>
      <c r="B72" s="80">
        <v>185</v>
      </c>
      <c r="C72" s="100">
        <v>34.8567567567568</v>
      </c>
      <c r="D72" s="32"/>
      <c r="E72" t="s" s="83">
        <v>44</v>
      </c>
      <c r="F72" s="103">
        <f>AVERAGE(B72:B89)</f>
        <v>182.722222222222</v>
      </c>
      <c r="G72" s="60">
        <f>AVERAGE(C72:C89)</f>
        <v>34.0618593718506</v>
      </c>
    </row>
    <row r="73" ht="21.95" customHeight="1">
      <c r="A73" s="99">
        <v>1980</v>
      </c>
      <c r="B73" s="146">
        <v>206</v>
      </c>
      <c r="C73" s="147">
        <v>34.6014563106796</v>
      </c>
      <c r="D73" s="32"/>
      <c r="E73" t="s" s="83">
        <v>45</v>
      </c>
      <c r="F73" s="103">
        <f>AVERAGE(B73:B89)</f>
        <v>182.588235294118</v>
      </c>
      <c r="G73" s="60">
        <f>AVERAGE(C73:C89)</f>
        <v>34.0151007021502</v>
      </c>
    </row>
    <row r="74" ht="21.95" customHeight="1">
      <c r="A74" s="99">
        <v>1981</v>
      </c>
      <c r="B74" s="80">
        <v>186</v>
      </c>
      <c r="C74" s="100">
        <v>33.8844086021505</v>
      </c>
      <c r="D74" s="32"/>
      <c r="E74" t="s" s="83">
        <v>46</v>
      </c>
      <c r="F74" s="103">
        <f>AVERAGE(B74:B89)</f>
        <v>181.125</v>
      </c>
      <c r="G74" s="60">
        <f>AVERAGE(C74:C89)</f>
        <v>33.9784534766171</v>
      </c>
    </row>
    <row r="75" ht="21.95" customHeight="1">
      <c r="A75" s="99">
        <v>1982</v>
      </c>
      <c r="B75" s="80">
        <v>187</v>
      </c>
      <c r="C75" s="100">
        <v>34.3427807486631</v>
      </c>
      <c r="D75" s="32"/>
      <c r="E75" t="s" s="83">
        <v>47</v>
      </c>
      <c r="F75" s="103">
        <f>AVERAGE(B75:B89)</f>
        <v>180.8</v>
      </c>
      <c r="G75" s="60">
        <f>AVERAGE(C75:C89)</f>
        <v>33.9847231349149</v>
      </c>
    </row>
    <row r="76" ht="21.95" customHeight="1">
      <c r="A76" s="99">
        <v>1983</v>
      </c>
      <c r="B76" s="80">
        <v>170</v>
      </c>
      <c r="C76" s="100">
        <v>34.8782352941176</v>
      </c>
      <c r="D76" s="32"/>
      <c r="E76" t="s" s="83">
        <v>48</v>
      </c>
      <c r="F76" s="103">
        <f>AVERAGE(B76:B89)</f>
        <v>180.357142857143</v>
      </c>
      <c r="G76" s="60">
        <f>AVERAGE(C76:C89)</f>
        <v>33.9591475910758</v>
      </c>
    </row>
    <row r="77" ht="21.95" customHeight="1">
      <c r="A77" s="99">
        <v>1984</v>
      </c>
      <c r="B77" s="80">
        <v>156</v>
      </c>
      <c r="C77" s="100">
        <v>33.2769230769231</v>
      </c>
      <c r="D77" s="32"/>
      <c r="E77" t="s" s="83">
        <v>49</v>
      </c>
      <c r="F77" s="103">
        <f>AVERAGE(B77:B89)</f>
        <v>181.153846153846</v>
      </c>
      <c r="G77" s="60">
        <f>AVERAGE(C77:C89)</f>
        <v>33.8884485369956</v>
      </c>
    </row>
    <row r="78" ht="21.95" customHeight="1">
      <c r="A78" s="99">
        <v>1985</v>
      </c>
      <c r="B78" s="80">
        <v>174</v>
      </c>
      <c r="C78" s="100">
        <v>33.5695402298851</v>
      </c>
      <c r="D78" s="32"/>
      <c r="E78" t="s" s="83">
        <v>50</v>
      </c>
      <c r="F78" s="103">
        <f>AVERAGE(B78:B89)</f>
        <v>183.25</v>
      </c>
      <c r="G78" s="60">
        <f>AVERAGE(C78:C89)</f>
        <v>33.9394089920017</v>
      </c>
    </row>
    <row r="79" ht="21.95" customHeight="1">
      <c r="A79" s="99">
        <v>1986</v>
      </c>
      <c r="B79" s="80">
        <v>174</v>
      </c>
      <c r="C79" s="100">
        <v>34.3683908045977</v>
      </c>
      <c r="D79" s="32"/>
      <c r="E79" t="s" s="83">
        <v>51</v>
      </c>
      <c r="F79" s="103">
        <f>AVERAGE(B79:B89)</f>
        <v>184.090909090909</v>
      </c>
      <c r="G79" s="60">
        <f>AVERAGE(C79:C89)</f>
        <v>33.9730334249214</v>
      </c>
    </row>
    <row r="80" ht="21.95" customHeight="1">
      <c r="A80" s="99">
        <v>1987</v>
      </c>
      <c r="B80" s="80">
        <v>175</v>
      </c>
      <c r="C80" s="100">
        <v>33.772</v>
      </c>
      <c r="D80" s="32"/>
      <c r="E80" t="s" s="83">
        <v>52</v>
      </c>
      <c r="F80" s="103">
        <f>AVERAGE(B80:B89)</f>
        <v>185.1</v>
      </c>
      <c r="G80" s="60">
        <f>AVERAGE(C80:C89)</f>
        <v>33.9334976869537</v>
      </c>
    </row>
    <row r="81" ht="21.95" customHeight="1">
      <c r="A81" s="99">
        <v>1988</v>
      </c>
      <c r="B81" s="80">
        <v>188</v>
      </c>
      <c r="C81" s="100">
        <v>34.1340425531915</v>
      </c>
      <c r="D81" s="32"/>
      <c r="E81" t="s" s="83">
        <v>53</v>
      </c>
      <c r="F81" s="103">
        <f>AVERAGE(B81:B89)</f>
        <v>186.222222222222</v>
      </c>
      <c r="G81" s="60">
        <f>AVERAGE(C81:C89)</f>
        <v>33.951441874393</v>
      </c>
    </row>
    <row r="82" ht="21.95" customHeight="1">
      <c r="A82" s="99">
        <v>1989</v>
      </c>
      <c r="B82" s="80">
        <v>179</v>
      </c>
      <c r="C82" s="100">
        <v>33.6988826815642</v>
      </c>
      <c r="D82" s="32"/>
      <c r="E82" t="s" s="83">
        <v>54</v>
      </c>
      <c r="F82" s="103">
        <f>AVERAGE(B82:B89)</f>
        <v>186</v>
      </c>
      <c r="G82" s="60">
        <f>AVERAGE(C82:C89)</f>
        <v>33.9286167895432</v>
      </c>
    </row>
    <row r="83" ht="21.95" customHeight="1">
      <c r="A83" s="99">
        <v>1990</v>
      </c>
      <c r="B83" s="80">
        <v>193</v>
      </c>
      <c r="C83" s="100">
        <v>34.4316062176166</v>
      </c>
      <c r="D83" s="32"/>
      <c r="E83" t="s" s="83">
        <v>55</v>
      </c>
      <c r="F83" s="103">
        <f>AVERAGE(B83:B89)</f>
        <v>187</v>
      </c>
      <c r="G83" s="60">
        <f>AVERAGE(C83:C89)</f>
        <v>33.9614359478259</v>
      </c>
    </row>
    <row r="84" ht="21.95" customHeight="1">
      <c r="A84" s="99">
        <v>1991</v>
      </c>
      <c r="B84" s="80">
        <v>197</v>
      </c>
      <c r="C84" s="100">
        <v>34.2543147208122</v>
      </c>
      <c r="D84" s="32"/>
      <c r="E84" t="s" s="83">
        <v>56</v>
      </c>
      <c r="F84" s="103">
        <f>AVERAGE(B84:B89)</f>
        <v>186</v>
      </c>
      <c r="G84" s="60">
        <f>AVERAGE(C84:C89)</f>
        <v>33.8830742361942</v>
      </c>
    </row>
    <row r="85" ht="21.95" customHeight="1">
      <c r="A85" s="99">
        <v>1992</v>
      </c>
      <c r="B85" s="80">
        <v>179</v>
      </c>
      <c r="C85" s="100">
        <v>33.3670391061453</v>
      </c>
      <c r="D85" s="32"/>
      <c r="E85" t="s" s="83">
        <v>57</v>
      </c>
      <c r="F85" s="103">
        <f>AVERAGE(B85:B89)</f>
        <v>183.8</v>
      </c>
      <c r="G85" s="60">
        <f>AVERAGE(C85:C89)</f>
        <v>33.8088261392705</v>
      </c>
    </row>
    <row r="86" ht="21.95" customHeight="1">
      <c r="A86" s="99">
        <v>1993</v>
      </c>
      <c r="B86" s="80">
        <v>188</v>
      </c>
      <c r="C86" s="100">
        <v>33.8728723404255</v>
      </c>
      <c r="D86" s="32"/>
      <c r="E86" t="s" s="83">
        <v>58</v>
      </c>
      <c r="F86" s="103">
        <f>AVERAGE(B86:B89)</f>
        <v>185</v>
      </c>
      <c r="G86" s="60">
        <f>AVERAGE(C86:C89)</f>
        <v>33.9192728975519</v>
      </c>
    </row>
    <row r="87" ht="21.95" customHeight="1">
      <c r="A87" s="99">
        <v>1994</v>
      </c>
      <c r="B87" s="80">
        <v>190</v>
      </c>
      <c r="C87" s="100">
        <v>34.0373684210526</v>
      </c>
      <c r="D87" s="32"/>
      <c r="E87" t="s" s="83">
        <v>59</v>
      </c>
      <c r="F87" s="103">
        <f>AVERAGE(B87:B89)</f>
        <v>184</v>
      </c>
      <c r="G87" s="60">
        <f>AVERAGE(C87:C89)</f>
        <v>33.9347397499273</v>
      </c>
    </row>
    <row r="88" ht="21.95" customHeight="1">
      <c r="A88" s="99">
        <v>1995</v>
      </c>
      <c r="B88" s="80">
        <v>181</v>
      </c>
      <c r="C88" s="100">
        <v>33.4850828729282</v>
      </c>
      <c r="D88" s="32"/>
      <c r="E88" t="s" s="83">
        <v>60</v>
      </c>
      <c r="F88" s="103">
        <f>AVERAGE(B88:B89)</f>
        <v>181</v>
      </c>
      <c r="G88" s="60">
        <f>AVERAGE(C88:C89)</f>
        <v>33.8834254143647</v>
      </c>
    </row>
    <row r="89" ht="21.95" customHeight="1">
      <c r="A89" s="99">
        <v>1996</v>
      </c>
      <c r="B89" s="80">
        <v>181</v>
      </c>
      <c r="C89" s="100">
        <v>34.2817679558011</v>
      </c>
      <c r="D89" s="32"/>
      <c r="E89" t="s" s="83">
        <v>61</v>
      </c>
      <c r="F89" s="103">
        <f>AVERAGE(B89)</f>
        <v>181</v>
      </c>
      <c r="G89" s="60">
        <f>AVERAGE(C89)</f>
        <v>34.2817679558011</v>
      </c>
    </row>
    <row r="90" ht="21.95" customHeight="1">
      <c r="A90" s="99">
        <v>1997</v>
      </c>
      <c r="B90" s="104">
        <v>188</v>
      </c>
      <c r="C90" s="105">
        <v>34.3824468085106</v>
      </c>
      <c r="D90" s="32"/>
      <c r="E90" t="s" s="83">
        <v>62</v>
      </c>
      <c r="F90" s="106">
        <f>AVERAGE(B90)</f>
        <v>188</v>
      </c>
      <c r="G90" s="148">
        <f>AVERAGE(C90)</f>
        <v>34.3824468085106</v>
      </c>
    </row>
    <row r="91" ht="21.95" customHeight="1">
      <c r="A91" s="99">
        <v>1998</v>
      </c>
      <c r="B91" s="80">
        <v>176</v>
      </c>
      <c r="C91" s="100">
        <v>34.4795454545455</v>
      </c>
      <c r="D91" s="32"/>
      <c r="E91" t="s" s="83">
        <v>61</v>
      </c>
      <c r="F91" s="103">
        <f>AVERAGE(B91)</f>
        <v>176</v>
      </c>
      <c r="G91" s="60">
        <f>AVERAGE(C91)</f>
        <v>34.4795454545455</v>
      </c>
    </row>
    <row r="92" ht="21.95" customHeight="1">
      <c r="A92" s="99">
        <v>1999</v>
      </c>
      <c r="B92" s="80">
        <v>190</v>
      </c>
      <c r="C92" s="100">
        <v>33.6321052631579</v>
      </c>
      <c r="D92" s="32"/>
      <c r="E92" t="s" s="83">
        <v>60</v>
      </c>
      <c r="F92" s="103">
        <f>AVERAGE(B91:B92)</f>
        <v>183</v>
      </c>
      <c r="G92" s="60">
        <f>AVERAGE(C91:C92)</f>
        <v>34.0558253588517</v>
      </c>
    </row>
    <row r="93" ht="21.95" customHeight="1">
      <c r="A93" s="99">
        <v>2000</v>
      </c>
      <c r="B93" s="80">
        <v>188</v>
      </c>
      <c r="C93" s="100">
        <v>33.8</v>
      </c>
      <c r="D93" s="32"/>
      <c r="E93" t="s" s="83">
        <v>59</v>
      </c>
      <c r="F93" s="103">
        <f>AVERAGE(B91:B93)</f>
        <v>184.666666666667</v>
      </c>
      <c r="G93" s="60">
        <f>AVERAGE(C91:C93)</f>
        <v>33.9705502392345</v>
      </c>
    </row>
    <row r="94" ht="21.95" customHeight="1">
      <c r="A94" s="99">
        <v>2001</v>
      </c>
      <c r="B94" s="80">
        <v>186</v>
      </c>
      <c r="C94" s="100">
        <v>34.8005376344086</v>
      </c>
      <c r="D94" s="32"/>
      <c r="E94" t="s" s="83">
        <v>58</v>
      </c>
      <c r="F94" s="103">
        <f>AVERAGE(B91:B94)</f>
        <v>185</v>
      </c>
      <c r="G94" s="60">
        <f>AVERAGE(C91:C94)</f>
        <v>34.178047088028</v>
      </c>
    </row>
    <row r="95" ht="21.95" customHeight="1">
      <c r="A95" s="99">
        <v>2002</v>
      </c>
      <c r="B95" s="80">
        <v>218</v>
      </c>
      <c r="C95" s="100">
        <v>33.955504587156</v>
      </c>
      <c r="D95" s="32"/>
      <c r="E95" t="s" s="83">
        <v>57</v>
      </c>
      <c r="F95" s="103">
        <f>AVERAGE(B91:B95)</f>
        <v>191.6</v>
      </c>
      <c r="G95" s="60">
        <f>AVERAGE(C91:C95)</f>
        <v>34.1335385878536</v>
      </c>
    </row>
    <row r="96" ht="21.95" customHeight="1">
      <c r="A96" s="99">
        <v>2003</v>
      </c>
      <c r="B96" s="80">
        <v>187</v>
      </c>
      <c r="C96" s="100">
        <v>35.020320855615</v>
      </c>
      <c r="D96" s="32"/>
      <c r="E96" t="s" s="83">
        <v>56</v>
      </c>
      <c r="F96" s="103">
        <f>AVERAGE(B91:B96)</f>
        <v>190.833333333333</v>
      </c>
      <c r="G96" s="60">
        <f>AVERAGE(C91:C96)</f>
        <v>34.2813356324805</v>
      </c>
    </row>
    <row r="97" ht="21.95" customHeight="1">
      <c r="A97" s="99">
        <v>2004</v>
      </c>
      <c r="B97" s="80">
        <v>197</v>
      </c>
      <c r="C97" s="100">
        <v>35.0994923857868</v>
      </c>
      <c r="D97" s="32"/>
      <c r="E97" t="s" s="83">
        <v>55</v>
      </c>
      <c r="F97" s="103">
        <f>AVERAGE(B91:B97)</f>
        <v>191.714285714286</v>
      </c>
      <c r="G97" s="60">
        <f>AVERAGE(C91:C97)</f>
        <v>34.3982151686671</v>
      </c>
    </row>
    <row r="98" ht="21.95" customHeight="1">
      <c r="A98" s="99">
        <v>2005</v>
      </c>
      <c r="B98" s="80">
        <v>216</v>
      </c>
      <c r="C98" s="100">
        <v>34.5175925925926</v>
      </c>
      <c r="D98" s="32"/>
      <c r="E98" t="s" s="83">
        <v>54</v>
      </c>
      <c r="F98" s="103">
        <f>AVERAGE(B91:B98)</f>
        <v>194.75</v>
      </c>
      <c r="G98" s="60">
        <f>AVERAGE(C91:C98)</f>
        <v>34.4131373466578</v>
      </c>
    </row>
    <row r="99" ht="21.95" customHeight="1">
      <c r="A99" s="99">
        <v>2006</v>
      </c>
      <c r="B99" s="80">
        <v>203</v>
      </c>
      <c r="C99" s="100">
        <v>35.1522167487685</v>
      </c>
      <c r="D99" s="32"/>
      <c r="E99" t="s" s="83">
        <v>53</v>
      </c>
      <c r="F99" s="103">
        <f>AVERAGE(B91:B99)</f>
        <v>195.666666666667</v>
      </c>
      <c r="G99" s="60">
        <f>AVERAGE(C91:C99)</f>
        <v>34.4952572802257</v>
      </c>
    </row>
    <row r="100" ht="21.95" customHeight="1">
      <c r="A100" s="99">
        <v>2007</v>
      </c>
      <c r="B100" s="80">
        <v>206</v>
      </c>
      <c r="C100" s="100">
        <v>34.05</v>
      </c>
      <c r="D100" s="32"/>
      <c r="E100" t="s" s="83">
        <v>52</v>
      </c>
      <c r="F100" s="103">
        <f>AVERAGE(B91:B100)</f>
        <v>196.7</v>
      </c>
      <c r="G100" s="60">
        <f>AVERAGE(C91:C100)</f>
        <v>34.4507315522031</v>
      </c>
    </row>
    <row r="101" ht="21.95" customHeight="1">
      <c r="A101" s="99">
        <v>2008</v>
      </c>
      <c r="B101" s="80">
        <v>185</v>
      </c>
      <c r="C101" s="100">
        <v>34.3221621621622</v>
      </c>
      <c r="D101" s="32"/>
      <c r="E101" t="s" s="83">
        <v>51</v>
      </c>
      <c r="F101" s="103">
        <f>AVERAGE(B91:B101)</f>
        <v>195.636363636364</v>
      </c>
      <c r="G101" s="60">
        <f>AVERAGE(C91:C101)</f>
        <v>34.4390434258357</v>
      </c>
    </row>
    <row r="102" ht="21.95" customHeight="1">
      <c r="A102" s="99">
        <v>2009</v>
      </c>
      <c r="B102" s="80">
        <v>191</v>
      </c>
      <c r="C102" s="100">
        <v>35.1952879581152</v>
      </c>
      <c r="D102" s="32"/>
      <c r="E102" t="s" s="83">
        <v>50</v>
      </c>
      <c r="F102" s="103">
        <f>AVERAGE(B91:B102)</f>
        <v>195.25</v>
      </c>
      <c r="G102" s="60">
        <f>AVERAGE(C91:C102)</f>
        <v>34.5020638035257</v>
      </c>
    </row>
    <row r="103" ht="21.95" customHeight="1">
      <c r="A103" s="99">
        <v>2010</v>
      </c>
      <c r="B103" s="80">
        <v>166</v>
      </c>
      <c r="C103" s="100">
        <v>32.6572289156627</v>
      </c>
      <c r="D103" s="32"/>
      <c r="E103" t="s" s="83">
        <v>49</v>
      </c>
      <c r="F103" s="103">
        <f>AVERAGE(B91:B103)</f>
        <v>193</v>
      </c>
      <c r="G103" s="60">
        <f>AVERAGE(C91:C103)</f>
        <v>34.3601534275362</v>
      </c>
    </row>
    <row r="104" ht="21.95" customHeight="1">
      <c r="A104" s="99">
        <v>2011</v>
      </c>
      <c r="B104" s="80">
        <v>198</v>
      </c>
      <c r="C104" s="100">
        <v>33.0070707070707</v>
      </c>
      <c r="D104" s="32"/>
      <c r="E104" t="s" s="83">
        <v>48</v>
      </c>
      <c r="F104" s="103">
        <f>AVERAGE(B91:B104)</f>
        <v>193.357142857143</v>
      </c>
      <c r="G104" s="60">
        <f>AVERAGE(C91:C104)</f>
        <v>34.2635046617887</v>
      </c>
    </row>
    <row r="105" ht="21.95" customHeight="1">
      <c r="A105" s="99">
        <v>2012</v>
      </c>
      <c r="B105" s="80">
        <v>195</v>
      </c>
      <c r="C105" s="100">
        <v>34.1415384615385</v>
      </c>
      <c r="D105" s="32"/>
      <c r="E105" t="s" s="83">
        <v>47</v>
      </c>
      <c r="F105" s="103">
        <f>AVERAGE(B91:B105)</f>
        <v>193.466666666667</v>
      </c>
      <c r="G105" s="60">
        <f>AVERAGE(C91:C105)</f>
        <v>34.255373581772</v>
      </c>
    </row>
    <row r="106" ht="21.95" customHeight="1">
      <c r="A106" s="99">
        <v>2013</v>
      </c>
      <c r="B106" s="80">
        <v>211</v>
      </c>
      <c r="C106" s="100">
        <v>34.2834123222749</v>
      </c>
      <c r="D106" s="32"/>
      <c r="E106" t="s" s="83">
        <v>46</v>
      </c>
      <c r="F106" s="103">
        <f>AVERAGE(B91:B106)</f>
        <v>194.5625</v>
      </c>
      <c r="G106" s="60">
        <f>AVERAGE(C91:C106)</f>
        <v>34.2571260030534</v>
      </c>
    </row>
    <row r="107" ht="21.95" customHeight="1">
      <c r="A107" s="99">
        <v>2014</v>
      </c>
      <c r="B107" s="80">
        <v>206</v>
      </c>
      <c r="C107" s="100">
        <v>34.778640776699</v>
      </c>
      <c r="D107" s="32"/>
      <c r="E107" t="s" s="83">
        <v>45</v>
      </c>
      <c r="F107" s="103">
        <f>AVERAGE(B91:B107)</f>
        <v>195.235294117647</v>
      </c>
      <c r="G107" s="60">
        <f>AVERAGE(C91:C107)</f>
        <v>34.2878033426797</v>
      </c>
    </row>
    <row r="108" ht="21.95" customHeight="1">
      <c r="A108" s="99">
        <v>2015</v>
      </c>
      <c r="B108" s="80">
        <v>194</v>
      </c>
      <c r="C108" s="100">
        <v>34.7953608247423</v>
      </c>
      <c r="D108" s="32"/>
      <c r="E108" t="s" s="83">
        <v>44</v>
      </c>
      <c r="F108" s="103">
        <f>AVERAGE(B91:B108)</f>
        <v>195.166666666667</v>
      </c>
      <c r="G108" s="60">
        <f>AVERAGE(C91:C108)</f>
        <v>34.316000980572</v>
      </c>
    </row>
    <row r="109" ht="21.95" customHeight="1">
      <c r="A109" s="99">
        <v>2016</v>
      </c>
      <c r="B109" s="80">
        <v>190</v>
      </c>
      <c r="C109" s="100">
        <v>34.6984210526316</v>
      </c>
      <c r="D109" s="32"/>
      <c r="E109" t="s" s="83">
        <v>43</v>
      </c>
      <c r="F109" s="103">
        <f>AVERAGE(B91:B109)</f>
        <v>194.894736842105</v>
      </c>
      <c r="G109" s="60">
        <f>AVERAGE(C91:C109)</f>
        <v>34.3361283527857</v>
      </c>
    </row>
    <row r="110" ht="21.95" customHeight="1">
      <c r="A110" s="99">
        <v>2017</v>
      </c>
      <c r="B110" s="80">
        <v>197</v>
      </c>
      <c r="C110" s="100">
        <v>35.853807106599</v>
      </c>
      <c r="D110" s="32"/>
      <c r="E110" t="s" s="83">
        <v>42</v>
      </c>
      <c r="F110" s="103">
        <f>AVERAGE(B91:B110)</f>
        <v>195</v>
      </c>
      <c r="G110" s="60">
        <f>AVERAGE(C91:C110)</f>
        <v>34.4120122904764</v>
      </c>
    </row>
    <row r="111" ht="21.95" customHeight="1">
      <c r="A111" s="99">
        <v>2018</v>
      </c>
      <c r="B111" s="80">
        <v>206</v>
      </c>
      <c r="C111" s="100">
        <v>35.5160194174757</v>
      </c>
      <c r="D111" s="32"/>
      <c r="E111" s="108"/>
      <c r="F111" s="60"/>
      <c r="G111" s="60"/>
    </row>
    <row r="112" ht="21.95" customHeight="1">
      <c r="A112" s="99">
        <v>2019</v>
      </c>
      <c r="B112" s="80">
        <v>209</v>
      </c>
      <c r="C112" s="100">
        <v>35.7435406698565</v>
      </c>
      <c r="D112" s="32"/>
      <c r="E112" s="108"/>
      <c r="F112" s="60"/>
      <c r="G112" s="60"/>
    </row>
    <row r="113" ht="21.95" customHeight="1">
      <c r="A113" s="99">
        <v>2020</v>
      </c>
      <c r="B113" s="80">
        <v>192</v>
      </c>
      <c r="C113" s="100">
        <v>34.4151041666667</v>
      </c>
      <c r="D113" s="32"/>
      <c r="E113" s="108"/>
      <c r="F113" s="60"/>
      <c r="G113" s="60"/>
    </row>
    <row r="114" ht="21.95" customHeight="1">
      <c r="A114" s="99">
        <v>2021</v>
      </c>
      <c r="B114" s="80">
        <v>185</v>
      </c>
      <c r="C114" s="100">
        <v>33.7394594594595</v>
      </c>
      <c r="D114" s="32"/>
      <c r="E114" s="108"/>
      <c r="F114" s="60"/>
      <c r="G114" s="60"/>
    </row>
    <row r="115" ht="21.95" customHeight="1">
      <c r="A115" s="99">
        <v>2022</v>
      </c>
      <c r="B115" s="80">
        <v>178</v>
      </c>
      <c r="C115" s="100">
        <v>33.6775280898876</v>
      </c>
      <c r="D115" s="32"/>
      <c r="E115" s="108"/>
      <c r="F115" s="60"/>
      <c r="G115" s="60"/>
    </row>
    <row r="116" ht="21.95" customHeight="1">
      <c r="A116" s="62"/>
      <c r="B116" s="78"/>
      <c r="C116" s="100"/>
      <c r="D116" s="32"/>
      <c r="E116" s="108"/>
      <c r="F116" s="60"/>
      <c r="G116" s="60"/>
    </row>
    <row r="117" ht="21.95" customHeight="1">
      <c r="A117" s="62"/>
      <c r="B117" s="78"/>
      <c r="C117" s="100"/>
      <c r="D117" s="32"/>
      <c r="E117" s="108"/>
      <c r="F117" s="60"/>
      <c r="G117" s="60"/>
    </row>
    <row r="118" ht="21.95" customHeight="1">
      <c r="A118" s="62"/>
      <c r="B118" s="78"/>
      <c r="C118" s="100"/>
      <c r="D118" s="32"/>
      <c r="E118" s="108"/>
      <c r="F118" s="60"/>
      <c r="G118" s="60"/>
    </row>
    <row r="119" ht="21.95" customHeight="1">
      <c r="A119" s="62"/>
      <c r="B119" s="78"/>
      <c r="C119" s="100"/>
      <c r="D119" s="32"/>
      <c r="E119" s="108"/>
      <c r="F119" s="60"/>
      <c r="G119" s="60"/>
    </row>
    <row r="120" ht="21.95" customHeight="1">
      <c r="A120" s="62"/>
      <c r="B120" s="78"/>
      <c r="C120" s="100"/>
      <c r="D120" s="32"/>
      <c r="E120" s="108"/>
      <c r="F120" s="60"/>
      <c r="G120" s="60"/>
    </row>
    <row r="121" ht="21.95" customHeight="1">
      <c r="A121" s="62"/>
      <c r="B121" s="78"/>
      <c r="C121" s="100"/>
      <c r="D121" s="32"/>
      <c r="E121" s="108"/>
      <c r="F121" s="60"/>
      <c r="G121" s="60"/>
    </row>
    <row r="122" ht="21.95" customHeight="1">
      <c r="A122" s="62"/>
      <c r="B122" s="78"/>
      <c r="C122" s="100"/>
      <c r="D122" s="32"/>
      <c r="E122" s="108"/>
      <c r="F122" s="60"/>
      <c r="G122" s="60"/>
    </row>
    <row r="123" ht="21.95" customHeight="1">
      <c r="A123" s="62"/>
      <c r="B123" s="78"/>
      <c r="C123" s="100"/>
      <c r="D123" s="32"/>
      <c r="E123" s="108"/>
      <c r="F123" s="60"/>
      <c r="G123" s="60"/>
    </row>
    <row r="124" ht="21.95" customHeight="1">
      <c r="A124" s="62"/>
      <c r="B124" s="78"/>
      <c r="C124" s="100"/>
      <c r="D124" s="32"/>
      <c r="E124" s="108"/>
      <c r="F124" s="60"/>
      <c r="G124" s="60"/>
    </row>
    <row r="125" ht="21.95" customHeight="1">
      <c r="A125" s="62"/>
      <c r="B125" s="78"/>
      <c r="C125" s="100"/>
      <c r="D125" s="32"/>
      <c r="E125" s="108"/>
      <c r="F125" s="60"/>
      <c r="G125" s="60"/>
    </row>
    <row r="126" ht="21.95" customHeight="1">
      <c r="A126" s="62"/>
      <c r="B126" s="78"/>
      <c r="C126" s="100"/>
      <c r="D126" s="32"/>
      <c r="E126" s="108"/>
      <c r="F126" s="60"/>
      <c r="G126" s="60"/>
    </row>
    <row r="127" ht="21.95" customHeight="1">
      <c r="A127" s="62"/>
      <c r="B127" s="78"/>
      <c r="C127" s="100"/>
      <c r="D127" s="32"/>
      <c r="E127" s="108"/>
      <c r="F127" s="60"/>
      <c r="G127" s="60"/>
    </row>
    <row r="128" ht="21.95" customHeight="1">
      <c r="A128" s="62"/>
      <c r="B128" s="78"/>
      <c r="C128" s="100"/>
      <c r="D128" s="32"/>
      <c r="E128" s="108"/>
      <c r="F128" s="60"/>
      <c r="G128" s="60"/>
    </row>
    <row r="129" ht="21.95" customHeight="1">
      <c r="A129" s="62"/>
      <c r="B129" s="78"/>
      <c r="C129" s="100"/>
      <c r="D129" s="32"/>
      <c r="E129" s="108"/>
      <c r="F129" s="60"/>
      <c r="G129" s="60"/>
    </row>
    <row r="130" ht="21.95" customHeight="1">
      <c r="A130" s="62"/>
      <c r="B130" s="78"/>
      <c r="C130" s="100"/>
      <c r="D130" s="32"/>
      <c r="E130" s="108"/>
      <c r="F130" s="60"/>
      <c r="G130" s="60"/>
    </row>
    <row r="131" ht="21.95" customHeight="1">
      <c r="A131" s="62"/>
      <c r="B131" s="78"/>
      <c r="C131" s="100"/>
      <c r="D131" s="32"/>
      <c r="E131" s="108"/>
      <c r="F131" s="60"/>
      <c r="G131" s="60"/>
    </row>
    <row r="132" ht="21.95" customHeight="1">
      <c r="A132" s="62"/>
      <c r="B132" s="60"/>
      <c r="C132" s="100"/>
      <c r="D132" s="32"/>
      <c r="E132" s="108"/>
      <c r="F132" s="60"/>
      <c r="G132" s="60"/>
    </row>
    <row r="133" ht="21.95" customHeight="1">
      <c r="A133" s="62"/>
      <c r="B133" s="78"/>
      <c r="C133" s="100"/>
      <c r="D133" s="32"/>
      <c r="E133" s="108"/>
      <c r="F133" s="60"/>
      <c r="G133" s="60"/>
    </row>
    <row r="134" ht="21.95" customHeight="1">
      <c r="A134" s="62"/>
      <c r="B134" s="59"/>
      <c r="C134" s="149"/>
      <c r="D134" s="32"/>
      <c r="E134" s="108"/>
      <c r="F134" s="60"/>
      <c r="G134" s="60"/>
    </row>
    <row r="135" ht="21.95" customHeight="1">
      <c r="A135" s="62"/>
      <c r="B135" s="59"/>
      <c r="C135" s="100"/>
      <c r="D135" s="32"/>
      <c r="E135" s="108"/>
      <c r="F135" s="60"/>
      <c r="G135" s="60"/>
    </row>
    <row r="136" ht="21.95" customHeight="1">
      <c r="A136" t="s" s="63">
        <v>63</v>
      </c>
      <c r="B136" s="78"/>
      <c r="C136" s="100"/>
      <c r="D136" s="32"/>
      <c r="E136" s="108"/>
      <c r="F136" s="60"/>
      <c r="G136" s="60"/>
    </row>
    <row r="137" ht="21.95" customHeight="1">
      <c r="A137" t="s" s="64">
        <v>52</v>
      </c>
      <c r="B137" s="78"/>
      <c r="C137" s="100"/>
      <c r="D137" s="32"/>
      <c r="E137" s="108"/>
      <c r="F137" s="60"/>
      <c r="G137" s="60"/>
    </row>
    <row r="138" ht="21.95" customHeight="1">
      <c r="A138" t="s" s="79">
        <v>71</v>
      </c>
      <c r="B138" s="60">
        <f>AVERAGE(B80:B89)</f>
        <v>185.1</v>
      </c>
      <c r="C138" s="100">
        <f>AVERAGE(C73:C82)</f>
        <v>34.0526660301772</v>
      </c>
      <c r="D138" s="32"/>
      <c r="E138" s="108"/>
      <c r="F138" s="60"/>
      <c r="G138" s="60"/>
    </row>
    <row r="139" ht="21.95" customHeight="1">
      <c r="A139" t="s" s="79">
        <v>72</v>
      </c>
      <c r="B139" s="60">
        <f>AVERAGE(B91:B100)</f>
        <v>196.7</v>
      </c>
      <c r="C139" s="100">
        <f>AVERAGE(C84:C93)</f>
        <v>33.9592542943379</v>
      </c>
      <c r="D139" s="32"/>
      <c r="E139" s="108"/>
      <c r="F139" s="60"/>
      <c r="G139" s="60"/>
    </row>
    <row r="140" ht="21.95" customHeight="1">
      <c r="A140" s="67"/>
      <c r="B140" s="59"/>
      <c r="C140" s="149"/>
      <c r="D140" s="32"/>
      <c r="E140" s="108"/>
      <c r="F140" s="60"/>
      <c r="G140" s="60"/>
    </row>
    <row r="141" ht="21.95" customHeight="1">
      <c r="A141" t="s" s="81">
        <v>73</v>
      </c>
      <c r="B141" s="60">
        <f>AVERAGE(B63:B72)</f>
        <v>179.2</v>
      </c>
      <c r="C141" s="100">
        <f>AVERAGE(C83:C92)</f>
        <v>34.0224149160996</v>
      </c>
      <c r="D141" s="32"/>
      <c r="E141" s="108"/>
      <c r="F141" s="60"/>
      <c r="G141" s="60"/>
    </row>
    <row r="142" ht="21.95" customHeight="1">
      <c r="A142" t="s" s="81">
        <v>74</v>
      </c>
      <c r="B142" s="60">
        <f>AVERAGE(B74:B83)</f>
        <v>178.2</v>
      </c>
      <c r="C142" s="100">
        <f>AVERAGE(C94:C103)</f>
        <v>34.4770343840268</v>
      </c>
      <c r="D142" s="32"/>
      <c r="E142" s="108"/>
      <c r="F142" s="60"/>
      <c r="G142" s="60"/>
    </row>
    <row r="143" ht="21.95" customHeight="1">
      <c r="A143" s="67"/>
      <c r="B143" s="59"/>
      <c r="C143" s="149"/>
      <c r="D143" s="32"/>
      <c r="E143" s="108"/>
      <c r="F143" s="60"/>
      <c r="G143" s="60"/>
    </row>
    <row r="144" ht="21.95" customHeight="1">
      <c r="A144" t="s" s="64">
        <v>57</v>
      </c>
      <c r="B144" s="59"/>
      <c r="C144" s="149"/>
      <c r="D144" s="32"/>
      <c r="E144" s="108"/>
      <c r="F144" s="60"/>
      <c r="G144" s="60"/>
    </row>
    <row r="145" ht="21.95" customHeight="1">
      <c r="A145" t="s" s="79">
        <v>71</v>
      </c>
      <c r="B145" s="60">
        <f>AVERAGE(B85:B89)</f>
        <v>183.8</v>
      </c>
      <c r="C145" s="100">
        <f>AVERAGE(C78:C82)</f>
        <v>33.9085712538477</v>
      </c>
      <c r="D145" s="32"/>
      <c r="E145" s="108"/>
      <c r="F145" s="60"/>
      <c r="G145" s="60"/>
    </row>
    <row r="146" ht="21.95" customHeight="1">
      <c r="A146" t="s" s="79">
        <v>72</v>
      </c>
      <c r="B146" s="60">
        <f>AVERAGE(B91:B95)</f>
        <v>191.6</v>
      </c>
      <c r="C146" s="100">
        <f>AVERAGE(C84:C88)</f>
        <v>33.8033354922728</v>
      </c>
      <c r="D146" s="32"/>
      <c r="E146" s="108"/>
      <c r="F146" s="60"/>
      <c r="G146" s="60"/>
    </row>
    <row r="147" ht="21.95" customHeight="1">
      <c r="A147" s="67"/>
      <c r="B147" s="59"/>
      <c r="C147" s="149"/>
      <c r="D147" s="32"/>
      <c r="E147" s="108"/>
      <c r="F147" s="60"/>
      <c r="G147" s="60"/>
    </row>
    <row r="148" ht="21.95" customHeight="1">
      <c r="A148" t="s" s="81">
        <v>73</v>
      </c>
      <c r="B148" s="60">
        <f>AVERAGE(B68:B72)</f>
        <v>179.6</v>
      </c>
      <c r="C148" s="100">
        <f>AVERAGE(C88:C92)</f>
        <v>34.0521896709887</v>
      </c>
      <c r="D148" s="32"/>
      <c r="E148" s="108"/>
      <c r="F148" s="60"/>
      <c r="G148" s="60"/>
    </row>
    <row r="149" ht="21.95" customHeight="1">
      <c r="A149" t="s" s="81">
        <v>74</v>
      </c>
      <c r="B149" s="60">
        <f>AVERAGE(B74:B78)</f>
        <v>174.6</v>
      </c>
      <c r="C149" s="100">
        <f>AVERAGE(C94:C98)</f>
        <v>34.6786896111118</v>
      </c>
      <c r="D149" s="32"/>
      <c r="E149" s="108"/>
      <c r="F149" s="60"/>
      <c r="G149" s="60"/>
    </row>
    <row r="150" ht="21.95" customHeight="1">
      <c r="A150" s="67"/>
      <c r="B150" s="60"/>
      <c r="C150" s="100"/>
      <c r="D150" s="32"/>
      <c r="E150" s="108"/>
      <c r="F150" s="60"/>
      <c r="G150" s="60"/>
    </row>
    <row r="151" ht="21.95" customHeight="1">
      <c r="A151" s="67"/>
      <c r="B151" s="68"/>
      <c r="C151" s="100"/>
      <c r="D151" s="32"/>
      <c r="E151" s="108"/>
      <c r="F151" s="60"/>
      <c r="G151" s="60"/>
    </row>
    <row r="152" ht="22.75" customHeight="1">
      <c r="A152" s="71"/>
      <c r="B152" s="72"/>
      <c r="C152" s="114"/>
      <c r="D152" s="115"/>
      <c r="E152" s="150"/>
      <c r="F152" s="75"/>
      <c r="G152" s="75"/>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4.xml><?xml version="1.0" encoding="utf-8"?>
<worksheet xmlns:r="http://schemas.openxmlformats.org/officeDocument/2006/relationships" xmlns="http://schemas.openxmlformats.org/spreadsheetml/2006/main">
  <dimension ref="A1:G112"/>
  <sheetViews>
    <sheetView workbookViewId="0" showGridLines="0" defaultGridColor="1"/>
  </sheetViews>
  <sheetFormatPr defaultColWidth="16.3333" defaultRowHeight="19.9" customHeight="1" outlineLevelRow="0" outlineLevelCol="0"/>
  <cols>
    <col min="1" max="1" width="10" style="265" customWidth="1"/>
    <col min="2" max="3" width="12.1719" style="265" customWidth="1"/>
    <col min="4" max="4" width="1.35156" style="265" customWidth="1"/>
    <col min="5" max="5" width="10.8516" style="265" customWidth="1"/>
    <col min="6" max="7" width="6.5" style="265" customWidth="1"/>
    <col min="8" max="16384" width="16.3516" style="265" customWidth="1"/>
  </cols>
  <sheetData>
    <row r="1" ht="63.8" customHeight="1">
      <c r="A1" t="s" s="87">
        <v>76</v>
      </c>
      <c r="B1" t="s" s="155">
        <v>36</v>
      </c>
      <c r="C1" t="s" s="125">
        <v>37</v>
      </c>
      <c r="D1" s="25"/>
      <c r="E1" t="s" s="90">
        <v>38</v>
      </c>
      <c r="F1" t="s" s="91">
        <v>39</v>
      </c>
      <c r="G1" s="92"/>
    </row>
    <row r="2" ht="21.95" customHeight="1">
      <c r="A2" s="93"/>
      <c r="B2" s="94"/>
      <c r="C2" s="95"/>
      <c r="D2" s="32"/>
      <c r="E2" s="96"/>
      <c r="F2" t="s" s="97">
        <v>40</v>
      </c>
      <c r="G2" t="s" s="98">
        <v>41</v>
      </c>
    </row>
    <row r="3" ht="21.95" customHeight="1">
      <c r="A3" s="99">
        <v>1941</v>
      </c>
      <c r="B3" s="80">
        <v>134</v>
      </c>
      <c r="C3" s="100">
        <v>30.4044776119403</v>
      </c>
      <c r="D3" s="32"/>
      <c r="E3" s="102"/>
      <c r="F3" s="103"/>
      <c r="G3" s="61"/>
    </row>
    <row r="4" ht="21.95" customHeight="1">
      <c r="A4" s="99">
        <v>1942</v>
      </c>
      <c r="B4" s="80">
        <v>174</v>
      </c>
      <c r="C4" s="100">
        <v>31.0086206896552</v>
      </c>
      <c r="D4" s="32"/>
      <c r="E4" s="102"/>
      <c r="F4" s="103"/>
      <c r="G4" s="61"/>
    </row>
    <row r="5" ht="21.95" customHeight="1">
      <c r="A5" s="99">
        <v>1943</v>
      </c>
      <c r="B5" s="80">
        <v>199</v>
      </c>
      <c r="C5" s="100">
        <v>30.9120603015075</v>
      </c>
      <c r="D5" s="32"/>
      <c r="E5" s="102"/>
      <c r="F5" s="103"/>
      <c r="G5" s="61"/>
    </row>
    <row r="6" ht="21.95" customHeight="1">
      <c r="A6" s="99">
        <v>1944</v>
      </c>
      <c r="B6" s="80">
        <v>133</v>
      </c>
      <c r="C6" s="100">
        <v>31.1466165413534</v>
      </c>
      <c r="D6" s="32"/>
      <c r="E6" s="102"/>
      <c r="F6" s="103"/>
      <c r="G6" s="61"/>
    </row>
    <row r="7" ht="21.95" customHeight="1">
      <c r="A7" s="99">
        <v>1945</v>
      </c>
      <c r="B7" s="80">
        <v>145</v>
      </c>
      <c r="C7" s="100">
        <v>30.891724137931</v>
      </c>
      <c r="D7" s="32"/>
      <c r="E7" s="102"/>
      <c r="F7" s="103"/>
      <c r="G7" s="61"/>
    </row>
    <row r="8" ht="21.95" customHeight="1">
      <c r="A8" s="99">
        <v>1946</v>
      </c>
      <c r="B8" s="80">
        <v>178</v>
      </c>
      <c r="C8" s="100">
        <v>31.4455056179775</v>
      </c>
      <c r="D8" s="32"/>
      <c r="E8" s="102"/>
      <c r="F8" s="103"/>
      <c r="G8" s="61"/>
    </row>
    <row r="9" ht="21.95" customHeight="1">
      <c r="A9" s="99">
        <v>1947</v>
      </c>
      <c r="B9" s="80">
        <v>161</v>
      </c>
      <c r="C9" s="100">
        <v>31.544099378882</v>
      </c>
      <c r="D9" s="32"/>
      <c r="E9" s="102"/>
      <c r="F9" s="103"/>
      <c r="G9" s="61"/>
    </row>
    <row r="10" ht="21.95" customHeight="1">
      <c r="A10" s="99">
        <v>1948</v>
      </c>
      <c r="B10" s="80">
        <v>184</v>
      </c>
      <c r="C10" s="100">
        <v>31.0777173913043</v>
      </c>
      <c r="D10" s="32"/>
      <c r="E10" s="102"/>
      <c r="F10" s="103"/>
      <c r="G10" s="61"/>
    </row>
    <row r="11" ht="21.95" customHeight="1">
      <c r="A11" s="99">
        <v>1949</v>
      </c>
      <c r="B11" s="80">
        <v>182</v>
      </c>
      <c r="C11" s="100">
        <v>31.5335164835165</v>
      </c>
      <c r="D11" s="32"/>
      <c r="E11" s="102"/>
      <c r="F11" s="103"/>
      <c r="G11" s="61"/>
    </row>
    <row r="12" ht="21.95" customHeight="1">
      <c r="A12" s="99">
        <v>1950</v>
      </c>
      <c r="B12" s="80">
        <v>166</v>
      </c>
      <c r="C12" s="100">
        <v>30.9475903614458</v>
      </c>
      <c r="D12" s="32"/>
      <c r="E12" s="102"/>
      <c r="F12" s="103"/>
      <c r="G12" s="61"/>
    </row>
    <row r="13" ht="21.95" customHeight="1">
      <c r="A13" s="99">
        <v>1951</v>
      </c>
      <c r="B13" s="80">
        <v>204</v>
      </c>
      <c r="C13" s="100">
        <v>31.5112745098039</v>
      </c>
      <c r="D13" s="32"/>
      <c r="E13" s="102"/>
      <c r="F13" s="103"/>
      <c r="G13" s="61"/>
    </row>
    <row r="14" ht="21.95" customHeight="1">
      <c r="A14" s="99">
        <v>1952</v>
      </c>
      <c r="B14" s="80">
        <v>196</v>
      </c>
      <c r="C14" s="100">
        <v>31.2127551020408</v>
      </c>
      <c r="D14" s="32"/>
      <c r="E14" s="102"/>
      <c r="F14" s="103"/>
      <c r="G14" s="61"/>
    </row>
    <row r="15" ht="21.95" customHeight="1">
      <c r="A15" s="99">
        <v>1953</v>
      </c>
      <c r="B15" s="80">
        <v>168</v>
      </c>
      <c r="C15" s="100">
        <v>30.764880952381</v>
      </c>
      <c r="D15" s="32"/>
      <c r="E15" s="102"/>
      <c r="F15" s="103"/>
      <c r="G15" s="61"/>
    </row>
    <row r="16" ht="21.95" customHeight="1">
      <c r="A16" s="99">
        <v>1954</v>
      </c>
      <c r="B16" s="80">
        <v>142</v>
      </c>
      <c r="C16" s="100">
        <v>30.5429577464789</v>
      </c>
      <c r="D16" s="32"/>
      <c r="E16" s="102"/>
      <c r="F16" s="103"/>
      <c r="G16" s="61"/>
    </row>
    <row r="17" ht="21.95" customHeight="1">
      <c r="A17" s="99">
        <v>1955</v>
      </c>
      <c r="B17" s="80">
        <v>145</v>
      </c>
      <c r="C17" s="100">
        <v>30.7648275862069</v>
      </c>
      <c r="D17" s="32"/>
      <c r="E17" s="102"/>
      <c r="F17" s="103"/>
      <c r="G17" s="61"/>
    </row>
    <row r="18" ht="21.95" customHeight="1">
      <c r="A18" s="99">
        <v>1956</v>
      </c>
      <c r="B18" s="80">
        <v>148</v>
      </c>
      <c r="C18" s="100">
        <v>30.9493243243243</v>
      </c>
      <c r="D18" s="32"/>
      <c r="E18" s="102"/>
      <c r="F18" s="103"/>
      <c r="G18" s="61"/>
    </row>
    <row r="19" ht="21.95" customHeight="1">
      <c r="A19" s="99">
        <v>1957</v>
      </c>
      <c r="B19" s="80">
        <v>165</v>
      </c>
      <c r="C19" s="100">
        <v>30.7163636363636</v>
      </c>
      <c r="D19" s="32"/>
      <c r="E19" s="102"/>
      <c r="F19" s="103"/>
      <c r="G19" s="61"/>
    </row>
    <row r="20" ht="21.95" customHeight="1">
      <c r="A20" s="99">
        <v>1958</v>
      </c>
      <c r="B20" s="80">
        <v>176</v>
      </c>
      <c r="C20" s="100">
        <v>31.0153409090909</v>
      </c>
      <c r="D20" s="32"/>
      <c r="E20" s="102"/>
      <c r="F20" s="103"/>
      <c r="G20" s="61"/>
    </row>
    <row r="21" ht="21.95" customHeight="1">
      <c r="A21" s="99">
        <v>1959</v>
      </c>
      <c r="B21" s="80">
        <v>142</v>
      </c>
      <c r="C21" s="100">
        <v>31.0767605633803</v>
      </c>
      <c r="D21" s="32"/>
      <c r="E21" s="102"/>
      <c r="F21" s="103"/>
      <c r="G21" s="61"/>
    </row>
    <row r="22" ht="21.95" customHeight="1">
      <c r="A22" s="99">
        <v>1960</v>
      </c>
      <c r="B22" s="80">
        <v>171</v>
      </c>
      <c r="C22" s="100">
        <v>30.4152046783626</v>
      </c>
      <c r="D22" s="32"/>
      <c r="E22" s="102"/>
      <c r="F22" s="103"/>
      <c r="G22" s="61"/>
    </row>
    <row r="23" ht="21.95" customHeight="1">
      <c r="A23" s="99">
        <v>1961</v>
      </c>
      <c r="B23" s="80">
        <v>178</v>
      </c>
      <c r="C23" s="100">
        <v>30.611797752809</v>
      </c>
      <c r="D23" s="32"/>
      <c r="E23" s="102"/>
      <c r="F23" s="103"/>
      <c r="G23" s="61"/>
    </row>
    <row r="24" ht="21.95" customHeight="1">
      <c r="A24" s="99">
        <v>1962</v>
      </c>
      <c r="B24" s="80">
        <v>187</v>
      </c>
      <c r="C24" s="100">
        <v>30.9508021390374</v>
      </c>
      <c r="D24" s="32"/>
      <c r="E24" s="102"/>
      <c r="F24" s="103"/>
      <c r="G24" s="61"/>
    </row>
    <row r="25" ht="21.95" customHeight="1">
      <c r="A25" s="99">
        <v>1963</v>
      </c>
      <c r="B25" s="80">
        <v>159</v>
      </c>
      <c r="C25" s="100">
        <v>30.7081761006289</v>
      </c>
      <c r="D25" s="32"/>
      <c r="E25" s="102"/>
      <c r="F25" s="103"/>
      <c r="G25" s="61"/>
    </row>
    <row r="26" ht="21.95" customHeight="1">
      <c r="A26" s="99">
        <v>1964</v>
      </c>
      <c r="B26" s="80">
        <v>192</v>
      </c>
      <c r="C26" s="100">
        <v>30.9661458333333</v>
      </c>
      <c r="D26" s="32"/>
      <c r="E26" s="102"/>
      <c r="F26" s="103"/>
      <c r="G26" s="61"/>
    </row>
    <row r="27" ht="21.95" customHeight="1">
      <c r="A27" s="99">
        <v>1965</v>
      </c>
      <c r="B27" s="80">
        <v>159</v>
      </c>
      <c r="C27" s="100">
        <v>30.4540880503145</v>
      </c>
      <c r="D27" s="32"/>
      <c r="E27" s="102"/>
      <c r="F27" s="103"/>
      <c r="G27" s="61"/>
    </row>
    <row r="28" ht="21.95" customHeight="1">
      <c r="A28" s="99">
        <v>1966</v>
      </c>
      <c r="B28" s="80">
        <v>175</v>
      </c>
      <c r="C28" s="100">
        <v>30.6742857142857</v>
      </c>
      <c r="D28" s="32"/>
      <c r="E28" s="102"/>
      <c r="F28" s="103"/>
      <c r="G28" s="61"/>
    </row>
    <row r="29" ht="21.95" customHeight="1">
      <c r="A29" s="99">
        <v>1967</v>
      </c>
      <c r="B29" s="80">
        <v>156</v>
      </c>
      <c r="C29" s="100">
        <v>31.0801282051282</v>
      </c>
      <c r="D29" s="32"/>
      <c r="E29" s="102"/>
      <c r="F29" s="103"/>
      <c r="G29" s="61"/>
    </row>
    <row r="30" ht="21.95" customHeight="1">
      <c r="A30" s="99">
        <v>1968</v>
      </c>
      <c r="B30" s="80">
        <v>179</v>
      </c>
      <c r="C30" s="100">
        <v>30.8262569832402</v>
      </c>
      <c r="D30" s="32"/>
      <c r="E30" s="102"/>
      <c r="F30" s="103"/>
      <c r="G30" s="61"/>
    </row>
    <row r="31" ht="21.95" customHeight="1">
      <c r="A31" s="99">
        <v>1969</v>
      </c>
      <c r="B31" s="80">
        <v>185</v>
      </c>
      <c r="C31" s="100">
        <v>31.3037837837838</v>
      </c>
      <c r="D31" s="32"/>
      <c r="E31" s="102"/>
      <c r="F31" s="103"/>
      <c r="G31" s="61"/>
    </row>
    <row r="32" ht="21.95" customHeight="1">
      <c r="A32" s="99">
        <v>1970</v>
      </c>
      <c r="B32" s="80">
        <v>191</v>
      </c>
      <c r="C32" s="100">
        <v>31.3350785340314</v>
      </c>
      <c r="D32" s="32"/>
      <c r="E32" s="102"/>
      <c r="F32" s="103"/>
      <c r="G32" s="61"/>
    </row>
    <row r="33" ht="21.95" customHeight="1">
      <c r="A33" s="99">
        <v>1971</v>
      </c>
      <c r="B33" s="80">
        <v>187</v>
      </c>
      <c r="C33" s="100">
        <v>31.9085561497326</v>
      </c>
      <c r="D33" s="32"/>
      <c r="E33" s="102"/>
      <c r="F33" s="103"/>
      <c r="G33" s="61"/>
    </row>
    <row r="34" ht="21.95" customHeight="1">
      <c r="A34" s="99">
        <v>1972</v>
      </c>
      <c r="B34" s="80">
        <v>171</v>
      </c>
      <c r="C34" s="100">
        <v>31.1111111111111</v>
      </c>
      <c r="D34" s="32"/>
      <c r="E34" s="102"/>
      <c r="F34" s="103"/>
      <c r="G34" s="61"/>
    </row>
    <row r="35" ht="21.95" customHeight="1">
      <c r="A35" s="99">
        <v>1973</v>
      </c>
      <c r="B35" s="80">
        <v>183</v>
      </c>
      <c r="C35" s="100">
        <v>30.9114754098361</v>
      </c>
      <c r="D35" s="32"/>
      <c r="E35" s="102"/>
      <c r="F35" s="103"/>
      <c r="G35" s="61"/>
    </row>
    <row r="36" ht="21.95" customHeight="1">
      <c r="A36" s="99">
        <v>1974</v>
      </c>
      <c r="B36" s="80">
        <v>169</v>
      </c>
      <c r="C36" s="100">
        <v>30.8479289940828</v>
      </c>
      <c r="D36" s="32"/>
      <c r="E36" s="102"/>
      <c r="F36" s="103"/>
      <c r="G36" s="61"/>
    </row>
    <row r="37" ht="21.95" customHeight="1">
      <c r="A37" s="99">
        <v>1975</v>
      </c>
      <c r="B37" s="80">
        <v>165</v>
      </c>
      <c r="C37" s="100">
        <v>30.6157575757576</v>
      </c>
      <c r="D37" s="32"/>
      <c r="E37" s="102"/>
      <c r="F37" s="103"/>
      <c r="G37" s="61"/>
    </row>
    <row r="38" ht="21.95" customHeight="1">
      <c r="A38" s="99">
        <v>1976</v>
      </c>
      <c r="B38" s="80">
        <v>177</v>
      </c>
      <c r="C38" s="100">
        <v>31.5570621468927</v>
      </c>
      <c r="D38" s="32"/>
      <c r="E38" s="102"/>
      <c r="F38" s="103"/>
      <c r="G38" s="61"/>
    </row>
    <row r="39" ht="21.95" customHeight="1">
      <c r="A39" s="99">
        <v>1977</v>
      </c>
      <c r="B39" s="80">
        <v>157</v>
      </c>
      <c r="C39" s="100">
        <v>31.0414012738854</v>
      </c>
      <c r="D39" s="32"/>
      <c r="E39" s="102"/>
      <c r="F39" s="103"/>
      <c r="G39" s="61"/>
    </row>
    <row r="40" ht="21.95" customHeight="1">
      <c r="A40" s="99">
        <v>1978</v>
      </c>
      <c r="B40" s="80">
        <v>166</v>
      </c>
      <c r="C40" s="100">
        <v>31.289156626506</v>
      </c>
      <c r="D40" s="32"/>
      <c r="E40" s="102"/>
      <c r="F40" s="103"/>
      <c r="G40" s="61"/>
    </row>
    <row r="41" ht="21.95" customHeight="1">
      <c r="A41" s="99">
        <v>1979</v>
      </c>
      <c r="B41" s="80">
        <v>181</v>
      </c>
      <c r="C41" s="100">
        <v>31.1309392265193</v>
      </c>
      <c r="D41" s="32"/>
      <c r="E41" s="102"/>
      <c r="F41" s="103"/>
      <c r="G41" s="61"/>
    </row>
    <row r="42" ht="21.95" customHeight="1">
      <c r="A42" s="99">
        <v>1980</v>
      </c>
      <c r="B42" s="80">
        <v>196</v>
      </c>
      <c r="C42" s="100">
        <v>31.2086734693878</v>
      </c>
      <c r="D42" s="32"/>
      <c r="E42" s="102"/>
      <c r="F42" s="103"/>
      <c r="G42" s="61"/>
    </row>
    <row r="43" ht="21.95" customHeight="1">
      <c r="A43" s="99">
        <v>1981</v>
      </c>
      <c r="B43" s="80">
        <v>171</v>
      </c>
      <c r="C43" s="100">
        <v>31.2953216374269</v>
      </c>
      <c r="D43" s="32"/>
      <c r="E43" s="102"/>
      <c r="F43" s="103"/>
      <c r="G43" s="61"/>
    </row>
    <row r="44" ht="21.95" customHeight="1">
      <c r="A44" s="99">
        <v>1982</v>
      </c>
      <c r="B44" s="80">
        <v>172</v>
      </c>
      <c r="C44" s="100">
        <v>31.5133720930233</v>
      </c>
      <c r="D44" s="32"/>
      <c r="E44" t="s" s="83">
        <v>42</v>
      </c>
      <c r="F44" s="103">
        <f>AVERAGE(B44:B63)</f>
        <v>194.4</v>
      </c>
      <c r="G44" s="61">
        <f>AVERAGE(C44:C63)</f>
        <v>31.3105136368295</v>
      </c>
    </row>
    <row r="45" ht="21.95" customHeight="1">
      <c r="A45" s="99">
        <v>1983</v>
      </c>
      <c r="B45" s="80">
        <v>208</v>
      </c>
      <c r="C45" s="100">
        <v>31.4576923076923</v>
      </c>
      <c r="D45" s="32"/>
      <c r="E45" t="s" s="83">
        <v>43</v>
      </c>
      <c r="F45" s="103">
        <f>AVERAGE(B45:B63)</f>
        <v>195.578947368421</v>
      </c>
      <c r="G45" s="61">
        <f>AVERAGE(C45:C63)</f>
        <v>31.2998368759772</v>
      </c>
    </row>
    <row r="46" ht="21.95" customHeight="1">
      <c r="A46" s="99">
        <v>1984</v>
      </c>
      <c r="B46" s="80">
        <v>170</v>
      </c>
      <c r="C46" s="100">
        <v>31.0294117647059</v>
      </c>
      <c r="D46" s="32"/>
      <c r="E46" t="s" s="83">
        <v>44</v>
      </c>
      <c r="F46" s="103">
        <f>AVERAGE(B46:B63)</f>
        <v>194.888888888889</v>
      </c>
      <c r="G46" s="61">
        <f>AVERAGE(C46:C63)</f>
        <v>31.2910671297708</v>
      </c>
    </row>
    <row r="47" ht="21.95" customHeight="1">
      <c r="A47" s="99">
        <v>1985</v>
      </c>
      <c r="B47" s="80">
        <v>173</v>
      </c>
      <c r="C47" s="100">
        <v>31.7011560693642</v>
      </c>
      <c r="D47" s="32"/>
      <c r="E47" t="s" s="83">
        <v>45</v>
      </c>
      <c r="F47" s="103">
        <f>AVERAGE(B47:B63)</f>
        <v>196.352941176471</v>
      </c>
      <c r="G47" s="61">
        <f>AVERAGE(C47:C63)</f>
        <v>31.3064586218335</v>
      </c>
    </row>
    <row r="48" ht="21.95" customHeight="1">
      <c r="A48" s="99">
        <v>1986</v>
      </c>
      <c r="B48" s="80">
        <v>204</v>
      </c>
      <c r="C48" s="100">
        <v>31.4328431372549</v>
      </c>
      <c r="D48" s="32"/>
      <c r="E48" t="s" s="83">
        <v>46</v>
      </c>
      <c r="F48" s="103">
        <f>AVERAGE(B48:B63)</f>
        <v>197.8125</v>
      </c>
      <c r="G48" s="61">
        <f>AVERAGE(C48:C63)</f>
        <v>31.2817900313628</v>
      </c>
    </row>
    <row r="49" ht="21.95" customHeight="1">
      <c r="A49" s="99">
        <v>1987</v>
      </c>
      <c r="B49" s="80">
        <v>219</v>
      </c>
      <c r="C49" s="100">
        <v>31.3406392694064</v>
      </c>
      <c r="D49" s="32"/>
      <c r="E49" t="s" s="83">
        <v>47</v>
      </c>
      <c r="F49" s="103">
        <f>AVERAGE(B49:B63)</f>
        <v>197.4</v>
      </c>
      <c r="G49" s="61">
        <f>AVERAGE(C49:C63)</f>
        <v>31.2717198243033</v>
      </c>
    </row>
    <row r="50" ht="21.95" customHeight="1">
      <c r="A50" s="99">
        <v>1988</v>
      </c>
      <c r="B50" s="80">
        <v>211</v>
      </c>
      <c r="C50" s="100">
        <v>31.3331753554502</v>
      </c>
      <c r="D50" s="32"/>
      <c r="E50" t="s" s="83">
        <v>48</v>
      </c>
      <c r="F50" s="103">
        <f>AVERAGE(B50:B63)</f>
        <v>195.857142857143</v>
      </c>
      <c r="G50" s="61">
        <f>AVERAGE(C50:C63)</f>
        <v>31.266797006796</v>
      </c>
    </row>
    <row r="51" ht="21.95" customHeight="1">
      <c r="A51" s="99">
        <v>1989</v>
      </c>
      <c r="B51" s="80">
        <v>181</v>
      </c>
      <c r="C51" s="100">
        <v>30.8232044198895</v>
      </c>
      <c r="D51" s="32"/>
      <c r="E51" t="s" s="83">
        <v>49</v>
      </c>
      <c r="F51" s="103">
        <f>AVERAGE(B51:B63)</f>
        <v>194.692307692308</v>
      </c>
      <c r="G51" s="61">
        <f>AVERAGE(C51:C63)</f>
        <v>31.2616909799764</v>
      </c>
    </row>
    <row r="52" ht="21.95" customHeight="1">
      <c r="A52" s="99">
        <v>1990</v>
      </c>
      <c r="B52" s="80">
        <v>173</v>
      </c>
      <c r="C52" s="100">
        <v>31.7838150289017</v>
      </c>
      <c r="D52" s="32"/>
      <c r="E52" t="s" s="83">
        <v>50</v>
      </c>
      <c r="F52" s="103">
        <f>AVERAGE(B52:B63)</f>
        <v>195.833333333333</v>
      </c>
      <c r="G52" s="61">
        <f>AVERAGE(C52:C63)</f>
        <v>31.2982315266503</v>
      </c>
    </row>
    <row r="53" ht="21.95" customHeight="1">
      <c r="A53" s="99">
        <v>1991</v>
      </c>
      <c r="B53" s="80">
        <v>187</v>
      </c>
      <c r="C53" s="100">
        <v>31.075935828877</v>
      </c>
      <c r="D53" s="32"/>
      <c r="E53" t="s" s="83">
        <v>51</v>
      </c>
      <c r="F53" s="103">
        <f>AVERAGE(B53:B63)</f>
        <v>197.909090909091</v>
      </c>
      <c r="G53" s="61">
        <f>AVERAGE(C53:C63)</f>
        <v>31.2540875719002</v>
      </c>
    </row>
    <row r="54" ht="21.95" customHeight="1">
      <c r="A54" s="99">
        <v>1992</v>
      </c>
      <c r="B54" s="80">
        <v>192</v>
      </c>
      <c r="C54" s="100">
        <v>31.5776041666667</v>
      </c>
      <c r="D54" s="32"/>
      <c r="E54" t="s" s="83">
        <v>52</v>
      </c>
      <c r="F54" s="103">
        <f>AVERAGE(B54:B63)</f>
        <v>199</v>
      </c>
      <c r="G54" s="61">
        <f>AVERAGE(C54:C63)</f>
        <v>31.2719027462025</v>
      </c>
    </row>
    <row r="55" ht="21.95" customHeight="1">
      <c r="A55" s="99">
        <v>1993</v>
      </c>
      <c r="B55" s="80">
        <v>177</v>
      </c>
      <c r="C55" s="100">
        <v>30.9757062146893</v>
      </c>
      <c r="D55" s="32"/>
      <c r="E55" t="s" s="83">
        <v>53</v>
      </c>
      <c r="F55" s="103">
        <f>AVERAGE(B55:B63)</f>
        <v>199.777777777778</v>
      </c>
      <c r="G55" s="61">
        <f>AVERAGE(C55:C63)</f>
        <v>31.2379359217065</v>
      </c>
    </row>
    <row r="56" ht="21.95" customHeight="1">
      <c r="A56" s="99">
        <v>1994</v>
      </c>
      <c r="B56" s="104">
        <v>191</v>
      </c>
      <c r="C56" s="105">
        <v>31.5178010471204</v>
      </c>
      <c r="D56" s="32"/>
      <c r="E56" t="s" s="83">
        <v>54</v>
      </c>
      <c r="F56" s="103">
        <f>AVERAGE(B56:B63)</f>
        <v>202.625</v>
      </c>
      <c r="G56" s="61">
        <f>AVERAGE(C56:C63)</f>
        <v>31.2707146350837</v>
      </c>
    </row>
    <row r="57" ht="21.95" customHeight="1">
      <c r="A57" s="99">
        <v>1995</v>
      </c>
      <c r="B57" s="80">
        <v>206</v>
      </c>
      <c r="C57" s="100">
        <v>31.5873786407767</v>
      </c>
      <c r="D57" s="32"/>
      <c r="E57" t="s" s="83">
        <v>55</v>
      </c>
      <c r="F57" s="103">
        <f>AVERAGE(B57:B63)</f>
        <v>204.285714285714</v>
      </c>
      <c r="G57" s="61">
        <f>AVERAGE(C57:C63)</f>
        <v>31.2354165762213</v>
      </c>
    </row>
    <row r="58" ht="21.95" customHeight="1">
      <c r="A58" s="99">
        <v>1996</v>
      </c>
      <c r="B58" s="80">
        <v>223</v>
      </c>
      <c r="C58" s="100">
        <v>31.5255605381166</v>
      </c>
      <c r="D58" s="32"/>
      <c r="E58" t="s" s="83">
        <v>56</v>
      </c>
      <c r="F58" s="103">
        <f>AVERAGE(B58:B63)</f>
        <v>204</v>
      </c>
      <c r="G58" s="61">
        <f>AVERAGE(C58:C63)</f>
        <v>31.1767562321287</v>
      </c>
    </row>
    <row r="59" ht="21.95" customHeight="1">
      <c r="A59" s="99">
        <v>1997</v>
      </c>
      <c r="B59" s="80">
        <v>186</v>
      </c>
      <c r="C59" s="100">
        <v>30.858064516129</v>
      </c>
      <c r="D59" s="32"/>
      <c r="E59" t="s" s="83">
        <v>57</v>
      </c>
      <c r="F59" s="103">
        <f>AVERAGE(B59:B63)</f>
        <v>200.2</v>
      </c>
      <c r="G59" s="61">
        <f>AVERAGE(C59:C63)</f>
        <v>31.1069953709311</v>
      </c>
    </row>
    <row r="60" ht="21.95" customHeight="1">
      <c r="A60" s="99">
        <v>1998</v>
      </c>
      <c r="B60" s="80">
        <v>199</v>
      </c>
      <c r="C60" s="100">
        <v>31.335175879397</v>
      </c>
      <c r="D60" s="32"/>
      <c r="E60" t="s" s="83">
        <v>58</v>
      </c>
      <c r="F60" s="103">
        <f>AVERAGE(B60:B63)</f>
        <v>203.75</v>
      </c>
      <c r="G60" s="61">
        <f>AVERAGE(C60:C63)</f>
        <v>31.1692280846317</v>
      </c>
    </row>
    <row r="61" ht="21.95" customHeight="1">
      <c r="A61" s="99">
        <v>1999</v>
      </c>
      <c r="B61" s="80">
        <v>193</v>
      </c>
      <c r="C61" s="100">
        <v>31.0492227979275</v>
      </c>
      <c r="D61" s="32"/>
      <c r="E61" t="s" s="83">
        <v>59</v>
      </c>
      <c r="F61" s="103">
        <f>AVERAGE(B61:B63)</f>
        <v>205.333333333333</v>
      </c>
      <c r="G61" s="61">
        <f>AVERAGE(C61:C63)</f>
        <v>31.1139121530432</v>
      </c>
    </row>
    <row r="62" ht="21.95" customHeight="1">
      <c r="A62" s="99">
        <v>2000</v>
      </c>
      <c r="B62" s="80">
        <v>183</v>
      </c>
      <c r="C62" s="100">
        <v>30.6491803278689</v>
      </c>
      <c r="D62" s="32"/>
      <c r="E62" t="s" s="83">
        <v>60</v>
      </c>
      <c r="F62" s="103">
        <f>AVERAGE(B62:B63)</f>
        <v>211.5</v>
      </c>
      <c r="G62" s="61">
        <f>AVERAGE(C62:C63)</f>
        <v>31.1462568306011</v>
      </c>
    </row>
    <row r="63" ht="21.95" customHeight="1">
      <c r="A63" s="99">
        <v>2001</v>
      </c>
      <c r="B63" s="80">
        <v>240</v>
      </c>
      <c r="C63" s="100">
        <v>31.6433333333333</v>
      </c>
      <c r="D63" s="32"/>
      <c r="E63" t="s" s="83">
        <v>61</v>
      </c>
      <c r="F63" s="103">
        <f>AVERAGE(B63)</f>
        <v>240</v>
      </c>
      <c r="G63" s="61">
        <f>AVERAGE(C63)</f>
        <v>31.6433333333333</v>
      </c>
    </row>
    <row r="64" ht="21.95" customHeight="1">
      <c r="A64" s="99">
        <v>2002</v>
      </c>
      <c r="B64" s="141">
        <v>227</v>
      </c>
      <c r="C64" s="142">
        <v>31.8718061674009</v>
      </c>
      <c r="D64" s="32"/>
      <c r="E64" t="s" s="83">
        <v>62</v>
      </c>
      <c r="F64" s="106">
        <f>AVERAGE(B64)</f>
        <v>227</v>
      </c>
      <c r="G64" s="107">
        <f>AVERAGE(C64)</f>
        <v>31.8718061674009</v>
      </c>
    </row>
    <row r="65" ht="21.95" customHeight="1">
      <c r="A65" s="99">
        <v>2003</v>
      </c>
      <c r="B65" s="80">
        <v>224</v>
      </c>
      <c r="C65" s="100">
        <v>31.7598214285714</v>
      </c>
      <c r="D65" s="32"/>
      <c r="E65" t="s" s="83">
        <v>61</v>
      </c>
      <c r="F65" s="103">
        <f>AVERAGE(B65)</f>
        <v>224</v>
      </c>
      <c r="G65" s="61">
        <f>AVERAGE(C65)</f>
        <v>31.7598214285714</v>
      </c>
    </row>
    <row r="66" ht="21.95" customHeight="1">
      <c r="A66" s="99">
        <v>2004</v>
      </c>
      <c r="B66" s="80">
        <v>209</v>
      </c>
      <c r="C66" s="100">
        <v>31.6421052631579</v>
      </c>
      <c r="D66" s="32"/>
      <c r="E66" t="s" s="83">
        <v>60</v>
      </c>
      <c r="F66" s="103">
        <f>AVERAGE(B65:B66)</f>
        <v>216.5</v>
      </c>
      <c r="G66" s="61">
        <f>AVERAGE(C65:C66)</f>
        <v>31.7009633458647</v>
      </c>
    </row>
    <row r="67" ht="21.95" customHeight="1">
      <c r="A67" s="99">
        <v>2005</v>
      </c>
      <c r="B67" s="80">
        <v>218</v>
      </c>
      <c r="C67" s="100">
        <v>31.954128440367</v>
      </c>
      <c r="D67" s="32"/>
      <c r="E67" t="s" s="83">
        <v>59</v>
      </c>
      <c r="F67" s="103">
        <f>AVERAGE(B65:B67)</f>
        <v>217</v>
      </c>
      <c r="G67" s="61">
        <f>AVERAGE(C65:C67)</f>
        <v>31.7853517106988</v>
      </c>
    </row>
    <row r="68" ht="21.95" customHeight="1">
      <c r="A68" s="99">
        <v>2006</v>
      </c>
      <c r="B68" s="80">
        <v>174</v>
      </c>
      <c r="C68" s="100">
        <v>31.3770114942529</v>
      </c>
      <c r="D68" s="32"/>
      <c r="E68" t="s" s="83">
        <v>58</v>
      </c>
      <c r="F68" s="103">
        <f>AVERAGE(B65:B68)</f>
        <v>206.25</v>
      </c>
      <c r="G68" s="61">
        <f>AVERAGE(C65:C68)</f>
        <v>31.6832666565873</v>
      </c>
    </row>
    <row r="69" ht="21.95" customHeight="1">
      <c r="A69" s="99">
        <v>2007</v>
      </c>
      <c r="B69" s="80">
        <v>211</v>
      </c>
      <c r="C69" s="100">
        <v>31.0274881516588</v>
      </c>
      <c r="D69" s="32"/>
      <c r="E69" t="s" s="83">
        <v>57</v>
      </c>
      <c r="F69" s="103">
        <f>AVERAGE(B65:B69)</f>
        <v>207.2</v>
      </c>
      <c r="G69" s="61">
        <f>AVERAGE(C65:C69)</f>
        <v>31.5521109556016</v>
      </c>
    </row>
    <row r="70" ht="21.95" customHeight="1">
      <c r="A70" s="99">
        <v>2008</v>
      </c>
      <c r="B70" s="80">
        <v>200</v>
      </c>
      <c r="C70" s="100">
        <v>31.0725</v>
      </c>
      <c r="D70" s="32"/>
      <c r="E70" t="s" s="83">
        <v>56</v>
      </c>
      <c r="F70" s="103">
        <f>AVERAGE(B65:B70)</f>
        <v>206</v>
      </c>
      <c r="G70" s="61">
        <f>AVERAGE(C65:C70)</f>
        <v>31.4721757963347</v>
      </c>
    </row>
    <row r="71" ht="21.95" customHeight="1">
      <c r="A71" s="99">
        <v>2009</v>
      </c>
      <c r="B71" s="80">
        <v>208</v>
      </c>
      <c r="C71" s="100">
        <v>31.1716346153846</v>
      </c>
      <c r="D71" s="32"/>
      <c r="E71" t="s" s="83">
        <v>55</v>
      </c>
      <c r="F71" s="103">
        <f>AVERAGE(B65:B71)</f>
        <v>206.285714285714</v>
      </c>
      <c r="G71" s="61">
        <f>AVERAGE(C65:C71)</f>
        <v>31.4292413419132</v>
      </c>
    </row>
    <row r="72" ht="21.95" customHeight="1">
      <c r="A72" s="99">
        <v>2010</v>
      </c>
      <c r="B72" s="80">
        <v>186</v>
      </c>
      <c r="C72" s="100">
        <v>30.6897849462366</v>
      </c>
      <c r="D72" s="32"/>
      <c r="E72" t="s" s="83">
        <v>54</v>
      </c>
      <c r="F72" s="103">
        <f>AVERAGE(B65:B72)</f>
        <v>203.75</v>
      </c>
      <c r="G72" s="61">
        <f>AVERAGE(C65:C72)</f>
        <v>31.3368092924537</v>
      </c>
    </row>
    <row r="73" ht="21.95" customHeight="1">
      <c r="A73" s="99">
        <v>2011</v>
      </c>
      <c r="B73" s="80">
        <v>175</v>
      </c>
      <c r="C73" s="100">
        <v>30.9937142857143</v>
      </c>
      <c r="D73" s="32"/>
      <c r="E73" t="s" s="83">
        <v>53</v>
      </c>
      <c r="F73" s="103">
        <f>AVERAGE(B65:B73)</f>
        <v>200.555555555556</v>
      </c>
      <c r="G73" s="61">
        <f>AVERAGE(C65:C73)</f>
        <v>31.2986876250382</v>
      </c>
    </row>
    <row r="74" ht="21.95" customHeight="1">
      <c r="A74" s="99">
        <v>2012</v>
      </c>
      <c r="B74" s="80">
        <v>196</v>
      </c>
      <c r="C74" s="100">
        <v>31.1576530612245</v>
      </c>
      <c r="D74" s="32"/>
      <c r="E74" t="s" s="83">
        <v>52</v>
      </c>
      <c r="F74" s="103">
        <f>AVERAGE(B65:B74)</f>
        <v>200.1</v>
      </c>
      <c r="G74" s="61">
        <f>AVERAGE(C65:C74)</f>
        <v>31.2845841686568</v>
      </c>
    </row>
    <row r="75" ht="21.95" customHeight="1">
      <c r="A75" s="99">
        <v>2013</v>
      </c>
      <c r="B75" s="80">
        <v>221</v>
      </c>
      <c r="C75" s="100">
        <v>31.4289592760181</v>
      </c>
      <c r="D75" s="32"/>
      <c r="E75" t="s" s="83">
        <v>51</v>
      </c>
      <c r="F75" s="103">
        <f>AVERAGE(B65:B75)</f>
        <v>202</v>
      </c>
      <c r="G75" s="61">
        <f>AVERAGE(C65:C75)</f>
        <v>31.2977091784169</v>
      </c>
    </row>
    <row r="76" ht="21.95" customHeight="1">
      <c r="A76" s="99">
        <v>2014</v>
      </c>
      <c r="B76" s="80">
        <v>187</v>
      </c>
      <c r="C76" s="100">
        <v>31.3700534759358</v>
      </c>
      <c r="D76" s="32"/>
      <c r="E76" t="s" s="83">
        <v>50</v>
      </c>
      <c r="F76" s="103">
        <f>AVERAGE(B65:B76)</f>
        <v>200.75</v>
      </c>
      <c r="G76" s="61">
        <f>AVERAGE(C65:C76)</f>
        <v>31.3037378698768</v>
      </c>
    </row>
    <row r="77" ht="21.95" customHeight="1">
      <c r="A77" s="99">
        <v>2015</v>
      </c>
      <c r="B77" s="80">
        <v>212</v>
      </c>
      <c r="C77" s="100">
        <v>32.0438679245283</v>
      </c>
      <c r="D77" s="32"/>
      <c r="E77" t="s" s="83">
        <v>49</v>
      </c>
      <c r="F77" s="103">
        <f>AVERAGE(B65:B77)</f>
        <v>201.615384615385</v>
      </c>
      <c r="G77" s="61">
        <f>AVERAGE(C65:C77)</f>
        <v>31.3606709510039</v>
      </c>
    </row>
    <row r="78" ht="21.95" customHeight="1">
      <c r="A78" s="99">
        <v>2016</v>
      </c>
      <c r="B78" s="80">
        <v>245</v>
      </c>
      <c r="C78" s="100">
        <v>31.7204081632653</v>
      </c>
      <c r="D78" s="32"/>
      <c r="E78" t="s" s="83">
        <v>48</v>
      </c>
      <c r="F78" s="103">
        <f>AVERAGE(B65:B78)</f>
        <v>204.714285714286</v>
      </c>
      <c r="G78" s="61">
        <f>AVERAGE(C65:C78)</f>
        <v>31.3863664661654</v>
      </c>
    </row>
    <row r="79" ht="21.95" customHeight="1">
      <c r="A79" s="99">
        <v>2017</v>
      </c>
      <c r="B79" s="80">
        <v>214</v>
      </c>
      <c r="C79" s="100">
        <v>31.5032710280374</v>
      </c>
      <c r="D79" s="32"/>
      <c r="E79" t="s" s="83">
        <v>47</v>
      </c>
      <c r="F79" s="103">
        <f>AVERAGE(B65:B79)</f>
        <v>205.333333333333</v>
      </c>
      <c r="G79" s="61">
        <f>AVERAGE(C65:C79)</f>
        <v>31.3941601036235</v>
      </c>
    </row>
    <row r="80" ht="21.95" customHeight="1">
      <c r="A80" s="99">
        <v>2018</v>
      </c>
      <c r="B80" s="80">
        <v>212</v>
      </c>
      <c r="C80" s="100">
        <v>31.6509433962264</v>
      </c>
      <c r="D80" s="32"/>
      <c r="E80" t="s" s="83">
        <v>46</v>
      </c>
      <c r="F80" s="103">
        <f>AVERAGE(B65:B80)</f>
        <v>205.75</v>
      </c>
      <c r="G80" s="61">
        <f>AVERAGE(C65:C80)</f>
        <v>31.4102090594112</v>
      </c>
    </row>
    <row r="81" ht="21.95" customHeight="1">
      <c r="A81" s="99">
        <v>2019</v>
      </c>
      <c r="B81" s="80">
        <v>210</v>
      </c>
      <c r="C81" s="100">
        <v>31.6819047619048</v>
      </c>
      <c r="D81" s="32"/>
      <c r="E81" t="s" s="83">
        <v>45</v>
      </c>
      <c r="F81" s="103">
        <f>AVERAGE(B65:B81)</f>
        <v>206</v>
      </c>
      <c r="G81" s="61">
        <f>AVERAGE(C65:C81)</f>
        <v>31.4261911595579</v>
      </c>
    </row>
    <row r="82" ht="21.95" customHeight="1">
      <c r="A82" s="99">
        <v>2020</v>
      </c>
      <c r="B82" s="80">
        <v>219</v>
      </c>
      <c r="C82" s="100">
        <v>31.8447488584475</v>
      </c>
      <c r="D82" s="32"/>
      <c r="E82" t="s" s="83">
        <v>44</v>
      </c>
      <c r="F82" s="103">
        <f>AVERAGE(B65:B82)</f>
        <v>206.722222222222</v>
      </c>
      <c r="G82" s="61">
        <f>AVERAGE(C65:C82)</f>
        <v>31.4494443650518</v>
      </c>
    </row>
    <row r="83" ht="21.95" customHeight="1">
      <c r="A83" s="99">
        <v>2021</v>
      </c>
      <c r="B83" s="80">
        <v>195</v>
      </c>
      <c r="C83" s="100">
        <v>31.5271794871795</v>
      </c>
      <c r="D83" s="32"/>
      <c r="E83" t="s" s="83">
        <v>43</v>
      </c>
      <c r="F83" s="103">
        <f>AVERAGE(B65:B83)</f>
        <v>206.105263157895</v>
      </c>
      <c r="G83" s="61">
        <f>AVERAGE(C65:C83)</f>
        <v>31.453535687269</v>
      </c>
    </row>
    <row r="84" ht="21.95" customHeight="1">
      <c r="A84" s="99">
        <v>2022</v>
      </c>
      <c r="B84" s="80">
        <v>222</v>
      </c>
      <c r="C84" s="100">
        <v>32.0436936936937</v>
      </c>
      <c r="D84" s="52"/>
      <c r="E84" t="s" s="83">
        <v>42</v>
      </c>
      <c r="F84" s="103">
        <f>AVERAGE(B65:B84)</f>
        <v>206.9</v>
      </c>
      <c r="G84" s="61">
        <f>AVERAGE(C65:C84)</f>
        <v>31.4830435875902</v>
      </c>
    </row>
    <row r="85" ht="21.95" customHeight="1">
      <c r="A85" s="62"/>
      <c r="B85" s="78"/>
      <c r="C85" s="60"/>
      <c r="D85" s="59"/>
      <c r="E85" s="59"/>
      <c r="F85" s="60"/>
      <c r="G85" s="61"/>
    </row>
    <row r="86" ht="21.95" customHeight="1">
      <c r="A86" s="62"/>
      <c r="B86" s="78"/>
      <c r="C86" s="60"/>
      <c r="D86" s="59"/>
      <c r="E86" s="59"/>
      <c r="F86" s="60"/>
      <c r="G86" s="61"/>
    </row>
    <row r="87" ht="21.95" customHeight="1">
      <c r="A87" s="62"/>
      <c r="B87" s="78"/>
      <c r="C87" s="60"/>
      <c r="D87" s="59"/>
      <c r="E87" s="59"/>
      <c r="F87" s="60"/>
      <c r="G87" s="61"/>
    </row>
    <row r="88" ht="21.95" customHeight="1">
      <c r="A88" s="62"/>
      <c r="B88" s="78"/>
      <c r="C88" s="60"/>
      <c r="D88" s="59"/>
      <c r="E88" s="59"/>
      <c r="F88" s="60"/>
      <c r="G88" s="61"/>
    </row>
    <row r="89" ht="21.95" customHeight="1">
      <c r="A89" s="62"/>
      <c r="B89" s="78"/>
      <c r="C89" s="60"/>
      <c r="D89" s="59"/>
      <c r="E89" s="59"/>
      <c r="F89" s="60"/>
      <c r="G89" s="61"/>
    </row>
    <row r="90" ht="21.95" customHeight="1">
      <c r="A90" s="62"/>
      <c r="B90" s="78"/>
      <c r="C90" s="60"/>
      <c r="D90" s="59"/>
      <c r="E90" s="59"/>
      <c r="F90" s="60"/>
      <c r="G90" s="61"/>
    </row>
    <row r="91" ht="21.95" customHeight="1">
      <c r="A91" s="62"/>
      <c r="B91" s="78"/>
      <c r="C91" s="60"/>
      <c r="D91" s="59"/>
      <c r="E91" s="59"/>
      <c r="F91" s="60"/>
      <c r="G91" s="61"/>
    </row>
    <row r="92" ht="21.95" customHeight="1">
      <c r="A92" s="62"/>
      <c r="B92" s="78"/>
      <c r="C92" s="60"/>
      <c r="D92" s="59"/>
      <c r="E92" s="59"/>
      <c r="F92" s="60"/>
      <c r="G92" s="61"/>
    </row>
    <row r="93" ht="21.95" customHeight="1">
      <c r="A93" s="62"/>
      <c r="B93" s="78"/>
      <c r="C93" s="60"/>
      <c r="D93" s="59"/>
      <c r="E93" s="59"/>
      <c r="F93" s="60"/>
      <c r="G93" s="61"/>
    </row>
    <row r="94" ht="21.95" customHeight="1">
      <c r="A94" s="62"/>
      <c r="B94" s="78"/>
      <c r="C94" s="60"/>
      <c r="D94" s="59"/>
      <c r="E94" s="59"/>
      <c r="F94" s="60"/>
      <c r="G94" s="61"/>
    </row>
    <row r="95" ht="21.95" customHeight="1">
      <c r="A95" s="62"/>
      <c r="B95" s="78"/>
      <c r="C95" s="60"/>
      <c r="D95" s="59"/>
      <c r="E95" s="59"/>
      <c r="F95" s="60"/>
      <c r="G95" s="61"/>
    </row>
    <row r="96" ht="21.95" customHeight="1">
      <c r="A96" s="62"/>
      <c r="B96" s="78"/>
      <c r="C96" s="60"/>
      <c r="D96" s="59"/>
      <c r="E96" s="59"/>
      <c r="F96" s="60"/>
      <c r="G96" s="61"/>
    </row>
    <row r="97" ht="21.95" customHeight="1">
      <c r="A97" s="62"/>
      <c r="B97" s="78"/>
      <c r="C97" s="60"/>
      <c r="D97" s="59"/>
      <c r="E97" s="59"/>
      <c r="F97" s="60"/>
      <c r="G97" s="61"/>
    </row>
    <row r="98" ht="21.95" customHeight="1">
      <c r="A98" s="62"/>
      <c r="B98" s="78"/>
      <c r="C98" s="60"/>
      <c r="D98" s="59"/>
      <c r="E98" s="59"/>
      <c r="F98" s="60"/>
      <c r="G98" s="61"/>
    </row>
    <row r="99" ht="21.95" customHeight="1">
      <c r="A99" s="62"/>
      <c r="B99" s="78"/>
      <c r="C99" s="60"/>
      <c r="D99" s="59"/>
      <c r="E99" s="59"/>
      <c r="F99" s="60"/>
      <c r="G99" s="61"/>
    </row>
    <row r="100" ht="21.95" customHeight="1">
      <c r="A100" s="62"/>
      <c r="B100" s="78"/>
      <c r="C100" s="60"/>
      <c r="D100" s="59"/>
      <c r="E100" s="59"/>
      <c r="F100" s="60"/>
      <c r="G100" s="61"/>
    </row>
    <row r="101" ht="21.95" customHeight="1">
      <c r="A101" s="62"/>
      <c r="B101" s="60"/>
      <c r="C101" s="60"/>
      <c r="D101" s="59"/>
      <c r="E101" s="59"/>
      <c r="F101" s="60"/>
      <c r="G101" s="61"/>
    </row>
    <row r="102" ht="21.95" customHeight="1">
      <c r="A102" s="62"/>
      <c r="B102" s="78"/>
      <c r="C102" s="60"/>
      <c r="D102" s="59"/>
      <c r="E102" s="59"/>
      <c r="F102" s="60"/>
      <c r="G102" s="61"/>
    </row>
    <row r="103" ht="21.95" customHeight="1">
      <c r="A103" s="62"/>
      <c r="B103" s="59"/>
      <c r="C103" s="59"/>
      <c r="D103" s="59"/>
      <c r="E103" s="59"/>
      <c r="F103" s="60"/>
      <c r="G103" s="61"/>
    </row>
    <row r="104" ht="21.95" customHeight="1">
      <c r="A104" s="62"/>
      <c r="B104" s="59"/>
      <c r="C104" s="60"/>
      <c r="D104" s="59"/>
      <c r="E104" s="59"/>
      <c r="F104" s="60"/>
      <c r="G104" s="61"/>
    </row>
    <row r="105" ht="21.95" customHeight="1">
      <c r="A105" t="s" s="63">
        <v>63</v>
      </c>
      <c r="B105" s="78"/>
      <c r="C105" s="60"/>
      <c r="D105" s="59"/>
      <c r="E105" s="59"/>
      <c r="F105" s="60"/>
      <c r="G105" s="61"/>
    </row>
    <row r="106" ht="21.95" customHeight="1">
      <c r="A106" t="s" s="64">
        <v>56</v>
      </c>
      <c r="B106" s="59"/>
      <c r="C106" s="59"/>
      <c r="D106" s="59"/>
      <c r="E106" s="59"/>
      <c r="F106" s="60"/>
      <c r="G106" s="61"/>
    </row>
    <row r="107" ht="21.95" customHeight="1">
      <c r="A107" t="s" s="65">
        <v>64</v>
      </c>
      <c r="B107" s="60">
        <f>AVERAGE(B58:B63)</f>
        <v>204</v>
      </c>
      <c r="C107" s="60">
        <f>AVERAGE(C58:C63)</f>
        <v>31.1767562321287</v>
      </c>
      <c r="D107" s="59"/>
      <c r="E107" s="59"/>
      <c r="F107" s="60"/>
      <c r="G107" s="61"/>
    </row>
    <row r="108" ht="21.95" customHeight="1">
      <c r="A108" t="s" s="65">
        <v>65</v>
      </c>
      <c r="B108" s="60">
        <f>AVERAGE(B65:B70)</f>
        <v>206</v>
      </c>
      <c r="C108" s="60">
        <f>AVERAGE(C65:C70)</f>
        <v>31.4721757963347</v>
      </c>
      <c r="D108" s="59"/>
      <c r="E108" s="59"/>
      <c r="F108" s="60"/>
      <c r="G108" s="61"/>
    </row>
    <row r="109" ht="21.95" customHeight="1">
      <c r="A109" s="66"/>
      <c r="B109" s="59"/>
      <c r="C109" s="59"/>
      <c r="D109" s="59"/>
      <c r="E109" s="59"/>
      <c r="F109" s="60"/>
      <c r="G109" s="61"/>
    </row>
    <row r="110" ht="21.95" customHeight="1">
      <c r="A110" s="67"/>
      <c r="B110" s="68"/>
      <c r="C110" t="s" s="69">
        <v>66</v>
      </c>
      <c r="D110" s="59"/>
      <c r="E110" s="59"/>
      <c r="F110" s="60"/>
      <c r="G110" s="61"/>
    </row>
    <row r="111" ht="21.95" customHeight="1">
      <c r="A111" s="67"/>
      <c r="B111" s="70"/>
      <c r="C111" t="s" s="69">
        <v>67</v>
      </c>
      <c r="D111" s="59"/>
      <c r="E111" s="59"/>
      <c r="F111" s="60"/>
      <c r="G111" s="61"/>
    </row>
    <row r="112" ht="22.75" customHeight="1">
      <c r="A112" s="71"/>
      <c r="B112" s="72"/>
      <c r="C112" t="s" s="73">
        <v>68</v>
      </c>
      <c r="D112" s="74"/>
      <c r="E112" s="74"/>
      <c r="F112" s="75"/>
      <c r="G112"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5.xml><?xml version="1.0" encoding="utf-8"?>
<worksheet xmlns:r="http://schemas.openxmlformats.org/officeDocument/2006/relationships" xmlns="http://schemas.openxmlformats.org/spreadsheetml/2006/main">
  <dimension ref="A1:G88"/>
  <sheetViews>
    <sheetView workbookViewId="0" showGridLines="0" defaultGridColor="1"/>
  </sheetViews>
  <sheetFormatPr defaultColWidth="16.3333" defaultRowHeight="19.9" customHeight="1" outlineLevelRow="0" outlineLevelCol="0"/>
  <cols>
    <col min="1" max="1" width="10" style="266" customWidth="1"/>
    <col min="2" max="3" width="12.1719" style="266" customWidth="1"/>
    <col min="4" max="4" width="1.35156" style="266" customWidth="1"/>
    <col min="5" max="5" width="10.8516" style="266" customWidth="1"/>
    <col min="6" max="7" width="6.5" style="266" customWidth="1"/>
    <col min="8" max="16384" width="16.3516" style="266" customWidth="1"/>
  </cols>
  <sheetData>
    <row r="1" ht="63.8" customHeight="1">
      <c r="A1" t="s" s="87">
        <v>296</v>
      </c>
      <c r="B1" t="s" s="155">
        <v>36</v>
      </c>
      <c r="C1" t="s" s="125">
        <v>37</v>
      </c>
      <c r="D1" s="25"/>
      <c r="E1" t="s" s="90">
        <v>38</v>
      </c>
      <c r="F1" t="s" s="91">
        <v>39</v>
      </c>
      <c r="G1" s="92"/>
    </row>
    <row r="2" ht="21.95" customHeight="1">
      <c r="A2" s="93"/>
      <c r="B2" s="94"/>
      <c r="C2" s="95"/>
      <c r="D2" s="32"/>
      <c r="E2" s="96"/>
      <c r="F2" t="s" s="97">
        <v>40</v>
      </c>
      <c r="G2" t="s" s="98">
        <v>41</v>
      </c>
    </row>
    <row r="3" ht="21.95" customHeight="1">
      <c r="A3" s="99">
        <v>1965</v>
      </c>
      <c r="B3" s="80">
        <v>211</v>
      </c>
      <c r="C3" s="100">
        <v>38.3834123222749</v>
      </c>
      <c r="D3" s="32"/>
      <c r="E3" s="102"/>
      <c r="F3" s="103"/>
      <c r="G3" s="61"/>
    </row>
    <row r="4" ht="21.95" customHeight="1">
      <c r="A4" s="99">
        <v>1966</v>
      </c>
      <c r="B4" s="80">
        <v>203</v>
      </c>
      <c r="C4" s="100">
        <v>38.1975369458128</v>
      </c>
      <c r="D4" s="32"/>
      <c r="E4" s="102"/>
      <c r="F4" s="103"/>
      <c r="G4" s="61"/>
    </row>
    <row r="5" ht="21.95" customHeight="1">
      <c r="A5" s="99">
        <v>1967</v>
      </c>
      <c r="B5" s="80">
        <v>132</v>
      </c>
      <c r="C5" s="100">
        <v>38.5015151515152</v>
      </c>
      <c r="D5" s="32"/>
      <c r="E5" s="102"/>
      <c r="F5" s="103"/>
      <c r="G5" s="61"/>
    </row>
    <row r="6" ht="21.95" customHeight="1">
      <c r="A6" s="99">
        <v>1968</v>
      </c>
      <c r="B6" s="146">
        <v>149</v>
      </c>
      <c r="C6" s="147">
        <v>37.7832214765101</v>
      </c>
      <c r="D6" s="32"/>
      <c r="E6" s="102"/>
      <c r="F6" s="103"/>
      <c r="G6" s="61"/>
    </row>
    <row r="7" ht="21.95" customHeight="1">
      <c r="A7" s="99">
        <v>1969</v>
      </c>
      <c r="B7" s="80">
        <v>172</v>
      </c>
      <c r="C7" s="100">
        <v>37.9825581395349</v>
      </c>
      <c r="D7" s="32"/>
      <c r="E7" s="102"/>
      <c r="F7" s="103"/>
      <c r="G7" s="61"/>
    </row>
    <row r="8" ht="21.95" customHeight="1">
      <c r="A8" s="99">
        <v>1970</v>
      </c>
      <c r="B8" s="80">
        <v>186</v>
      </c>
      <c r="C8" s="100">
        <v>39.1005376344086</v>
      </c>
      <c r="D8" s="32"/>
      <c r="E8" s="102"/>
      <c r="F8" s="103"/>
      <c r="G8" s="61"/>
    </row>
    <row r="9" ht="21.95" customHeight="1">
      <c r="A9" s="99">
        <v>1971</v>
      </c>
      <c r="B9" s="80">
        <v>118</v>
      </c>
      <c r="C9" s="100">
        <v>38.4406779661017</v>
      </c>
      <c r="D9" s="32"/>
      <c r="E9" s="102"/>
      <c r="F9" s="103"/>
      <c r="G9" s="61"/>
    </row>
    <row r="10" ht="21.95" customHeight="1">
      <c r="A10" s="99">
        <v>1972</v>
      </c>
      <c r="B10" s="80">
        <v>118</v>
      </c>
      <c r="C10" s="100">
        <v>39.0686440677966</v>
      </c>
      <c r="D10" s="32"/>
      <c r="E10" s="102"/>
      <c r="F10" s="103"/>
      <c r="G10" s="61"/>
    </row>
    <row r="11" ht="21.95" customHeight="1">
      <c r="A11" s="99">
        <v>1973</v>
      </c>
      <c r="B11" s="80">
        <v>159</v>
      </c>
      <c r="C11" s="100">
        <v>37.9465408805031</v>
      </c>
      <c r="D11" s="32"/>
      <c r="E11" s="102"/>
      <c r="F11" s="103"/>
      <c r="G11" s="61"/>
    </row>
    <row r="12" ht="21.95" customHeight="1">
      <c r="A12" s="99">
        <v>1974</v>
      </c>
      <c r="B12" s="80">
        <v>103</v>
      </c>
      <c r="C12" s="100">
        <v>37.1592233009709</v>
      </c>
      <c r="D12" s="32"/>
      <c r="E12" s="102"/>
      <c r="F12" s="103"/>
      <c r="G12" s="61"/>
    </row>
    <row r="13" ht="21.95" customHeight="1">
      <c r="A13" s="99">
        <v>1975</v>
      </c>
      <c r="B13" s="80">
        <v>107</v>
      </c>
      <c r="C13" s="100">
        <v>37.2056074766355</v>
      </c>
      <c r="D13" s="32"/>
      <c r="E13" s="102"/>
      <c r="F13" s="103"/>
      <c r="G13" s="61"/>
    </row>
    <row r="14" ht="21.95" customHeight="1">
      <c r="A14" s="99">
        <v>1976</v>
      </c>
      <c r="B14" s="80">
        <v>101</v>
      </c>
      <c r="C14" s="100">
        <v>38.0247524752475</v>
      </c>
      <c r="D14" s="32"/>
      <c r="E14" s="102"/>
      <c r="F14" s="103"/>
      <c r="G14" s="61"/>
    </row>
    <row r="15" ht="21.95" customHeight="1">
      <c r="A15" s="99">
        <v>1977</v>
      </c>
      <c r="B15" s="80">
        <v>117</v>
      </c>
      <c r="C15" s="100">
        <v>37.3666666666667</v>
      </c>
      <c r="D15" s="32"/>
      <c r="E15" s="102"/>
      <c r="F15" s="103"/>
      <c r="G15" s="61"/>
    </row>
    <row r="16" ht="21.95" customHeight="1">
      <c r="A16" s="99">
        <v>1978</v>
      </c>
      <c r="B16" s="80">
        <v>172</v>
      </c>
      <c r="C16" s="100">
        <v>37.2802325581395</v>
      </c>
      <c r="D16" s="32"/>
      <c r="E16" s="102"/>
      <c r="F16" s="103"/>
      <c r="G16" s="61"/>
    </row>
    <row r="17" ht="21.95" customHeight="1">
      <c r="A17" s="99">
        <v>1979</v>
      </c>
      <c r="B17" s="80">
        <v>208</v>
      </c>
      <c r="C17" s="100">
        <v>37.3355769230769</v>
      </c>
      <c r="D17" s="32"/>
      <c r="E17" s="102"/>
      <c r="F17" s="103"/>
      <c r="G17" s="61"/>
    </row>
    <row r="18" ht="21.95" customHeight="1">
      <c r="A18" s="99">
        <v>1980</v>
      </c>
      <c r="B18" s="80">
        <v>189</v>
      </c>
      <c r="C18" s="100">
        <v>37.4100529100529</v>
      </c>
      <c r="D18" s="32"/>
      <c r="E18" s="102"/>
      <c r="F18" s="103"/>
      <c r="G18" s="61"/>
    </row>
    <row r="19" ht="21.95" customHeight="1">
      <c r="A19" s="99">
        <v>1981</v>
      </c>
      <c r="B19" s="80">
        <v>186</v>
      </c>
      <c r="C19" s="100">
        <v>37.1801075268817</v>
      </c>
      <c r="D19" s="32"/>
      <c r="E19" s="102"/>
      <c r="F19" s="103"/>
      <c r="G19" s="61"/>
    </row>
    <row r="20" ht="21.95" customHeight="1">
      <c r="A20" s="99">
        <v>1982</v>
      </c>
      <c r="B20" s="80">
        <v>125</v>
      </c>
      <c r="C20" s="100">
        <v>37.5824</v>
      </c>
      <c r="D20" s="32"/>
      <c r="E20" s="102"/>
      <c r="F20" s="103"/>
      <c r="G20" s="61"/>
    </row>
    <row r="21" ht="21.95" customHeight="1">
      <c r="A21" s="99">
        <v>1983</v>
      </c>
      <c r="B21" s="80">
        <v>193</v>
      </c>
      <c r="C21" s="100">
        <v>37.8642487046632</v>
      </c>
      <c r="D21" s="32"/>
      <c r="E21" s="102"/>
      <c r="F21" s="103"/>
      <c r="G21" s="61"/>
    </row>
    <row r="22" ht="21.95" customHeight="1">
      <c r="A22" s="99">
        <v>1984</v>
      </c>
      <c r="B22" s="80">
        <v>143</v>
      </c>
      <c r="C22" s="100">
        <v>37.6643356643357</v>
      </c>
      <c r="D22" s="32"/>
      <c r="E22" s="102"/>
      <c r="F22" s="103"/>
      <c r="G22" s="61"/>
    </row>
    <row r="23" ht="21.95" customHeight="1">
      <c r="A23" s="99">
        <v>1985</v>
      </c>
      <c r="B23" s="80">
        <v>161</v>
      </c>
      <c r="C23" s="100">
        <v>38.5801242236025</v>
      </c>
      <c r="D23" s="32"/>
      <c r="E23" s="102"/>
      <c r="F23" s="103"/>
      <c r="G23" s="61"/>
    </row>
    <row r="24" ht="21.95" customHeight="1">
      <c r="A24" s="99">
        <v>1986</v>
      </c>
      <c r="B24" s="80">
        <v>183</v>
      </c>
      <c r="C24" s="100">
        <v>38.283606557377</v>
      </c>
      <c r="D24" s="32"/>
      <c r="E24" s="102"/>
      <c r="F24" s="103"/>
      <c r="G24" s="61"/>
    </row>
    <row r="25" ht="21.95" customHeight="1">
      <c r="A25" s="99">
        <v>1987</v>
      </c>
      <c r="B25" s="80">
        <v>161</v>
      </c>
      <c r="C25" s="100">
        <v>37.6167701863354</v>
      </c>
      <c r="D25" s="32"/>
      <c r="E25" s="102"/>
      <c r="F25" s="103"/>
      <c r="G25" s="61"/>
    </row>
    <row r="26" ht="21.95" customHeight="1">
      <c r="A26" s="99">
        <v>1988</v>
      </c>
      <c r="B26" s="80">
        <v>212</v>
      </c>
      <c r="C26" s="100">
        <v>38.0745283018868</v>
      </c>
      <c r="D26" s="32"/>
      <c r="E26" s="102"/>
      <c r="F26" s="103"/>
      <c r="G26" s="61"/>
    </row>
    <row r="27" ht="21.95" customHeight="1">
      <c r="A27" s="99">
        <v>1989</v>
      </c>
      <c r="B27" s="80">
        <v>167</v>
      </c>
      <c r="C27" s="100">
        <v>38.6215568862275</v>
      </c>
      <c r="D27" s="32"/>
      <c r="E27" t="s" s="83">
        <v>42</v>
      </c>
      <c r="F27" s="103">
        <f>AVERAGE(B27:B46)</f>
        <v>165.3</v>
      </c>
      <c r="G27" s="61">
        <f>AVERAGE(C27:C46)</f>
        <v>37.6380228272964</v>
      </c>
    </row>
    <row r="28" ht="21.95" customHeight="1">
      <c r="A28" s="99">
        <v>1990</v>
      </c>
      <c r="B28" s="80">
        <v>185</v>
      </c>
      <c r="C28" s="100">
        <v>38.1345945945946</v>
      </c>
      <c r="D28" s="32"/>
      <c r="E28" t="s" s="83">
        <v>43</v>
      </c>
      <c r="F28" s="103">
        <f>AVERAGE(B28:B46)</f>
        <v>165.210526315789</v>
      </c>
      <c r="G28" s="61">
        <f>AVERAGE(C28:C46)</f>
        <v>37.5862578768263</v>
      </c>
    </row>
    <row r="29" ht="21.95" customHeight="1">
      <c r="A29" s="99">
        <v>1991</v>
      </c>
      <c r="B29" s="80">
        <v>151</v>
      </c>
      <c r="C29" s="100">
        <v>37.4198675496689</v>
      </c>
      <c r="D29" s="32"/>
      <c r="E29" t="s" s="83">
        <v>44</v>
      </c>
      <c r="F29" s="103">
        <f>AVERAGE(B29:B46)</f>
        <v>164.111111111111</v>
      </c>
      <c r="G29" s="61">
        <f>AVERAGE(C29:C46)</f>
        <v>37.5557947258392</v>
      </c>
    </row>
    <row r="30" ht="21.95" customHeight="1">
      <c r="A30" s="99">
        <v>1992</v>
      </c>
      <c r="B30" s="80">
        <v>224</v>
      </c>
      <c r="C30" s="100">
        <v>38.0316964285714</v>
      </c>
      <c r="D30" s="32"/>
      <c r="E30" t="s" s="83">
        <v>45</v>
      </c>
      <c r="F30" s="103">
        <f>AVERAGE(B30:B46)</f>
        <v>164.882352941176</v>
      </c>
      <c r="G30" s="61">
        <f>AVERAGE(C30:C46)</f>
        <v>37.5637904420845</v>
      </c>
    </row>
    <row r="31" ht="21.95" customHeight="1">
      <c r="A31" s="99">
        <v>1993</v>
      </c>
      <c r="B31" s="80">
        <v>161</v>
      </c>
      <c r="C31" s="100">
        <v>37.2521739130435</v>
      </c>
      <c r="D31" s="32"/>
      <c r="E31" t="s" s="83">
        <v>46</v>
      </c>
      <c r="F31" s="103">
        <f>AVERAGE(B31:B46)</f>
        <v>161.1875</v>
      </c>
      <c r="G31" s="61">
        <f>AVERAGE(C31:C46)</f>
        <v>37.534546317929</v>
      </c>
    </row>
    <row r="32" ht="21.95" customHeight="1">
      <c r="A32" s="99">
        <v>1994</v>
      </c>
      <c r="B32" s="80">
        <v>143</v>
      </c>
      <c r="C32" s="100">
        <v>37.5839160839161</v>
      </c>
      <c r="D32" s="32"/>
      <c r="E32" t="s" s="83">
        <v>47</v>
      </c>
      <c r="F32" s="103">
        <f>AVERAGE(B32:B46)</f>
        <v>161.2</v>
      </c>
      <c r="G32" s="61">
        <f>AVERAGE(C32:C46)</f>
        <v>37.5533711449214</v>
      </c>
    </row>
    <row r="33" ht="21.95" customHeight="1">
      <c r="A33" s="99">
        <v>1995</v>
      </c>
      <c r="B33" s="80">
        <v>164</v>
      </c>
      <c r="C33" s="100">
        <v>37.1018292682927</v>
      </c>
      <c r="D33" s="32"/>
      <c r="E33" t="s" s="83">
        <v>48</v>
      </c>
      <c r="F33" s="103">
        <f>AVERAGE(B33:B46)</f>
        <v>162.5</v>
      </c>
      <c r="G33" s="61">
        <f>AVERAGE(C33:C46)</f>
        <v>37.5511893635646</v>
      </c>
    </row>
    <row r="34" ht="21.95" customHeight="1">
      <c r="A34" s="99">
        <v>1996</v>
      </c>
      <c r="B34" s="80">
        <v>191</v>
      </c>
      <c r="C34" s="100">
        <v>37.6659685863874</v>
      </c>
      <c r="D34" s="32"/>
      <c r="E34" t="s" s="83">
        <v>49</v>
      </c>
      <c r="F34" s="103">
        <f>AVERAGE(B34:B46)</f>
        <v>162.384615384615</v>
      </c>
      <c r="G34" s="61">
        <f>AVERAGE(C34:C46)</f>
        <v>37.5857555247394</v>
      </c>
    </row>
    <row r="35" ht="21.95" customHeight="1">
      <c r="A35" s="99">
        <v>1997</v>
      </c>
      <c r="B35" s="104">
        <v>145</v>
      </c>
      <c r="C35" s="105">
        <v>37.0744827586207</v>
      </c>
      <c r="D35" s="32"/>
      <c r="E35" t="s" s="83">
        <v>50</v>
      </c>
      <c r="F35" s="103">
        <f>AVERAGE(B35:B46)</f>
        <v>160</v>
      </c>
      <c r="G35" s="61">
        <f>AVERAGE(C35:C46)</f>
        <v>37.5790711029354</v>
      </c>
    </row>
    <row r="36" ht="21.95" customHeight="1">
      <c r="A36" s="99">
        <v>1998</v>
      </c>
      <c r="B36" s="80">
        <v>209</v>
      </c>
      <c r="C36" s="100">
        <v>37.622009569378</v>
      </c>
      <c r="D36" s="32"/>
      <c r="E36" t="s" s="83">
        <v>51</v>
      </c>
      <c r="F36" s="103">
        <f>AVERAGE(B36:B46)</f>
        <v>161.363636363636</v>
      </c>
      <c r="G36" s="61">
        <f>AVERAGE(C36:C46)</f>
        <v>37.6249427706004</v>
      </c>
    </row>
    <row r="37" ht="21.95" customHeight="1">
      <c r="A37" s="99">
        <v>1999</v>
      </c>
      <c r="B37" s="80">
        <v>132</v>
      </c>
      <c r="C37" s="100">
        <v>36.8613636363636</v>
      </c>
      <c r="D37" s="32"/>
      <c r="E37" t="s" s="83">
        <v>52</v>
      </c>
      <c r="F37" s="103">
        <f>AVERAGE(B37:B46)</f>
        <v>156.6</v>
      </c>
      <c r="G37" s="61">
        <f>AVERAGE(C37:C46)</f>
        <v>37.6252360907226</v>
      </c>
    </row>
    <row r="38" ht="21.95" customHeight="1">
      <c r="A38" s="99">
        <v>2000</v>
      </c>
      <c r="B38" s="80">
        <v>124</v>
      </c>
      <c r="C38" s="100">
        <v>37.0540322580645</v>
      </c>
      <c r="D38" s="32"/>
      <c r="E38" t="s" s="83">
        <v>53</v>
      </c>
      <c r="F38" s="103">
        <f>AVERAGE(B38:B46)</f>
        <v>159.333333333333</v>
      </c>
      <c r="G38" s="61">
        <f>AVERAGE(C38:C46)</f>
        <v>37.7101108078736</v>
      </c>
    </row>
    <row r="39" ht="21.95" customHeight="1">
      <c r="A39" s="99">
        <v>2001</v>
      </c>
      <c r="B39" s="80">
        <v>130</v>
      </c>
      <c r="C39" s="100">
        <v>36.9623076923077</v>
      </c>
      <c r="D39" s="32"/>
      <c r="E39" t="s" s="83">
        <v>54</v>
      </c>
      <c r="F39" s="103">
        <f>AVERAGE(B39:B46)</f>
        <v>163.75</v>
      </c>
      <c r="G39" s="61">
        <f>AVERAGE(C39:C46)</f>
        <v>37.7921206265998</v>
      </c>
    </row>
    <row r="40" ht="21.95" customHeight="1">
      <c r="A40" s="99">
        <v>2002</v>
      </c>
      <c r="B40" s="80">
        <v>200</v>
      </c>
      <c r="C40" s="100">
        <v>37.775</v>
      </c>
      <c r="D40" s="32"/>
      <c r="E40" t="s" s="83">
        <v>55</v>
      </c>
      <c r="F40" s="103">
        <f>AVERAGE(B40:B46)</f>
        <v>168.571428571429</v>
      </c>
      <c r="G40" s="61">
        <f>AVERAGE(C40:C46)</f>
        <v>37.9106653314986</v>
      </c>
    </row>
    <row r="41" ht="21.95" customHeight="1">
      <c r="A41" s="99">
        <v>2003</v>
      </c>
      <c r="B41" s="80">
        <v>160</v>
      </c>
      <c r="C41" s="100">
        <v>37.7175</v>
      </c>
      <c r="D41" s="32"/>
      <c r="E41" t="s" s="83">
        <v>56</v>
      </c>
      <c r="F41" s="103">
        <f>AVERAGE(B41:B46)</f>
        <v>163.333333333333</v>
      </c>
      <c r="G41" s="61">
        <f>AVERAGE(C41:C46)</f>
        <v>37.9332762200817</v>
      </c>
    </row>
    <row r="42" ht="21.95" customHeight="1">
      <c r="A42" s="99">
        <v>2004</v>
      </c>
      <c r="B42" s="80">
        <v>141</v>
      </c>
      <c r="C42" s="100">
        <v>37.8468085106383</v>
      </c>
      <c r="D42" s="32"/>
      <c r="E42" t="s" s="83">
        <v>57</v>
      </c>
      <c r="F42" s="103">
        <f>AVERAGE(B42:B46)</f>
        <v>164</v>
      </c>
      <c r="G42" s="61">
        <f>AVERAGE(C42:C46)</f>
        <v>37.9764314640981</v>
      </c>
    </row>
    <row r="43" ht="21.95" customHeight="1">
      <c r="A43" s="99">
        <v>2005</v>
      </c>
      <c r="B43" s="80">
        <v>199</v>
      </c>
      <c r="C43" s="100">
        <v>37.6286432160804</v>
      </c>
      <c r="D43" s="32"/>
      <c r="E43" t="s" s="83">
        <v>58</v>
      </c>
      <c r="F43" s="103">
        <f>AVERAGE(B43:B46)</f>
        <v>169.75</v>
      </c>
      <c r="G43" s="61">
        <f>AVERAGE(C43:C46)</f>
        <v>38.008837202463</v>
      </c>
    </row>
    <row r="44" ht="21.95" customHeight="1">
      <c r="A44" s="99">
        <v>2006</v>
      </c>
      <c r="B44" s="80">
        <v>141</v>
      </c>
      <c r="C44" s="100">
        <v>38.1156028368794</v>
      </c>
      <c r="D44" s="32"/>
      <c r="E44" t="s" s="83">
        <v>59</v>
      </c>
      <c r="F44" s="103">
        <f>AVERAGE(B44:B46)</f>
        <v>160</v>
      </c>
      <c r="G44" s="61">
        <f>AVERAGE(C44:C46)</f>
        <v>38.1355685312572</v>
      </c>
    </row>
    <row r="45" ht="21.95" customHeight="1">
      <c r="A45" s="99">
        <v>2007</v>
      </c>
      <c r="B45" s="80">
        <v>171</v>
      </c>
      <c r="C45" s="100">
        <v>38.0649122807018</v>
      </c>
      <c r="D45" s="32"/>
      <c r="E45" t="s" s="83">
        <v>60</v>
      </c>
      <c r="F45" s="103">
        <f>AVERAGE(B45:B46)</f>
        <v>169.5</v>
      </c>
      <c r="G45" s="61">
        <f>AVERAGE(C45:C46)</f>
        <v>38.1455513784462</v>
      </c>
    </row>
    <row r="46" ht="21.95" customHeight="1">
      <c r="A46" s="99">
        <v>2008</v>
      </c>
      <c r="B46" s="80">
        <v>168</v>
      </c>
      <c r="C46" s="100">
        <v>38.2261904761905</v>
      </c>
      <c r="D46" s="32"/>
      <c r="E46" t="s" s="83">
        <v>61</v>
      </c>
      <c r="F46" s="103">
        <f>AVERAGE(B46)</f>
        <v>168</v>
      </c>
      <c r="G46" s="61">
        <f>AVERAGE(C46)</f>
        <v>38.2261904761905</v>
      </c>
    </row>
    <row r="47" ht="21.95" customHeight="1">
      <c r="A47" s="99">
        <v>2009</v>
      </c>
      <c r="B47" s="141">
        <v>207</v>
      </c>
      <c r="C47" s="142">
        <v>38.0555555555556</v>
      </c>
      <c r="D47" s="32"/>
      <c r="E47" t="s" s="83">
        <v>62</v>
      </c>
      <c r="F47" s="106">
        <f>AVERAGE(B47)</f>
        <v>207</v>
      </c>
      <c r="G47" s="107">
        <f>AVERAGE(C47)</f>
        <v>38.0555555555556</v>
      </c>
    </row>
    <row r="48" ht="21.95" customHeight="1">
      <c r="A48" s="99">
        <v>2010</v>
      </c>
      <c r="B48" s="80">
        <v>183</v>
      </c>
      <c r="C48" s="100">
        <v>37.3224043715847</v>
      </c>
      <c r="D48" s="32"/>
      <c r="E48" t="s" s="83">
        <v>61</v>
      </c>
      <c r="F48" s="103">
        <f>AVERAGE(B48)</f>
        <v>183</v>
      </c>
      <c r="G48" s="61">
        <f>AVERAGE(C48)</f>
        <v>37.3224043715847</v>
      </c>
    </row>
    <row r="49" ht="21.95" customHeight="1">
      <c r="A49" s="99">
        <v>2011</v>
      </c>
      <c r="B49" s="80">
        <v>115</v>
      </c>
      <c r="C49" s="100">
        <v>37.5860869565217</v>
      </c>
      <c r="D49" s="32"/>
      <c r="E49" t="s" s="83">
        <v>60</v>
      </c>
      <c r="F49" s="103">
        <f>AVERAGE(B48:B49)</f>
        <v>149</v>
      </c>
      <c r="G49" s="61">
        <f>AVERAGE(C48:C49)</f>
        <v>37.4542456640532</v>
      </c>
    </row>
    <row r="50" ht="21.95" customHeight="1">
      <c r="A50" s="99">
        <v>2012</v>
      </c>
      <c r="B50" s="80">
        <v>182</v>
      </c>
      <c r="C50" s="100">
        <v>38.3021978021978</v>
      </c>
      <c r="D50" s="32"/>
      <c r="E50" t="s" s="83">
        <v>59</v>
      </c>
      <c r="F50" s="103">
        <f>AVERAGE(B48:B50)</f>
        <v>160</v>
      </c>
      <c r="G50" s="61">
        <f>AVERAGE(C48:C50)</f>
        <v>37.7368963767681</v>
      </c>
    </row>
    <row r="51" ht="21.95" customHeight="1">
      <c r="A51" s="99">
        <v>2013</v>
      </c>
      <c r="B51" s="80">
        <v>230</v>
      </c>
      <c r="C51" s="100">
        <v>38.2604347826087</v>
      </c>
      <c r="D51" s="32"/>
      <c r="E51" t="s" s="83">
        <v>58</v>
      </c>
      <c r="F51" s="103">
        <f>AVERAGE(B48:B51)</f>
        <v>177.5</v>
      </c>
      <c r="G51" s="61">
        <f>AVERAGE(C48:C51)</f>
        <v>37.8677809782282</v>
      </c>
    </row>
    <row r="52" ht="21.95" customHeight="1">
      <c r="A52" s="99">
        <v>2014</v>
      </c>
      <c r="B52" s="80">
        <v>203</v>
      </c>
      <c r="C52" s="100">
        <v>37.9581280788177</v>
      </c>
      <c r="D52" s="32"/>
      <c r="E52" t="s" s="83">
        <v>57</v>
      </c>
      <c r="F52" s="103">
        <f>AVERAGE(B48:B52)</f>
        <v>182.6</v>
      </c>
      <c r="G52" s="61">
        <f>AVERAGE(C48:C52)</f>
        <v>37.8858503983461</v>
      </c>
    </row>
    <row r="53" ht="21.95" customHeight="1">
      <c r="A53" s="99">
        <v>2015</v>
      </c>
      <c r="B53" s="80">
        <v>207</v>
      </c>
      <c r="C53" s="100">
        <v>37.9743961352657</v>
      </c>
      <c r="D53" s="32"/>
      <c r="E53" t="s" s="83">
        <v>56</v>
      </c>
      <c r="F53" s="103">
        <f>AVERAGE(B48:B53)</f>
        <v>186.666666666667</v>
      </c>
      <c r="G53" s="61">
        <f>AVERAGE(C48:C53)</f>
        <v>37.9006080211661</v>
      </c>
    </row>
    <row r="54" ht="21.95" customHeight="1">
      <c r="A54" s="99">
        <v>2016</v>
      </c>
      <c r="B54" s="80">
        <v>253</v>
      </c>
      <c r="C54" s="100">
        <v>37.8778656126482</v>
      </c>
      <c r="D54" s="32"/>
      <c r="E54" t="s" s="83">
        <v>55</v>
      </c>
      <c r="F54" s="103">
        <f>AVERAGE(B48:B54)</f>
        <v>196.142857142857</v>
      </c>
      <c r="G54" s="61">
        <f>AVERAGE(C48:C54)</f>
        <v>37.8973591056635</v>
      </c>
    </row>
    <row r="55" ht="21.95" customHeight="1">
      <c r="A55" s="99">
        <v>2017</v>
      </c>
      <c r="B55" s="80">
        <v>186</v>
      </c>
      <c r="C55" s="100">
        <v>37.7301075268817</v>
      </c>
      <c r="D55" s="32"/>
      <c r="E55" t="s" s="83">
        <v>54</v>
      </c>
      <c r="F55" s="103">
        <f>AVERAGE(B48:B55)</f>
        <v>194.875</v>
      </c>
      <c r="G55" s="61">
        <f>AVERAGE(C48:C55)</f>
        <v>37.8764526583158</v>
      </c>
    </row>
    <row r="56" ht="21.95" customHeight="1">
      <c r="A56" s="99">
        <v>2018</v>
      </c>
      <c r="B56" s="80">
        <v>205</v>
      </c>
      <c r="C56" s="100">
        <v>38.6960975609756</v>
      </c>
      <c r="D56" s="32"/>
      <c r="E56" t="s" s="83">
        <v>53</v>
      </c>
      <c r="F56" s="103">
        <f>AVERAGE(B48:B56)</f>
        <v>196</v>
      </c>
      <c r="G56" s="61">
        <f>AVERAGE(C48:C56)</f>
        <v>37.9675243141669</v>
      </c>
    </row>
    <row r="57" ht="21.95" customHeight="1">
      <c r="A57" s="99">
        <v>2019</v>
      </c>
      <c r="B57" s="80">
        <v>230</v>
      </c>
      <c r="C57" s="100">
        <v>39.215652173913</v>
      </c>
      <c r="D57" s="32"/>
      <c r="E57" t="s" s="83">
        <v>52</v>
      </c>
      <c r="F57" s="103">
        <f>AVERAGE(B48:B57)</f>
        <v>199.4</v>
      </c>
      <c r="G57" s="61">
        <f>AVERAGE(C48:C57)</f>
        <v>38.0923371001415</v>
      </c>
    </row>
    <row r="58" ht="21.95" customHeight="1">
      <c r="A58" s="99">
        <v>2020</v>
      </c>
      <c r="B58" s="80">
        <v>219</v>
      </c>
      <c r="C58" s="100">
        <v>38.3168949771689</v>
      </c>
      <c r="D58" s="32"/>
      <c r="E58" t="s" s="83">
        <v>51</v>
      </c>
      <c r="F58" s="103">
        <f>AVERAGE(B48:B58)</f>
        <v>201.181818181818</v>
      </c>
      <c r="G58" s="61">
        <f>AVERAGE(C48:C58)</f>
        <v>38.1127514525985</v>
      </c>
    </row>
    <row r="59" ht="21.95" customHeight="1">
      <c r="A59" s="99">
        <v>2021</v>
      </c>
      <c r="B59" s="80">
        <v>203</v>
      </c>
      <c r="C59" s="100">
        <v>38.3142857142857</v>
      </c>
      <c r="D59" s="32"/>
      <c r="E59" t="s" s="83">
        <v>50</v>
      </c>
      <c r="F59" s="103">
        <f>AVERAGE(B48:B59)</f>
        <v>201.333333333333</v>
      </c>
      <c r="G59" s="61">
        <f>AVERAGE(C48:C59)</f>
        <v>38.1295459744058</v>
      </c>
    </row>
    <row r="60" ht="21.95" customHeight="1">
      <c r="A60" s="99">
        <v>2022</v>
      </c>
      <c r="B60" s="80">
        <v>236</v>
      </c>
      <c r="C60" s="100">
        <v>38.7025423728814</v>
      </c>
      <c r="D60" s="52"/>
      <c r="E60" t="s" s="83">
        <v>49</v>
      </c>
      <c r="F60" s="103">
        <f>AVERAGE(B48:B60)</f>
        <v>204</v>
      </c>
      <c r="G60" s="61">
        <f>AVERAGE(C48:C60)</f>
        <v>38.1736226204424</v>
      </c>
    </row>
    <row r="61" ht="21.95" customHeight="1">
      <c r="A61" s="62"/>
      <c r="B61" s="78"/>
      <c r="C61" s="60"/>
      <c r="D61" s="59"/>
      <c r="E61" s="59"/>
      <c r="F61" s="60"/>
      <c r="G61" s="61"/>
    </row>
    <row r="62" ht="21.95" customHeight="1">
      <c r="A62" s="62"/>
      <c r="B62" s="78"/>
      <c r="C62" s="60"/>
      <c r="D62" s="59"/>
      <c r="E62" s="59"/>
      <c r="F62" s="60"/>
      <c r="G62" s="61"/>
    </row>
    <row r="63" ht="21.95" customHeight="1">
      <c r="A63" s="62"/>
      <c r="B63" s="78"/>
      <c r="C63" s="60"/>
      <c r="D63" s="59"/>
      <c r="E63" s="59"/>
      <c r="F63" s="60"/>
      <c r="G63" s="61"/>
    </row>
    <row r="64" ht="21.95" customHeight="1">
      <c r="A64" s="62"/>
      <c r="B64" s="78"/>
      <c r="C64" s="60"/>
      <c r="D64" s="59"/>
      <c r="E64" s="59"/>
      <c r="F64" s="60"/>
      <c r="G64" s="61"/>
    </row>
    <row r="65" ht="21.95" customHeight="1">
      <c r="A65" s="62"/>
      <c r="B65" s="78"/>
      <c r="C65" s="60"/>
      <c r="D65" s="59"/>
      <c r="E65" s="59"/>
      <c r="F65" s="60"/>
      <c r="G65" s="61"/>
    </row>
    <row r="66" ht="21.95" customHeight="1">
      <c r="A66" s="62"/>
      <c r="B66" s="78"/>
      <c r="C66" s="60"/>
      <c r="D66" s="59"/>
      <c r="E66" s="59"/>
      <c r="F66" s="60"/>
      <c r="G66" s="61"/>
    </row>
    <row r="67" ht="21.95" customHeight="1">
      <c r="A67" s="62"/>
      <c r="B67" s="78"/>
      <c r="C67" s="60"/>
      <c r="D67" s="59"/>
      <c r="E67" s="59"/>
      <c r="F67" s="60"/>
      <c r="G67" s="61"/>
    </row>
    <row r="68" ht="21.95" customHeight="1">
      <c r="A68" s="62"/>
      <c r="B68" s="78"/>
      <c r="C68" s="60"/>
      <c r="D68" s="59"/>
      <c r="E68" s="59"/>
      <c r="F68" s="60"/>
      <c r="G68" s="61"/>
    </row>
    <row r="69" ht="21.95" customHeight="1">
      <c r="A69" s="62"/>
      <c r="B69" s="78"/>
      <c r="C69" s="60"/>
      <c r="D69" s="59"/>
      <c r="E69" s="59"/>
      <c r="F69" s="60"/>
      <c r="G69" s="61"/>
    </row>
    <row r="70" ht="21.95" customHeight="1">
      <c r="A70" s="62"/>
      <c r="B70" s="78"/>
      <c r="C70" s="60"/>
      <c r="D70" s="59"/>
      <c r="E70" s="59"/>
      <c r="F70" s="60"/>
      <c r="G70" s="61"/>
    </row>
    <row r="71" ht="21.95" customHeight="1">
      <c r="A71" s="62"/>
      <c r="B71" s="78"/>
      <c r="C71" s="60"/>
      <c r="D71" s="59"/>
      <c r="E71" s="59"/>
      <c r="F71" s="60"/>
      <c r="G71" s="61"/>
    </row>
    <row r="72" ht="21.95" customHeight="1">
      <c r="A72" s="62"/>
      <c r="B72" s="78"/>
      <c r="C72" s="60"/>
      <c r="D72" s="59"/>
      <c r="E72" s="59"/>
      <c r="F72" s="60"/>
      <c r="G72" s="61"/>
    </row>
    <row r="73" ht="21.95" customHeight="1">
      <c r="A73" s="62"/>
      <c r="B73" s="78"/>
      <c r="C73" s="60"/>
      <c r="D73" s="59"/>
      <c r="E73" s="59"/>
      <c r="F73" s="60"/>
      <c r="G73" s="61"/>
    </row>
    <row r="74" ht="21.95" customHeight="1">
      <c r="A74" s="62"/>
      <c r="B74" s="78"/>
      <c r="C74" s="60"/>
      <c r="D74" s="59"/>
      <c r="E74" s="59"/>
      <c r="F74" s="60"/>
      <c r="G74" s="61"/>
    </row>
    <row r="75" ht="21.95" customHeight="1">
      <c r="A75" s="62"/>
      <c r="B75" s="78"/>
      <c r="C75" s="60"/>
      <c r="D75" s="59"/>
      <c r="E75" s="59"/>
      <c r="F75" s="60"/>
      <c r="G75" s="61"/>
    </row>
    <row r="76" ht="21.95" customHeight="1">
      <c r="A76" s="62"/>
      <c r="B76" s="78"/>
      <c r="C76" s="60"/>
      <c r="D76" s="59"/>
      <c r="E76" s="59"/>
      <c r="F76" s="60"/>
      <c r="G76" s="61"/>
    </row>
    <row r="77" ht="21.95" customHeight="1">
      <c r="A77" s="62"/>
      <c r="B77" s="60"/>
      <c r="C77" s="60"/>
      <c r="D77" s="59"/>
      <c r="E77" s="59"/>
      <c r="F77" s="60"/>
      <c r="G77" s="61"/>
    </row>
    <row r="78" ht="21.95" customHeight="1">
      <c r="A78" s="62"/>
      <c r="B78" s="78"/>
      <c r="C78" s="60"/>
      <c r="D78" s="59"/>
      <c r="E78" s="59"/>
      <c r="F78" s="60"/>
      <c r="G78" s="61"/>
    </row>
    <row r="79" ht="21.95" customHeight="1">
      <c r="A79" s="62"/>
      <c r="B79" s="59"/>
      <c r="C79" s="59"/>
      <c r="D79" s="59"/>
      <c r="E79" s="59"/>
      <c r="F79" s="60"/>
      <c r="G79" s="61"/>
    </row>
    <row r="80" ht="21.95" customHeight="1">
      <c r="A80" s="62"/>
      <c r="B80" s="59"/>
      <c r="C80" s="60"/>
      <c r="D80" s="59"/>
      <c r="E80" s="59"/>
      <c r="F80" s="60"/>
      <c r="G80" s="61"/>
    </row>
    <row r="81" ht="21.95" customHeight="1">
      <c r="A81" t="s" s="63">
        <v>63</v>
      </c>
      <c r="B81" s="78"/>
      <c r="C81" s="60"/>
      <c r="D81" s="59"/>
      <c r="E81" s="59"/>
      <c r="F81" s="60"/>
      <c r="G81" s="61"/>
    </row>
    <row r="82" ht="21.95" customHeight="1">
      <c r="A82" t="s" s="64">
        <v>56</v>
      </c>
      <c r="B82" s="59"/>
      <c r="C82" s="59"/>
      <c r="D82" s="59"/>
      <c r="E82" s="59"/>
      <c r="F82" s="60"/>
      <c r="G82" s="61"/>
    </row>
    <row r="83" ht="21.95" customHeight="1">
      <c r="A83" t="s" s="65">
        <v>64</v>
      </c>
      <c r="B83" s="60">
        <f>AVERAGE(B41:B46)</f>
        <v>163.333333333333</v>
      </c>
      <c r="C83" s="60">
        <f>AVERAGE(C41:C46)</f>
        <v>37.9332762200817</v>
      </c>
      <c r="D83" s="59"/>
      <c r="E83" s="59"/>
      <c r="F83" s="60"/>
      <c r="G83" s="61"/>
    </row>
    <row r="84" ht="21.95" customHeight="1">
      <c r="A84" t="s" s="65">
        <v>65</v>
      </c>
      <c r="B84" s="60">
        <f>AVERAGE(B48:B53)</f>
        <v>186.666666666667</v>
      </c>
      <c r="C84" s="60">
        <f>AVERAGE(C48:C53)</f>
        <v>37.9006080211661</v>
      </c>
      <c r="D84" s="59"/>
      <c r="E84" s="59"/>
      <c r="F84" s="60"/>
      <c r="G84" s="61"/>
    </row>
    <row r="85" ht="21.95" customHeight="1">
      <c r="A85" s="66"/>
      <c r="B85" s="59"/>
      <c r="C85" s="59"/>
      <c r="D85" s="59"/>
      <c r="E85" s="59"/>
      <c r="F85" s="60"/>
      <c r="G85" s="61"/>
    </row>
    <row r="86" ht="21.95" customHeight="1">
      <c r="A86" s="67"/>
      <c r="B86" s="68"/>
      <c r="C86" t="s" s="69">
        <v>66</v>
      </c>
      <c r="D86" s="59"/>
      <c r="E86" s="59"/>
      <c r="F86" s="60"/>
      <c r="G86" s="61"/>
    </row>
    <row r="87" ht="21.95" customHeight="1">
      <c r="A87" s="67"/>
      <c r="B87" s="70"/>
      <c r="C87" t="s" s="69">
        <v>67</v>
      </c>
      <c r="D87" s="59"/>
      <c r="E87" s="59"/>
      <c r="F87" s="60"/>
      <c r="G87" s="61"/>
    </row>
    <row r="88" ht="22.75" customHeight="1">
      <c r="A88" s="71"/>
      <c r="B88" s="72"/>
      <c r="C88" t="s" s="73">
        <v>68</v>
      </c>
      <c r="D88" s="74"/>
      <c r="E88" s="74"/>
      <c r="F88" s="75"/>
      <c r="G88"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6.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267" customWidth="1"/>
    <col min="2" max="3" width="12.1719" style="267" customWidth="1"/>
    <col min="4" max="4" width="1.35156" style="267" customWidth="1"/>
    <col min="5" max="5" width="10.8516" style="267" customWidth="1"/>
    <col min="6" max="7" width="6.5" style="267" customWidth="1"/>
    <col min="8" max="16384" width="16.3516" style="267" customWidth="1"/>
  </cols>
  <sheetData>
    <row r="1" ht="63.8" customHeight="1">
      <c r="A1" t="s" s="87">
        <v>287</v>
      </c>
      <c r="B1" t="s" s="155">
        <v>36</v>
      </c>
      <c r="C1" t="s" s="125">
        <v>37</v>
      </c>
      <c r="D1" s="25"/>
      <c r="E1" t="s" s="90">
        <v>38</v>
      </c>
      <c r="F1" t="s" s="91">
        <v>39</v>
      </c>
      <c r="G1" s="144"/>
    </row>
    <row r="2" ht="21.95" customHeight="1">
      <c r="A2" s="93"/>
      <c r="B2" s="94"/>
      <c r="C2" s="95"/>
      <c r="D2" s="32"/>
      <c r="E2" s="96"/>
      <c r="F2" t="s" s="97">
        <v>40</v>
      </c>
      <c r="G2" t="s" s="145">
        <v>41</v>
      </c>
    </row>
    <row r="3" ht="21.95" customHeight="1">
      <c r="A3" s="99">
        <v>1910</v>
      </c>
      <c r="B3" s="80">
        <v>166</v>
      </c>
      <c r="C3" s="100">
        <v>29.3433734939759</v>
      </c>
      <c r="D3" s="32"/>
      <c r="E3" s="96"/>
      <c r="F3" s="93"/>
      <c r="G3" s="94"/>
    </row>
    <row r="4" ht="21.95" customHeight="1">
      <c r="A4" s="99">
        <v>1911</v>
      </c>
      <c r="B4" s="80">
        <v>169</v>
      </c>
      <c r="C4" s="100">
        <v>27.8396449704142</v>
      </c>
      <c r="D4" s="32"/>
      <c r="E4" s="102"/>
      <c r="F4" s="103"/>
      <c r="G4" s="60"/>
    </row>
    <row r="5" ht="21.95" customHeight="1">
      <c r="A5" s="99">
        <v>1912</v>
      </c>
      <c r="B5" s="80">
        <v>189</v>
      </c>
      <c r="C5" s="100">
        <v>29.8047619047619</v>
      </c>
      <c r="D5" s="32"/>
      <c r="E5" s="102"/>
      <c r="F5" s="103"/>
      <c r="G5" s="60"/>
    </row>
    <row r="6" ht="21.95" customHeight="1">
      <c r="A6" s="99">
        <v>1913</v>
      </c>
      <c r="B6" s="80">
        <v>172</v>
      </c>
      <c r="C6" s="100">
        <v>30.2302325581395</v>
      </c>
      <c r="D6" s="32"/>
      <c r="E6" s="102"/>
      <c r="F6" s="103"/>
      <c r="G6" s="60"/>
    </row>
    <row r="7" ht="21.95" customHeight="1">
      <c r="A7" s="99">
        <v>1914</v>
      </c>
      <c r="B7" s="80">
        <v>228</v>
      </c>
      <c r="C7" s="100">
        <v>30.2574561403509</v>
      </c>
      <c r="D7" s="32"/>
      <c r="E7" s="102"/>
      <c r="F7" s="103"/>
      <c r="G7" s="60"/>
    </row>
    <row r="8" ht="21.95" customHeight="1">
      <c r="A8" s="99">
        <v>1915</v>
      </c>
      <c r="B8" s="80">
        <v>185</v>
      </c>
      <c r="C8" s="100">
        <v>30.1724324324324</v>
      </c>
      <c r="D8" s="32"/>
      <c r="E8" s="102"/>
      <c r="F8" s="103"/>
      <c r="G8" s="60"/>
    </row>
    <row r="9" ht="21.95" customHeight="1">
      <c r="A9" s="99">
        <v>1916</v>
      </c>
      <c r="B9" s="80">
        <v>183</v>
      </c>
      <c r="C9" s="100">
        <v>29.1185792349727</v>
      </c>
      <c r="D9" s="32"/>
      <c r="E9" s="102"/>
      <c r="F9" s="103"/>
      <c r="G9" s="60"/>
    </row>
    <row r="10" ht="21.95" customHeight="1">
      <c r="A10" s="99">
        <v>1917</v>
      </c>
      <c r="B10" s="80">
        <v>175</v>
      </c>
      <c r="C10" s="100">
        <v>28.1708571428571</v>
      </c>
      <c r="D10" s="32"/>
      <c r="E10" s="102"/>
      <c r="F10" s="103"/>
      <c r="G10" s="60"/>
    </row>
    <row r="11" ht="21.95" customHeight="1">
      <c r="A11" s="99">
        <v>1918</v>
      </c>
      <c r="B11" s="80">
        <v>196</v>
      </c>
      <c r="C11" s="100">
        <v>28.6392857142857</v>
      </c>
      <c r="D11" s="32"/>
      <c r="E11" s="102"/>
      <c r="F11" s="103"/>
      <c r="G11" s="60"/>
    </row>
    <row r="12" ht="21.95" customHeight="1">
      <c r="A12" s="99">
        <v>1919</v>
      </c>
      <c r="B12" s="80">
        <v>216</v>
      </c>
      <c r="C12" s="100">
        <v>30.1888888888889</v>
      </c>
      <c r="D12" s="32"/>
      <c r="E12" s="102"/>
      <c r="F12" s="103"/>
      <c r="G12" s="60"/>
    </row>
    <row r="13" ht="21.95" customHeight="1">
      <c r="A13" s="99">
        <v>1920</v>
      </c>
      <c r="B13" s="80">
        <v>182</v>
      </c>
      <c r="C13" s="100">
        <v>29.5653846153846</v>
      </c>
      <c r="D13" s="32"/>
      <c r="E13" s="102"/>
      <c r="F13" s="103"/>
      <c r="G13" s="60"/>
    </row>
    <row r="14" ht="21.95" customHeight="1">
      <c r="A14" s="99">
        <v>1921</v>
      </c>
      <c r="B14" s="80">
        <v>195</v>
      </c>
      <c r="C14" s="100">
        <v>29.32</v>
      </c>
      <c r="D14" s="32"/>
      <c r="E14" s="102"/>
      <c r="F14" s="103"/>
      <c r="G14" s="60"/>
    </row>
    <row r="15" ht="21.95" customHeight="1">
      <c r="A15" s="99">
        <v>1922</v>
      </c>
      <c r="B15" s="80">
        <v>191</v>
      </c>
      <c r="C15" s="100">
        <v>30.3193717277487</v>
      </c>
      <c r="D15" s="32"/>
      <c r="E15" s="102"/>
      <c r="F15" s="103"/>
      <c r="G15" s="60"/>
    </row>
    <row r="16" ht="21.95" customHeight="1">
      <c r="A16" s="99">
        <v>1923</v>
      </c>
      <c r="B16" s="80">
        <v>201</v>
      </c>
      <c r="C16" s="100">
        <v>29.6497512437811</v>
      </c>
      <c r="D16" s="32"/>
      <c r="E16" s="102"/>
      <c r="F16" s="103"/>
      <c r="G16" s="60"/>
    </row>
    <row r="17" ht="21.95" customHeight="1">
      <c r="A17" s="99">
        <v>1924</v>
      </c>
      <c r="B17" s="80">
        <v>169</v>
      </c>
      <c r="C17" s="100">
        <v>28.408875739645</v>
      </c>
      <c r="D17" s="32"/>
      <c r="E17" s="102"/>
      <c r="F17" s="103"/>
      <c r="G17" s="60"/>
    </row>
    <row r="18" ht="21.95" customHeight="1">
      <c r="A18" s="99">
        <v>1925</v>
      </c>
      <c r="B18" s="80">
        <v>185</v>
      </c>
      <c r="C18" s="100">
        <v>28.8156756756757</v>
      </c>
      <c r="D18" s="32"/>
      <c r="E18" s="102"/>
      <c r="F18" s="103"/>
      <c r="G18" s="60"/>
    </row>
    <row r="19" ht="21.95" customHeight="1">
      <c r="A19" s="99">
        <v>1926</v>
      </c>
      <c r="B19" s="80">
        <v>181</v>
      </c>
      <c r="C19" s="100">
        <v>29.2939226519337</v>
      </c>
      <c r="D19" s="32"/>
      <c r="E19" s="102"/>
      <c r="F19" s="103"/>
      <c r="G19" s="60"/>
    </row>
    <row r="20" ht="21.95" customHeight="1">
      <c r="A20" s="99">
        <v>1927</v>
      </c>
      <c r="B20" s="80">
        <v>183</v>
      </c>
      <c r="C20" s="100">
        <v>29.5229508196721</v>
      </c>
      <c r="D20" s="32"/>
      <c r="E20" s="102"/>
      <c r="F20" s="103"/>
      <c r="G20" s="60"/>
    </row>
    <row r="21" ht="21.95" customHeight="1">
      <c r="A21" s="99">
        <v>1928</v>
      </c>
      <c r="B21" s="80">
        <v>196</v>
      </c>
      <c r="C21" s="100">
        <v>28.5795918367347</v>
      </c>
      <c r="D21" s="32"/>
      <c r="E21" s="102"/>
      <c r="F21" s="103"/>
      <c r="G21" s="60"/>
    </row>
    <row r="22" ht="21.95" customHeight="1">
      <c r="A22" s="99">
        <v>1929</v>
      </c>
      <c r="B22" s="80">
        <v>188</v>
      </c>
      <c r="C22" s="100">
        <v>29.1223404255319</v>
      </c>
      <c r="D22" s="32"/>
      <c r="E22" s="102"/>
      <c r="F22" s="103"/>
      <c r="G22" s="60"/>
    </row>
    <row r="23" ht="21.95" customHeight="1">
      <c r="A23" s="99">
        <v>1930</v>
      </c>
      <c r="B23" s="80">
        <v>187</v>
      </c>
      <c r="C23" s="100">
        <v>30.3957219251337</v>
      </c>
      <c r="D23" s="32"/>
      <c r="E23" s="102"/>
      <c r="F23" s="103"/>
      <c r="G23" s="60"/>
    </row>
    <row r="24" ht="21.95" customHeight="1">
      <c r="A24" s="99">
        <v>1931</v>
      </c>
      <c r="B24" s="80">
        <v>181</v>
      </c>
      <c r="C24" s="100">
        <v>29.3569060773481</v>
      </c>
      <c r="D24" s="32"/>
      <c r="E24" s="102"/>
      <c r="F24" s="103"/>
      <c r="G24" s="60"/>
    </row>
    <row r="25" ht="21.95" customHeight="1">
      <c r="A25" s="99">
        <v>1932</v>
      </c>
      <c r="B25" s="80">
        <v>182</v>
      </c>
      <c r="C25" s="100">
        <v>29.7637362637363</v>
      </c>
      <c r="D25" s="32"/>
      <c r="E25" s="102"/>
      <c r="F25" s="103"/>
      <c r="G25" s="60"/>
    </row>
    <row r="26" ht="21.95" customHeight="1">
      <c r="A26" s="99">
        <v>1933</v>
      </c>
      <c r="B26" s="80">
        <v>193</v>
      </c>
      <c r="C26" s="100">
        <v>29.0746113989637</v>
      </c>
      <c r="D26" s="32"/>
      <c r="E26" s="102"/>
      <c r="F26" s="103"/>
      <c r="G26" s="60"/>
    </row>
    <row r="27" ht="21.95" customHeight="1">
      <c r="A27" s="99">
        <v>1934</v>
      </c>
      <c r="B27" s="80">
        <v>194</v>
      </c>
      <c r="C27" s="100">
        <v>28.7463917525773</v>
      </c>
      <c r="D27" s="32"/>
      <c r="E27" s="102"/>
      <c r="F27" s="103"/>
      <c r="G27" s="60"/>
    </row>
    <row r="28" ht="21.95" customHeight="1">
      <c r="A28" s="99">
        <v>1935</v>
      </c>
      <c r="B28" s="80">
        <v>177</v>
      </c>
      <c r="C28" s="100">
        <v>29.1768361581921</v>
      </c>
      <c r="D28" s="32"/>
      <c r="E28" s="102"/>
      <c r="F28" s="103"/>
      <c r="G28" s="60"/>
    </row>
    <row r="29" ht="21.95" customHeight="1">
      <c r="A29" s="99">
        <v>1936</v>
      </c>
      <c r="B29" s="80">
        <v>185</v>
      </c>
      <c r="C29" s="100">
        <v>28.7897297297297</v>
      </c>
      <c r="D29" s="32"/>
      <c r="E29" s="102"/>
      <c r="F29" s="103"/>
      <c r="G29" s="60"/>
    </row>
    <row r="30" ht="21.95" customHeight="1">
      <c r="A30" s="99">
        <v>1937</v>
      </c>
      <c r="B30" s="80">
        <v>204</v>
      </c>
      <c r="C30" s="100">
        <v>28.9102941176471</v>
      </c>
      <c r="D30" s="32"/>
      <c r="E30" s="102"/>
      <c r="F30" s="103"/>
      <c r="G30" s="60"/>
    </row>
    <row r="31" ht="21.95" customHeight="1">
      <c r="A31" s="99">
        <v>1938</v>
      </c>
      <c r="B31" s="80">
        <v>218</v>
      </c>
      <c r="C31" s="100">
        <v>29.7201834862385</v>
      </c>
      <c r="D31" s="32"/>
      <c r="E31" s="102"/>
      <c r="F31" s="103"/>
      <c r="G31" s="60"/>
    </row>
    <row r="32" ht="21.95" customHeight="1">
      <c r="A32" s="99">
        <v>1939</v>
      </c>
      <c r="B32" s="80">
        <v>169</v>
      </c>
      <c r="C32" s="100">
        <v>29.5502958579882</v>
      </c>
      <c r="D32" s="32"/>
      <c r="E32" s="102"/>
      <c r="F32" s="103"/>
      <c r="G32" s="60"/>
    </row>
    <row r="33" ht="21.95" customHeight="1">
      <c r="A33" s="99">
        <v>1940</v>
      </c>
      <c r="B33" s="80">
        <v>199</v>
      </c>
      <c r="C33" s="100">
        <v>30.713567839196</v>
      </c>
      <c r="D33" s="32"/>
      <c r="E33" s="102"/>
      <c r="F33" s="103"/>
      <c r="G33" s="60"/>
    </row>
    <row r="34" ht="21.95" customHeight="1">
      <c r="A34" s="99">
        <v>1941</v>
      </c>
      <c r="B34" s="80">
        <v>194</v>
      </c>
      <c r="C34" s="100">
        <v>28.680412371134</v>
      </c>
      <c r="D34" s="32"/>
      <c r="E34" s="102"/>
      <c r="F34" s="103"/>
      <c r="G34" s="60"/>
    </row>
    <row r="35" ht="21.95" customHeight="1">
      <c r="A35" s="99">
        <v>1942</v>
      </c>
      <c r="B35" s="80">
        <v>193</v>
      </c>
      <c r="C35" s="100">
        <v>29.7031088082902</v>
      </c>
      <c r="D35" s="32"/>
      <c r="E35" s="102"/>
      <c r="F35" s="103"/>
      <c r="G35" s="60"/>
    </row>
    <row r="36" ht="21.95" customHeight="1">
      <c r="A36" s="99">
        <v>1943</v>
      </c>
      <c r="B36" s="80">
        <v>180</v>
      </c>
      <c r="C36" s="100">
        <v>29.335</v>
      </c>
      <c r="D36" s="32"/>
      <c r="E36" s="102"/>
      <c r="F36" s="103"/>
      <c r="G36" s="60"/>
    </row>
    <row r="37" ht="21.95" customHeight="1">
      <c r="A37" s="99">
        <v>1944</v>
      </c>
      <c r="B37" s="80">
        <v>191</v>
      </c>
      <c r="C37" s="100">
        <v>29.7900523560209</v>
      </c>
      <c r="D37" s="32"/>
      <c r="E37" s="102"/>
      <c r="F37" s="103"/>
      <c r="G37" s="60"/>
    </row>
    <row r="38" ht="21.95" customHeight="1">
      <c r="A38" s="99">
        <v>1945</v>
      </c>
      <c r="B38" s="80">
        <v>189</v>
      </c>
      <c r="C38" s="100">
        <v>29.1534391534392</v>
      </c>
      <c r="D38" s="32"/>
      <c r="E38" s="102"/>
      <c r="F38" s="103"/>
      <c r="G38" s="60"/>
    </row>
    <row r="39" ht="21.95" customHeight="1">
      <c r="A39" s="99">
        <v>1946</v>
      </c>
      <c r="B39" s="80">
        <v>178</v>
      </c>
      <c r="C39" s="100">
        <v>29.5050561797753</v>
      </c>
      <c r="D39" s="32"/>
      <c r="E39" s="102"/>
      <c r="F39" s="103"/>
      <c r="G39" s="60"/>
    </row>
    <row r="40" ht="21.95" customHeight="1">
      <c r="A40" s="99">
        <v>1947</v>
      </c>
      <c r="B40" s="80">
        <v>194</v>
      </c>
      <c r="C40" s="100">
        <v>28.519587628866</v>
      </c>
      <c r="D40" s="32"/>
      <c r="E40" s="102"/>
      <c r="F40" s="103"/>
      <c r="G40" s="60"/>
    </row>
    <row r="41" ht="21.95" customHeight="1">
      <c r="A41" s="99">
        <v>1948</v>
      </c>
      <c r="B41" s="80">
        <v>176</v>
      </c>
      <c r="C41" s="100">
        <v>29.0528409090909</v>
      </c>
      <c r="D41" s="32"/>
      <c r="E41" s="102"/>
      <c r="F41" s="103"/>
      <c r="G41" s="60"/>
    </row>
    <row r="42" ht="21.95" customHeight="1">
      <c r="A42" s="99">
        <v>1949</v>
      </c>
      <c r="B42" s="80">
        <v>173</v>
      </c>
      <c r="C42" s="100">
        <v>28.1421965317919</v>
      </c>
      <c r="D42" s="32"/>
      <c r="E42" s="102"/>
      <c r="F42" s="103"/>
      <c r="G42" s="60"/>
    </row>
    <row r="43" ht="21.95" customHeight="1">
      <c r="A43" s="99">
        <v>1950</v>
      </c>
      <c r="B43" s="80">
        <v>187</v>
      </c>
      <c r="C43" s="100">
        <v>27.6679144385027</v>
      </c>
      <c r="D43" s="32"/>
      <c r="E43" s="102"/>
      <c r="F43" s="103"/>
      <c r="G43" s="60"/>
    </row>
    <row r="44" ht="21.95" customHeight="1">
      <c r="A44" s="99">
        <v>1951</v>
      </c>
      <c r="B44" s="80">
        <v>158</v>
      </c>
      <c r="C44" s="100">
        <v>29.7088607594937</v>
      </c>
      <c r="D44" s="32"/>
      <c r="E44" s="102"/>
      <c r="F44" s="103"/>
      <c r="G44" s="60"/>
    </row>
    <row r="45" ht="21.95" customHeight="1">
      <c r="A45" s="99">
        <v>1952</v>
      </c>
      <c r="B45" s="80">
        <v>156</v>
      </c>
      <c r="C45" s="100">
        <v>29.3679487179487</v>
      </c>
      <c r="D45" s="32"/>
      <c r="E45" s="102"/>
      <c r="F45" s="103"/>
      <c r="G45" s="60"/>
    </row>
    <row r="46" ht="21.95" customHeight="1">
      <c r="A46" s="99">
        <v>1953</v>
      </c>
      <c r="B46" s="80">
        <v>167</v>
      </c>
      <c r="C46" s="100">
        <v>28.8011976047904</v>
      </c>
      <c r="D46" s="32"/>
      <c r="E46" s="102"/>
      <c r="F46" s="103"/>
      <c r="G46" s="60"/>
    </row>
    <row r="47" ht="21.95" customHeight="1">
      <c r="A47" s="99">
        <v>1954</v>
      </c>
      <c r="B47" s="80">
        <v>177</v>
      </c>
      <c r="C47" s="100">
        <v>27.8881355932203</v>
      </c>
      <c r="D47" s="32"/>
      <c r="E47" s="102"/>
      <c r="F47" s="103"/>
      <c r="G47" s="60"/>
    </row>
    <row r="48" ht="21.95" customHeight="1">
      <c r="A48" s="99">
        <v>1955</v>
      </c>
      <c r="B48" s="80">
        <v>167</v>
      </c>
      <c r="C48" s="100">
        <v>27.9724550898204</v>
      </c>
      <c r="D48" s="32"/>
      <c r="E48" s="102"/>
      <c r="F48" s="103"/>
      <c r="G48" s="60"/>
    </row>
    <row r="49" ht="21.95" customHeight="1">
      <c r="A49" s="99">
        <v>1956</v>
      </c>
      <c r="B49" s="80">
        <v>141</v>
      </c>
      <c r="C49" s="100">
        <v>27.9808510638298</v>
      </c>
      <c r="D49" s="32"/>
      <c r="E49" s="102"/>
      <c r="F49" s="103"/>
      <c r="G49" s="60"/>
    </row>
    <row r="50" ht="21.95" customHeight="1">
      <c r="A50" s="99">
        <v>1957</v>
      </c>
      <c r="B50" s="80">
        <v>175</v>
      </c>
      <c r="C50" s="100">
        <v>29.1954285714286</v>
      </c>
      <c r="D50" s="32"/>
      <c r="E50" s="102"/>
      <c r="F50" s="103"/>
      <c r="G50" s="60"/>
    </row>
    <row r="51" ht="21.95" customHeight="1">
      <c r="A51" s="99">
        <v>1958</v>
      </c>
      <c r="B51" s="80">
        <v>167</v>
      </c>
      <c r="C51" s="100">
        <v>28.1616766467066</v>
      </c>
      <c r="D51" s="32"/>
      <c r="E51" s="102"/>
      <c r="F51" s="103"/>
      <c r="G51" s="60"/>
    </row>
    <row r="52" ht="21.95" customHeight="1">
      <c r="A52" s="99">
        <v>1959</v>
      </c>
      <c r="B52" s="80">
        <v>175</v>
      </c>
      <c r="C52" s="100">
        <v>28.8554285714286</v>
      </c>
      <c r="D52" s="32"/>
      <c r="E52" s="102"/>
      <c r="F52" s="103"/>
      <c r="G52" s="60"/>
    </row>
    <row r="53" ht="21.95" customHeight="1">
      <c r="A53" s="99">
        <v>1960</v>
      </c>
      <c r="B53" s="80">
        <v>164</v>
      </c>
      <c r="C53" s="100">
        <v>29.0091463414634</v>
      </c>
      <c r="D53" s="32"/>
      <c r="E53" s="102"/>
      <c r="F53" s="103"/>
      <c r="G53" s="60"/>
    </row>
    <row r="54" ht="21.95" customHeight="1">
      <c r="A54" s="99">
        <v>1961</v>
      </c>
      <c r="B54" s="80">
        <v>182</v>
      </c>
      <c r="C54" s="100">
        <v>28.8835164835165</v>
      </c>
      <c r="D54" s="32"/>
      <c r="E54" s="102"/>
      <c r="F54" s="103"/>
      <c r="G54" s="60"/>
    </row>
    <row r="55" ht="21.95" customHeight="1">
      <c r="A55" s="99">
        <v>1962</v>
      </c>
      <c r="B55" s="80">
        <v>170</v>
      </c>
      <c r="C55" s="100">
        <v>28.1382352941176</v>
      </c>
      <c r="D55" s="32"/>
      <c r="E55" s="102"/>
      <c r="F55" s="103"/>
      <c r="G55" s="60"/>
    </row>
    <row r="56" ht="21.95" customHeight="1">
      <c r="A56" s="99">
        <v>1963</v>
      </c>
      <c r="B56" s="80">
        <v>185</v>
      </c>
      <c r="C56" s="100">
        <v>28.1259459459459</v>
      </c>
      <c r="D56" s="32"/>
      <c r="E56" s="102"/>
      <c r="F56" s="103"/>
      <c r="G56" s="60"/>
    </row>
    <row r="57" ht="21.95" customHeight="1">
      <c r="A57" s="99">
        <v>1964</v>
      </c>
      <c r="B57" s="80">
        <v>153</v>
      </c>
      <c r="C57" s="100">
        <v>28.8130718954248</v>
      </c>
      <c r="D57" s="32"/>
      <c r="E57" s="102"/>
      <c r="F57" s="103"/>
      <c r="G57" s="60"/>
    </row>
    <row r="58" ht="21.95" customHeight="1">
      <c r="A58" s="99">
        <v>1965</v>
      </c>
      <c r="B58" s="80">
        <v>181</v>
      </c>
      <c r="C58" s="100">
        <v>29.1370165745856</v>
      </c>
      <c r="D58" s="32"/>
      <c r="E58" s="102"/>
      <c r="F58" s="103"/>
      <c r="G58" s="60"/>
    </row>
    <row r="59" ht="21.95" customHeight="1">
      <c r="A59" s="99">
        <v>1966</v>
      </c>
      <c r="B59" s="80">
        <v>155</v>
      </c>
      <c r="C59" s="100">
        <v>28.8683870967742</v>
      </c>
      <c r="D59" s="32"/>
      <c r="E59" s="102"/>
      <c r="F59" s="103"/>
      <c r="G59" s="60"/>
    </row>
    <row r="60" ht="21.95" customHeight="1">
      <c r="A60" s="99">
        <v>1967</v>
      </c>
      <c r="B60" s="80">
        <v>211</v>
      </c>
      <c r="C60" s="100">
        <v>28.2616113744076</v>
      </c>
      <c r="D60" s="32"/>
      <c r="E60" s="102"/>
      <c r="F60" s="103"/>
      <c r="G60" s="60"/>
    </row>
    <row r="61" ht="21.95" customHeight="1">
      <c r="A61" s="99">
        <v>1968</v>
      </c>
      <c r="B61" s="80">
        <v>169</v>
      </c>
      <c r="C61" s="100">
        <v>30.1313609467456</v>
      </c>
      <c r="D61" s="32"/>
      <c r="E61" s="102"/>
      <c r="F61" s="103"/>
      <c r="G61" s="60"/>
    </row>
    <row r="62" ht="21.95" customHeight="1">
      <c r="A62" s="99">
        <v>1969</v>
      </c>
      <c r="B62" s="80">
        <v>170</v>
      </c>
      <c r="C62" s="100">
        <v>28.6294117647059</v>
      </c>
      <c r="D62" s="32"/>
      <c r="E62" s="102"/>
      <c r="F62" s="103"/>
      <c r="G62" s="60"/>
    </row>
    <row r="63" ht="21.95" customHeight="1">
      <c r="A63" s="99">
        <v>1970</v>
      </c>
      <c r="B63" s="80">
        <v>158</v>
      </c>
      <c r="C63" s="100">
        <v>28.4708860759494</v>
      </c>
      <c r="D63" s="32"/>
      <c r="E63" s="102"/>
      <c r="F63" s="103"/>
      <c r="G63" s="60"/>
    </row>
    <row r="64" ht="21.95" customHeight="1">
      <c r="A64" s="99">
        <v>1971</v>
      </c>
      <c r="B64" s="80">
        <v>174</v>
      </c>
      <c r="C64" s="100">
        <v>28.1683908045977</v>
      </c>
      <c r="D64" s="32"/>
      <c r="E64" s="102"/>
      <c r="F64" s="103"/>
      <c r="G64" s="60"/>
    </row>
    <row r="65" ht="21.95" customHeight="1">
      <c r="A65" s="99">
        <v>1972</v>
      </c>
      <c r="B65" s="80">
        <v>203</v>
      </c>
      <c r="C65" s="100">
        <v>27.4699507389163</v>
      </c>
      <c r="D65" s="32"/>
      <c r="E65" s="102"/>
      <c r="F65" s="103"/>
      <c r="G65" s="60"/>
    </row>
    <row r="66" ht="21.95" customHeight="1">
      <c r="A66" s="99">
        <v>1973</v>
      </c>
      <c r="B66" s="80">
        <v>167</v>
      </c>
      <c r="C66" s="100">
        <v>28.940119760479</v>
      </c>
      <c r="D66" s="32"/>
      <c r="E66" s="102"/>
      <c r="F66" s="103"/>
      <c r="G66" s="60"/>
    </row>
    <row r="67" ht="21.95" customHeight="1">
      <c r="A67" s="99">
        <v>1974</v>
      </c>
      <c r="B67" s="80">
        <v>153</v>
      </c>
      <c r="C67" s="100">
        <v>28.4764705882353</v>
      </c>
      <c r="D67" s="32"/>
      <c r="E67" s="102"/>
      <c r="F67" s="103"/>
      <c r="G67" s="60"/>
    </row>
    <row r="68" ht="21.95" customHeight="1">
      <c r="A68" s="99">
        <v>1975</v>
      </c>
      <c r="B68" s="80">
        <v>169</v>
      </c>
      <c r="C68" s="100">
        <v>28.691124260355</v>
      </c>
      <c r="D68" s="32"/>
      <c r="E68" s="102"/>
      <c r="F68" s="103"/>
      <c r="G68" s="60"/>
    </row>
    <row r="69" ht="21.95" customHeight="1">
      <c r="A69" s="99">
        <v>1976</v>
      </c>
      <c r="B69" s="80">
        <v>167</v>
      </c>
      <c r="C69" s="100">
        <v>28.3149700598802</v>
      </c>
      <c r="D69" s="32"/>
      <c r="E69" t="s" s="83">
        <v>42</v>
      </c>
      <c r="F69" s="103">
        <f>AVERAGE(B69:B88)</f>
        <v>176.8</v>
      </c>
      <c r="G69" s="60">
        <f>AVERAGE(C69:C88)</f>
        <v>28.8390015820059</v>
      </c>
    </row>
    <row r="70" ht="21.95" customHeight="1">
      <c r="A70" s="99">
        <v>1977</v>
      </c>
      <c r="B70" s="80">
        <v>181</v>
      </c>
      <c r="C70" s="100">
        <v>29.4635359116022</v>
      </c>
      <c r="D70" s="32"/>
      <c r="E70" t="s" s="83">
        <v>43</v>
      </c>
      <c r="F70" s="103">
        <f>AVERAGE(B70:B88)</f>
        <v>177.315789473684</v>
      </c>
      <c r="G70" s="60">
        <f>AVERAGE(C70:C88)</f>
        <v>28.8665821884336</v>
      </c>
    </row>
    <row r="71" ht="21.95" customHeight="1">
      <c r="A71" s="99">
        <v>1978</v>
      </c>
      <c r="B71" s="80">
        <v>172</v>
      </c>
      <c r="C71" s="100">
        <v>28.8476744186047</v>
      </c>
      <c r="D71" s="32"/>
      <c r="E71" t="s" s="83">
        <v>44</v>
      </c>
      <c r="F71" s="103">
        <f>AVERAGE(B71:B88)</f>
        <v>177.111111111111</v>
      </c>
      <c r="G71" s="60">
        <f>AVERAGE(C71:C88)</f>
        <v>28.833418092702</v>
      </c>
    </row>
    <row r="72" ht="21.95" customHeight="1">
      <c r="A72" s="99">
        <v>1979</v>
      </c>
      <c r="B72" s="80">
        <v>172</v>
      </c>
      <c r="C72" s="100">
        <v>30.6790697674419</v>
      </c>
      <c r="D72" s="32"/>
      <c r="E72" t="s" s="83">
        <v>45</v>
      </c>
      <c r="F72" s="103">
        <f>AVERAGE(B72:B88)</f>
        <v>177.411764705882</v>
      </c>
      <c r="G72" s="60">
        <f>AVERAGE(C72:C88)</f>
        <v>28.8325794852959</v>
      </c>
    </row>
    <row r="73" ht="21.95" customHeight="1">
      <c r="A73" s="99">
        <v>1980</v>
      </c>
      <c r="B73" s="80">
        <v>195</v>
      </c>
      <c r="C73" s="100">
        <v>29.5292307692308</v>
      </c>
      <c r="D73" s="32"/>
      <c r="E73" t="s" s="83">
        <v>46</v>
      </c>
      <c r="F73" s="103">
        <f>AVERAGE(B73:B88)</f>
        <v>177.75</v>
      </c>
      <c r="G73" s="60">
        <f>AVERAGE(C73:C88)</f>
        <v>28.7171738426618</v>
      </c>
    </row>
    <row r="74" ht="21.95" customHeight="1">
      <c r="A74" s="99">
        <v>1981</v>
      </c>
      <c r="B74" s="80">
        <v>190</v>
      </c>
      <c r="C74" s="100">
        <v>28.6010526315789</v>
      </c>
      <c r="D74" s="32"/>
      <c r="E74" t="s" s="83">
        <v>47</v>
      </c>
      <c r="F74" s="103">
        <f>AVERAGE(B74:B88)</f>
        <v>176.6</v>
      </c>
      <c r="G74" s="60">
        <f>AVERAGE(C74:C88)</f>
        <v>28.6630367142239</v>
      </c>
    </row>
    <row r="75" ht="21.95" customHeight="1">
      <c r="A75" s="99">
        <v>1982</v>
      </c>
      <c r="B75" s="80">
        <v>198</v>
      </c>
      <c r="C75" s="100">
        <v>29.7494949494949</v>
      </c>
      <c r="D75" s="32"/>
      <c r="E75" t="s" s="83">
        <v>48</v>
      </c>
      <c r="F75" s="103">
        <f>AVERAGE(B75:B88)</f>
        <v>175.642857142857</v>
      </c>
      <c r="G75" s="60">
        <f>AVERAGE(C75:C88)</f>
        <v>28.6674641486985</v>
      </c>
    </row>
    <row r="76" ht="21.95" customHeight="1">
      <c r="A76" s="99">
        <v>1983</v>
      </c>
      <c r="B76" s="80">
        <v>161</v>
      </c>
      <c r="C76" s="100">
        <v>29.6416149068323</v>
      </c>
      <c r="D76" s="32"/>
      <c r="E76" t="s" s="83">
        <v>49</v>
      </c>
      <c r="F76" s="103">
        <f>AVERAGE(B76:B88)</f>
        <v>173.923076923077</v>
      </c>
      <c r="G76" s="60">
        <f>AVERAGE(C76:C88)</f>
        <v>28.5842310101757</v>
      </c>
    </row>
    <row r="77" ht="21.95" customHeight="1">
      <c r="A77" s="99">
        <v>1984</v>
      </c>
      <c r="B77" s="80">
        <v>168</v>
      </c>
      <c r="C77" s="100">
        <v>27.589880952381</v>
      </c>
      <c r="D77" s="32"/>
      <c r="E77" t="s" s="83">
        <v>50</v>
      </c>
      <c r="F77" s="103">
        <f>AVERAGE(B77:B88)</f>
        <v>175</v>
      </c>
      <c r="G77" s="60">
        <f>AVERAGE(C77:C88)</f>
        <v>28.4961156854544</v>
      </c>
    </row>
    <row r="78" ht="21.95" customHeight="1">
      <c r="A78" s="99">
        <v>1985</v>
      </c>
      <c r="B78" s="80">
        <v>176</v>
      </c>
      <c r="C78" s="100">
        <v>28.1590909090909</v>
      </c>
      <c r="D78" s="32"/>
      <c r="E78" t="s" s="83">
        <v>51</v>
      </c>
      <c r="F78" s="103">
        <f>AVERAGE(B78:B88)</f>
        <v>175.636363636364</v>
      </c>
      <c r="G78" s="60">
        <f>AVERAGE(C78:C88)</f>
        <v>28.5785006611883</v>
      </c>
    </row>
    <row r="79" ht="21.95" customHeight="1">
      <c r="A79" s="99">
        <v>1986</v>
      </c>
      <c r="B79" s="80">
        <v>166</v>
      </c>
      <c r="C79" s="100">
        <v>28.55</v>
      </c>
      <c r="D79" s="32"/>
      <c r="E79" t="s" s="83">
        <v>52</v>
      </c>
      <c r="F79" s="103">
        <f>AVERAGE(B79:B88)</f>
        <v>175.6</v>
      </c>
      <c r="G79" s="60">
        <f>AVERAGE(C79:C88)</f>
        <v>28.620441636398</v>
      </c>
    </row>
    <row r="80" ht="21.95" customHeight="1">
      <c r="A80" s="99">
        <v>1987</v>
      </c>
      <c r="B80" s="80">
        <v>184</v>
      </c>
      <c r="C80" s="100">
        <v>28.5967391304348</v>
      </c>
      <c r="D80" s="32"/>
      <c r="E80" t="s" s="83">
        <v>53</v>
      </c>
      <c r="F80" s="103">
        <f>AVERAGE(B80:B88)</f>
        <v>176.666666666667</v>
      </c>
      <c r="G80" s="60">
        <f>AVERAGE(C80:C88)</f>
        <v>28.6282684848867</v>
      </c>
    </row>
    <row r="81" ht="21.95" customHeight="1">
      <c r="A81" s="99">
        <v>1988</v>
      </c>
      <c r="B81" s="80">
        <v>184</v>
      </c>
      <c r="C81" s="100">
        <v>29.4059782608696</v>
      </c>
      <c r="D81" s="32"/>
      <c r="E81" t="s" s="83">
        <v>54</v>
      </c>
      <c r="F81" s="103">
        <f>AVERAGE(B81:B88)</f>
        <v>175.75</v>
      </c>
      <c r="G81" s="60">
        <f>AVERAGE(C81:C88)</f>
        <v>28.6322096541932</v>
      </c>
    </row>
    <row r="82" ht="21.95" customHeight="1">
      <c r="A82" s="99">
        <v>1989</v>
      </c>
      <c r="B82" s="80">
        <v>166</v>
      </c>
      <c r="C82" s="100">
        <v>28.4373493975904</v>
      </c>
      <c r="D82" s="32"/>
      <c r="E82" t="s" s="83">
        <v>55</v>
      </c>
      <c r="F82" s="103">
        <f>AVERAGE(B82:B88)</f>
        <v>174.571428571429</v>
      </c>
      <c r="G82" s="60">
        <f>AVERAGE(C82:C88)</f>
        <v>28.5216712818108</v>
      </c>
    </row>
    <row r="83" ht="21.95" customHeight="1">
      <c r="A83" s="99">
        <v>1990</v>
      </c>
      <c r="B83" s="80">
        <v>182</v>
      </c>
      <c r="C83" s="100">
        <v>29.6741758241758</v>
      </c>
      <c r="D83" s="32"/>
      <c r="E83" t="s" s="83">
        <v>56</v>
      </c>
      <c r="F83" s="103">
        <f>AVERAGE(B83:B88)</f>
        <v>176</v>
      </c>
      <c r="G83" s="60">
        <f>AVERAGE(C83:C88)</f>
        <v>28.5357249291809</v>
      </c>
    </row>
    <row r="84" ht="21.95" customHeight="1">
      <c r="A84" s="99">
        <v>1991</v>
      </c>
      <c r="B84" s="80">
        <v>183</v>
      </c>
      <c r="C84" s="100">
        <v>29.6377049180328</v>
      </c>
      <c r="D84" s="32"/>
      <c r="E84" t="s" s="83">
        <v>57</v>
      </c>
      <c r="F84" s="103">
        <f>AVERAGE(B84:B88)</f>
        <v>174.8</v>
      </c>
      <c r="G84" s="60">
        <f>AVERAGE(C84:C88)</f>
        <v>28.3080347501819</v>
      </c>
    </row>
    <row r="85" ht="21.95" customHeight="1">
      <c r="A85" s="99">
        <v>1992</v>
      </c>
      <c r="B85" s="80">
        <v>165</v>
      </c>
      <c r="C85" s="100">
        <v>27.4387878787879</v>
      </c>
      <c r="D85" s="32"/>
      <c r="E85" t="s" s="83">
        <v>58</v>
      </c>
      <c r="F85" s="103">
        <f>AVERAGE(B85:B88)</f>
        <v>172.75</v>
      </c>
      <c r="G85" s="60">
        <f>AVERAGE(C85:C88)</f>
        <v>27.9756172082192</v>
      </c>
    </row>
    <row r="86" ht="21.95" customHeight="1">
      <c r="A86" s="99">
        <v>1993</v>
      </c>
      <c r="B86" s="80">
        <v>170</v>
      </c>
      <c r="C86" s="100">
        <v>28.1864705882353</v>
      </c>
      <c r="D86" s="32"/>
      <c r="E86" t="s" s="83">
        <v>59</v>
      </c>
      <c r="F86" s="103">
        <f>AVERAGE(B86:B88)</f>
        <v>175.333333333333</v>
      </c>
      <c r="G86" s="60">
        <f>AVERAGE(C86:C88)</f>
        <v>28.1545603180297</v>
      </c>
    </row>
    <row r="87" ht="21.95" customHeight="1">
      <c r="A87" s="99">
        <v>1994</v>
      </c>
      <c r="B87" s="104">
        <v>192</v>
      </c>
      <c r="C87" s="105">
        <v>28.265625</v>
      </c>
      <c r="D87" s="32"/>
      <c r="E87" t="s" s="83">
        <v>60</v>
      </c>
      <c r="F87" s="103">
        <f>AVERAGE(B87:B88)</f>
        <v>178</v>
      </c>
      <c r="G87" s="60">
        <f>AVERAGE(C87:C88)</f>
        <v>28.1386051829269</v>
      </c>
    </row>
    <row r="88" ht="21.95" customHeight="1">
      <c r="A88" s="99">
        <v>1995</v>
      </c>
      <c r="B88" s="80">
        <v>164</v>
      </c>
      <c r="C88" s="100">
        <v>28.0115853658537</v>
      </c>
      <c r="D88" s="32"/>
      <c r="E88" t="s" s="83">
        <v>61</v>
      </c>
      <c r="F88" s="103">
        <f>AVERAGE(B88)</f>
        <v>164</v>
      </c>
      <c r="G88" s="60">
        <f>AVERAGE(C88)</f>
        <v>28.0115853658537</v>
      </c>
    </row>
    <row r="89" ht="21.95" customHeight="1">
      <c r="A89" s="99">
        <v>1996</v>
      </c>
      <c r="B89" s="80">
        <v>168</v>
      </c>
      <c r="C89" s="100">
        <v>27.5803571428571</v>
      </c>
      <c r="D89" s="32"/>
      <c r="E89" t="s" s="83">
        <v>62</v>
      </c>
      <c r="F89" s="106">
        <f>AVERAGE(B89)</f>
        <v>168</v>
      </c>
      <c r="G89" s="148">
        <f>AVERAGE(C89)</f>
        <v>27.5803571428571</v>
      </c>
    </row>
    <row r="90" ht="21.95" customHeight="1">
      <c r="A90" s="99">
        <v>1997</v>
      </c>
      <c r="B90" s="80">
        <v>195</v>
      </c>
      <c r="C90" s="100">
        <v>29.8569230769231</v>
      </c>
      <c r="D90" s="32"/>
      <c r="E90" t="s" s="83">
        <v>61</v>
      </c>
      <c r="F90" s="103">
        <f>AVERAGE(B90)</f>
        <v>195</v>
      </c>
      <c r="G90" s="60">
        <f>AVERAGE(C90)</f>
        <v>29.8569230769231</v>
      </c>
    </row>
    <row r="91" ht="21.95" customHeight="1">
      <c r="A91" s="99">
        <v>1998</v>
      </c>
      <c r="B91" s="80">
        <v>178</v>
      </c>
      <c r="C91" s="100">
        <v>29.6460674157303</v>
      </c>
      <c r="D91" s="32"/>
      <c r="E91" t="s" s="83">
        <v>60</v>
      </c>
      <c r="F91" s="103">
        <f>AVERAGE(B90:B91)</f>
        <v>186.5</v>
      </c>
      <c r="G91" s="60">
        <f>AVERAGE(C90:C91)</f>
        <v>29.7514952463267</v>
      </c>
    </row>
    <row r="92" ht="21.95" customHeight="1">
      <c r="A92" s="99">
        <v>1999</v>
      </c>
      <c r="B92" s="80">
        <v>174</v>
      </c>
      <c r="C92" s="100">
        <v>28.5609195402299</v>
      </c>
      <c r="D92" s="32"/>
      <c r="E92" t="s" s="83">
        <v>59</v>
      </c>
      <c r="F92" s="103">
        <f>AVERAGE(B90:B92)</f>
        <v>182.333333333333</v>
      </c>
      <c r="G92" s="60">
        <f>AVERAGE(C90:C92)</f>
        <v>29.3546366776278</v>
      </c>
    </row>
    <row r="93" ht="21.95" customHeight="1">
      <c r="A93" s="99">
        <v>2000</v>
      </c>
      <c r="B93" s="80">
        <v>178</v>
      </c>
      <c r="C93" s="100">
        <v>28.7915730337079</v>
      </c>
      <c r="D93" s="32"/>
      <c r="E93" t="s" s="83">
        <v>58</v>
      </c>
      <c r="F93" s="103">
        <f>AVERAGE(B90:B93)</f>
        <v>181.25</v>
      </c>
      <c r="G93" s="60">
        <f>AVERAGE(C90:C93)</f>
        <v>29.2138707666478</v>
      </c>
    </row>
    <row r="94" ht="21.95" customHeight="1">
      <c r="A94" s="99">
        <v>2001</v>
      </c>
      <c r="B94" s="146">
        <v>180</v>
      </c>
      <c r="C94" s="147">
        <v>29.5122222222222</v>
      </c>
      <c r="D94" s="32"/>
      <c r="E94" t="s" s="83">
        <v>57</v>
      </c>
      <c r="F94" s="103">
        <f>AVERAGE(B90:B94)</f>
        <v>181</v>
      </c>
      <c r="G94" s="60">
        <f>AVERAGE(C90:C94)</f>
        <v>29.2735410577627</v>
      </c>
    </row>
    <row r="95" ht="21.95" customHeight="1">
      <c r="A95" s="99">
        <v>2002</v>
      </c>
      <c r="B95" s="80">
        <v>218</v>
      </c>
      <c r="C95" s="100">
        <v>28.6949541284404</v>
      </c>
      <c r="D95" s="32"/>
      <c r="E95" t="s" s="83">
        <v>56</v>
      </c>
      <c r="F95" s="103">
        <f>AVERAGE(B90:B95)</f>
        <v>187.166666666667</v>
      </c>
      <c r="G95" s="60">
        <f>AVERAGE(C90:C95)</f>
        <v>29.1771099028756</v>
      </c>
    </row>
    <row r="96" ht="21.95" customHeight="1">
      <c r="A96" s="99">
        <v>2003</v>
      </c>
      <c r="B96" s="80">
        <v>182</v>
      </c>
      <c r="C96" s="100">
        <v>29.8703296703297</v>
      </c>
      <c r="D96" s="32"/>
      <c r="E96" t="s" s="83">
        <v>55</v>
      </c>
      <c r="F96" s="103">
        <f>AVERAGE(B90:B96)</f>
        <v>186.428571428571</v>
      </c>
      <c r="G96" s="60">
        <f>AVERAGE(C90:C96)</f>
        <v>29.2761412982262</v>
      </c>
    </row>
    <row r="97" ht="21.95" customHeight="1">
      <c r="A97" s="99">
        <v>2004</v>
      </c>
      <c r="B97" s="80">
        <v>184</v>
      </c>
      <c r="C97" s="100">
        <v>30.0858695652174</v>
      </c>
      <c r="D97" s="32"/>
      <c r="E97" t="s" s="83">
        <v>54</v>
      </c>
      <c r="F97" s="103">
        <f>AVERAGE(B90:B97)</f>
        <v>186.125</v>
      </c>
      <c r="G97" s="60">
        <f>AVERAGE(C90:C97)</f>
        <v>29.3773573316001</v>
      </c>
    </row>
    <row r="98" ht="21.95" customHeight="1">
      <c r="A98" s="99">
        <v>2005</v>
      </c>
      <c r="B98" s="80">
        <v>201</v>
      </c>
      <c r="C98" s="100">
        <v>28.6796019900498</v>
      </c>
      <c r="D98" s="32"/>
      <c r="E98" t="s" s="83">
        <v>53</v>
      </c>
      <c r="F98" s="103">
        <f>AVERAGE(B90:B98)</f>
        <v>187.777777777778</v>
      </c>
      <c r="G98" s="60">
        <f>AVERAGE(C90:C98)</f>
        <v>29.2998289603167</v>
      </c>
    </row>
    <row r="99" ht="21.95" customHeight="1">
      <c r="A99" s="99">
        <v>2006</v>
      </c>
      <c r="B99" s="80">
        <v>202</v>
      </c>
      <c r="C99" s="100">
        <v>30.6069306930693</v>
      </c>
      <c r="D99" s="32"/>
      <c r="E99" t="s" s="83">
        <v>52</v>
      </c>
      <c r="F99" s="103">
        <f>AVERAGE(B90:B99)</f>
        <v>189.2</v>
      </c>
      <c r="G99" s="60">
        <f>AVERAGE(C90:C99)</f>
        <v>29.430539133592</v>
      </c>
    </row>
    <row r="100" ht="21.95" customHeight="1">
      <c r="A100" s="99">
        <v>2007</v>
      </c>
      <c r="B100" s="80">
        <v>214</v>
      </c>
      <c r="C100" s="100">
        <v>29.414953271028</v>
      </c>
      <c r="D100" s="32"/>
      <c r="E100" t="s" s="83">
        <v>51</v>
      </c>
      <c r="F100" s="103">
        <f>AVERAGE(B90:B100)</f>
        <v>191.454545454545</v>
      </c>
      <c r="G100" s="60">
        <f>AVERAGE(C90:C100)</f>
        <v>29.4291222369953</v>
      </c>
    </row>
    <row r="101" ht="21.95" customHeight="1">
      <c r="A101" s="99">
        <v>2008</v>
      </c>
      <c r="B101" s="80">
        <v>200</v>
      </c>
      <c r="C101" s="100">
        <v>28.55</v>
      </c>
      <c r="D101" s="32"/>
      <c r="E101" t="s" s="83">
        <v>50</v>
      </c>
      <c r="F101" s="103">
        <f>AVERAGE(B90:B101)</f>
        <v>192.166666666667</v>
      </c>
      <c r="G101" s="60">
        <f>AVERAGE(C90:C101)</f>
        <v>29.355862050579</v>
      </c>
    </row>
    <row r="102" ht="21.95" customHeight="1">
      <c r="A102" s="99">
        <v>2009</v>
      </c>
      <c r="B102" s="80">
        <v>201</v>
      </c>
      <c r="C102" s="100">
        <v>30.8169154228856</v>
      </c>
      <c r="D102" s="32"/>
      <c r="E102" t="s" s="83">
        <v>49</v>
      </c>
      <c r="F102" s="103">
        <f>AVERAGE(B90:B102)</f>
        <v>192.846153846154</v>
      </c>
      <c r="G102" s="60">
        <f>AVERAGE(C90:C102)</f>
        <v>29.4682507715257</v>
      </c>
    </row>
    <row r="103" ht="21.95" customHeight="1">
      <c r="A103" s="99">
        <v>2010</v>
      </c>
      <c r="B103" s="80">
        <v>176</v>
      </c>
      <c r="C103" s="100">
        <v>28.90625</v>
      </c>
      <c r="D103" s="32"/>
      <c r="E103" t="s" s="83">
        <v>48</v>
      </c>
      <c r="F103" s="103">
        <f>AVERAGE(B90:B103)</f>
        <v>191.642857142857</v>
      </c>
      <c r="G103" s="60">
        <f>AVERAGE(C90:C103)</f>
        <v>29.4281078592738</v>
      </c>
    </row>
    <row r="104" ht="21.95" customHeight="1">
      <c r="A104" s="99">
        <v>2011</v>
      </c>
      <c r="B104" s="80">
        <v>189</v>
      </c>
      <c r="C104" s="100">
        <v>27.8248677248677</v>
      </c>
      <c r="D104" s="32"/>
      <c r="E104" t="s" s="83">
        <v>47</v>
      </c>
      <c r="F104" s="103">
        <f>AVERAGE(B90:B104)</f>
        <v>191.466666666667</v>
      </c>
      <c r="G104" s="60">
        <f>AVERAGE(C90:C104)</f>
        <v>29.3212251836468</v>
      </c>
    </row>
    <row r="105" ht="21.95" customHeight="1">
      <c r="A105" s="99">
        <v>2012</v>
      </c>
      <c r="B105" s="80">
        <v>189</v>
      </c>
      <c r="C105" s="100">
        <v>28.2587301587302</v>
      </c>
      <c r="D105" s="32"/>
      <c r="E105" t="s" s="83">
        <v>46</v>
      </c>
      <c r="F105" s="103">
        <f>AVERAGE(B90:B105)</f>
        <v>191.3125</v>
      </c>
      <c r="G105" s="60">
        <f>AVERAGE(C90:C105)</f>
        <v>29.2548192445895</v>
      </c>
    </row>
    <row r="106" ht="21.95" customHeight="1">
      <c r="A106" s="99">
        <v>2013</v>
      </c>
      <c r="B106" s="80">
        <v>197</v>
      </c>
      <c r="C106" s="100">
        <v>29.8274111675127</v>
      </c>
      <c r="D106" s="32"/>
      <c r="E106" t="s" s="83">
        <v>45</v>
      </c>
      <c r="F106" s="103">
        <f>AVERAGE(B90:B106)</f>
        <v>191.647058823529</v>
      </c>
      <c r="G106" s="60">
        <f>AVERAGE(C90:C106)</f>
        <v>29.2885011224085</v>
      </c>
    </row>
    <row r="107" ht="21.95" customHeight="1">
      <c r="A107" s="99">
        <v>2014</v>
      </c>
      <c r="B107" s="80">
        <v>196</v>
      </c>
      <c r="C107" s="100">
        <v>30.1132653061224</v>
      </c>
      <c r="D107" s="32"/>
      <c r="E107" t="s" s="83">
        <v>44</v>
      </c>
      <c r="F107" s="103">
        <f>AVERAGE(B90:B107)</f>
        <v>191.888888888889</v>
      </c>
      <c r="G107" s="60">
        <f>AVERAGE(C90:C107)</f>
        <v>29.334321354837</v>
      </c>
    </row>
    <row r="108" ht="21.95" customHeight="1">
      <c r="A108" s="99">
        <v>2015</v>
      </c>
      <c r="B108" s="80">
        <v>202</v>
      </c>
      <c r="C108" s="100">
        <v>29.0371287128713</v>
      </c>
      <c r="D108" s="32"/>
      <c r="E108" t="s" s="83">
        <v>43</v>
      </c>
      <c r="F108" s="103">
        <f>AVERAGE(B90:B108)</f>
        <v>192.421052631579</v>
      </c>
      <c r="G108" s="60">
        <f>AVERAGE(C90:C108)</f>
        <v>29.3186796368388</v>
      </c>
    </row>
    <row r="109" ht="21.95" customHeight="1">
      <c r="A109" s="99">
        <v>2016</v>
      </c>
      <c r="B109" s="80">
        <v>187</v>
      </c>
      <c r="C109" s="100">
        <v>29.8299465240642</v>
      </c>
      <c r="D109" s="32"/>
      <c r="E109" t="s" s="83">
        <v>42</v>
      </c>
      <c r="F109" s="103">
        <f>AVERAGE(B90:B109)</f>
        <v>192.15</v>
      </c>
      <c r="G109" s="60">
        <f>AVERAGE(C90:C109)</f>
        <v>29.3442429812001</v>
      </c>
    </row>
    <row r="110" ht="21.95" customHeight="1">
      <c r="A110" s="99">
        <v>2017</v>
      </c>
      <c r="B110" s="80">
        <v>198</v>
      </c>
      <c r="C110" s="100">
        <v>30.0373737373737</v>
      </c>
      <c r="D110" s="32"/>
      <c r="E110" s="108"/>
      <c r="F110" s="60"/>
      <c r="G110" s="60"/>
    </row>
    <row r="111" ht="21.95" customHeight="1">
      <c r="A111" s="99">
        <v>2018</v>
      </c>
      <c r="B111" s="80">
        <v>214</v>
      </c>
      <c r="C111" s="100">
        <v>29.996261682243</v>
      </c>
      <c r="D111" s="32"/>
      <c r="E111" s="108"/>
      <c r="F111" s="60"/>
      <c r="G111" s="60"/>
    </row>
    <row r="112" ht="21.95" customHeight="1">
      <c r="A112" s="99">
        <v>2019</v>
      </c>
      <c r="B112" s="80">
        <v>193</v>
      </c>
      <c r="C112" s="100">
        <v>31.2217616580311</v>
      </c>
      <c r="D112" s="32"/>
      <c r="E112" s="108"/>
      <c r="F112" s="60"/>
      <c r="G112" s="60"/>
    </row>
    <row r="113" ht="21.95" customHeight="1">
      <c r="A113" s="99">
        <v>2020</v>
      </c>
      <c r="B113" s="80">
        <v>180</v>
      </c>
      <c r="C113" s="100">
        <v>29.2916666666667</v>
      </c>
      <c r="D113" s="32"/>
      <c r="E113" s="108"/>
      <c r="F113" s="60"/>
      <c r="G113" s="60"/>
    </row>
    <row r="114" ht="21.95" customHeight="1">
      <c r="A114" s="99">
        <v>2021</v>
      </c>
      <c r="B114" s="80">
        <v>173</v>
      </c>
      <c r="C114" s="100">
        <v>27.8473988439306</v>
      </c>
      <c r="D114" s="32"/>
      <c r="E114" s="108"/>
      <c r="F114" s="60"/>
      <c r="G114" s="60"/>
    </row>
    <row r="115" ht="21.95" customHeight="1">
      <c r="A115" s="99">
        <v>2022</v>
      </c>
      <c r="B115" s="80">
        <v>163</v>
      </c>
      <c r="C115" s="100">
        <v>28.420245398773</v>
      </c>
      <c r="D115" s="32"/>
      <c r="E115" s="108"/>
      <c r="F115" s="60"/>
      <c r="G115" s="60"/>
    </row>
    <row r="116" ht="21.95" customHeight="1">
      <c r="A116" s="62"/>
      <c r="B116" s="78"/>
      <c r="C116" s="100"/>
      <c r="D116" s="32"/>
      <c r="E116" s="108"/>
      <c r="F116" s="60"/>
      <c r="G116" s="60"/>
    </row>
    <row r="117" ht="21.95" customHeight="1">
      <c r="A117" s="62"/>
      <c r="B117" s="78"/>
      <c r="C117" s="100"/>
      <c r="D117" s="32"/>
      <c r="E117" s="108"/>
      <c r="F117" s="60"/>
      <c r="G117" s="60"/>
    </row>
    <row r="118" ht="21.95" customHeight="1">
      <c r="A118" s="62"/>
      <c r="B118" s="78"/>
      <c r="C118" s="100"/>
      <c r="D118" s="32"/>
      <c r="E118" s="108"/>
      <c r="F118" s="60"/>
      <c r="G118" s="60"/>
    </row>
    <row r="119" ht="21.95" customHeight="1">
      <c r="A119" s="62"/>
      <c r="B119" s="78"/>
      <c r="C119" s="100"/>
      <c r="D119" s="32"/>
      <c r="E119" s="108"/>
      <c r="F119" s="60"/>
      <c r="G119" s="60"/>
    </row>
    <row r="120" ht="21.95" customHeight="1">
      <c r="A120" s="62"/>
      <c r="B120" s="78"/>
      <c r="C120" s="100"/>
      <c r="D120" s="32"/>
      <c r="E120" s="108"/>
      <c r="F120" s="60"/>
      <c r="G120" s="60"/>
    </row>
    <row r="121" ht="21.95" customHeight="1">
      <c r="A121" s="62"/>
      <c r="B121" s="78"/>
      <c r="C121" s="100"/>
      <c r="D121" s="32"/>
      <c r="E121" s="108"/>
      <c r="F121" s="60"/>
      <c r="G121" s="60"/>
    </row>
    <row r="122" ht="21.95" customHeight="1">
      <c r="A122" s="62"/>
      <c r="B122" s="78"/>
      <c r="C122" s="100"/>
      <c r="D122" s="32"/>
      <c r="E122" s="108"/>
      <c r="F122" s="60"/>
      <c r="G122" s="60"/>
    </row>
    <row r="123" ht="21.95" customHeight="1">
      <c r="A123" s="62"/>
      <c r="B123" s="78"/>
      <c r="C123" s="100"/>
      <c r="D123" s="32"/>
      <c r="E123" s="108"/>
      <c r="F123" s="60"/>
      <c r="G123" s="60"/>
    </row>
    <row r="124" ht="21.95" customHeight="1">
      <c r="A124" s="62"/>
      <c r="B124" s="78"/>
      <c r="C124" s="100"/>
      <c r="D124" s="32"/>
      <c r="E124" s="108"/>
      <c r="F124" s="60"/>
      <c r="G124" s="60"/>
    </row>
    <row r="125" ht="21.95" customHeight="1">
      <c r="A125" s="62"/>
      <c r="B125" s="78"/>
      <c r="C125" s="100"/>
      <c r="D125" s="32"/>
      <c r="E125" s="108"/>
      <c r="F125" s="60"/>
      <c r="G125" s="60"/>
    </row>
    <row r="126" ht="21.95" customHeight="1">
      <c r="A126" s="62"/>
      <c r="B126" s="78"/>
      <c r="C126" s="100"/>
      <c r="D126" s="32"/>
      <c r="E126" s="108"/>
      <c r="F126" s="60"/>
      <c r="G126" s="60"/>
    </row>
    <row r="127" ht="21.95" customHeight="1">
      <c r="A127" s="62"/>
      <c r="B127" s="78"/>
      <c r="C127" s="100"/>
      <c r="D127" s="32"/>
      <c r="E127" s="108"/>
      <c r="F127" s="60"/>
      <c r="G127" s="60"/>
    </row>
    <row r="128" ht="21.95" customHeight="1">
      <c r="A128" s="62"/>
      <c r="B128" s="78"/>
      <c r="C128" s="100"/>
      <c r="D128" s="32"/>
      <c r="E128" s="108"/>
      <c r="F128" s="60"/>
      <c r="G128" s="60"/>
    </row>
    <row r="129" ht="21.95" customHeight="1">
      <c r="A129" s="62"/>
      <c r="B129" s="78"/>
      <c r="C129" s="100"/>
      <c r="D129" s="32"/>
      <c r="E129" s="108"/>
      <c r="F129" s="60"/>
      <c r="G129" s="60"/>
    </row>
    <row r="130" ht="21.95" customHeight="1">
      <c r="A130" s="62"/>
      <c r="B130" s="78"/>
      <c r="C130" s="100"/>
      <c r="D130" s="32"/>
      <c r="E130" s="108"/>
      <c r="F130" s="60"/>
      <c r="G130" s="60"/>
    </row>
    <row r="131" ht="21.95" customHeight="1">
      <c r="A131" s="62"/>
      <c r="B131" s="78"/>
      <c r="C131" s="100"/>
      <c r="D131" s="32"/>
      <c r="E131" s="108"/>
      <c r="F131" s="60"/>
      <c r="G131" s="60"/>
    </row>
    <row r="132" ht="21.95" customHeight="1">
      <c r="A132" s="62"/>
      <c r="B132" s="60"/>
      <c r="C132" s="100"/>
      <c r="D132" s="32"/>
      <c r="E132" s="108"/>
      <c r="F132" s="60"/>
      <c r="G132" s="60"/>
    </row>
    <row r="133" ht="21.95" customHeight="1">
      <c r="A133" s="62"/>
      <c r="B133" s="78"/>
      <c r="C133" s="100"/>
      <c r="D133" s="32"/>
      <c r="E133" s="108"/>
      <c r="F133" s="60"/>
      <c r="G133" s="60"/>
    </row>
    <row r="134" ht="21.95" customHeight="1">
      <c r="A134" s="62"/>
      <c r="B134" s="59"/>
      <c r="C134" s="149"/>
      <c r="D134" s="32"/>
      <c r="E134" s="108"/>
      <c r="F134" s="60"/>
      <c r="G134" s="60"/>
    </row>
    <row r="135" ht="21.95" customHeight="1">
      <c r="A135" s="62"/>
      <c r="B135" s="59"/>
      <c r="C135" s="100"/>
      <c r="D135" s="32"/>
      <c r="E135" s="108"/>
      <c r="F135" s="60"/>
      <c r="G135" s="60"/>
    </row>
    <row r="136" ht="21.95" customHeight="1">
      <c r="A136" t="s" s="63">
        <v>63</v>
      </c>
      <c r="B136" s="78"/>
      <c r="C136" s="100"/>
      <c r="D136" s="32"/>
      <c r="E136" s="108"/>
      <c r="F136" s="60"/>
      <c r="G136" s="60"/>
    </row>
    <row r="137" ht="21.95" customHeight="1">
      <c r="A137" t="s" s="64">
        <v>52</v>
      </c>
      <c r="B137" s="78"/>
      <c r="C137" s="100"/>
      <c r="D137" s="32"/>
      <c r="E137" s="108"/>
      <c r="F137" s="60"/>
      <c r="G137" s="60"/>
    </row>
    <row r="138" ht="21.95" customHeight="1">
      <c r="A138" t="s" s="79">
        <v>71</v>
      </c>
      <c r="B138" s="60">
        <f>AVERAGE(B79:B88)</f>
        <v>175.6</v>
      </c>
      <c r="C138" s="100">
        <f>AVERAGE(C79:C88)</f>
        <v>28.620441636398</v>
      </c>
      <c r="D138" s="32"/>
      <c r="E138" s="108"/>
      <c r="F138" s="60"/>
      <c r="G138" s="60"/>
    </row>
    <row r="139" ht="21.95" customHeight="1">
      <c r="A139" t="s" s="79">
        <v>72</v>
      </c>
      <c r="B139" s="60">
        <f>AVERAGE(B90:B99)</f>
        <v>189.2</v>
      </c>
      <c r="C139" s="100">
        <f>AVERAGE(C90:C99)</f>
        <v>29.430539133592</v>
      </c>
      <c r="D139" s="32"/>
      <c r="E139" s="108"/>
      <c r="F139" s="60"/>
      <c r="G139" s="60"/>
    </row>
    <row r="140" ht="21.95" customHeight="1">
      <c r="A140" t="s" s="223">
        <v>216</v>
      </c>
      <c r="B140" s="59"/>
      <c r="C140" s="149"/>
      <c r="D140" s="32"/>
      <c r="E140" s="108"/>
      <c r="F140" s="60"/>
      <c r="G140" s="60"/>
    </row>
    <row r="141" ht="21.95" customHeight="1">
      <c r="A141" t="s" s="81">
        <v>73</v>
      </c>
      <c r="B141" s="60">
        <f>AVERAGE(B84:B93)</f>
        <v>176.7</v>
      </c>
      <c r="C141" s="100">
        <f>AVERAGE(C84:C93)</f>
        <v>28.5976013960358</v>
      </c>
      <c r="D141" s="32"/>
      <c r="E141" s="108"/>
      <c r="F141" s="60"/>
      <c r="G141" s="60"/>
    </row>
    <row r="142" ht="21.95" customHeight="1">
      <c r="A142" t="s" s="81">
        <v>74</v>
      </c>
      <c r="B142" s="60">
        <f>AVERAGE(B95:B104)</f>
        <v>196.7</v>
      </c>
      <c r="C142" s="100">
        <f>AVERAGE(C95:C104)</f>
        <v>29.3450672465888</v>
      </c>
      <c r="D142" s="32"/>
      <c r="E142" s="108"/>
      <c r="F142" s="60"/>
      <c r="G142" s="60"/>
    </row>
    <row r="143" ht="21.95" customHeight="1">
      <c r="A143" s="67"/>
      <c r="B143" s="59"/>
      <c r="C143" s="149"/>
      <c r="D143" s="32"/>
      <c r="E143" s="108"/>
      <c r="F143" s="60"/>
      <c r="G143" s="60"/>
    </row>
    <row r="144" ht="21.95" customHeight="1">
      <c r="A144" t="s" s="64">
        <v>57</v>
      </c>
      <c r="B144" s="59"/>
      <c r="C144" s="149"/>
      <c r="D144" s="32"/>
      <c r="E144" s="108"/>
      <c r="F144" s="60"/>
      <c r="G144" s="60"/>
    </row>
    <row r="145" ht="21.95" customHeight="1">
      <c r="A145" t="s" s="79">
        <v>71</v>
      </c>
      <c r="B145" s="60">
        <f>AVERAGE(B84:B88)</f>
        <v>174.8</v>
      </c>
      <c r="C145" s="100">
        <f>AVERAGE(C84:C88)</f>
        <v>28.3080347501819</v>
      </c>
      <c r="D145" s="32"/>
      <c r="E145" s="108"/>
      <c r="F145" s="60"/>
      <c r="G145" s="60"/>
    </row>
    <row r="146" ht="21.95" customHeight="1">
      <c r="A146" t="s" s="79">
        <v>72</v>
      </c>
      <c r="B146" s="60">
        <f>AVERAGE(B90:B94)</f>
        <v>181</v>
      </c>
      <c r="C146" s="100">
        <f>AVERAGE(C90:C94)</f>
        <v>29.2735410577627</v>
      </c>
      <c r="D146" s="32"/>
      <c r="E146" s="108"/>
      <c r="F146" s="60"/>
      <c r="G146" s="60"/>
    </row>
    <row r="147" ht="21.95" customHeight="1">
      <c r="A147" t="s" s="223">
        <v>216</v>
      </c>
      <c r="B147" s="59"/>
      <c r="C147" s="149"/>
      <c r="D147" s="32"/>
      <c r="E147" s="108"/>
      <c r="F147" s="60"/>
      <c r="G147" s="60"/>
    </row>
    <row r="148" ht="21.95" customHeight="1">
      <c r="A148" t="s" s="81">
        <v>73</v>
      </c>
      <c r="B148" s="60">
        <f>AVERAGE(B89:B93)</f>
        <v>178.6</v>
      </c>
      <c r="C148" s="100">
        <f>AVERAGE(C89:C93)</f>
        <v>28.8871680418897</v>
      </c>
      <c r="D148" s="32"/>
      <c r="E148" s="108"/>
      <c r="F148" s="60"/>
      <c r="G148" s="60"/>
    </row>
    <row r="149" ht="21.95" customHeight="1">
      <c r="A149" t="s" s="81">
        <v>74</v>
      </c>
      <c r="B149" s="60">
        <f>AVERAGE(B95:B99)</f>
        <v>197.4</v>
      </c>
      <c r="C149" s="100">
        <f>AVERAGE(C95:C99)</f>
        <v>29.5875372094213</v>
      </c>
      <c r="D149" s="32"/>
      <c r="E149" s="108"/>
      <c r="F149" s="60"/>
      <c r="G149" s="60"/>
    </row>
    <row r="150" ht="21.95" customHeight="1">
      <c r="A150" s="67"/>
      <c r="B150" s="60"/>
      <c r="C150" s="100"/>
      <c r="D150" s="32"/>
      <c r="E150" s="108"/>
      <c r="F150" s="60"/>
      <c r="G150" s="60"/>
    </row>
    <row r="151" ht="21.95" customHeight="1">
      <c r="A151" s="67"/>
      <c r="B151" s="68"/>
      <c r="C151" s="100"/>
      <c r="D151" s="32"/>
      <c r="E151" s="108"/>
      <c r="F151" s="60"/>
      <c r="G151" s="60"/>
    </row>
    <row r="152" ht="22.75" customHeight="1">
      <c r="A152" s="71"/>
      <c r="B152" s="72"/>
      <c r="C152" s="114"/>
      <c r="D152" s="115"/>
      <c r="E152" s="150"/>
      <c r="F152" s="75"/>
      <c r="G152" s="75"/>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7.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268" customWidth="1"/>
    <col min="2" max="3" width="12.1719" style="268" customWidth="1"/>
    <col min="4" max="4" width="1.35156" style="268" customWidth="1"/>
    <col min="5" max="5" width="10.8516" style="268" customWidth="1"/>
    <col min="6" max="7" width="6.5" style="268" customWidth="1"/>
    <col min="8" max="16384" width="16.3516" style="268" customWidth="1"/>
  </cols>
  <sheetData>
    <row r="1" ht="63.8" customHeight="1">
      <c r="A1" t="s" s="87">
        <v>221</v>
      </c>
      <c r="B1" t="s" s="155">
        <v>36</v>
      </c>
      <c r="C1" t="s" s="125">
        <v>37</v>
      </c>
      <c r="D1" s="25"/>
      <c r="E1" t="s" s="90">
        <v>38</v>
      </c>
      <c r="F1" t="s" s="91">
        <v>39</v>
      </c>
      <c r="G1" s="144"/>
    </row>
    <row r="2" ht="21.95" customHeight="1">
      <c r="A2" s="93"/>
      <c r="B2" s="94"/>
      <c r="C2" s="95"/>
      <c r="D2" s="32"/>
      <c r="E2" s="96"/>
      <c r="F2" t="s" s="97">
        <v>40</v>
      </c>
      <c r="G2" t="s" s="145">
        <v>41</v>
      </c>
    </row>
    <row r="3" ht="21.95" customHeight="1">
      <c r="A3" s="99">
        <v>1910</v>
      </c>
      <c r="B3" s="80">
        <v>175</v>
      </c>
      <c r="C3" s="100">
        <v>31.6462857142857</v>
      </c>
      <c r="D3" s="32"/>
      <c r="E3" s="96"/>
      <c r="F3" s="93"/>
      <c r="G3" s="94"/>
    </row>
    <row r="4" ht="21.95" customHeight="1">
      <c r="A4" s="99">
        <v>1911</v>
      </c>
      <c r="B4" s="80">
        <v>180</v>
      </c>
      <c r="C4" s="100">
        <v>32.0461111111111</v>
      </c>
      <c r="D4" s="32"/>
      <c r="E4" s="102"/>
      <c r="F4" s="103"/>
      <c r="G4" s="60"/>
    </row>
    <row r="5" ht="21.95" customHeight="1">
      <c r="A5" s="99">
        <v>1912</v>
      </c>
      <c r="B5" s="80">
        <v>192</v>
      </c>
      <c r="C5" s="100">
        <v>33.7572916666667</v>
      </c>
      <c r="D5" s="32"/>
      <c r="E5" s="102"/>
      <c r="F5" s="103"/>
      <c r="G5" s="60"/>
    </row>
    <row r="6" ht="21.95" customHeight="1">
      <c r="A6" s="99">
        <v>1913</v>
      </c>
      <c r="B6" s="80">
        <v>177</v>
      </c>
      <c r="C6" s="100">
        <v>33.5480225988701</v>
      </c>
      <c r="D6" s="32"/>
      <c r="E6" s="102"/>
      <c r="F6" s="103"/>
      <c r="G6" s="60"/>
    </row>
    <row r="7" ht="21.95" customHeight="1">
      <c r="A7" s="99">
        <v>1914</v>
      </c>
      <c r="B7" s="80">
        <v>185</v>
      </c>
      <c r="C7" s="100">
        <v>34.1610810810811</v>
      </c>
      <c r="D7" s="32"/>
      <c r="E7" s="102"/>
      <c r="F7" s="103"/>
      <c r="G7" s="60"/>
    </row>
    <row r="8" ht="21.95" customHeight="1">
      <c r="A8" s="99">
        <v>1915</v>
      </c>
      <c r="B8" s="80">
        <v>183</v>
      </c>
      <c r="C8" s="100">
        <v>33.7382513661202</v>
      </c>
      <c r="D8" s="32"/>
      <c r="E8" s="102"/>
      <c r="F8" s="103"/>
      <c r="G8" s="60"/>
    </row>
    <row r="9" ht="21.95" customHeight="1">
      <c r="A9" s="99">
        <v>1916</v>
      </c>
      <c r="B9" s="80">
        <v>154</v>
      </c>
      <c r="C9" s="100">
        <v>33.2409090909091</v>
      </c>
      <c r="D9" s="32"/>
      <c r="E9" s="102"/>
      <c r="F9" s="103"/>
      <c r="G9" s="60"/>
    </row>
    <row r="10" ht="21.95" customHeight="1">
      <c r="A10" s="99">
        <v>1917</v>
      </c>
      <c r="B10" s="80">
        <v>164</v>
      </c>
      <c r="C10" s="100">
        <v>31.8993902439024</v>
      </c>
      <c r="D10" s="32"/>
      <c r="E10" s="102"/>
      <c r="F10" s="103"/>
      <c r="G10" s="60"/>
    </row>
    <row r="11" ht="21.95" customHeight="1">
      <c r="A11" s="99">
        <v>1918</v>
      </c>
      <c r="B11" s="80">
        <v>188</v>
      </c>
      <c r="C11" s="100">
        <v>32.3872340425532</v>
      </c>
      <c r="D11" s="32"/>
      <c r="E11" s="102"/>
      <c r="F11" s="103"/>
      <c r="G11" s="60"/>
    </row>
    <row r="12" ht="21.95" customHeight="1">
      <c r="A12" s="99">
        <v>1919</v>
      </c>
      <c r="B12" s="80">
        <v>199</v>
      </c>
      <c r="C12" s="100">
        <v>34.1211055276382</v>
      </c>
      <c r="D12" s="32"/>
      <c r="E12" s="102"/>
      <c r="F12" s="103"/>
      <c r="G12" s="60"/>
    </row>
    <row r="13" ht="21.95" customHeight="1">
      <c r="A13" s="99">
        <v>1920</v>
      </c>
      <c r="B13" s="80">
        <v>161</v>
      </c>
      <c r="C13" s="100">
        <v>32.9093167701863</v>
      </c>
      <c r="D13" s="32"/>
      <c r="E13" s="102"/>
      <c r="F13" s="103"/>
      <c r="G13" s="60"/>
    </row>
    <row r="14" ht="21.95" customHeight="1">
      <c r="A14" s="99">
        <v>1921</v>
      </c>
      <c r="B14" s="80">
        <v>179</v>
      </c>
      <c r="C14" s="100">
        <v>32.4709497206704</v>
      </c>
      <c r="D14" s="32"/>
      <c r="E14" s="102"/>
      <c r="F14" s="103"/>
      <c r="G14" s="60"/>
    </row>
    <row r="15" ht="21.95" customHeight="1">
      <c r="A15" s="99">
        <v>1922</v>
      </c>
      <c r="B15" s="80">
        <v>195</v>
      </c>
      <c r="C15" s="100">
        <v>32.9507692307692</v>
      </c>
      <c r="D15" s="32"/>
      <c r="E15" s="102"/>
      <c r="F15" s="103"/>
      <c r="G15" s="60"/>
    </row>
    <row r="16" ht="21.95" customHeight="1">
      <c r="A16" s="99">
        <v>1923</v>
      </c>
      <c r="B16" s="80">
        <v>192</v>
      </c>
      <c r="C16" s="100">
        <v>33.3083333333333</v>
      </c>
      <c r="D16" s="32"/>
      <c r="E16" s="102"/>
      <c r="F16" s="103"/>
      <c r="G16" s="60"/>
    </row>
    <row r="17" ht="21.95" customHeight="1">
      <c r="A17" s="99">
        <v>1924</v>
      </c>
      <c r="B17" s="80">
        <v>158</v>
      </c>
      <c r="C17" s="100">
        <v>31.5335443037975</v>
      </c>
      <c r="D17" s="32"/>
      <c r="E17" s="102"/>
      <c r="F17" s="103"/>
      <c r="G17" s="60"/>
    </row>
    <row r="18" ht="21.95" customHeight="1">
      <c r="A18" s="99">
        <v>1925</v>
      </c>
      <c r="B18" s="80">
        <v>177</v>
      </c>
      <c r="C18" s="100">
        <v>33.054802259887</v>
      </c>
      <c r="D18" s="32"/>
      <c r="E18" s="102"/>
      <c r="F18" s="103"/>
      <c r="G18" s="60"/>
    </row>
    <row r="19" ht="21.95" customHeight="1">
      <c r="A19" s="99">
        <v>1926</v>
      </c>
      <c r="B19" s="80">
        <v>173</v>
      </c>
      <c r="C19" s="100">
        <v>34.2132947976879</v>
      </c>
      <c r="D19" s="32"/>
      <c r="E19" s="102"/>
      <c r="F19" s="103"/>
      <c r="G19" s="60"/>
    </row>
    <row r="20" ht="21.95" customHeight="1">
      <c r="A20" s="99">
        <v>1927</v>
      </c>
      <c r="B20" s="80">
        <v>180</v>
      </c>
      <c r="C20" s="100">
        <v>33.4177777777778</v>
      </c>
      <c r="D20" s="32"/>
      <c r="E20" s="102"/>
      <c r="F20" s="103"/>
      <c r="G20" s="60"/>
    </row>
    <row r="21" ht="21.95" customHeight="1">
      <c r="A21" s="99">
        <v>1928</v>
      </c>
      <c r="B21" s="80">
        <v>200</v>
      </c>
      <c r="C21" s="100">
        <v>33.1185</v>
      </c>
      <c r="D21" s="32"/>
      <c r="E21" s="102"/>
      <c r="F21" s="103"/>
      <c r="G21" s="60"/>
    </row>
    <row r="22" ht="21.95" customHeight="1">
      <c r="A22" s="99">
        <v>1929</v>
      </c>
      <c r="B22" s="80">
        <v>173</v>
      </c>
      <c r="C22" s="100">
        <v>33.4098265895954</v>
      </c>
      <c r="D22" s="32"/>
      <c r="E22" s="102"/>
      <c r="F22" s="103"/>
      <c r="G22" s="60"/>
    </row>
    <row r="23" ht="21.95" customHeight="1">
      <c r="A23" s="99">
        <v>1930</v>
      </c>
      <c r="B23" s="80">
        <v>167</v>
      </c>
      <c r="C23" s="100">
        <v>32.9497005988024</v>
      </c>
      <c r="D23" s="32"/>
      <c r="E23" s="102"/>
      <c r="F23" s="103"/>
      <c r="G23" s="60"/>
    </row>
    <row r="24" ht="21.95" customHeight="1">
      <c r="A24" s="99">
        <v>1931</v>
      </c>
      <c r="B24" s="80">
        <v>162</v>
      </c>
      <c r="C24" s="100">
        <v>33.179012345679</v>
      </c>
      <c r="D24" s="32"/>
      <c r="E24" s="102"/>
      <c r="F24" s="103"/>
      <c r="G24" s="60"/>
    </row>
    <row r="25" ht="21.95" customHeight="1">
      <c r="A25" s="99">
        <v>1932</v>
      </c>
      <c r="B25" s="80">
        <v>180</v>
      </c>
      <c r="C25" s="100">
        <v>34.4938888888889</v>
      </c>
      <c r="D25" s="32"/>
      <c r="E25" s="102"/>
      <c r="F25" s="103"/>
      <c r="G25" s="60"/>
    </row>
    <row r="26" ht="21.95" customHeight="1">
      <c r="A26" s="99">
        <v>1933</v>
      </c>
      <c r="B26" s="80">
        <v>174</v>
      </c>
      <c r="C26" s="100">
        <v>33.7051724137931</v>
      </c>
      <c r="D26" s="32"/>
      <c r="E26" s="102"/>
      <c r="F26" s="103"/>
      <c r="G26" s="60"/>
    </row>
    <row r="27" ht="21.95" customHeight="1">
      <c r="A27" s="99">
        <v>1934</v>
      </c>
      <c r="B27" s="80">
        <v>178</v>
      </c>
      <c r="C27" s="100">
        <v>32.726404494382</v>
      </c>
      <c r="D27" s="32"/>
      <c r="E27" s="102"/>
      <c r="F27" s="103"/>
      <c r="G27" s="60"/>
    </row>
    <row r="28" ht="21.95" customHeight="1">
      <c r="A28" s="99">
        <v>1935</v>
      </c>
      <c r="B28" s="80">
        <v>177</v>
      </c>
      <c r="C28" s="100">
        <v>33.5870056497175</v>
      </c>
      <c r="D28" s="32"/>
      <c r="E28" s="102"/>
      <c r="F28" s="103"/>
      <c r="G28" s="60"/>
    </row>
    <row r="29" ht="21.95" customHeight="1">
      <c r="A29" s="99">
        <v>1936</v>
      </c>
      <c r="B29" s="80">
        <v>184</v>
      </c>
      <c r="C29" s="100">
        <v>32.9711956521739</v>
      </c>
      <c r="D29" s="32"/>
      <c r="E29" s="102"/>
      <c r="F29" s="103"/>
      <c r="G29" s="60"/>
    </row>
    <row r="30" ht="21.95" customHeight="1">
      <c r="A30" s="99">
        <v>1937</v>
      </c>
      <c r="B30" s="80">
        <v>191</v>
      </c>
      <c r="C30" s="100">
        <v>33.3471204188482</v>
      </c>
      <c r="D30" s="32"/>
      <c r="E30" s="102"/>
      <c r="F30" s="103"/>
      <c r="G30" s="60"/>
    </row>
    <row r="31" ht="21.95" customHeight="1">
      <c r="A31" s="99">
        <v>1938</v>
      </c>
      <c r="B31" s="80">
        <v>206</v>
      </c>
      <c r="C31" s="100">
        <v>34.378640776699</v>
      </c>
      <c r="D31" s="32"/>
      <c r="E31" s="102"/>
      <c r="F31" s="103"/>
      <c r="G31" s="60"/>
    </row>
    <row r="32" ht="21.95" customHeight="1">
      <c r="A32" s="99">
        <v>1939</v>
      </c>
      <c r="B32" s="80">
        <v>169</v>
      </c>
      <c r="C32" s="100">
        <v>33.7745562130178</v>
      </c>
      <c r="D32" s="32"/>
      <c r="E32" s="102"/>
      <c r="F32" s="103"/>
      <c r="G32" s="60"/>
    </row>
    <row r="33" ht="21.95" customHeight="1">
      <c r="A33" s="99">
        <v>1940</v>
      </c>
      <c r="B33" s="80">
        <v>194</v>
      </c>
      <c r="C33" s="100">
        <v>34.4979381443299</v>
      </c>
      <c r="D33" s="32"/>
      <c r="E33" s="102"/>
      <c r="F33" s="103"/>
      <c r="G33" s="60"/>
    </row>
    <row r="34" ht="21.95" customHeight="1">
      <c r="A34" s="99">
        <v>1941</v>
      </c>
      <c r="B34" s="80">
        <v>186</v>
      </c>
      <c r="C34" s="100">
        <v>32.3639784946237</v>
      </c>
      <c r="D34" s="32"/>
      <c r="E34" s="102"/>
      <c r="F34" s="103"/>
      <c r="G34" s="60"/>
    </row>
    <row r="35" ht="21.95" customHeight="1">
      <c r="A35" s="99">
        <v>1942</v>
      </c>
      <c r="B35" s="80">
        <v>193</v>
      </c>
      <c r="C35" s="100">
        <v>32.9870466321244</v>
      </c>
      <c r="D35" s="32"/>
      <c r="E35" s="102"/>
      <c r="F35" s="103"/>
      <c r="G35" s="60"/>
    </row>
    <row r="36" ht="21.95" customHeight="1">
      <c r="A36" s="99">
        <v>1943</v>
      </c>
      <c r="B36" s="80">
        <v>186</v>
      </c>
      <c r="C36" s="100">
        <v>33.094623655914</v>
      </c>
      <c r="D36" s="32"/>
      <c r="E36" s="102"/>
      <c r="F36" s="103"/>
      <c r="G36" s="60"/>
    </row>
    <row r="37" ht="21.95" customHeight="1">
      <c r="A37" s="99">
        <v>1944</v>
      </c>
      <c r="B37" s="80">
        <v>193</v>
      </c>
      <c r="C37" s="100">
        <v>34.3113989637306</v>
      </c>
      <c r="D37" s="32"/>
      <c r="E37" s="102"/>
      <c r="F37" s="103"/>
      <c r="G37" s="60"/>
    </row>
    <row r="38" ht="21.95" customHeight="1">
      <c r="A38" s="99">
        <v>1945</v>
      </c>
      <c r="B38" s="80">
        <v>191</v>
      </c>
      <c r="C38" s="100">
        <v>33.5523560209424</v>
      </c>
      <c r="D38" s="32"/>
      <c r="E38" s="102"/>
      <c r="F38" s="103"/>
      <c r="G38" s="60"/>
    </row>
    <row r="39" ht="21.95" customHeight="1">
      <c r="A39" s="99">
        <v>1946</v>
      </c>
      <c r="B39" s="80">
        <v>188</v>
      </c>
      <c r="C39" s="100">
        <v>34.0037234042553</v>
      </c>
      <c r="D39" s="32"/>
      <c r="E39" s="102"/>
      <c r="F39" s="103"/>
      <c r="G39" s="60"/>
    </row>
    <row r="40" ht="21.95" customHeight="1">
      <c r="A40" s="99">
        <v>1947</v>
      </c>
      <c r="B40" s="80">
        <v>162</v>
      </c>
      <c r="C40" s="100">
        <v>31.9197530864198</v>
      </c>
      <c r="D40" s="32"/>
      <c r="E40" s="102"/>
      <c r="F40" s="103"/>
      <c r="G40" s="60"/>
    </row>
    <row r="41" ht="21.95" customHeight="1">
      <c r="A41" s="99">
        <v>1948</v>
      </c>
      <c r="B41" s="80">
        <v>179</v>
      </c>
      <c r="C41" s="100">
        <v>33.3201117318436</v>
      </c>
      <c r="D41" s="32"/>
      <c r="E41" s="102"/>
      <c r="F41" s="103"/>
      <c r="G41" s="60"/>
    </row>
    <row r="42" ht="21.95" customHeight="1">
      <c r="A42" s="99">
        <v>1949</v>
      </c>
      <c r="B42" s="80">
        <v>170</v>
      </c>
      <c r="C42" s="100">
        <v>32.8164705882353</v>
      </c>
      <c r="D42" s="32"/>
      <c r="E42" s="102"/>
      <c r="F42" s="103"/>
      <c r="G42" s="60"/>
    </row>
    <row r="43" ht="21.95" customHeight="1">
      <c r="A43" s="99">
        <v>1950</v>
      </c>
      <c r="B43" s="80">
        <v>147</v>
      </c>
      <c r="C43" s="100">
        <v>32.1775510204082</v>
      </c>
      <c r="D43" s="32"/>
      <c r="E43" s="102"/>
      <c r="F43" s="103"/>
      <c r="G43" s="60"/>
    </row>
    <row r="44" ht="21.95" customHeight="1">
      <c r="A44" s="99">
        <v>1951</v>
      </c>
      <c r="B44" s="80">
        <v>193</v>
      </c>
      <c r="C44" s="100">
        <v>33.4699481865285</v>
      </c>
      <c r="D44" s="32"/>
      <c r="E44" s="102"/>
      <c r="F44" s="103"/>
      <c r="G44" s="60"/>
    </row>
    <row r="45" ht="21.95" customHeight="1">
      <c r="A45" s="99">
        <v>1952</v>
      </c>
      <c r="B45" s="80">
        <v>190</v>
      </c>
      <c r="C45" s="100">
        <v>34.6010526315789</v>
      </c>
      <c r="D45" s="32"/>
      <c r="E45" s="102"/>
      <c r="F45" s="103"/>
      <c r="G45" s="60"/>
    </row>
    <row r="46" ht="21.95" customHeight="1">
      <c r="A46" s="99">
        <v>1953</v>
      </c>
      <c r="B46" s="80">
        <v>181</v>
      </c>
      <c r="C46" s="100">
        <v>34.0845303867403</v>
      </c>
      <c r="D46" s="32"/>
      <c r="E46" s="102"/>
      <c r="F46" s="103"/>
      <c r="G46" s="60"/>
    </row>
    <row r="47" ht="21.95" customHeight="1">
      <c r="A47" s="99">
        <v>1954</v>
      </c>
      <c r="B47" s="80">
        <v>188</v>
      </c>
      <c r="C47" s="100">
        <v>32.2765957446809</v>
      </c>
      <c r="D47" s="32"/>
      <c r="E47" s="102"/>
      <c r="F47" s="103"/>
      <c r="G47" s="60"/>
    </row>
    <row r="48" ht="21.95" customHeight="1">
      <c r="A48" s="99">
        <v>1955</v>
      </c>
      <c r="B48" s="80">
        <v>176</v>
      </c>
      <c r="C48" s="100">
        <v>32.51875</v>
      </c>
      <c r="D48" s="32"/>
      <c r="E48" s="102"/>
      <c r="F48" s="103"/>
      <c r="G48" s="60"/>
    </row>
    <row r="49" ht="21.95" customHeight="1">
      <c r="A49" s="99">
        <v>1956</v>
      </c>
      <c r="B49" s="80">
        <v>152</v>
      </c>
      <c r="C49" s="100">
        <v>31.8657894736842</v>
      </c>
      <c r="D49" s="32"/>
      <c r="E49" s="102"/>
      <c r="F49" s="103"/>
      <c r="G49" s="60"/>
    </row>
    <row r="50" ht="21.95" customHeight="1">
      <c r="A50" s="99">
        <v>1957</v>
      </c>
      <c r="B50" s="80">
        <v>203</v>
      </c>
      <c r="C50" s="100">
        <v>34.3399014778325</v>
      </c>
      <c r="D50" s="32"/>
      <c r="E50" s="102"/>
      <c r="F50" s="103"/>
      <c r="G50" s="60"/>
    </row>
    <row r="51" ht="21.95" customHeight="1">
      <c r="A51" s="99">
        <v>1958</v>
      </c>
      <c r="B51" s="80">
        <v>189</v>
      </c>
      <c r="C51" s="100">
        <v>33.1343915343915</v>
      </c>
      <c r="D51" s="32"/>
      <c r="E51" s="102"/>
      <c r="F51" s="103"/>
      <c r="G51" s="60"/>
    </row>
    <row r="52" ht="21.95" customHeight="1">
      <c r="A52" s="99">
        <v>1959</v>
      </c>
      <c r="B52" s="80">
        <v>170</v>
      </c>
      <c r="C52" s="100">
        <v>32.7247058823529</v>
      </c>
      <c r="D52" s="32"/>
      <c r="E52" s="102"/>
      <c r="F52" s="103"/>
      <c r="G52" s="60"/>
    </row>
    <row r="53" ht="21.95" customHeight="1">
      <c r="A53" s="99">
        <v>1960</v>
      </c>
      <c r="B53" s="80">
        <v>189</v>
      </c>
      <c r="C53" s="100">
        <v>33.9428571428571</v>
      </c>
      <c r="D53" s="32"/>
      <c r="E53" s="102"/>
      <c r="F53" s="103"/>
      <c r="G53" s="60"/>
    </row>
    <row r="54" ht="21.95" customHeight="1">
      <c r="A54" s="99">
        <v>1961</v>
      </c>
      <c r="B54" s="80">
        <v>199</v>
      </c>
      <c r="C54" s="100">
        <v>33.6497487437186</v>
      </c>
      <c r="D54" s="32"/>
      <c r="E54" s="102"/>
      <c r="F54" s="103"/>
      <c r="G54" s="60"/>
    </row>
    <row r="55" ht="21.95" customHeight="1">
      <c r="A55" s="99">
        <v>1962</v>
      </c>
      <c r="B55" s="80">
        <v>174</v>
      </c>
      <c r="C55" s="100">
        <v>32.3367816091954</v>
      </c>
      <c r="D55" s="32"/>
      <c r="E55" s="102"/>
      <c r="F55" s="103"/>
      <c r="G55" s="60"/>
    </row>
    <row r="56" ht="21.95" customHeight="1">
      <c r="A56" s="99">
        <v>1963</v>
      </c>
      <c r="B56" s="80">
        <v>173</v>
      </c>
      <c r="C56" s="100">
        <v>31.8843930635838</v>
      </c>
      <c r="D56" s="32"/>
      <c r="E56" s="102"/>
      <c r="F56" s="103"/>
      <c r="G56" s="60"/>
    </row>
    <row r="57" ht="21.95" customHeight="1">
      <c r="A57" s="99">
        <v>1964</v>
      </c>
      <c r="B57" s="80">
        <v>162</v>
      </c>
      <c r="C57" s="100">
        <v>33.0413580246914</v>
      </c>
      <c r="D57" s="32"/>
      <c r="E57" s="102"/>
      <c r="F57" s="103"/>
      <c r="G57" s="60"/>
    </row>
    <row r="58" ht="21.95" customHeight="1">
      <c r="A58" s="99">
        <v>1965</v>
      </c>
      <c r="B58" s="80">
        <v>198</v>
      </c>
      <c r="C58" s="100">
        <v>33.9116161616162</v>
      </c>
      <c r="D58" s="32"/>
      <c r="E58" s="102"/>
      <c r="F58" s="103"/>
      <c r="G58" s="60"/>
    </row>
    <row r="59" ht="21.95" customHeight="1">
      <c r="A59" s="99">
        <v>1966</v>
      </c>
      <c r="B59" s="80">
        <v>172</v>
      </c>
      <c r="C59" s="100">
        <v>33.3087209302326</v>
      </c>
      <c r="D59" s="32"/>
      <c r="E59" s="102"/>
      <c r="F59" s="103"/>
      <c r="G59" s="60"/>
    </row>
    <row r="60" ht="21.95" customHeight="1">
      <c r="A60" s="99">
        <v>1967</v>
      </c>
      <c r="B60" s="80">
        <v>197</v>
      </c>
      <c r="C60" s="100">
        <v>32.7532994923858</v>
      </c>
      <c r="D60" s="32"/>
      <c r="E60" s="102"/>
      <c r="F60" s="103"/>
      <c r="G60" s="60"/>
    </row>
    <row r="61" ht="21.95" customHeight="1">
      <c r="A61" s="99">
        <v>1968</v>
      </c>
      <c r="B61" s="80">
        <v>179</v>
      </c>
      <c r="C61" s="100">
        <v>33.722905027933</v>
      </c>
      <c r="D61" s="32"/>
      <c r="E61" s="102"/>
      <c r="F61" s="103"/>
      <c r="G61" s="60"/>
    </row>
    <row r="62" ht="21.95" customHeight="1">
      <c r="A62" s="99">
        <v>1969</v>
      </c>
      <c r="B62" s="80">
        <v>173</v>
      </c>
      <c r="C62" s="100">
        <v>34.171676300578</v>
      </c>
      <c r="D62" s="32"/>
      <c r="E62" s="102"/>
      <c r="F62" s="103"/>
      <c r="G62" s="60"/>
    </row>
    <row r="63" ht="21.95" customHeight="1">
      <c r="A63" s="99">
        <v>1970</v>
      </c>
      <c r="B63" s="80">
        <v>166</v>
      </c>
      <c r="C63" s="100">
        <v>32.6030120481928</v>
      </c>
      <c r="D63" s="32"/>
      <c r="E63" s="102"/>
      <c r="F63" s="103"/>
      <c r="G63" s="60"/>
    </row>
    <row r="64" ht="21.95" customHeight="1">
      <c r="A64" s="99">
        <v>1971</v>
      </c>
      <c r="B64" s="80">
        <v>180</v>
      </c>
      <c r="C64" s="100">
        <v>32.2927777777778</v>
      </c>
      <c r="D64" s="32"/>
      <c r="E64" s="102"/>
      <c r="F64" s="103"/>
      <c r="G64" s="60"/>
    </row>
    <row r="65" ht="21.95" customHeight="1">
      <c r="A65" s="99">
        <v>1972</v>
      </c>
      <c r="B65" s="80">
        <v>202</v>
      </c>
      <c r="C65" s="100">
        <v>32.6242574257426</v>
      </c>
      <c r="D65" s="32"/>
      <c r="E65" s="102"/>
      <c r="F65" s="103"/>
      <c r="G65" s="60"/>
    </row>
    <row r="66" ht="21.95" customHeight="1">
      <c r="A66" s="99">
        <v>1973</v>
      </c>
      <c r="B66" s="80">
        <v>190</v>
      </c>
      <c r="C66" s="100">
        <v>33.2626315789474</v>
      </c>
      <c r="D66" s="32"/>
      <c r="E66" s="102"/>
      <c r="F66" s="103"/>
      <c r="G66" s="60"/>
    </row>
    <row r="67" ht="21.95" customHeight="1">
      <c r="A67" s="99">
        <v>1974</v>
      </c>
      <c r="B67" s="80">
        <v>162</v>
      </c>
      <c r="C67" s="100">
        <v>32.1808641975309</v>
      </c>
      <c r="D67" s="32"/>
      <c r="E67" s="102"/>
      <c r="F67" s="103"/>
      <c r="G67" s="60"/>
    </row>
    <row r="68" ht="21.95" customHeight="1">
      <c r="A68" s="99">
        <v>1975</v>
      </c>
      <c r="B68" s="80">
        <v>175</v>
      </c>
      <c r="C68" s="100">
        <v>32.1554285714286</v>
      </c>
      <c r="D68" s="32"/>
      <c r="E68" s="102"/>
      <c r="F68" s="103"/>
      <c r="G68" s="60"/>
    </row>
    <row r="69" ht="21.95" customHeight="1">
      <c r="A69" s="99">
        <v>1976</v>
      </c>
      <c r="B69" s="80">
        <v>150</v>
      </c>
      <c r="C69" s="100">
        <v>32.0093333333333</v>
      </c>
      <c r="D69" s="32"/>
      <c r="E69" s="102"/>
      <c r="F69" s="103"/>
      <c r="G69" s="60"/>
    </row>
    <row r="70" ht="21.95" customHeight="1">
      <c r="A70" s="99">
        <v>1977</v>
      </c>
      <c r="B70" s="80">
        <v>196</v>
      </c>
      <c r="C70" s="100">
        <v>33.0510204081633</v>
      </c>
      <c r="D70" s="32"/>
      <c r="E70" t="s" s="83">
        <v>42</v>
      </c>
      <c r="F70" s="103">
        <f>AVERAGE(B70:B89)</f>
        <v>166.65</v>
      </c>
      <c r="G70" s="60">
        <f>AVERAGE(C70:C89)</f>
        <v>33.2743635515734</v>
      </c>
    </row>
    <row r="71" ht="21.95" customHeight="1">
      <c r="A71" s="99">
        <v>1978</v>
      </c>
      <c r="B71" s="80">
        <v>167</v>
      </c>
      <c r="C71" s="100">
        <v>32.6874251497006</v>
      </c>
      <c r="D71" s="32"/>
      <c r="E71" t="s" s="83">
        <v>43</v>
      </c>
      <c r="F71" s="103">
        <f>AVERAGE(B71:B89)</f>
        <v>165.105263157895</v>
      </c>
      <c r="G71" s="60">
        <f>AVERAGE(C71:C89)</f>
        <v>33.286771503985</v>
      </c>
    </row>
    <row r="72" ht="21.95" customHeight="1">
      <c r="A72" s="99">
        <v>1979</v>
      </c>
      <c r="B72" s="80">
        <v>187</v>
      </c>
      <c r="C72" s="100">
        <v>34.3486631016043</v>
      </c>
      <c r="D72" s="32"/>
      <c r="E72" t="s" s="83">
        <v>44</v>
      </c>
      <c r="F72" s="103">
        <f>AVERAGE(B72:B89)</f>
        <v>165</v>
      </c>
      <c r="G72" s="60">
        <f>AVERAGE(C72:C89)</f>
        <v>33.3220271718841</v>
      </c>
    </row>
    <row r="73" ht="21.95" customHeight="1">
      <c r="A73" s="99">
        <v>1980</v>
      </c>
      <c r="B73" s="80">
        <v>210</v>
      </c>
      <c r="C73" s="100">
        <v>33.7557142857143</v>
      </c>
      <c r="D73" s="32"/>
      <c r="E73" t="s" s="83">
        <v>45</v>
      </c>
      <c r="F73" s="103">
        <f>AVERAGE(B73:B89)</f>
        <v>163.705882352941</v>
      </c>
      <c r="G73" s="60">
        <f>AVERAGE(C73:C89)</f>
        <v>33.2578624262766</v>
      </c>
    </row>
    <row r="74" ht="21.95" customHeight="1">
      <c r="A74" s="99">
        <v>1981</v>
      </c>
      <c r="B74" s="80">
        <v>186</v>
      </c>
      <c r="C74" s="100">
        <v>33.6387096774194</v>
      </c>
      <c r="D74" s="32"/>
      <c r="E74" t="s" s="83">
        <v>46</v>
      </c>
      <c r="F74" s="103">
        <f>AVERAGE(B74:B89)</f>
        <v>160.8125</v>
      </c>
      <c r="G74" s="60">
        <f>AVERAGE(C74:C89)</f>
        <v>33.2246723023141</v>
      </c>
    </row>
    <row r="75" ht="21.95" customHeight="1">
      <c r="A75" s="99">
        <v>1982</v>
      </c>
      <c r="B75" s="80">
        <v>194</v>
      </c>
      <c r="C75" s="100">
        <v>33.4685567010309</v>
      </c>
      <c r="D75" s="32"/>
      <c r="E75" t="s" s="83">
        <v>47</v>
      </c>
      <c r="F75" s="103">
        <f>AVERAGE(B75:B89)</f>
        <v>159.133333333333</v>
      </c>
      <c r="G75" s="60">
        <f>AVERAGE(C75:C89)</f>
        <v>33.1950982040923</v>
      </c>
    </row>
    <row r="76" ht="21.95" customHeight="1">
      <c r="A76" s="99">
        <v>1983</v>
      </c>
      <c r="B76" s="80">
        <v>146</v>
      </c>
      <c r="C76" s="100">
        <v>33.6547945205479</v>
      </c>
      <c r="D76" s="32"/>
      <c r="E76" t="s" s="83">
        <v>48</v>
      </c>
      <c r="F76" s="103">
        <f>AVERAGE(B76:B89)</f>
        <v>156.642857142857</v>
      </c>
      <c r="G76" s="60">
        <f>AVERAGE(C76:C89)</f>
        <v>33.174062935097</v>
      </c>
    </row>
    <row r="77" ht="21.95" customHeight="1">
      <c r="A77" s="99">
        <v>1984</v>
      </c>
      <c r="B77" s="80">
        <v>142</v>
      </c>
      <c r="C77" s="100">
        <v>32.4570422535211</v>
      </c>
      <c r="D77" s="32"/>
      <c r="E77" t="s" s="83">
        <v>49</v>
      </c>
      <c r="F77" s="103">
        <f>AVERAGE(B77:B89)</f>
        <v>157.461538461538</v>
      </c>
      <c r="G77" s="60">
        <f>AVERAGE(C77:C89)</f>
        <v>33.1340019696428</v>
      </c>
    </row>
    <row r="78" ht="21.95" customHeight="1">
      <c r="A78" s="99">
        <v>1985</v>
      </c>
      <c r="B78" s="80">
        <v>169</v>
      </c>
      <c r="C78" s="100">
        <v>33.4360946745562</v>
      </c>
      <c r="D78" s="32"/>
      <c r="E78" t="s" s="83">
        <v>50</v>
      </c>
      <c r="F78" s="103">
        <f>AVERAGE(B78:B89)</f>
        <v>158.75</v>
      </c>
      <c r="G78" s="60">
        <f>AVERAGE(C78:C89)</f>
        <v>33.1955437620175</v>
      </c>
    </row>
    <row r="79" ht="21.95" customHeight="1">
      <c r="A79" s="99">
        <v>1986</v>
      </c>
      <c r="B79" s="80">
        <v>167</v>
      </c>
      <c r="C79" s="100">
        <v>34.0622754491018</v>
      </c>
      <c r="D79" s="32"/>
      <c r="E79" t="s" s="83">
        <v>51</v>
      </c>
      <c r="F79" s="103">
        <f>AVERAGE(B79:B89)</f>
        <v>157.818181818182</v>
      </c>
      <c r="G79" s="60">
        <f>AVERAGE(C79:C89)</f>
        <v>33.1714886707636</v>
      </c>
    </row>
    <row r="80" ht="21.95" customHeight="1">
      <c r="A80" s="99">
        <v>1987</v>
      </c>
      <c r="B80" s="80">
        <v>182</v>
      </c>
      <c r="C80" s="100">
        <v>33.4642857142857</v>
      </c>
      <c r="D80" s="32"/>
      <c r="E80" t="s" s="83">
        <v>52</v>
      </c>
      <c r="F80" s="103">
        <f>AVERAGE(B80:B89)</f>
        <v>156.9</v>
      </c>
      <c r="G80" s="60">
        <f>AVERAGE(C80:C89)</f>
        <v>33.0725123620594</v>
      </c>
    </row>
    <row r="81" ht="21.95" customHeight="1">
      <c r="A81" s="99">
        <v>1988</v>
      </c>
      <c r="B81" s="80">
        <v>176</v>
      </c>
      <c r="C81" s="100">
        <v>33.5607954545455</v>
      </c>
      <c r="D81" s="32"/>
      <c r="E81" t="s" s="83">
        <v>53</v>
      </c>
      <c r="F81" s="103">
        <f>AVERAGE(B81:B89)</f>
        <v>154.111111111111</v>
      </c>
      <c r="G81" s="60">
        <f>AVERAGE(C81:C89)</f>
        <v>33.0235406930311</v>
      </c>
    </row>
    <row r="82" ht="21.95" customHeight="1">
      <c r="A82" s="99">
        <v>1989</v>
      </c>
      <c r="B82" s="80">
        <v>173</v>
      </c>
      <c r="C82" s="100">
        <v>32.9890173410405</v>
      </c>
      <c r="D82" s="32"/>
      <c r="E82" t="s" s="83">
        <v>54</v>
      </c>
      <c r="F82" s="103">
        <f>AVERAGE(B82:B89)</f>
        <v>151.375</v>
      </c>
      <c r="G82" s="60">
        <f>AVERAGE(C82:C89)</f>
        <v>32.9467900128147</v>
      </c>
    </row>
    <row r="83" ht="21.95" customHeight="1">
      <c r="A83" s="99">
        <v>1990</v>
      </c>
      <c r="B83" s="80">
        <v>171</v>
      </c>
      <c r="C83" s="100">
        <v>34.6883040935673</v>
      </c>
      <c r="D83" s="32"/>
      <c r="E83" t="s" s="83">
        <v>55</v>
      </c>
      <c r="F83" s="103">
        <f>AVERAGE(B83:B89)</f>
        <v>148.285714285714</v>
      </c>
      <c r="G83" s="60">
        <f>AVERAGE(C83:C89)</f>
        <v>32.9397521247771</v>
      </c>
    </row>
    <row r="84" ht="21.95" customHeight="1">
      <c r="A84" s="99">
        <v>1991</v>
      </c>
      <c r="B84" s="80">
        <v>176</v>
      </c>
      <c r="C84" s="100">
        <v>32.9340909090909</v>
      </c>
      <c r="D84" s="32"/>
      <c r="E84" t="s" s="83">
        <v>56</v>
      </c>
      <c r="F84" s="103">
        <f>AVERAGE(B84:B89)</f>
        <v>144.5</v>
      </c>
      <c r="G84" s="60">
        <f>AVERAGE(C84:C89)</f>
        <v>32.590041731019</v>
      </c>
    </row>
    <row r="85" ht="21.95" customHeight="1">
      <c r="A85" s="99">
        <v>1992</v>
      </c>
      <c r="B85" s="80">
        <v>158</v>
      </c>
      <c r="C85" s="100">
        <v>32.5613924050633</v>
      </c>
      <c r="D85" s="32"/>
      <c r="E85" t="s" s="83">
        <v>57</v>
      </c>
      <c r="F85" s="103">
        <f>AVERAGE(B85:B89)</f>
        <v>138.2</v>
      </c>
      <c r="G85" s="60">
        <f>AVERAGE(C85:C89)</f>
        <v>32.5040294365011</v>
      </c>
    </row>
    <row r="86" ht="21.95" customHeight="1">
      <c r="A86" s="99">
        <v>1993</v>
      </c>
      <c r="B86" s="146">
        <v>0</v>
      </c>
      <c r="C86" s="147"/>
      <c r="D86" s="32"/>
      <c r="E86" t="s" s="83">
        <v>58</v>
      </c>
      <c r="F86" s="103">
        <f>AVERAGE(B86:B89)</f>
        <v>133.25</v>
      </c>
      <c r="G86" s="60">
        <f>AVERAGE(C86:C89)</f>
        <v>32.4849084469803</v>
      </c>
    </row>
    <row r="87" ht="21.95" customHeight="1">
      <c r="A87" s="99">
        <v>1994</v>
      </c>
      <c r="B87" s="80">
        <v>183</v>
      </c>
      <c r="C87" s="100">
        <v>32.6103825136612</v>
      </c>
      <c r="D87" s="32"/>
      <c r="E87" t="s" s="83">
        <v>59</v>
      </c>
      <c r="F87" s="103">
        <f>AVERAGE(B87:B89)</f>
        <v>177.666666666667</v>
      </c>
      <c r="G87" s="60">
        <f>AVERAGE(C87:C89)</f>
        <v>32.4849084469803</v>
      </c>
    </row>
    <row r="88" ht="21.95" customHeight="1">
      <c r="A88" s="99">
        <v>1995</v>
      </c>
      <c r="B88" s="80">
        <v>178</v>
      </c>
      <c r="C88" s="100">
        <v>32.0955056179775</v>
      </c>
      <c r="D88" s="32"/>
      <c r="E88" t="s" s="83">
        <v>60</v>
      </c>
      <c r="F88" s="103">
        <f>AVERAGE(B88:B89)</f>
        <v>175</v>
      </c>
      <c r="G88" s="60">
        <f>AVERAGE(C88:C89)</f>
        <v>32.4221714136399</v>
      </c>
    </row>
    <row r="89" ht="21.95" customHeight="1">
      <c r="A89" s="99">
        <v>1996</v>
      </c>
      <c r="B89" s="80">
        <v>172</v>
      </c>
      <c r="C89" s="100">
        <v>32.7488372093023</v>
      </c>
      <c r="D89" s="32"/>
      <c r="E89" t="s" s="83">
        <v>61</v>
      </c>
      <c r="F89" s="103">
        <f>AVERAGE(B89)</f>
        <v>172</v>
      </c>
      <c r="G89" s="60">
        <f>AVERAGE(C89)</f>
        <v>32.7488372093023</v>
      </c>
    </row>
    <row r="90" ht="21.95" customHeight="1">
      <c r="A90" s="99">
        <v>1997</v>
      </c>
      <c r="B90" s="104">
        <v>193</v>
      </c>
      <c r="C90" s="105">
        <v>33.5709844559585</v>
      </c>
      <c r="D90" s="32"/>
      <c r="E90" t="s" s="83">
        <v>62</v>
      </c>
      <c r="F90" s="106">
        <f>AVERAGE(B90)</f>
        <v>193</v>
      </c>
      <c r="G90" s="148">
        <f>AVERAGE(C90)</f>
        <v>33.5709844559585</v>
      </c>
    </row>
    <row r="91" ht="21.95" customHeight="1">
      <c r="A91" s="99">
        <v>1998</v>
      </c>
      <c r="B91" s="80">
        <v>159</v>
      </c>
      <c r="C91" s="100">
        <v>34.314465408805</v>
      </c>
      <c r="D91" s="32"/>
      <c r="E91" t="s" s="83">
        <v>61</v>
      </c>
      <c r="F91" s="103">
        <f>AVERAGE(B91)</f>
        <v>159</v>
      </c>
      <c r="G91" s="60">
        <f>AVERAGE(C91)</f>
        <v>34.314465408805</v>
      </c>
    </row>
    <row r="92" ht="21.95" customHeight="1">
      <c r="A92" s="99">
        <v>1999</v>
      </c>
      <c r="B92" s="80">
        <v>134</v>
      </c>
      <c r="C92" s="100">
        <v>32.2686567164179</v>
      </c>
      <c r="D92" s="32"/>
      <c r="E92" t="s" s="83">
        <v>60</v>
      </c>
      <c r="F92" s="103">
        <f>AVERAGE(B91:B92)</f>
        <v>146.5</v>
      </c>
      <c r="G92" s="60">
        <f>AVERAGE(C91:C92)</f>
        <v>33.2915610626115</v>
      </c>
    </row>
    <row r="93" ht="21.95" customHeight="1">
      <c r="A93" s="99">
        <v>2000</v>
      </c>
      <c r="B93" s="80">
        <v>172</v>
      </c>
      <c r="C93" s="100">
        <v>32.9476744186047</v>
      </c>
      <c r="D93" s="32"/>
      <c r="E93" t="s" s="83">
        <v>59</v>
      </c>
      <c r="F93" s="103">
        <f>AVERAGE(B91:B93)</f>
        <v>155</v>
      </c>
      <c r="G93" s="60">
        <f>AVERAGE(C91:C93)</f>
        <v>33.1769321812759</v>
      </c>
    </row>
    <row r="94" ht="21.95" customHeight="1">
      <c r="A94" s="99">
        <v>2001</v>
      </c>
      <c r="B94" s="80">
        <v>185</v>
      </c>
      <c r="C94" s="100">
        <v>33.7621621621622</v>
      </c>
      <c r="D94" s="32"/>
      <c r="E94" t="s" s="83">
        <v>58</v>
      </c>
      <c r="F94" s="103">
        <f>AVERAGE(B91:B94)</f>
        <v>162.5</v>
      </c>
      <c r="G94" s="60">
        <f>AVERAGE(C91:C94)</f>
        <v>33.3232396764975</v>
      </c>
    </row>
    <row r="95" ht="21.95" customHeight="1">
      <c r="A95" s="99">
        <v>2002</v>
      </c>
      <c r="B95" s="80">
        <v>203</v>
      </c>
      <c r="C95" s="100">
        <v>34.6256157635468</v>
      </c>
      <c r="D95" s="32"/>
      <c r="E95" t="s" s="83">
        <v>57</v>
      </c>
      <c r="F95" s="103">
        <f>AVERAGE(B91:B95)</f>
        <v>170.6</v>
      </c>
      <c r="G95" s="60">
        <f>AVERAGE(C91:C95)</f>
        <v>33.5837148939073</v>
      </c>
    </row>
    <row r="96" ht="21.95" customHeight="1">
      <c r="A96" s="99">
        <v>2003</v>
      </c>
      <c r="B96" s="80">
        <v>173</v>
      </c>
      <c r="C96" s="100">
        <v>34.3445086705202</v>
      </c>
      <c r="D96" s="32"/>
      <c r="E96" t="s" s="83">
        <v>56</v>
      </c>
      <c r="F96" s="103">
        <f>AVERAGE(B91:B96)</f>
        <v>171</v>
      </c>
      <c r="G96" s="60">
        <f>AVERAGE(C91:C96)</f>
        <v>33.7105138566761</v>
      </c>
    </row>
    <row r="97" ht="21.95" customHeight="1">
      <c r="A97" s="99">
        <v>2004</v>
      </c>
      <c r="B97" s="80">
        <v>196</v>
      </c>
      <c r="C97" s="100">
        <v>33.6760204081633</v>
      </c>
      <c r="D97" s="32"/>
      <c r="E97" t="s" s="83">
        <v>55</v>
      </c>
      <c r="F97" s="103">
        <f>AVERAGE(B91:B97)</f>
        <v>174.571428571429</v>
      </c>
      <c r="G97" s="60">
        <f>AVERAGE(C91:C97)</f>
        <v>33.7055862211743</v>
      </c>
    </row>
    <row r="98" ht="21.95" customHeight="1">
      <c r="A98" s="99">
        <v>2005</v>
      </c>
      <c r="B98" s="80">
        <v>208</v>
      </c>
      <c r="C98" s="100">
        <v>34.2841346153846</v>
      </c>
      <c r="D98" s="32"/>
      <c r="E98" t="s" s="83">
        <v>54</v>
      </c>
      <c r="F98" s="103">
        <f>AVERAGE(B91:B98)</f>
        <v>178.75</v>
      </c>
      <c r="G98" s="60">
        <f>AVERAGE(C91:C98)</f>
        <v>33.7779047704506</v>
      </c>
    </row>
    <row r="99" ht="21.95" customHeight="1">
      <c r="A99" s="99">
        <v>2006</v>
      </c>
      <c r="B99" s="80">
        <v>200</v>
      </c>
      <c r="C99" s="100">
        <v>34.8545</v>
      </c>
      <c r="D99" s="32"/>
      <c r="E99" t="s" s="83">
        <v>53</v>
      </c>
      <c r="F99" s="103">
        <f>AVERAGE(B91:B99)</f>
        <v>181.111111111111</v>
      </c>
      <c r="G99" s="60">
        <f>AVERAGE(C91:C99)</f>
        <v>33.8975264626227</v>
      </c>
    </row>
    <row r="100" ht="21.95" customHeight="1">
      <c r="A100" s="99">
        <v>2007</v>
      </c>
      <c r="B100" s="80">
        <v>202</v>
      </c>
      <c r="C100" s="100">
        <v>32.8628712871287</v>
      </c>
      <c r="D100" s="32"/>
      <c r="E100" t="s" s="83">
        <v>52</v>
      </c>
      <c r="F100" s="103">
        <f>AVERAGE(B91:B100)</f>
        <v>183.2</v>
      </c>
      <c r="G100" s="60">
        <f>AVERAGE(C91:C100)</f>
        <v>33.7940609450733</v>
      </c>
    </row>
    <row r="101" ht="21.95" customHeight="1">
      <c r="A101" s="99">
        <v>2008</v>
      </c>
      <c r="B101" s="80">
        <v>183</v>
      </c>
      <c r="C101" s="100">
        <v>32.3879781420765</v>
      </c>
      <c r="D101" s="32"/>
      <c r="E101" t="s" s="83">
        <v>51</v>
      </c>
      <c r="F101" s="103">
        <f>AVERAGE(B91:B101)</f>
        <v>183.181818181818</v>
      </c>
      <c r="G101" s="60">
        <f>AVERAGE(C91:C101)</f>
        <v>33.666235235710</v>
      </c>
    </row>
    <row r="102" ht="21.95" customHeight="1">
      <c r="A102" s="99">
        <v>2009</v>
      </c>
      <c r="B102" s="80">
        <v>188</v>
      </c>
      <c r="C102" s="100">
        <v>34.4579787234043</v>
      </c>
      <c r="D102" s="32"/>
      <c r="E102" t="s" s="83">
        <v>50</v>
      </c>
      <c r="F102" s="103">
        <f>AVERAGE(B91:B102)</f>
        <v>183.583333333333</v>
      </c>
      <c r="G102" s="60">
        <f>AVERAGE(C91:C102)</f>
        <v>33.7322138596845</v>
      </c>
    </row>
    <row r="103" ht="21.95" customHeight="1">
      <c r="A103" s="99">
        <v>2010</v>
      </c>
      <c r="B103" s="80">
        <v>175</v>
      </c>
      <c r="C103" s="100">
        <v>31.6937142857143</v>
      </c>
      <c r="D103" s="32"/>
      <c r="E103" t="s" s="83">
        <v>49</v>
      </c>
      <c r="F103" s="103">
        <f>AVERAGE(B91:B103)</f>
        <v>182.923076923077</v>
      </c>
      <c r="G103" s="60">
        <f>AVERAGE(C91:C103)</f>
        <v>33.5754062001483</v>
      </c>
    </row>
    <row r="104" ht="21.95" customHeight="1">
      <c r="A104" s="99">
        <v>2011</v>
      </c>
      <c r="B104" s="80">
        <v>187</v>
      </c>
      <c r="C104" s="100">
        <v>32.8775401069519</v>
      </c>
      <c r="D104" s="32"/>
      <c r="E104" t="s" s="83">
        <v>48</v>
      </c>
      <c r="F104" s="103">
        <f>AVERAGE(B91:B104)</f>
        <v>183.214285714286</v>
      </c>
      <c r="G104" s="60">
        <f>AVERAGE(C91:C104)</f>
        <v>33.5255586220629</v>
      </c>
    </row>
    <row r="105" ht="21.95" customHeight="1">
      <c r="A105" s="99">
        <v>2012</v>
      </c>
      <c r="B105" s="80">
        <v>180</v>
      </c>
      <c r="C105" s="100">
        <v>32.6455555555556</v>
      </c>
      <c r="D105" s="32"/>
      <c r="E105" t="s" s="83">
        <v>47</v>
      </c>
      <c r="F105" s="103">
        <f>AVERAGE(B91:B105)</f>
        <v>183</v>
      </c>
      <c r="G105" s="60">
        <f>AVERAGE(C91:C105)</f>
        <v>33.4668917509624</v>
      </c>
    </row>
    <row r="106" ht="21.95" customHeight="1">
      <c r="A106" s="99">
        <v>2013</v>
      </c>
      <c r="B106" s="80">
        <v>217</v>
      </c>
      <c r="C106" s="100">
        <v>33.5935483870968</v>
      </c>
      <c r="D106" s="32"/>
      <c r="E106" t="s" s="83">
        <v>46</v>
      </c>
      <c r="F106" s="103">
        <f>AVERAGE(B91:B106)</f>
        <v>185.125</v>
      </c>
      <c r="G106" s="60">
        <f>AVERAGE(C91:C106)</f>
        <v>33.4748077907208</v>
      </c>
    </row>
    <row r="107" ht="21.95" customHeight="1">
      <c r="A107" s="99">
        <v>2014</v>
      </c>
      <c r="B107" s="80">
        <v>204</v>
      </c>
      <c r="C107" s="100">
        <v>34.5529411764706</v>
      </c>
      <c r="D107" s="32"/>
      <c r="E107" t="s" s="83">
        <v>45</v>
      </c>
      <c r="F107" s="103">
        <f>AVERAGE(B91:B107)</f>
        <v>186.235294117647</v>
      </c>
      <c r="G107" s="60">
        <f>AVERAGE(C91:C107)</f>
        <v>33.5382274016473</v>
      </c>
    </row>
    <row r="108" ht="21.95" customHeight="1">
      <c r="A108" s="99">
        <v>2015</v>
      </c>
      <c r="B108" s="80">
        <v>207</v>
      </c>
      <c r="C108" s="100">
        <v>33.9386473429952</v>
      </c>
      <c r="D108" s="32"/>
      <c r="E108" t="s" s="83">
        <v>44</v>
      </c>
      <c r="F108" s="103">
        <f>AVERAGE(B91:B108)</f>
        <v>187.388888888889</v>
      </c>
      <c r="G108" s="60">
        <f>AVERAGE(C91:C108)</f>
        <v>33.5604729539444</v>
      </c>
    </row>
    <row r="109" ht="21.95" customHeight="1">
      <c r="A109" s="99">
        <v>2016</v>
      </c>
      <c r="B109" s="80">
        <v>189</v>
      </c>
      <c r="C109" s="100">
        <v>34.1687830687831</v>
      </c>
      <c r="D109" s="32"/>
      <c r="E109" t="s" s="83">
        <v>43</v>
      </c>
      <c r="F109" s="103">
        <f>AVERAGE(B91:B109)</f>
        <v>187.473684210526</v>
      </c>
      <c r="G109" s="60">
        <f>AVERAGE(C91:C109)</f>
        <v>33.592489275778</v>
      </c>
    </row>
    <row r="110" ht="21.95" customHeight="1">
      <c r="A110" s="99">
        <v>2017</v>
      </c>
      <c r="B110" s="80">
        <v>200</v>
      </c>
      <c r="C110" s="100">
        <v>34.936</v>
      </c>
      <c r="D110" s="32"/>
      <c r="E110" t="s" s="83">
        <v>42</v>
      </c>
      <c r="F110" s="103">
        <f>AVERAGE(B91:B110)</f>
        <v>188.1</v>
      </c>
      <c r="G110" s="60">
        <f>AVERAGE(C91:C110)</f>
        <v>33.6596648119891</v>
      </c>
    </row>
    <row r="111" ht="21.95" customHeight="1">
      <c r="A111" s="99">
        <v>2018</v>
      </c>
      <c r="B111" s="80">
        <v>211</v>
      </c>
      <c r="C111" s="100">
        <v>34.6388625592417</v>
      </c>
      <c r="D111" s="32"/>
      <c r="E111" s="108"/>
      <c r="F111" s="60"/>
      <c r="G111" s="60"/>
    </row>
    <row r="112" ht="21.95" customHeight="1">
      <c r="A112" s="99">
        <v>2019</v>
      </c>
      <c r="B112" s="80">
        <v>207</v>
      </c>
      <c r="C112" s="100">
        <v>35.2270531400966</v>
      </c>
      <c r="D112" s="32"/>
      <c r="E112" s="108"/>
      <c r="F112" s="60"/>
      <c r="G112" s="60"/>
    </row>
    <row r="113" ht="21.95" customHeight="1">
      <c r="A113" s="99">
        <v>2020</v>
      </c>
      <c r="B113" s="80">
        <v>188</v>
      </c>
      <c r="C113" s="100">
        <v>33.8643617021277</v>
      </c>
      <c r="D113" s="32"/>
      <c r="E113" s="108"/>
      <c r="F113" s="60"/>
      <c r="G113" s="60"/>
    </row>
    <row r="114" ht="21.95" customHeight="1">
      <c r="A114" s="99">
        <v>2021</v>
      </c>
      <c r="B114" s="80">
        <v>173</v>
      </c>
      <c r="C114" s="100">
        <v>32.2878612716763</v>
      </c>
      <c r="D114" s="32"/>
      <c r="E114" s="108"/>
      <c r="F114" s="60"/>
      <c r="G114" s="60"/>
    </row>
    <row r="115" ht="21.95" customHeight="1">
      <c r="A115" s="99">
        <v>2022</v>
      </c>
      <c r="B115" s="80">
        <v>153</v>
      </c>
      <c r="C115" s="100">
        <v>31.9673202614379</v>
      </c>
      <c r="D115" s="32"/>
      <c r="E115" s="108"/>
      <c r="F115" s="60"/>
      <c r="G115" s="60"/>
    </row>
    <row r="116" ht="21.95" customHeight="1">
      <c r="A116" s="62"/>
      <c r="B116" s="78"/>
      <c r="C116" s="100"/>
      <c r="D116" s="32"/>
      <c r="E116" s="108"/>
      <c r="F116" s="60"/>
      <c r="G116" s="60"/>
    </row>
    <row r="117" ht="21.95" customHeight="1">
      <c r="A117" s="62"/>
      <c r="B117" s="78"/>
      <c r="C117" s="100"/>
      <c r="D117" s="32"/>
      <c r="E117" s="108"/>
      <c r="F117" s="60"/>
      <c r="G117" s="60"/>
    </row>
    <row r="118" ht="21.95" customHeight="1">
      <c r="A118" s="62"/>
      <c r="B118" s="78"/>
      <c r="C118" s="100"/>
      <c r="D118" s="32"/>
      <c r="E118" s="108"/>
      <c r="F118" s="60"/>
      <c r="G118" s="60"/>
    </row>
    <row r="119" ht="21.95" customHeight="1">
      <c r="A119" s="62"/>
      <c r="B119" s="78"/>
      <c r="C119" s="100"/>
      <c r="D119" s="32"/>
      <c r="E119" s="108"/>
      <c r="F119" s="60"/>
      <c r="G119" s="60"/>
    </row>
    <row r="120" ht="21.95" customHeight="1">
      <c r="A120" s="62"/>
      <c r="B120" s="78"/>
      <c r="C120" s="100"/>
      <c r="D120" s="32"/>
      <c r="E120" s="108"/>
      <c r="F120" s="60"/>
      <c r="G120" s="60"/>
    </row>
    <row r="121" ht="21.95" customHeight="1">
      <c r="A121" s="62"/>
      <c r="B121" s="78"/>
      <c r="C121" s="100"/>
      <c r="D121" s="32"/>
      <c r="E121" s="108"/>
      <c r="F121" s="60"/>
      <c r="G121" s="60"/>
    </row>
    <row r="122" ht="21.95" customHeight="1">
      <c r="A122" s="62"/>
      <c r="B122" s="78"/>
      <c r="C122" s="100"/>
      <c r="D122" s="32"/>
      <c r="E122" s="108"/>
      <c r="F122" s="60"/>
      <c r="G122" s="60"/>
    </row>
    <row r="123" ht="21.95" customHeight="1">
      <c r="A123" s="62"/>
      <c r="B123" s="78"/>
      <c r="C123" s="100"/>
      <c r="D123" s="32"/>
      <c r="E123" s="108"/>
      <c r="F123" s="60"/>
      <c r="G123" s="60"/>
    </row>
    <row r="124" ht="21.95" customHeight="1">
      <c r="A124" s="62"/>
      <c r="B124" s="78"/>
      <c r="C124" s="100"/>
      <c r="D124" s="32"/>
      <c r="E124" s="108"/>
      <c r="F124" s="60"/>
      <c r="G124" s="60"/>
    </row>
    <row r="125" ht="21.95" customHeight="1">
      <c r="A125" s="62"/>
      <c r="B125" s="78"/>
      <c r="C125" s="100"/>
      <c r="D125" s="32"/>
      <c r="E125" s="108"/>
      <c r="F125" s="60"/>
      <c r="G125" s="60"/>
    </row>
    <row r="126" ht="21.95" customHeight="1">
      <c r="A126" s="62"/>
      <c r="B126" s="78"/>
      <c r="C126" s="100"/>
      <c r="D126" s="32"/>
      <c r="E126" s="108"/>
      <c r="F126" s="60"/>
      <c r="G126" s="60"/>
    </row>
    <row r="127" ht="21.95" customHeight="1">
      <c r="A127" s="62"/>
      <c r="B127" s="78"/>
      <c r="C127" s="100"/>
      <c r="D127" s="32"/>
      <c r="E127" s="108"/>
      <c r="F127" s="60"/>
      <c r="G127" s="60"/>
    </row>
    <row r="128" ht="21.95" customHeight="1">
      <c r="A128" s="62"/>
      <c r="B128" s="78"/>
      <c r="C128" s="100"/>
      <c r="D128" s="32"/>
      <c r="E128" s="108"/>
      <c r="F128" s="60"/>
      <c r="G128" s="60"/>
    </row>
    <row r="129" ht="21.95" customHeight="1">
      <c r="A129" s="62"/>
      <c r="B129" s="78"/>
      <c r="C129" s="100"/>
      <c r="D129" s="32"/>
      <c r="E129" s="108"/>
      <c r="F129" s="60"/>
      <c r="G129" s="60"/>
    </row>
    <row r="130" ht="21.95" customHeight="1">
      <c r="A130" s="62"/>
      <c r="B130" s="78"/>
      <c r="C130" s="100"/>
      <c r="D130" s="32"/>
      <c r="E130" s="108"/>
      <c r="F130" s="60"/>
      <c r="G130" s="60"/>
    </row>
    <row r="131" ht="21.95" customHeight="1">
      <c r="A131" s="62"/>
      <c r="B131" s="78"/>
      <c r="C131" s="100"/>
      <c r="D131" s="32"/>
      <c r="E131" s="108"/>
      <c r="F131" s="60"/>
      <c r="G131" s="60"/>
    </row>
    <row r="132" ht="21.95" customHeight="1">
      <c r="A132" s="62"/>
      <c r="B132" s="60"/>
      <c r="C132" s="100"/>
      <c r="D132" s="32"/>
      <c r="E132" s="108"/>
      <c r="F132" s="60"/>
      <c r="G132" s="60"/>
    </row>
    <row r="133" ht="21.95" customHeight="1">
      <c r="A133" s="62"/>
      <c r="B133" s="78"/>
      <c r="C133" s="100"/>
      <c r="D133" s="32"/>
      <c r="E133" s="108"/>
      <c r="F133" s="60"/>
      <c r="G133" s="60"/>
    </row>
    <row r="134" ht="21.95" customHeight="1">
      <c r="A134" s="62"/>
      <c r="B134" s="59"/>
      <c r="C134" s="149"/>
      <c r="D134" s="32"/>
      <c r="E134" s="108"/>
      <c r="F134" s="60"/>
      <c r="G134" s="60"/>
    </row>
    <row r="135" ht="21.95" customHeight="1">
      <c r="A135" s="62"/>
      <c r="B135" s="59"/>
      <c r="C135" s="100"/>
      <c r="D135" s="32"/>
      <c r="E135" s="108"/>
      <c r="F135" s="60"/>
      <c r="G135" s="60"/>
    </row>
    <row r="136" ht="21.95" customHeight="1">
      <c r="A136" t="s" s="63">
        <v>63</v>
      </c>
      <c r="B136" s="78"/>
      <c r="C136" s="100"/>
      <c r="D136" s="32"/>
      <c r="E136" s="108"/>
      <c r="F136" s="60"/>
      <c r="G136" s="60"/>
    </row>
    <row r="137" ht="21.95" customHeight="1">
      <c r="A137" t="s" s="64">
        <v>52</v>
      </c>
      <c r="B137" s="78"/>
      <c r="C137" s="100"/>
      <c r="D137" s="32"/>
      <c r="E137" s="108"/>
      <c r="F137" s="60"/>
      <c r="G137" s="60"/>
    </row>
    <row r="138" ht="21.95" customHeight="1">
      <c r="A138" t="s" s="79">
        <v>71</v>
      </c>
      <c r="B138" s="60">
        <f>AVERAGE(B80:B89)</f>
        <v>156.9</v>
      </c>
      <c r="C138" s="100">
        <f>AVERAGE(C77:C86)</f>
        <v>33.3503664771969</v>
      </c>
      <c r="D138" s="32"/>
      <c r="E138" s="108"/>
      <c r="F138" s="60"/>
      <c r="G138" s="60"/>
    </row>
    <row r="139" ht="21.95" customHeight="1">
      <c r="A139" t="s" s="79">
        <v>72</v>
      </c>
      <c r="B139" s="60">
        <f>AVERAGE(B91:B100)</f>
        <v>183.2</v>
      </c>
      <c r="C139" s="100">
        <f>AVERAGE(C88:C97)</f>
        <v>33.4354430831458</v>
      </c>
      <c r="D139" s="32"/>
      <c r="E139" s="108"/>
      <c r="F139" s="60"/>
      <c r="G139" s="60"/>
    </row>
    <row r="140" ht="21.95" customHeight="1">
      <c r="A140" s="67"/>
      <c r="B140" s="59"/>
      <c r="C140" s="149"/>
      <c r="D140" s="32"/>
      <c r="E140" s="108"/>
      <c r="F140" s="60"/>
      <c r="G140" s="60"/>
    </row>
    <row r="141" ht="21.95" customHeight="1">
      <c r="A141" t="s" s="81">
        <v>73</v>
      </c>
      <c r="B141" s="60">
        <f>AVERAGE(B76:B85)</f>
        <v>166</v>
      </c>
      <c r="C141" s="100">
        <f>AVERAGE(C84:C93)</f>
        <v>32.894665517209</v>
      </c>
      <c r="D141" s="32"/>
      <c r="E141" s="108"/>
      <c r="F141" s="60"/>
      <c r="G141" s="60"/>
    </row>
    <row r="142" ht="21.95" customHeight="1">
      <c r="A142" t="s" s="81">
        <v>74</v>
      </c>
      <c r="B142" s="60">
        <f>AVERAGE(B87:B96)</f>
        <v>175.2</v>
      </c>
      <c r="C142" s="100">
        <f>AVERAGE(C95:C104)</f>
        <v>33.6064862002891</v>
      </c>
      <c r="D142" s="32"/>
      <c r="E142" s="108"/>
      <c r="F142" s="60"/>
      <c r="G142" s="60"/>
    </row>
    <row r="143" ht="21.95" customHeight="1">
      <c r="A143" s="67"/>
      <c r="B143" s="59"/>
      <c r="C143" s="149"/>
      <c r="D143" s="32"/>
      <c r="E143" s="108"/>
      <c r="F143" s="60"/>
      <c r="G143" s="60"/>
    </row>
    <row r="144" ht="21.95" customHeight="1">
      <c r="A144" t="s" s="64">
        <v>57</v>
      </c>
      <c r="B144" s="59"/>
      <c r="C144" s="149"/>
      <c r="D144" s="32"/>
      <c r="E144" s="108"/>
      <c r="F144" s="60"/>
      <c r="G144" s="60"/>
    </row>
    <row r="145" ht="21.95" customHeight="1">
      <c r="A145" t="s" s="79">
        <v>71</v>
      </c>
      <c r="B145" s="60">
        <f>AVERAGE(B85:B89)</f>
        <v>138.2</v>
      </c>
      <c r="C145" s="100">
        <f>AVERAGE(C82:C86)</f>
        <v>33.2932011871905</v>
      </c>
      <c r="D145" s="32"/>
      <c r="E145" s="108"/>
      <c r="F145" s="60"/>
      <c r="G145" s="60"/>
    </row>
    <row r="146" ht="21.95" customHeight="1">
      <c r="A146" t="s" s="79">
        <v>72</v>
      </c>
      <c r="B146" s="60">
        <f>AVERAGE(B91:B95)</f>
        <v>170.6</v>
      </c>
      <c r="C146" s="100">
        <f>AVERAGE(C88:C92)</f>
        <v>32.9996898816922</v>
      </c>
      <c r="D146" s="32"/>
      <c r="E146" s="108"/>
      <c r="F146" s="60"/>
      <c r="G146" s="60"/>
    </row>
    <row r="147" ht="21.95" customHeight="1">
      <c r="A147" s="67"/>
      <c r="B147" s="59"/>
      <c r="C147" s="149"/>
      <c r="D147" s="32"/>
      <c r="E147" s="108"/>
      <c r="F147" s="60"/>
      <c r="G147" s="60"/>
    </row>
    <row r="148" ht="21.95" customHeight="1">
      <c r="A148" t="s" s="81">
        <v>73</v>
      </c>
      <c r="B148" s="60">
        <f>AVERAGE(B81:B85)</f>
        <v>170.8</v>
      </c>
      <c r="C148" s="100">
        <f>AVERAGE(C89:C93)</f>
        <v>33.1701236418177</v>
      </c>
      <c r="D148" s="32"/>
      <c r="E148" s="108"/>
      <c r="F148" s="60"/>
      <c r="G148" s="60"/>
    </row>
    <row r="149" ht="21.95" customHeight="1">
      <c r="A149" t="s" s="81">
        <v>74</v>
      </c>
      <c r="B149" s="60">
        <f>AVERAGE(B87:B91)</f>
        <v>177</v>
      </c>
      <c r="C149" s="100">
        <f>AVERAGE(C95:C99)</f>
        <v>34.356955891523</v>
      </c>
      <c r="D149" s="32"/>
      <c r="E149" s="108"/>
      <c r="F149" s="60"/>
      <c r="G149" s="60"/>
    </row>
    <row r="150" ht="21.95" customHeight="1">
      <c r="A150" s="67"/>
      <c r="B150" s="60"/>
      <c r="C150" s="100"/>
      <c r="D150" s="32"/>
      <c r="E150" s="108"/>
      <c r="F150" s="60"/>
      <c r="G150" s="60"/>
    </row>
    <row r="151" ht="21.95" customHeight="1">
      <c r="A151" s="67"/>
      <c r="B151" s="68"/>
      <c r="C151" s="100"/>
      <c r="D151" s="32"/>
      <c r="E151" s="108"/>
      <c r="F151" s="60"/>
      <c r="G151" s="60"/>
    </row>
    <row r="152" ht="22.75" customHeight="1">
      <c r="A152" s="71"/>
      <c r="B152" s="72"/>
      <c r="C152" s="114"/>
      <c r="D152" s="115"/>
      <c r="E152" s="150"/>
      <c r="F152" s="75"/>
      <c r="G152" s="75"/>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8.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269" customWidth="1"/>
    <col min="2" max="3" width="12.1719" style="269" customWidth="1"/>
    <col min="4" max="4" width="1.35156" style="269" customWidth="1"/>
    <col min="5" max="5" width="10.8516" style="269" customWidth="1"/>
    <col min="6" max="7" width="6.5" style="269" customWidth="1"/>
    <col min="8" max="16384" width="16.3516" style="269" customWidth="1"/>
  </cols>
  <sheetData>
    <row r="1" ht="63.8" customHeight="1">
      <c r="A1" t="s" s="87">
        <v>137</v>
      </c>
      <c r="B1" t="s" s="155">
        <v>36</v>
      </c>
      <c r="C1" t="s" s="125">
        <v>37</v>
      </c>
      <c r="D1" s="25"/>
      <c r="E1" t="s" s="90">
        <v>38</v>
      </c>
      <c r="F1" t="s" s="91">
        <v>39</v>
      </c>
      <c r="G1" s="144"/>
    </row>
    <row r="2" ht="21.95" customHeight="1">
      <c r="A2" s="93"/>
      <c r="B2" s="94"/>
      <c r="C2" s="95"/>
      <c r="D2" s="32"/>
      <c r="E2" s="96"/>
      <c r="F2" t="s" s="97">
        <v>40</v>
      </c>
      <c r="G2" t="s" s="145">
        <v>41</v>
      </c>
    </row>
    <row r="3" ht="21.95" customHeight="1">
      <c r="A3" s="99">
        <v>1910</v>
      </c>
      <c r="B3" s="80">
        <v>175</v>
      </c>
      <c r="C3" s="100">
        <v>29.3217142857143</v>
      </c>
      <c r="D3" s="32"/>
      <c r="E3" s="96"/>
      <c r="F3" s="93"/>
      <c r="G3" s="94"/>
    </row>
    <row r="4" ht="21.95" customHeight="1">
      <c r="A4" s="99">
        <v>1911</v>
      </c>
      <c r="B4" s="80">
        <v>181</v>
      </c>
      <c r="C4" s="100">
        <v>29.1651933701657</v>
      </c>
      <c r="D4" s="32"/>
      <c r="E4" s="102"/>
      <c r="F4" s="103"/>
      <c r="G4" s="60"/>
    </row>
    <row r="5" ht="21.95" customHeight="1">
      <c r="A5" s="99">
        <v>1912</v>
      </c>
      <c r="B5" s="80">
        <v>191</v>
      </c>
      <c r="C5" s="100">
        <v>29.4727748691099</v>
      </c>
      <c r="D5" s="32"/>
      <c r="E5" s="102"/>
      <c r="F5" s="103"/>
      <c r="G5" s="60"/>
    </row>
    <row r="6" ht="21.95" customHeight="1">
      <c r="A6" s="99">
        <v>1913</v>
      </c>
      <c r="B6" s="80">
        <v>167</v>
      </c>
      <c r="C6" s="100">
        <v>28.4976047904192</v>
      </c>
      <c r="D6" s="32"/>
      <c r="E6" s="102"/>
      <c r="F6" s="103"/>
      <c r="G6" s="60"/>
    </row>
    <row r="7" ht="21.95" customHeight="1">
      <c r="A7" s="99">
        <v>1914</v>
      </c>
      <c r="B7" s="80">
        <v>199</v>
      </c>
      <c r="C7" s="100">
        <v>28.635175879397</v>
      </c>
      <c r="D7" s="32"/>
      <c r="E7" s="102"/>
      <c r="F7" s="103"/>
      <c r="G7" s="60"/>
    </row>
    <row r="8" ht="21.95" customHeight="1">
      <c r="A8" s="99">
        <v>1915</v>
      </c>
      <c r="B8" s="80">
        <v>177</v>
      </c>
      <c r="C8" s="100">
        <v>29.1926553672316</v>
      </c>
      <c r="D8" s="32"/>
      <c r="E8" s="102"/>
      <c r="F8" s="103"/>
      <c r="G8" s="60"/>
    </row>
    <row r="9" ht="21.95" customHeight="1">
      <c r="A9" s="99">
        <v>1916</v>
      </c>
      <c r="B9" s="80">
        <v>193</v>
      </c>
      <c r="C9" s="100">
        <v>28.099481865285</v>
      </c>
      <c r="D9" s="32"/>
      <c r="E9" s="102"/>
      <c r="F9" s="103"/>
      <c r="G9" s="60"/>
    </row>
    <row r="10" ht="21.95" customHeight="1">
      <c r="A10" s="99">
        <v>1917</v>
      </c>
      <c r="B10" s="80">
        <v>159</v>
      </c>
      <c r="C10" s="100">
        <v>27.8194968553459</v>
      </c>
      <c r="D10" s="32"/>
      <c r="E10" s="102"/>
      <c r="F10" s="103"/>
      <c r="G10" s="60"/>
    </row>
    <row r="11" ht="21.95" customHeight="1">
      <c r="A11" s="99">
        <v>1918</v>
      </c>
      <c r="B11" s="80">
        <v>179</v>
      </c>
      <c r="C11" s="100">
        <v>29.1424581005587</v>
      </c>
      <c r="D11" s="32"/>
      <c r="E11" s="102"/>
      <c r="F11" s="103"/>
      <c r="G11" s="60"/>
    </row>
    <row r="12" ht="21.95" customHeight="1">
      <c r="A12" s="99">
        <v>1919</v>
      </c>
      <c r="B12" s="80">
        <v>175</v>
      </c>
      <c r="C12" s="100">
        <v>29.3394285714286</v>
      </c>
      <c r="D12" s="32"/>
      <c r="E12" s="102"/>
      <c r="F12" s="103"/>
      <c r="G12" s="60"/>
    </row>
    <row r="13" ht="21.95" customHeight="1">
      <c r="A13" s="99">
        <v>1920</v>
      </c>
      <c r="B13" s="80">
        <v>191</v>
      </c>
      <c r="C13" s="100">
        <v>29.0832460732984</v>
      </c>
      <c r="D13" s="32"/>
      <c r="E13" s="102"/>
      <c r="F13" s="103"/>
      <c r="G13" s="60"/>
    </row>
    <row r="14" ht="21.95" customHeight="1">
      <c r="A14" s="99">
        <v>1921</v>
      </c>
      <c r="B14" s="80">
        <v>185</v>
      </c>
      <c r="C14" s="100">
        <v>29.1724324324324</v>
      </c>
      <c r="D14" s="32"/>
      <c r="E14" s="102"/>
      <c r="F14" s="103"/>
      <c r="G14" s="60"/>
    </row>
    <row r="15" ht="21.95" customHeight="1">
      <c r="A15" s="99">
        <v>1922</v>
      </c>
      <c r="B15" s="80">
        <v>165</v>
      </c>
      <c r="C15" s="100">
        <v>28.4963636363636</v>
      </c>
      <c r="D15" s="32"/>
      <c r="E15" s="102"/>
      <c r="F15" s="103"/>
      <c r="G15" s="60"/>
    </row>
    <row r="16" ht="21.95" customHeight="1">
      <c r="A16" s="99">
        <v>1923</v>
      </c>
      <c r="B16" s="80">
        <v>166</v>
      </c>
      <c r="C16" s="100">
        <v>29.5030120481928</v>
      </c>
      <c r="D16" s="32"/>
      <c r="E16" s="102"/>
      <c r="F16" s="103"/>
      <c r="G16" s="60"/>
    </row>
    <row r="17" ht="21.95" customHeight="1">
      <c r="A17" s="99">
        <v>1924</v>
      </c>
      <c r="B17" s="80">
        <v>168</v>
      </c>
      <c r="C17" s="100">
        <v>28.6511904761905</v>
      </c>
      <c r="D17" s="32"/>
      <c r="E17" s="102"/>
      <c r="F17" s="103"/>
      <c r="G17" s="60"/>
    </row>
    <row r="18" ht="21.95" customHeight="1">
      <c r="A18" s="99">
        <v>1925</v>
      </c>
      <c r="B18" s="80">
        <v>174</v>
      </c>
      <c r="C18" s="100">
        <v>27.8597701149425</v>
      </c>
      <c r="D18" s="32"/>
      <c r="E18" s="102"/>
      <c r="F18" s="103"/>
      <c r="G18" s="60"/>
    </row>
    <row r="19" ht="21.95" customHeight="1">
      <c r="A19" s="99">
        <v>1926</v>
      </c>
      <c r="B19" s="80">
        <v>161</v>
      </c>
      <c r="C19" s="100">
        <v>28.8944099378882</v>
      </c>
      <c r="D19" s="32"/>
      <c r="E19" s="102"/>
      <c r="F19" s="103"/>
      <c r="G19" s="60"/>
    </row>
    <row r="20" ht="21.95" customHeight="1">
      <c r="A20" s="99">
        <v>1927</v>
      </c>
      <c r="B20" s="80">
        <v>181</v>
      </c>
      <c r="C20" s="100">
        <v>28.192817679558</v>
      </c>
      <c r="D20" s="32"/>
      <c r="E20" s="102"/>
      <c r="F20" s="103"/>
      <c r="G20" s="60"/>
    </row>
    <row r="21" ht="21.95" customHeight="1">
      <c r="A21" s="99">
        <v>1928</v>
      </c>
      <c r="B21" s="80">
        <v>170</v>
      </c>
      <c r="C21" s="100">
        <v>29.2</v>
      </c>
      <c r="D21" s="32"/>
      <c r="E21" s="102"/>
      <c r="F21" s="103"/>
      <c r="G21" s="60"/>
    </row>
    <row r="22" ht="21.95" customHeight="1">
      <c r="A22" s="99">
        <v>1929</v>
      </c>
      <c r="B22" s="80">
        <v>172</v>
      </c>
      <c r="C22" s="100">
        <v>28.4098837209302</v>
      </c>
      <c r="D22" s="32"/>
      <c r="E22" s="102"/>
      <c r="F22" s="103"/>
      <c r="G22" s="60"/>
    </row>
    <row r="23" ht="21.95" customHeight="1">
      <c r="A23" s="99">
        <v>1930</v>
      </c>
      <c r="B23" s="80">
        <v>187</v>
      </c>
      <c r="C23" s="100">
        <v>29.4748663101604</v>
      </c>
      <c r="D23" s="32"/>
      <c r="E23" s="102"/>
      <c r="F23" s="103"/>
      <c r="G23" s="60"/>
    </row>
    <row r="24" ht="21.95" customHeight="1">
      <c r="A24" s="99">
        <v>1931</v>
      </c>
      <c r="B24" s="80">
        <v>172</v>
      </c>
      <c r="C24" s="100">
        <v>29.6389534883721</v>
      </c>
      <c r="D24" s="32"/>
      <c r="E24" s="102"/>
      <c r="F24" s="103"/>
      <c r="G24" s="60"/>
    </row>
    <row r="25" ht="21.95" customHeight="1">
      <c r="A25" s="99">
        <v>1932</v>
      </c>
      <c r="B25" s="80">
        <v>174</v>
      </c>
      <c r="C25" s="100">
        <v>28.8701149425287</v>
      </c>
      <c r="D25" s="32"/>
      <c r="E25" s="102"/>
      <c r="F25" s="103"/>
      <c r="G25" s="60"/>
    </row>
    <row r="26" ht="21.95" customHeight="1">
      <c r="A26" s="99">
        <v>1933</v>
      </c>
      <c r="B26" s="80">
        <v>179</v>
      </c>
      <c r="C26" s="100">
        <v>29.6162011173184</v>
      </c>
      <c r="D26" s="32"/>
      <c r="E26" s="102"/>
      <c r="F26" s="103"/>
      <c r="G26" s="60"/>
    </row>
    <row r="27" ht="21.95" customHeight="1">
      <c r="A27" s="99">
        <v>1934</v>
      </c>
      <c r="B27" s="80">
        <v>172</v>
      </c>
      <c r="C27" s="100">
        <v>28.7860465116279</v>
      </c>
      <c r="D27" s="32"/>
      <c r="E27" s="102"/>
      <c r="F27" s="103"/>
      <c r="G27" s="60"/>
    </row>
    <row r="28" ht="21.95" customHeight="1">
      <c r="A28" s="99">
        <v>1935</v>
      </c>
      <c r="B28" s="80">
        <v>168</v>
      </c>
      <c r="C28" s="100">
        <v>28.9017857142857</v>
      </c>
      <c r="D28" s="32"/>
      <c r="E28" s="102"/>
      <c r="F28" s="103"/>
      <c r="G28" s="60"/>
    </row>
    <row r="29" ht="21.95" customHeight="1">
      <c r="A29" s="99">
        <v>1936</v>
      </c>
      <c r="B29" s="80">
        <v>191</v>
      </c>
      <c r="C29" s="100">
        <v>29.0047120418848</v>
      </c>
      <c r="D29" s="32"/>
      <c r="E29" s="102"/>
      <c r="F29" s="103"/>
      <c r="G29" s="60"/>
    </row>
    <row r="30" ht="21.95" customHeight="1">
      <c r="A30" s="99">
        <v>1937</v>
      </c>
      <c r="B30" s="80">
        <v>184</v>
      </c>
      <c r="C30" s="100">
        <v>29.0929347826087</v>
      </c>
      <c r="D30" s="32"/>
      <c r="E30" s="102"/>
      <c r="F30" s="103"/>
      <c r="G30" s="60"/>
    </row>
    <row r="31" ht="21.95" customHeight="1">
      <c r="A31" s="99">
        <v>1938</v>
      </c>
      <c r="B31" s="80">
        <v>179</v>
      </c>
      <c r="C31" s="100">
        <v>28.4122905027933</v>
      </c>
      <c r="D31" s="32"/>
      <c r="E31" s="102"/>
      <c r="F31" s="103"/>
      <c r="G31" s="60"/>
    </row>
    <row r="32" ht="21.95" customHeight="1">
      <c r="A32" s="99">
        <v>1939</v>
      </c>
      <c r="B32" s="80">
        <v>154</v>
      </c>
      <c r="C32" s="100">
        <v>28.6136363636364</v>
      </c>
      <c r="D32" s="32"/>
      <c r="E32" s="102"/>
      <c r="F32" s="103"/>
      <c r="G32" s="60"/>
    </row>
    <row r="33" ht="21.95" customHeight="1">
      <c r="A33" s="99">
        <v>1940</v>
      </c>
      <c r="B33" s="80">
        <v>190</v>
      </c>
      <c r="C33" s="100">
        <v>28.8942105263158</v>
      </c>
      <c r="D33" s="32"/>
      <c r="E33" s="102"/>
      <c r="F33" s="103"/>
      <c r="G33" s="60"/>
    </row>
    <row r="34" ht="21.95" customHeight="1">
      <c r="A34" s="99">
        <v>1941</v>
      </c>
      <c r="B34" s="80">
        <v>172</v>
      </c>
      <c r="C34" s="100">
        <v>28.9377906976744</v>
      </c>
      <c r="D34" s="32"/>
      <c r="E34" s="102"/>
      <c r="F34" s="103"/>
      <c r="G34" s="60"/>
    </row>
    <row r="35" ht="21.95" customHeight="1">
      <c r="A35" s="99">
        <v>1942</v>
      </c>
      <c r="B35" s="80">
        <v>164</v>
      </c>
      <c r="C35" s="100">
        <v>28.4579268292683</v>
      </c>
      <c r="D35" s="32"/>
      <c r="E35" s="102"/>
      <c r="F35" s="103"/>
      <c r="G35" s="60"/>
    </row>
    <row r="36" ht="21.95" customHeight="1">
      <c r="A36" s="99">
        <v>1943</v>
      </c>
      <c r="B36" s="80">
        <v>161</v>
      </c>
      <c r="C36" s="100">
        <v>28.183850931677</v>
      </c>
      <c r="D36" s="32"/>
      <c r="E36" s="102"/>
      <c r="F36" s="103"/>
      <c r="G36" s="60"/>
    </row>
    <row r="37" ht="21.95" customHeight="1">
      <c r="A37" s="99">
        <v>1944</v>
      </c>
      <c r="B37" s="80">
        <v>185</v>
      </c>
      <c r="C37" s="100">
        <v>28.9951351351351</v>
      </c>
      <c r="D37" s="32"/>
      <c r="E37" s="102"/>
      <c r="F37" s="103"/>
      <c r="G37" s="60"/>
    </row>
    <row r="38" ht="21.95" customHeight="1">
      <c r="A38" s="99">
        <v>1945</v>
      </c>
      <c r="B38" s="80">
        <v>190</v>
      </c>
      <c r="C38" s="100">
        <v>28.5689473684211</v>
      </c>
      <c r="D38" s="32"/>
      <c r="E38" s="102"/>
      <c r="F38" s="103"/>
      <c r="G38" s="60"/>
    </row>
    <row r="39" ht="21.95" customHeight="1">
      <c r="A39" s="99">
        <v>1946</v>
      </c>
      <c r="B39" s="80">
        <v>178</v>
      </c>
      <c r="C39" s="100">
        <v>28.3488764044944</v>
      </c>
      <c r="D39" s="32"/>
      <c r="E39" s="102"/>
      <c r="F39" s="103"/>
      <c r="G39" s="60"/>
    </row>
    <row r="40" ht="21.95" customHeight="1">
      <c r="A40" s="99">
        <v>1947</v>
      </c>
      <c r="B40" s="80">
        <v>169</v>
      </c>
      <c r="C40" s="100">
        <v>28.4384615384615</v>
      </c>
      <c r="D40" s="32"/>
      <c r="E40" s="102"/>
      <c r="F40" s="103"/>
      <c r="G40" s="60"/>
    </row>
    <row r="41" ht="21.95" customHeight="1">
      <c r="A41" s="99">
        <v>1948</v>
      </c>
      <c r="B41" s="80">
        <v>183</v>
      </c>
      <c r="C41" s="100">
        <v>29.1912568306011</v>
      </c>
      <c r="D41" s="32"/>
      <c r="E41" s="102"/>
      <c r="F41" s="103"/>
      <c r="G41" s="60"/>
    </row>
    <row r="42" ht="21.95" customHeight="1">
      <c r="A42" s="99">
        <v>1949</v>
      </c>
      <c r="B42" s="80">
        <v>179</v>
      </c>
      <c r="C42" s="100">
        <v>29.0541899441341</v>
      </c>
      <c r="D42" s="32"/>
      <c r="E42" s="102"/>
      <c r="F42" s="103"/>
      <c r="G42" s="60"/>
    </row>
    <row r="43" ht="21.95" customHeight="1">
      <c r="A43" s="99">
        <v>1950</v>
      </c>
      <c r="B43" s="80">
        <v>181</v>
      </c>
      <c r="C43" s="100">
        <v>29.5220994475138</v>
      </c>
      <c r="D43" s="32"/>
      <c r="E43" s="102"/>
      <c r="F43" s="103"/>
      <c r="G43" s="60"/>
    </row>
    <row r="44" ht="21.95" customHeight="1">
      <c r="A44" s="99">
        <v>1951</v>
      </c>
      <c r="B44" s="80">
        <v>169</v>
      </c>
      <c r="C44" s="100">
        <v>28.6337278106509</v>
      </c>
      <c r="D44" s="32"/>
      <c r="E44" s="102"/>
      <c r="F44" s="103"/>
      <c r="G44" s="60"/>
    </row>
    <row r="45" ht="21.95" customHeight="1">
      <c r="A45" s="99">
        <v>1952</v>
      </c>
      <c r="B45" s="80">
        <v>171</v>
      </c>
      <c r="C45" s="100">
        <v>29.0087719298246</v>
      </c>
      <c r="D45" s="32"/>
      <c r="E45" s="102"/>
      <c r="F45" s="103"/>
      <c r="G45" s="60"/>
    </row>
    <row r="46" ht="21.95" customHeight="1">
      <c r="A46" s="99">
        <v>1953</v>
      </c>
      <c r="B46" s="80">
        <v>176</v>
      </c>
      <c r="C46" s="100">
        <v>29.3068181818182</v>
      </c>
      <c r="D46" s="32"/>
      <c r="E46" s="102"/>
      <c r="F46" s="103"/>
      <c r="G46" s="60"/>
    </row>
    <row r="47" ht="21.95" customHeight="1">
      <c r="A47" s="99">
        <v>1954</v>
      </c>
      <c r="B47" s="80">
        <v>191</v>
      </c>
      <c r="C47" s="100">
        <v>29.2670157068063</v>
      </c>
      <c r="D47" s="32"/>
      <c r="E47" s="102"/>
      <c r="F47" s="103"/>
      <c r="G47" s="60"/>
    </row>
    <row r="48" ht="21.95" customHeight="1">
      <c r="A48" s="99">
        <v>1955</v>
      </c>
      <c r="B48" s="80">
        <v>145</v>
      </c>
      <c r="C48" s="100">
        <v>29.4303448275862</v>
      </c>
      <c r="D48" s="32"/>
      <c r="E48" s="102"/>
      <c r="F48" s="103"/>
      <c r="G48" s="60"/>
    </row>
    <row r="49" ht="21.95" customHeight="1">
      <c r="A49" s="99">
        <v>1956</v>
      </c>
      <c r="B49" s="80">
        <v>174</v>
      </c>
      <c r="C49" s="100">
        <v>29.8689655172414</v>
      </c>
      <c r="D49" s="32"/>
      <c r="E49" s="102"/>
      <c r="F49" s="103"/>
      <c r="G49" s="60"/>
    </row>
    <row r="50" ht="21.95" customHeight="1">
      <c r="A50" s="99">
        <v>1957</v>
      </c>
      <c r="B50" s="80">
        <v>194</v>
      </c>
      <c r="C50" s="100">
        <v>29.6618556701031</v>
      </c>
      <c r="D50" s="32"/>
      <c r="E50" s="102"/>
      <c r="F50" s="103"/>
      <c r="G50" s="60"/>
    </row>
    <row r="51" ht="21.95" customHeight="1">
      <c r="A51" s="99">
        <v>1958</v>
      </c>
      <c r="B51" s="80">
        <v>171</v>
      </c>
      <c r="C51" s="100">
        <v>30.7450292397661</v>
      </c>
      <c r="D51" s="32"/>
      <c r="E51" s="102"/>
      <c r="F51" s="103"/>
      <c r="G51" s="60"/>
    </row>
    <row r="52" ht="21.95" customHeight="1">
      <c r="A52" s="99">
        <v>1959</v>
      </c>
      <c r="B52" s="80">
        <v>188</v>
      </c>
      <c r="C52" s="100">
        <v>28.5425531914894</v>
      </c>
      <c r="D52" s="32"/>
      <c r="E52" s="102"/>
      <c r="F52" s="103"/>
      <c r="G52" s="60"/>
    </row>
    <row r="53" ht="21.95" customHeight="1">
      <c r="A53" s="99">
        <v>1960</v>
      </c>
      <c r="B53" s="80">
        <v>172</v>
      </c>
      <c r="C53" s="100">
        <v>28.6058139534884</v>
      </c>
      <c r="D53" s="32"/>
      <c r="E53" s="102"/>
      <c r="F53" s="103"/>
      <c r="G53" s="60"/>
    </row>
    <row r="54" ht="21.95" customHeight="1">
      <c r="A54" s="99">
        <v>1961</v>
      </c>
      <c r="B54" s="80">
        <v>180</v>
      </c>
      <c r="C54" s="100">
        <v>30.1627777777778</v>
      </c>
      <c r="D54" s="32"/>
      <c r="E54" s="102"/>
      <c r="F54" s="103"/>
      <c r="G54" s="60"/>
    </row>
    <row r="55" ht="21.95" customHeight="1">
      <c r="A55" s="99">
        <v>1962</v>
      </c>
      <c r="B55" s="80">
        <v>191</v>
      </c>
      <c r="C55" s="100">
        <v>29.6801047120419</v>
      </c>
      <c r="D55" s="32"/>
      <c r="E55" s="102"/>
      <c r="F55" s="103"/>
      <c r="G55" s="60"/>
    </row>
    <row r="56" ht="21.95" customHeight="1">
      <c r="A56" s="99">
        <v>1963</v>
      </c>
      <c r="B56" s="80">
        <v>189</v>
      </c>
      <c r="C56" s="100">
        <v>28.9359788359788</v>
      </c>
      <c r="D56" s="32"/>
      <c r="E56" s="102"/>
      <c r="F56" s="103"/>
      <c r="G56" s="60"/>
    </row>
    <row r="57" ht="21.95" customHeight="1">
      <c r="A57" s="99">
        <v>1964</v>
      </c>
      <c r="B57" s="80">
        <v>158</v>
      </c>
      <c r="C57" s="100">
        <v>29.1727848101266</v>
      </c>
      <c r="D57" s="32"/>
      <c r="E57" s="102"/>
      <c r="F57" s="103"/>
      <c r="G57" s="60"/>
    </row>
    <row r="58" ht="21.95" customHeight="1">
      <c r="A58" s="99">
        <v>1965</v>
      </c>
      <c r="B58" s="80">
        <v>172</v>
      </c>
      <c r="C58" s="100">
        <v>29.1081395348837</v>
      </c>
      <c r="D58" s="32"/>
      <c r="E58" s="102"/>
      <c r="F58" s="103"/>
      <c r="G58" s="60"/>
    </row>
    <row r="59" ht="21.95" customHeight="1">
      <c r="A59" s="99">
        <v>1966</v>
      </c>
      <c r="B59" s="80">
        <v>165</v>
      </c>
      <c r="C59" s="100">
        <v>29.1363636363636</v>
      </c>
      <c r="D59" s="32"/>
      <c r="E59" s="102"/>
      <c r="F59" s="103"/>
      <c r="G59" s="60"/>
    </row>
    <row r="60" ht="21.95" customHeight="1">
      <c r="A60" s="99">
        <v>1967</v>
      </c>
      <c r="B60" s="80">
        <v>189</v>
      </c>
      <c r="C60" s="100">
        <v>28.7608465608466</v>
      </c>
      <c r="D60" s="32"/>
      <c r="E60" s="102"/>
      <c r="F60" s="103"/>
      <c r="G60" s="60"/>
    </row>
    <row r="61" ht="21.95" customHeight="1">
      <c r="A61" s="99">
        <v>1968</v>
      </c>
      <c r="B61" s="80">
        <v>148</v>
      </c>
      <c r="C61" s="100">
        <v>28.6790540540541</v>
      </c>
      <c r="D61" s="32"/>
      <c r="E61" s="102"/>
      <c r="F61" s="103"/>
      <c r="G61" s="60"/>
    </row>
    <row r="62" ht="21.95" customHeight="1">
      <c r="A62" s="99">
        <v>1969</v>
      </c>
      <c r="B62" s="80">
        <v>190</v>
      </c>
      <c r="C62" s="100">
        <v>29.1142105263158</v>
      </c>
      <c r="D62" s="32"/>
      <c r="E62" s="102"/>
      <c r="F62" s="103"/>
      <c r="G62" s="60"/>
    </row>
    <row r="63" ht="21.95" customHeight="1">
      <c r="A63" s="99">
        <v>1970</v>
      </c>
      <c r="B63" s="80">
        <v>173</v>
      </c>
      <c r="C63" s="100">
        <v>29.8976878612717</v>
      </c>
      <c r="D63" s="32"/>
      <c r="E63" s="102"/>
      <c r="F63" s="103"/>
      <c r="G63" s="60"/>
    </row>
    <row r="64" ht="21.95" customHeight="1">
      <c r="A64" s="99">
        <v>1971</v>
      </c>
      <c r="B64" s="80">
        <v>156</v>
      </c>
      <c r="C64" s="100">
        <v>28.6576923076923</v>
      </c>
      <c r="D64" s="32"/>
      <c r="E64" s="102"/>
      <c r="F64" s="103"/>
      <c r="G64" s="60"/>
    </row>
    <row r="65" ht="21.95" customHeight="1">
      <c r="A65" s="99">
        <v>1972</v>
      </c>
      <c r="B65" s="80">
        <v>210</v>
      </c>
      <c r="C65" s="100">
        <v>30.0166666666667</v>
      </c>
      <c r="D65" s="32"/>
      <c r="E65" s="102"/>
      <c r="F65" s="103"/>
      <c r="G65" s="60"/>
    </row>
    <row r="66" ht="21.95" customHeight="1">
      <c r="A66" s="99">
        <v>1973</v>
      </c>
      <c r="B66" s="80">
        <v>172</v>
      </c>
      <c r="C66" s="100">
        <v>29.2889534883721</v>
      </c>
      <c r="D66" s="32"/>
      <c r="E66" s="102"/>
      <c r="F66" s="103"/>
      <c r="G66" s="60"/>
    </row>
    <row r="67" ht="21.95" customHeight="1">
      <c r="A67" s="99">
        <v>1974</v>
      </c>
      <c r="B67" s="80">
        <v>180</v>
      </c>
      <c r="C67" s="100">
        <v>29.1811111111111</v>
      </c>
      <c r="D67" s="32"/>
      <c r="E67" s="102"/>
      <c r="F67" s="103"/>
      <c r="G67" s="60"/>
    </row>
    <row r="68" ht="21.95" customHeight="1">
      <c r="A68" s="99">
        <v>1975</v>
      </c>
      <c r="B68" s="80">
        <v>178</v>
      </c>
      <c r="C68" s="100">
        <v>29.2466292134831</v>
      </c>
      <c r="D68" s="32"/>
      <c r="E68" s="102"/>
      <c r="F68" s="103"/>
      <c r="G68" s="60"/>
    </row>
    <row r="69" ht="21.95" customHeight="1">
      <c r="A69" s="99">
        <v>1976</v>
      </c>
      <c r="B69" s="80">
        <v>213</v>
      </c>
      <c r="C69" s="100">
        <v>28.5455399061033</v>
      </c>
      <c r="D69" s="32"/>
      <c r="E69" s="102"/>
      <c r="F69" s="103"/>
      <c r="G69" s="60"/>
    </row>
    <row r="70" ht="21.95" customHeight="1">
      <c r="A70" s="99">
        <v>1977</v>
      </c>
      <c r="B70" s="80">
        <v>198</v>
      </c>
      <c r="C70" s="100">
        <v>30.0025252525253</v>
      </c>
      <c r="D70" s="32"/>
      <c r="E70" s="102"/>
      <c r="F70" s="103"/>
      <c r="G70" s="60"/>
    </row>
    <row r="71" ht="21.95" customHeight="1">
      <c r="A71" s="99">
        <v>1978</v>
      </c>
      <c r="B71" s="80">
        <v>199</v>
      </c>
      <c r="C71" s="100">
        <v>29.7809045226131</v>
      </c>
      <c r="D71" s="32"/>
      <c r="E71" t="s" s="83">
        <v>42</v>
      </c>
      <c r="F71" s="103">
        <f>AVERAGE(B71:B90)</f>
        <v>182.55</v>
      </c>
      <c r="G71" s="60">
        <f>AVERAGE(C71:C90)</f>
        <v>29.1013110485619</v>
      </c>
    </row>
    <row r="72" ht="21.95" customHeight="1">
      <c r="A72" s="99">
        <v>1979</v>
      </c>
      <c r="B72" s="80">
        <v>187</v>
      </c>
      <c r="C72" s="100">
        <v>29.3187165775401</v>
      </c>
      <c r="D72" s="32"/>
      <c r="E72" t="s" s="83">
        <v>43</v>
      </c>
      <c r="F72" s="103">
        <f>AVERAGE(B72:B90)</f>
        <v>181.684210526316</v>
      </c>
      <c r="G72" s="60">
        <f>AVERAGE(C72:C90)</f>
        <v>29.0655429709803</v>
      </c>
    </row>
    <row r="73" ht="21.95" customHeight="1">
      <c r="A73" s="99">
        <v>1980</v>
      </c>
      <c r="B73" s="80">
        <v>176</v>
      </c>
      <c r="C73" s="100">
        <v>29.93125</v>
      </c>
      <c r="D73" s="32"/>
      <c r="E73" t="s" s="83">
        <v>44</v>
      </c>
      <c r="F73" s="103">
        <f>AVERAGE(B73:B90)</f>
        <v>181.388888888889</v>
      </c>
      <c r="G73" s="60">
        <f>AVERAGE(C73:C90)</f>
        <v>29.0514777706159</v>
      </c>
    </row>
    <row r="74" ht="21.95" customHeight="1">
      <c r="A74" s="99">
        <v>1981</v>
      </c>
      <c r="B74" s="80">
        <v>186</v>
      </c>
      <c r="C74" s="100">
        <v>28.3403225806452</v>
      </c>
      <c r="D74" s="32"/>
      <c r="E74" t="s" s="83">
        <v>45</v>
      </c>
      <c r="F74" s="103">
        <f>AVERAGE(B74:B90)</f>
        <v>181.705882352941</v>
      </c>
      <c r="G74" s="60">
        <f>AVERAGE(C74:C90)</f>
        <v>28.999726463005</v>
      </c>
    </row>
    <row r="75" ht="21.95" customHeight="1">
      <c r="A75" s="99">
        <v>1982</v>
      </c>
      <c r="B75" s="80">
        <v>189</v>
      </c>
      <c r="C75" s="100">
        <v>28.8407407407407</v>
      </c>
      <c r="D75" s="32"/>
      <c r="E75" t="s" s="83">
        <v>46</v>
      </c>
      <c r="F75" s="103">
        <f>AVERAGE(B75:B90)</f>
        <v>181.4375</v>
      </c>
      <c r="G75" s="60">
        <f>AVERAGE(C75:C90)</f>
        <v>29.0409392056525</v>
      </c>
    </row>
    <row r="76" ht="21.95" customHeight="1">
      <c r="A76" s="99">
        <v>1983</v>
      </c>
      <c r="B76" s="80">
        <v>189</v>
      </c>
      <c r="C76" s="100">
        <v>28.784126984127</v>
      </c>
      <c r="D76" s="32"/>
      <c r="E76" t="s" s="83">
        <v>47</v>
      </c>
      <c r="F76" s="103">
        <f>AVERAGE(B76:B90)</f>
        <v>180.933333333333</v>
      </c>
      <c r="G76" s="60">
        <f>AVERAGE(C76:C90)</f>
        <v>29.054285769980</v>
      </c>
    </row>
    <row r="77" ht="21.95" customHeight="1">
      <c r="A77" s="99">
        <v>1984</v>
      </c>
      <c r="B77" s="80">
        <v>169</v>
      </c>
      <c r="C77" s="100">
        <v>28.5147928994083</v>
      </c>
      <c r="D77" s="32"/>
      <c r="E77" t="s" s="83">
        <v>48</v>
      </c>
      <c r="F77" s="103">
        <f>AVERAGE(B77:B90)</f>
        <v>180.357142857143</v>
      </c>
      <c r="G77" s="60">
        <f>AVERAGE(C77:C90)</f>
        <v>29.0735828261123</v>
      </c>
    </row>
    <row r="78" ht="21.95" customHeight="1">
      <c r="A78" s="99">
        <v>1985</v>
      </c>
      <c r="B78" s="80">
        <v>184</v>
      </c>
      <c r="C78" s="100">
        <v>29.3603260869565</v>
      </c>
      <c r="D78" s="32"/>
      <c r="E78" t="s" s="83">
        <v>49</v>
      </c>
      <c r="F78" s="103">
        <f>AVERAGE(B78:B90)</f>
        <v>181.230769230769</v>
      </c>
      <c r="G78" s="60">
        <f>AVERAGE(C78:C90)</f>
        <v>29.116566666628</v>
      </c>
    </row>
    <row r="79" ht="21.95" customHeight="1">
      <c r="A79" s="99">
        <v>1986</v>
      </c>
      <c r="B79" s="80">
        <v>167</v>
      </c>
      <c r="C79" s="100">
        <v>28.5640718562874</v>
      </c>
      <c r="D79" s="32"/>
      <c r="E79" t="s" s="83">
        <v>50</v>
      </c>
      <c r="F79" s="103">
        <f>AVERAGE(B79:B90)</f>
        <v>181</v>
      </c>
      <c r="G79" s="60">
        <f>AVERAGE(C79:C90)</f>
        <v>29.0962533816006</v>
      </c>
    </row>
    <row r="80" ht="21.95" customHeight="1">
      <c r="A80" s="99">
        <v>1987</v>
      </c>
      <c r="B80" s="80">
        <v>185</v>
      </c>
      <c r="C80" s="100">
        <v>28.6562162162162</v>
      </c>
      <c r="D80" s="32"/>
      <c r="E80" t="s" s="83">
        <v>51</v>
      </c>
      <c r="F80" s="103">
        <f>AVERAGE(B80:B90)</f>
        <v>182.272727272727</v>
      </c>
      <c r="G80" s="60">
        <f>AVERAGE(C80:C90)</f>
        <v>29.1446335202655</v>
      </c>
    </row>
    <row r="81" ht="21.95" customHeight="1">
      <c r="A81" s="99">
        <v>1988</v>
      </c>
      <c r="B81" s="80">
        <v>173</v>
      </c>
      <c r="C81" s="100">
        <v>29.4728323699422</v>
      </c>
      <c r="D81" s="32"/>
      <c r="E81" t="s" s="83">
        <v>52</v>
      </c>
      <c r="F81" s="103">
        <f>AVERAGE(B81:B90)</f>
        <v>182</v>
      </c>
      <c r="G81" s="60">
        <f>AVERAGE(C81:C90)</f>
        <v>29.1934752506704</v>
      </c>
    </row>
    <row r="82" ht="21.95" customHeight="1">
      <c r="A82" s="99">
        <v>1989</v>
      </c>
      <c r="B82" s="80">
        <v>176</v>
      </c>
      <c r="C82" s="100">
        <v>28.6153409090909</v>
      </c>
      <c r="D82" s="32"/>
      <c r="E82" t="s" s="83">
        <v>53</v>
      </c>
      <c r="F82" s="103">
        <f>AVERAGE(B82:B90)</f>
        <v>183</v>
      </c>
      <c r="G82" s="60">
        <f>AVERAGE(C82:C90)</f>
        <v>29.1624355707513</v>
      </c>
    </row>
    <row r="83" ht="21.95" customHeight="1">
      <c r="A83" s="99">
        <v>1990</v>
      </c>
      <c r="B83" s="80">
        <v>164</v>
      </c>
      <c r="C83" s="100">
        <v>28.6262195121951</v>
      </c>
      <c r="D83" s="32"/>
      <c r="E83" t="s" s="83">
        <v>54</v>
      </c>
      <c r="F83" s="103">
        <f>AVERAGE(B83:B90)</f>
        <v>183.875</v>
      </c>
      <c r="G83" s="60">
        <f>AVERAGE(C83:C90)</f>
        <v>29.2308224034589</v>
      </c>
    </row>
    <row r="84" ht="21.95" customHeight="1">
      <c r="A84" s="99">
        <v>1991</v>
      </c>
      <c r="B84" s="80">
        <v>182</v>
      </c>
      <c r="C84" s="100">
        <v>29.6714285714286</v>
      </c>
      <c r="D84" s="32"/>
      <c r="E84" t="s" s="83">
        <v>55</v>
      </c>
      <c r="F84" s="103">
        <f>AVERAGE(B84:B90)</f>
        <v>186.714285714286</v>
      </c>
      <c r="G84" s="60">
        <f>AVERAGE(C84:C90)</f>
        <v>29.317194245068</v>
      </c>
    </row>
    <row r="85" ht="21.95" customHeight="1">
      <c r="A85" s="99">
        <v>1992</v>
      </c>
      <c r="B85" s="80">
        <v>173</v>
      </c>
      <c r="C85" s="100">
        <v>28.6566473988439</v>
      </c>
      <c r="D85" s="32"/>
      <c r="E85" t="s" s="83">
        <v>56</v>
      </c>
      <c r="F85" s="103">
        <f>AVERAGE(B85:B90)</f>
        <v>187.5</v>
      </c>
      <c r="G85" s="60">
        <f>AVERAGE(C85:C90)</f>
        <v>29.2581551906746</v>
      </c>
    </row>
    <row r="86" ht="21.95" customHeight="1">
      <c r="A86" s="99">
        <v>1993</v>
      </c>
      <c r="B86" s="80">
        <v>165</v>
      </c>
      <c r="C86" s="100">
        <v>29.5212121212121</v>
      </c>
      <c r="D86" s="32"/>
      <c r="E86" t="s" s="83">
        <v>57</v>
      </c>
      <c r="F86" s="103">
        <f>AVERAGE(B86:B90)</f>
        <v>190.4</v>
      </c>
      <c r="G86" s="60">
        <f>AVERAGE(C86:C90)</f>
        <v>29.3784567490407</v>
      </c>
    </row>
    <row r="87" ht="21.95" customHeight="1">
      <c r="A87" s="99">
        <v>1994</v>
      </c>
      <c r="B87" s="80">
        <v>213</v>
      </c>
      <c r="C87" s="100">
        <v>29.4079812206573</v>
      </c>
      <c r="D87" s="32"/>
      <c r="E87" t="s" s="83">
        <v>58</v>
      </c>
      <c r="F87" s="103">
        <f>AVERAGE(B87:B90)</f>
        <v>196.75</v>
      </c>
      <c r="G87" s="60">
        <f>AVERAGE(C87:C90)</f>
        <v>29.3427679059978</v>
      </c>
    </row>
    <row r="88" ht="21.95" customHeight="1">
      <c r="A88" s="99">
        <v>1995</v>
      </c>
      <c r="B88" s="80">
        <v>190</v>
      </c>
      <c r="C88" s="100">
        <v>29.0863157894737</v>
      </c>
      <c r="D88" s="32"/>
      <c r="E88" t="s" s="83">
        <v>59</v>
      </c>
      <c r="F88" s="103">
        <f>AVERAGE(B88:B90)</f>
        <v>191.333333333333</v>
      </c>
      <c r="G88" s="60">
        <f>AVERAGE(C88:C90)</f>
        <v>29.3210301344447</v>
      </c>
    </row>
    <row r="89" ht="21.95" customHeight="1">
      <c r="A89" s="99">
        <v>1996</v>
      </c>
      <c r="B89" s="80">
        <v>197</v>
      </c>
      <c r="C89" s="100">
        <v>29.2543147208122</v>
      </c>
      <c r="D89" s="32"/>
      <c r="E89" t="s" s="83">
        <v>60</v>
      </c>
      <c r="F89" s="103">
        <f>AVERAGE(B89:B90)</f>
        <v>192</v>
      </c>
      <c r="G89" s="60">
        <f>AVERAGE(C89:C90)</f>
        <v>29.4383873069302</v>
      </c>
    </row>
    <row r="90" ht="21.95" customHeight="1">
      <c r="A90" s="99">
        <v>1997</v>
      </c>
      <c r="B90" s="80">
        <v>187</v>
      </c>
      <c r="C90" s="100">
        <v>29.6224598930481</v>
      </c>
      <c r="D90" s="32"/>
      <c r="E90" t="s" s="83">
        <v>61</v>
      </c>
      <c r="F90" s="103">
        <f>AVERAGE(B90)</f>
        <v>187</v>
      </c>
      <c r="G90" s="60">
        <f>AVERAGE(C90)</f>
        <v>29.6224598930481</v>
      </c>
    </row>
    <row r="91" ht="21.95" customHeight="1">
      <c r="A91" s="99">
        <v>1998</v>
      </c>
      <c r="B91" s="104">
        <v>179</v>
      </c>
      <c r="C91" s="105">
        <v>29.8480446927374</v>
      </c>
      <c r="D91" s="32"/>
      <c r="E91" t="s" s="83">
        <v>62</v>
      </c>
      <c r="F91" s="106">
        <f>AVERAGE(B91)</f>
        <v>179</v>
      </c>
      <c r="G91" s="148">
        <f>AVERAGE(C91)</f>
        <v>29.8480446927374</v>
      </c>
    </row>
    <row r="92" ht="21.95" customHeight="1">
      <c r="A92" s="99">
        <v>1999</v>
      </c>
      <c r="B92" s="80">
        <v>192</v>
      </c>
      <c r="C92" s="100">
        <v>29.3911458333333</v>
      </c>
      <c r="D92" s="32"/>
      <c r="E92" t="s" s="83">
        <v>61</v>
      </c>
      <c r="F92" s="103">
        <f>AVERAGE(B92)</f>
        <v>192</v>
      </c>
      <c r="G92" s="60">
        <f>AVERAGE(C92)</f>
        <v>29.3911458333333</v>
      </c>
    </row>
    <row r="93" ht="21.95" customHeight="1">
      <c r="A93" s="99">
        <v>2000</v>
      </c>
      <c r="B93" s="80">
        <v>195</v>
      </c>
      <c r="C93" s="100">
        <v>28.6389743589744</v>
      </c>
      <c r="D93" s="32"/>
      <c r="E93" t="s" s="83">
        <v>60</v>
      </c>
      <c r="F93" s="103">
        <f>AVERAGE(B92:B93)</f>
        <v>193.5</v>
      </c>
      <c r="G93" s="60">
        <f>AVERAGE(C92:C93)</f>
        <v>29.0150600961539</v>
      </c>
    </row>
    <row r="94" ht="21.95" customHeight="1">
      <c r="A94" s="99">
        <v>2001</v>
      </c>
      <c r="B94" s="80">
        <v>174</v>
      </c>
      <c r="C94" s="100">
        <v>28.6459770114943</v>
      </c>
      <c r="D94" s="32"/>
      <c r="E94" t="s" s="83">
        <v>59</v>
      </c>
      <c r="F94" s="103">
        <f>AVERAGE(B92:B94)</f>
        <v>187</v>
      </c>
      <c r="G94" s="60">
        <f>AVERAGE(C92:C94)</f>
        <v>28.8920324012673</v>
      </c>
    </row>
    <row r="95" ht="21.95" customHeight="1">
      <c r="A95" s="99">
        <v>2002</v>
      </c>
      <c r="B95" s="80">
        <v>195</v>
      </c>
      <c r="C95" s="100">
        <v>29.0010256410256</v>
      </c>
      <c r="D95" s="32"/>
      <c r="E95" t="s" s="83">
        <v>58</v>
      </c>
      <c r="F95" s="103">
        <f>AVERAGE(B92:B95)</f>
        <v>189</v>
      </c>
      <c r="G95" s="60">
        <f>AVERAGE(C92:C95)</f>
        <v>28.9192807112069</v>
      </c>
    </row>
    <row r="96" ht="21.95" customHeight="1">
      <c r="A96" s="99">
        <v>2003</v>
      </c>
      <c r="B96" s="80">
        <v>186</v>
      </c>
      <c r="C96" s="100">
        <v>29.65</v>
      </c>
      <c r="D96" s="32"/>
      <c r="E96" t="s" s="83">
        <v>57</v>
      </c>
      <c r="F96" s="103">
        <f>AVERAGE(B92:B96)</f>
        <v>188.4</v>
      </c>
      <c r="G96" s="60">
        <f>AVERAGE(C92:C96)</f>
        <v>29.0654245689655</v>
      </c>
    </row>
    <row r="97" ht="21.95" customHeight="1">
      <c r="A97" s="99">
        <v>2004</v>
      </c>
      <c r="B97" s="80">
        <v>187</v>
      </c>
      <c r="C97" s="100">
        <v>29.7358288770053</v>
      </c>
      <c r="D97" s="32"/>
      <c r="E97" t="s" s="83">
        <v>56</v>
      </c>
      <c r="F97" s="103">
        <f>AVERAGE(B92:B97)</f>
        <v>188.166666666667</v>
      </c>
      <c r="G97" s="60">
        <f>AVERAGE(C92:C97)</f>
        <v>29.1771586203055</v>
      </c>
    </row>
    <row r="98" ht="21.95" customHeight="1">
      <c r="A98" s="99">
        <v>2005</v>
      </c>
      <c r="B98" s="80">
        <v>162</v>
      </c>
      <c r="C98" s="100">
        <v>29.3907407407407</v>
      </c>
      <c r="D98" s="32"/>
      <c r="E98" t="s" s="83">
        <v>55</v>
      </c>
      <c r="F98" s="103">
        <f>AVERAGE(B92:B98)</f>
        <v>184.428571428571</v>
      </c>
      <c r="G98" s="60">
        <f>AVERAGE(C92:C98)</f>
        <v>29.2076703517962</v>
      </c>
    </row>
    <row r="99" ht="21.95" customHeight="1">
      <c r="A99" s="99">
        <v>2006</v>
      </c>
      <c r="B99" s="80">
        <v>195</v>
      </c>
      <c r="C99" s="100">
        <v>29.2835897435897</v>
      </c>
      <c r="D99" s="32"/>
      <c r="E99" t="s" s="83">
        <v>54</v>
      </c>
      <c r="F99" s="103">
        <f>AVERAGE(B92:B99)</f>
        <v>185.75</v>
      </c>
      <c r="G99" s="60">
        <f>AVERAGE(C92:C99)</f>
        <v>29.2171602757704</v>
      </c>
    </row>
    <row r="100" ht="21.95" customHeight="1">
      <c r="A100" s="99">
        <v>2007</v>
      </c>
      <c r="B100" s="80">
        <v>179</v>
      </c>
      <c r="C100" s="100">
        <v>29.6256983240223</v>
      </c>
      <c r="D100" s="32"/>
      <c r="E100" t="s" s="83">
        <v>53</v>
      </c>
      <c r="F100" s="103">
        <f>AVERAGE(B92:B100)</f>
        <v>185</v>
      </c>
      <c r="G100" s="60">
        <f>AVERAGE(C92:C100)</f>
        <v>29.2625533922428</v>
      </c>
    </row>
    <row r="101" ht="21.95" customHeight="1">
      <c r="A101" s="99">
        <v>2008</v>
      </c>
      <c r="B101" s="80">
        <v>185</v>
      </c>
      <c r="C101" s="100">
        <v>29.212972972973</v>
      </c>
      <c r="D101" s="32"/>
      <c r="E101" t="s" s="83">
        <v>52</v>
      </c>
      <c r="F101" s="103">
        <f>AVERAGE(B92:B101)</f>
        <v>185</v>
      </c>
      <c r="G101" s="60">
        <f>AVERAGE(C92:C101)</f>
        <v>29.2575953503159</v>
      </c>
    </row>
    <row r="102" ht="21.95" customHeight="1">
      <c r="A102" s="99">
        <v>2009</v>
      </c>
      <c r="B102" s="80">
        <v>204</v>
      </c>
      <c r="C102" s="100">
        <v>29.6803921568627</v>
      </c>
      <c r="D102" s="32"/>
      <c r="E102" t="s" s="83">
        <v>51</v>
      </c>
      <c r="F102" s="103">
        <f>AVERAGE(B92:B102)</f>
        <v>186.727272727273</v>
      </c>
      <c r="G102" s="60">
        <f>AVERAGE(C92:C102)</f>
        <v>29.2960314236383</v>
      </c>
    </row>
    <row r="103" ht="21.95" customHeight="1">
      <c r="A103" s="99">
        <v>2010</v>
      </c>
      <c r="B103" s="80">
        <v>203</v>
      </c>
      <c r="C103" s="100">
        <v>29.779802955665</v>
      </c>
      <c r="D103" s="32"/>
      <c r="E103" t="s" s="83">
        <v>50</v>
      </c>
      <c r="F103" s="103">
        <f>AVERAGE(B92:B103)</f>
        <v>188.083333333333</v>
      </c>
      <c r="G103" s="60">
        <f>AVERAGE(C92:C103)</f>
        <v>29.3363457179739</v>
      </c>
    </row>
    <row r="104" ht="21.95" customHeight="1">
      <c r="A104" s="99">
        <v>2011</v>
      </c>
      <c r="B104" s="80">
        <v>193</v>
      </c>
      <c r="C104" s="100">
        <v>29.2948186528497</v>
      </c>
      <c r="D104" s="32"/>
      <c r="E104" t="s" s="83">
        <v>49</v>
      </c>
      <c r="F104" s="103">
        <f>AVERAGE(B92:B104)</f>
        <v>188.461538461538</v>
      </c>
      <c r="G104" s="60">
        <f>AVERAGE(C92:C104)</f>
        <v>29.3331513283489</v>
      </c>
    </row>
    <row r="105" ht="21.95" customHeight="1">
      <c r="A105" s="99">
        <v>2012</v>
      </c>
      <c r="B105" s="80">
        <v>194</v>
      </c>
      <c r="C105" s="100">
        <v>29.5077319587629</v>
      </c>
      <c r="D105" s="32"/>
      <c r="E105" t="s" s="83">
        <v>48</v>
      </c>
      <c r="F105" s="103">
        <f>AVERAGE(B92:B105)</f>
        <v>188.857142857143</v>
      </c>
      <c r="G105" s="60">
        <f>AVERAGE(C92:C105)</f>
        <v>29.3456213733785</v>
      </c>
    </row>
    <row r="106" ht="21.95" customHeight="1">
      <c r="A106" s="99">
        <v>2013</v>
      </c>
      <c r="B106" s="80">
        <v>189</v>
      </c>
      <c r="C106" s="100">
        <v>29.9640211640212</v>
      </c>
      <c r="D106" s="32"/>
      <c r="E106" t="s" s="83">
        <v>47</v>
      </c>
      <c r="F106" s="103">
        <f>AVERAGE(B92:B106)</f>
        <v>188.866666666667</v>
      </c>
      <c r="G106" s="60">
        <f>AVERAGE(C92:C106)</f>
        <v>29.386848026088</v>
      </c>
    </row>
    <row r="107" ht="21.95" customHeight="1">
      <c r="A107" s="99">
        <v>2014</v>
      </c>
      <c r="B107" s="80">
        <v>203</v>
      </c>
      <c r="C107" s="100">
        <v>29.356157635468</v>
      </c>
      <c r="D107" s="32"/>
      <c r="E107" t="s" s="83">
        <v>46</v>
      </c>
      <c r="F107" s="103">
        <f>AVERAGE(B92:B107)</f>
        <v>189.75</v>
      </c>
      <c r="G107" s="60">
        <f>AVERAGE(C92:C107)</f>
        <v>29.3849298766743</v>
      </c>
    </row>
    <row r="108" ht="21.95" customHeight="1">
      <c r="A108" s="99">
        <v>2015</v>
      </c>
      <c r="B108" s="80">
        <v>207</v>
      </c>
      <c r="C108" s="100">
        <v>29.9671497584541</v>
      </c>
      <c r="D108" s="32"/>
      <c r="E108" t="s" s="83">
        <v>45</v>
      </c>
      <c r="F108" s="103">
        <f>AVERAGE(B92:B108)</f>
        <v>190.764705882353</v>
      </c>
      <c r="G108" s="60">
        <f>AVERAGE(C92:C108)</f>
        <v>29.4191781050142</v>
      </c>
    </row>
    <row r="109" ht="21.95" customHeight="1">
      <c r="A109" s="99">
        <v>2016</v>
      </c>
      <c r="B109" s="80">
        <v>172</v>
      </c>
      <c r="C109" s="100">
        <v>29.4982558139535</v>
      </c>
      <c r="D109" s="32"/>
      <c r="E109" t="s" s="83">
        <v>44</v>
      </c>
      <c r="F109" s="103">
        <f>AVERAGE(B92:B109)</f>
        <v>189.722222222222</v>
      </c>
      <c r="G109" s="60">
        <f>AVERAGE(C92:C109)</f>
        <v>29.4235713110664</v>
      </c>
    </row>
    <row r="110" ht="21.95" customHeight="1">
      <c r="A110" s="99">
        <v>2017</v>
      </c>
      <c r="B110" s="80">
        <v>197</v>
      </c>
      <c r="C110" s="100">
        <v>28.7446700507614</v>
      </c>
      <c r="D110" s="32"/>
      <c r="E110" t="s" s="83">
        <v>43</v>
      </c>
      <c r="F110" s="103">
        <f>AVERAGE(B92:B110)</f>
        <v>190.105263157895</v>
      </c>
      <c r="G110" s="60">
        <f>AVERAGE(C92:C110)</f>
        <v>29.3878396657872</v>
      </c>
    </row>
    <row r="111" ht="21.95" customHeight="1">
      <c r="A111" s="99">
        <v>2018</v>
      </c>
      <c r="B111" s="80">
        <v>198</v>
      </c>
      <c r="C111" s="100">
        <v>28.7181818181818</v>
      </c>
      <c r="D111" s="32"/>
      <c r="E111" t="s" s="83">
        <v>42</v>
      </c>
      <c r="F111" s="103">
        <f>AVERAGE(B92:B111)</f>
        <v>190.5</v>
      </c>
      <c r="G111" s="60">
        <f>AVERAGE(C92:C111)</f>
        <v>29.3543567734069</v>
      </c>
    </row>
    <row r="112" ht="21.95" customHeight="1">
      <c r="A112" s="99">
        <v>2019</v>
      </c>
      <c r="B112" s="80">
        <v>209</v>
      </c>
      <c r="C112" s="100">
        <v>30.0095693779904</v>
      </c>
      <c r="D112" s="32"/>
      <c r="E112" s="108"/>
      <c r="F112" s="60"/>
      <c r="G112" s="60"/>
    </row>
    <row r="113" ht="21.95" customHeight="1">
      <c r="A113" s="99">
        <v>2020</v>
      </c>
      <c r="B113" s="80">
        <v>207</v>
      </c>
      <c r="C113" s="100">
        <v>29.0217391304348</v>
      </c>
      <c r="D113" s="32"/>
      <c r="E113" s="108"/>
      <c r="F113" s="60"/>
      <c r="G113" s="60"/>
    </row>
    <row r="114" ht="21.95" customHeight="1">
      <c r="A114" s="99">
        <v>2021</v>
      </c>
      <c r="B114" s="80">
        <v>160</v>
      </c>
      <c r="C114" s="100">
        <v>29.296875</v>
      </c>
      <c r="D114" s="32"/>
      <c r="E114" s="108"/>
      <c r="F114" s="60"/>
      <c r="G114" s="60"/>
    </row>
    <row r="115" ht="21.95" customHeight="1">
      <c r="A115" s="99">
        <v>2022</v>
      </c>
      <c r="B115" s="80">
        <v>180</v>
      </c>
      <c r="C115" s="100">
        <v>29.5938888888889</v>
      </c>
      <c r="D115" s="52"/>
      <c r="E115" s="108"/>
      <c r="F115" s="60"/>
      <c r="G115" s="60"/>
    </row>
    <row r="116" ht="21.95" customHeight="1">
      <c r="A116" s="62"/>
      <c r="B116" s="78"/>
      <c r="C116" s="60"/>
      <c r="D116" s="59"/>
      <c r="E116" s="59"/>
      <c r="F116" s="60"/>
      <c r="G116" s="60"/>
    </row>
    <row r="117" ht="21.95" customHeight="1">
      <c r="A117" s="62"/>
      <c r="B117" s="78"/>
      <c r="C117" s="60"/>
      <c r="D117" s="59"/>
      <c r="E117" s="59"/>
      <c r="F117" s="60"/>
      <c r="G117" s="60"/>
    </row>
    <row r="118" ht="21.95" customHeight="1">
      <c r="A118" s="62"/>
      <c r="B118" s="78"/>
      <c r="C118" s="60"/>
      <c r="D118" s="59"/>
      <c r="E118" s="59"/>
      <c r="F118" s="60"/>
      <c r="G118" s="60"/>
    </row>
    <row r="119" ht="21.95" customHeight="1">
      <c r="A119" s="62"/>
      <c r="B119" s="78"/>
      <c r="C119" s="60"/>
      <c r="D119" s="59"/>
      <c r="E119" s="59"/>
      <c r="F119" s="60"/>
      <c r="G119" s="60"/>
    </row>
    <row r="120" ht="21.95" customHeight="1">
      <c r="A120" s="62"/>
      <c r="B120" s="78"/>
      <c r="C120" s="60"/>
      <c r="D120" s="59"/>
      <c r="E120" s="59"/>
      <c r="F120" s="60"/>
      <c r="G120" s="60"/>
    </row>
    <row r="121" ht="21.95" customHeight="1">
      <c r="A121" s="62"/>
      <c r="B121" s="78"/>
      <c r="C121" s="60"/>
      <c r="D121" s="59"/>
      <c r="E121" s="59"/>
      <c r="F121" s="60"/>
      <c r="G121" s="60"/>
    </row>
    <row r="122" ht="21.95" customHeight="1">
      <c r="A122" s="62"/>
      <c r="B122" s="78"/>
      <c r="C122" s="60"/>
      <c r="D122" s="59"/>
      <c r="E122" s="59"/>
      <c r="F122" s="60"/>
      <c r="G122" s="60"/>
    </row>
    <row r="123" ht="21.95" customHeight="1">
      <c r="A123" s="62"/>
      <c r="B123" s="78"/>
      <c r="C123" s="60"/>
      <c r="D123" s="59"/>
      <c r="E123" s="59"/>
      <c r="F123" s="60"/>
      <c r="G123" s="60"/>
    </row>
    <row r="124" ht="21.95" customHeight="1">
      <c r="A124" s="62"/>
      <c r="B124" s="78"/>
      <c r="C124" s="60"/>
      <c r="D124" s="59"/>
      <c r="E124" s="59"/>
      <c r="F124" s="60"/>
      <c r="G124" s="60"/>
    </row>
    <row r="125" ht="21.95" customHeight="1">
      <c r="A125" s="62"/>
      <c r="B125" s="78"/>
      <c r="C125" s="60"/>
      <c r="D125" s="59"/>
      <c r="E125" s="59"/>
      <c r="F125" s="60"/>
      <c r="G125" s="60"/>
    </row>
    <row r="126" ht="21.95" customHeight="1">
      <c r="A126" s="62"/>
      <c r="B126" s="78"/>
      <c r="C126" s="60"/>
      <c r="D126" s="59"/>
      <c r="E126" s="59"/>
      <c r="F126" s="60"/>
      <c r="G126" s="60"/>
    </row>
    <row r="127" ht="21.95" customHeight="1">
      <c r="A127" s="62"/>
      <c r="B127" s="78"/>
      <c r="C127" s="60"/>
      <c r="D127" s="59"/>
      <c r="E127" s="59"/>
      <c r="F127" s="60"/>
      <c r="G127" s="60"/>
    </row>
    <row r="128" ht="21.95" customHeight="1">
      <c r="A128" s="62"/>
      <c r="B128" s="78"/>
      <c r="C128" s="60"/>
      <c r="D128" s="59"/>
      <c r="E128" s="59"/>
      <c r="F128" s="60"/>
      <c r="G128" s="60"/>
    </row>
    <row r="129" ht="21.95" customHeight="1">
      <c r="A129" s="62"/>
      <c r="B129" s="78"/>
      <c r="C129" s="60"/>
      <c r="D129" s="59"/>
      <c r="E129" s="59"/>
      <c r="F129" s="60"/>
      <c r="G129" s="60"/>
    </row>
    <row r="130" ht="21.95" customHeight="1">
      <c r="A130" s="62"/>
      <c r="B130" s="78"/>
      <c r="C130" s="60"/>
      <c r="D130" s="59"/>
      <c r="E130" s="59"/>
      <c r="F130" s="60"/>
      <c r="G130" s="60"/>
    </row>
    <row r="131" ht="21.95" customHeight="1">
      <c r="A131" s="62"/>
      <c r="B131" s="78"/>
      <c r="C131" s="60"/>
      <c r="D131" s="59"/>
      <c r="E131" s="59"/>
      <c r="F131" s="60"/>
      <c r="G131" s="60"/>
    </row>
    <row r="132" ht="21.95" customHeight="1">
      <c r="A132" s="62"/>
      <c r="B132" s="60"/>
      <c r="C132" s="60"/>
      <c r="D132" s="59"/>
      <c r="E132" s="59"/>
      <c r="F132" s="60"/>
      <c r="G132" s="60"/>
    </row>
    <row r="133" ht="21.95" customHeight="1">
      <c r="A133" s="62"/>
      <c r="B133" s="78"/>
      <c r="C133" s="60"/>
      <c r="D133" s="59"/>
      <c r="E133" s="59"/>
      <c r="F133" s="60"/>
      <c r="G133" s="60"/>
    </row>
    <row r="134" ht="21.95" customHeight="1">
      <c r="A134" s="62"/>
      <c r="B134" s="59"/>
      <c r="C134" s="59"/>
      <c r="D134" s="59"/>
      <c r="E134" s="59"/>
      <c r="F134" s="60"/>
      <c r="G134" s="60"/>
    </row>
    <row r="135" ht="21.95" customHeight="1">
      <c r="A135" s="62"/>
      <c r="B135" s="59"/>
      <c r="C135" s="60"/>
      <c r="D135" s="59"/>
      <c r="E135" s="59"/>
      <c r="F135" s="60"/>
      <c r="G135" s="60"/>
    </row>
    <row r="136" ht="21.95" customHeight="1">
      <c r="A136" t="s" s="63">
        <v>63</v>
      </c>
      <c r="B136" s="78"/>
      <c r="C136" s="60"/>
      <c r="D136" s="59"/>
      <c r="E136" s="59"/>
      <c r="F136" s="60"/>
      <c r="G136" s="60"/>
    </row>
    <row r="137" ht="21.95" customHeight="1">
      <c r="A137" t="s" s="64">
        <v>52</v>
      </c>
      <c r="B137" t="s" s="110">
        <v>300</v>
      </c>
      <c r="C137" s="60"/>
      <c r="D137" s="59"/>
      <c r="E137" s="59"/>
      <c r="F137" s="60"/>
      <c r="G137" s="60"/>
    </row>
    <row r="138" ht="21.95" customHeight="1">
      <c r="A138" t="s" s="79">
        <v>71</v>
      </c>
      <c r="B138" s="60">
        <f>AVERAGE(B81:B90)</f>
        <v>182</v>
      </c>
      <c r="C138" s="60">
        <f>AVERAGE(C81:C90)</f>
        <v>29.1934752506704</v>
      </c>
      <c r="D138" s="59"/>
      <c r="E138" s="59"/>
      <c r="F138" s="60"/>
      <c r="G138" s="60"/>
    </row>
    <row r="139" ht="21.95" customHeight="1">
      <c r="A139" t="s" s="79">
        <v>72</v>
      </c>
      <c r="B139" s="60">
        <f>AVERAGE(B92:B101)</f>
        <v>185</v>
      </c>
      <c r="C139" s="60">
        <f>AVERAGE(C92:C101)</f>
        <v>29.2575953503159</v>
      </c>
      <c r="D139" s="59"/>
      <c r="E139" s="59"/>
      <c r="F139" s="60"/>
      <c r="G139" s="60"/>
    </row>
    <row r="140" ht="21.95" customHeight="1">
      <c r="A140" s="67"/>
      <c r="B140" s="59"/>
      <c r="C140" s="59"/>
      <c r="D140" s="59"/>
      <c r="E140" s="59"/>
      <c r="F140" s="60"/>
      <c r="G140" s="60"/>
    </row>
    <row r="141" ht="21.95" customHeight="1">
      <c r="A141" t="s" s="81">
        <v>73</v>
      </c>
      <c r="B141" s="60">
        <f>AVERAGE(B81:B90)</f>
        <v>182</v>
      </c>
      <c r="C141" s="60">
        <f>AVERAGE(C81:C90)</f>
        <v>29.1934752506704</v>
      </c>
      <c r="D141" s="59"/>
      <c r="E141" s="59"/>
      <c r="F141" s="60"/>
      <c r="G141" s="60"/>
    </row>
    <row r="142" ht="21.95" customHeight="1">
      <c r="A142" t="s" s="81">
        <v>74</v>
      </c>
      <c r="B142" s="60">
        <f>AVERAGE(B92:B101)</f>
        <v>185</v>
      </c>
      <c r="C142" s="60">
        <f>AVERAGE(C92:C101)</f>
        <v>29.2575953503159</v>
      </c>
      <c r="D142" s="59"/>
      <c r="E142" s="59"/>
      <c r="F142" s="60"/>
      <c r="G142" s="60"/>
    </row>
    <row r="143" ht="21.95" customHeight="1">
      <c r="A143" s="67"/>
      <c r="B143" s="59"/>
      <c r="C143" s="59"/>
      <c r="D143" s="59"/>
      <c r="E143" s="59"/>
      <c r="F143" s="60"/>
      <c r="G143" s="60"/>
    </row>
    <row r="144" ht="21.95" customHeight="1">
      <c r="A144" t="s" s="64">
        <v>57</v>
      </c>
      <c r="B144" s="59"/>
      <c r="C144" s="59"/>
      <c r="D144" s="59"/>
      <c r="E144" s="59"/>
      <c r="F144" s="60"/>
      <c r="G144" s="60"/>
    </row>
    <row r="145" ht="21.95" customHeight="1">
      <c r="A145" t="s" s="79">
        <v>71</v>
      </c>
      <c r="B145" s="60">
        <f>AVERAGE(B86:B90)</f>
        <v>190.4</v>
      </c>
      <c r="C145" s="60">
        <f>AVERAGE(C86:C90)</f>
        <v>29.3784567490407</v>
      </c>
      <c r="D145" s="59"/>
      <c r="E145" s="59"/>
      <c r="F145" s="60"/>
      <c r="G145" s="60"/>
    </row>
    <row r="146" ht="21.95" customHeight="1">
      <c r="A146" t="s" s="79">
        <v>72</v>
      </c>
      <c r="B146" s="60">
        <f>AVERAGE(B92:B96)</f>
        <v>188.4</v>
      </c>
      <c r="C146" s="60">
        <f>AVERAGE(C92:C96)</f>
        <v>29.0654245689655</v>
      </c>
      <c r="D146" s="59"/>
      <c r="E146" s="59"/>
      <c r="F146" s="60"/>
      <c r="G146" s="60"/>
    </row>
    <row r="147" ht="21.95" customHeight="1">
      <c r="A147" s="67"/>
      <c r="B147" s="59"/>
      <c r="C147" s="59"/>
      <c r="D147" s="59"/>
      <c r="E147" s="59"/>
      <c r="F147" s="60"/>
      <c r="G147" s="60"/>
    </row>
    <row r="148" ht="21.95" customHeight="1">
      <c r="A148" t="s" s="81">
        <v>73</v>
      </c>
      <c r="B148" s="60">
        <f>AVERAGE(B86:B90)</f>
        <v>190.4</v>
      </c>
      <c r="C148" s="60">
        <f>AVERAGE(C86:C90)</f>
        <v>29.3784567490407</v>
      </c>
      <c r="D148" s="59"/>
      <c r="E148" s="59"/>
      <c r="F148" s="60"/>
      <c r="G148" s="60"/>
    </row>
    <row r="149" ht="21.95" customHeight="1">
      <c r="A149" t="s" s="81">
        <v>74</v>
      </c>
      <c r="B149" s="60">
        <f>AVERAGE(B92:B96)</f>
        <v>188.4</v>
      </c>
      <c r="C149" s="60">
        <f>AVERAGE(C92:C96)</f>
        <v>29.0654245689655</v>
      </c>
      <c r="D149" s="59"/>
      <c r="E149" s="59"/>
      <c r="F149" s="60"/>
      <c r="G149" s="60"/>
    </row>
    <row r="150" ht="21.95" customHeight="1">
      <c r="A150" s="67"/>
      <c r="B150" s="60"/>
      <c r="C150" s="60"/>
      <c r="D150" s="59"/>
      <c r="E150" s="59"/>
      <c r="F150" s="60"/>
      <c r="G150" s="60"/>
    </row>
    <row r="151" ht="21.95" customHeight="1">
      <c r="A151" s="67"/>
      <c r="B151" s="68"/>
      <c r="C151" s="60"/>
      <c r="D151" s="59"/>
      <c r="E151" s="59"/>
      <c r="F151" s="60"/>
      <c r="G151" s="60"/>
    </row>
    <row r="152" ht="22.75" customHeight="1">
      <c r="A152" s="71"/>
      <c r="B152" s="72"/>
      <c r="C152" s="75"/>
      <c r="D152" s="59"/>
      <c r="E152" s="74"/>
      <c r="F152" s="75"/>
      <c r="G152" s="75"/>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9.xml><?xml version="1.0" encoding="utf-8"?>
<worksheet xmlns:r="http://schemas.openxmlformats.org/officeDocument/2006/relationships" xmlns="http://schemas.openxmlformats.org/spreadsheetml/2006/main">
  <dimension ref="A1:G94"/>
  <sheetViews>
    <sheetView workbookViewId="0" showGridLines="0" defaultGridColor="1"/>
  </sheetViews>
  <sheetFormatPr defaultColWidth="16.3333" defaultRowHeight="19.9" customHeight="1" outlineLevelRow="0" outlineLevelCol="0"/>
  <cols>
    <col min="1" max="1" width="10" style="270" customWidth="1"/>
    <col min="2" max="3" width="12.1719" style="270" customWidth="1"/>
    <col min="4" max="4" width="1.35156" style="270" customWidth="1"/>
    <col min="5" max="5" width="10.8516" style="270" customWidth="1"/>
    <col min="6" max="7" width="6.5" style="270" customWidth="1"/>
    <col min="8" max="16384" width="16.3516" style="270" customWidth="1"/>
  </cols>
  <sheetData>
    <row r="1" ht="63.8" customHeight="1">
      <c r="A1" t="s" s="87">
        <v>95</v>
      </c>
      <c r="B1" t="s" s="155">
        <v>36</v>
      </c>
      <c r="C1" t="s" s="125">
        <v>37</v>
      </c>
      <c r="D1" s="25"/>
      <c r="E1" t="s" s="90">
        <v>38</v>
      </c>
      <c r="F1" t="s" s="91">
        <v>39</v>
      </c>
      <c r="G1" s="92"/>
    </row>
    <row r="2" ht="21.95" customHeight="1">
      <c r="A2" s="93"/>
      <c r="B2" s="94"/>
      <c r="C2" s="95"/>
      <c r="D2" s="32"/>
      <c r="E2" s="96"/>
      <c r="F2" t="s" s="97">
        <v>40</v>
      </c>
      <c r="G2" t="s" s="98">
        <v>41</v>
      </c>
    </row>
    <row r="3" ht="21.95" customHeight="1">
      <c r="A3" s="99">
        <v>1959</v>
      </c>
      <c r="B3" s="80">
        <v>114</v>
      </c>
      <c r="C3" s="100">
        <v>34.2447368421053</v>
      </c>
      <c r="D3" s="32"/>
      <c r="E3" s="102"/>
      <c r="F3" s="103"/>
      <c r="G3" s="61"/>
    </row>
    <row r="4" ht="21.95" customHeight="1">
      <c r="A4" s="99">
        <v>1960</v>
      </c>
      <c r="B4" s="80">
        <v>134</v>
      </c>
      <c r="C4" s="100">
        <v>34.3723880597015</v>
      </c>
      <c r="D4" s="32"/>
      <c r="E4" s="102"/>
      <c r="F4" s="103"/>
      <c r="G4" s="61"/>
    </row>
    <row r="5" ht="21.95" customHeight="1">
      <c r="A5" s="99">
        <v>1961</v>
      </c>
      <c r="B5" s="80">
        <v>167</v>
      </c>
      <c r="C5" s="100">
        <v>33.9910179640719</v>
      </c>
      <c r="D5" s="32"/>
      <c r="E5" s="102"/>
      <c r="F5" s="103"/>
      <c r="G5" s="61"/>
    </row>
    <row r="6" ht="21.95" customHeight="1">
      <c r="A6" s="99">
        <v>1962</v>
      </c>
      <c r="B6" s="80">
        <v>143</v>
      </c>
      <c r="C6" s="100">
        <v>33.9503496503497</v>
      </c>
      <c r="D6" s="32"/>
      <c r="E6" s="102"/>
      <c r="F6" s="103"/>
      <c r="G6" s="61"/>
    </row>
    <row r="7" ht="21.95" customHeight="1">
      <c r="A7" s="99">
        <v>1963</v>
      </c>
      <c r="B7" s="80">
        <v>154</v>
      </c>
      <c r="C7" s="100">
        <v>34.0084415584416</v>
      </c>
      <c r="D7" s="32"/>
      <c r="E7" s="102"/>
      <c r="F7" s="103"/>
      <c r="G7" s="61"/>
    </row>
    <row r="8" ht="21.95" customHeight="1">
      <c r="A8" s="99">
        <v>1964</v>
      </c>
      <c r="B8" s="80">
        <v>0</v>
      </c>
      <c r="C8" s="100"/>
      <c r="D8" s="32"/>
      <c r="E8" s="102"/>
      <c r="F8" s="103"/>
      <c r="G8" s="61"/>
    </row>
    <row r="9" ht="21.95" customHeight="1">
      <c r="A9" s="99">
        <v>1965</v>
      </c>
      <c r="B9" s="80">
        <v>0</v>
      </c>
      <c r="C9" s="100"/>
      <c r="D9" s="32"/>
      <c r="E9" s="102"/>
      <c r="F9" s="103"/>
      <c r="G9" s="61"/>
    </row>
    <row r="10" ht="21.95" customHeight="1">
      <c r="A10" s="99">
        <v>1966</v>
      </c>
      <c r="B10" s="80">
        <v>0</v>
      </c>
      <c r="C10" s="100"/>
      <c r="D10" s="32"/>
      <c r="E10" s="102"/>
      <c r="F10" s="103"/>
      <c r="G10" s="61"/>
    </row>
    <row r="11" ht="21.95" customHeight="1">
      <c r="A11" s="99">
        <v>1967</v>
      </c>
      <c r="B11" s="80">
        <v>0</v>
      </c>
      <c r="C11" s="100"/>
      <c r="D11" s="32"/>
      <c r="E11" s="102"/>
      <c r="F11" s="103"/>
      <c r="G11" s="61"/>
    </row>
    <row r="12" ht="21.95" customHeight="1">
      <c r="A12" s="99">
        <v>1968</v>
      </c>
      <c r="B12" s="80">
        <v>137</v>
      </c>
      <c r="C12" s="100">
        <v>34.1861313868613</v>
      </c>
      <c r="D12" s="32"/>
      <c r="E12" s="102"/>
      <c r="F12" s="103"/>
      <c r="G12" s="61"/>
    </row>
    <row r="13" ht="21.95" customHeight="1">
      <c r="A13" s="99">
        <v>1969</v>
      </c>
      <c r="B13" s="80">
        <v>156</v>
      </c>
      <c r="C13" s="100">
        <v>33.9557692307692</v>
      </c>
      <c r="D13" s="32"/>
      <c r="E13" s="102"/>
      <c r="F13" s="103"/>
      <c r="G13" s="61"/>
    </row>
    <row r="14" ht="21.95" customHeight="1">
      <c r="A14" s="99">
        <v>1970</v>
      </c>
      <c r="B14" s="80">
        <v>176</v>
      </c>
      <c r="C14" s="100">
        <v>34.0323863636364</v>
      </c>
      <c r="D14" s="32"/>
      <c r="E14" s="102"/>
      <c r="F14" s="103"/>
      <c r="G14" s="61"/>
    </row>
    <row r="15" ht="21.95" customHeight="1">
      <c r="A15" s="99">
        <v>1971</v>
      </c>
      <c r="B15" s="80">
        <v>116</v>
      </c>
      <c r="C15" s="100">
        <v>34.6448275862069</v>
      </c>
      <c r="D15" s="32"/>
      <c r="E15" s="102"/>
      <c r="F15" s="103"/>
      <c r="G15" s="61"/>
    </row>
    <row r="16" ht="21.95" customHeight="1">
      <c r="A16" s="99">
        <v>1972</v>
      </c>
      <c r="B16" s="80">
        <v>105</v>
      </c>
      <c r="C16" s="100">
        <v>34.167619047619</v>
      </c>
      <c r="D16" s="32"/>
      <c r="E16" s="102"/>
      <c r="F16" s="103"/>
      <c r="G16" s="61"/>
    </row>
    <row r="17" ht="21.95" customHeight="1">
      <c r="A17" s="99">
        <v>1973</v>
      </c>
      <c r="B17" s="80">
        <v>176</v>
      </c>
      <c r="C17" s="100">
        <v>33.7840909090909</v>
      </c>
      <c r="D17" s="32"/>
      <c r="E17" s="102"/>
      <c r="F17" s="103"/>
      <c r="G17" s="61"/>
    </row>
    <row r="18" ht="21.95" customHeight="1">
      <c r="A18" s="99">
        <v>1974</v>
      </c>
      <c r="B18" s="80">
        <v>146</v>
      </c>
      <c r="C18" s="100">
        <v>33.8198630136986</v>
      </c>
      <c r="D18" s="32"/>
      <c r="E18" s="102"/>
      <c r="F18" s="103"/>
      <c r="G18" s="61"/>
    </row>
    <row r="19" ht="21.95" customHeight="1">
      <c r="A19" s="99">
        <v>1975</v>
      </c>
      <c r="B19" s="80">
        <v>112</v>
      </c>
      <c r="C19" s="100">
        <v>33.8821428571429</v>
      </c>
      <c r="D19" s="32"/>
      <c r="E19" s="102"/>
      <c r="F19" s="103"/>
      <c r="G19" s="61"/>
    </row>
    <row r="20" ht="21.95" customHeight="1">
      <c r="A20" s="99">
        <v>1976</v>
      </c>
      <c r="B20" s="80">
        <v>105</v>
      </c>
      <c r="C20" s="100">
        <v>33.7542857142857</v>
      </c>
      <c r="D20" s="32"/>
      <c r="E20" s="102"/>
      <c r="F20" s="103"/>
      <c r="G20" s="61"/>
    </row>
    <row r="21" ht="21.95" customHeight="1">
      <c r="A21" s="99">
        <v>1977</v>
      </c>
      <c r="B21" s="80">
        <v>134</v>
      </c>
      <c r="C21" s="100">
        <v>33.910447761194</v>
      </c>
      <c r="D21" s="32"/>
      <c r="E21" s="102"/>
      <c r="F21" s="103"/>
      <c r="G21" s="61"/>
    </row>
    <row r="22" ht="21.95" customHeight="1">
      <c r="A22" s="99">
        <v>1978</v>
      </c>
      <c r="B22" s="80">
        <v>224</v>
      </c>
      <c r="C22" s="100">
        <v>34.0120535714286</v>
      </c>
      <c r="D22" s="32"/>
      <c r="E22" s="102"/>
      <c r="F22" s="103"/>
      <c r="G22" s="61"/>
    </row>
    <row r="23" ht="21.95" customHeight="1">
      <c r="A23" s="99">
        <v>1979</v>
      </c>
      <c r="B23" s="80">
        <v>150</v>
      </c>
      <c r="C23" s="100">
        <v>34.19</v>
      </c>
      <c r="D23" s="32"/>
      <c r="E23" s="102"/>
      <c r="F23" s="103"/>
      <c r="G23" s="61"/>
    </row>
    <row r="24" ht="21.95" customHeight="1">
      <c r="A24" s="99">
        <v>1980</v>
      </c>
      <c r="B24" s="80">
        <v>173</v>
      </c>
      <c r="C24" s="100">
        <v>33.9589595375723</v>
      </c>
      <c r="D24" s="32"/>
      <c r="E24" t="s" s="83">
        <v>42</v>
      </c>
      <c r="F24" s="103">
        <f>AVERAGE(B24:B43)</f>
        <v>184.1</v>
      </c>
      <c r="G24" s="61">
        <f>AVERAGE(C24:C43)</f>
        <v>34.1261529527442</v>
      </c>
    </row>
    <row r="25" ht="21.95" customHeight="1">
      <c r="A25" s="99">
        <v>1981</v>
      </c>
      <c r="B25" s="80">
        <v>177</v>
      </c>
      <c r="C25" s="100">
        <v>34.1011299435028</v>
      </c>
      <c r="D25" s="32"/>
      <c r="E25" t="s" s="83">
        <v>43</v>
      </c>
      <c r="F25" s="103">
        <f>AVERAGE(B25:B43)</f>
        <v>184.684210526316</v>
      </c>
      <c r="G25" s="61">
        <f>AVERAGE(C25:C43)</f>
        <v>34.1349526061743</v>
      </c>
    </row>
    <row r="26" ht="21.95" customHeight="1">
      <c r="A26" s="99">
        <v>1982</v>
      </c>
      <c r="B26" s="80">
        <v>135</v>
      </c>
      <c r="C26" s="100">
        <v>33.9407407407407</v>
      </c>
      <c r="D26" s="32"/>
      <c r="E26" t="s" s="83">
        <v>44</v>
      </c>
      <c r="F26" s="103">
        <f>AVERAGE(B26:B43)</f>
        <v>185.111111111111</v>
      </c>
      <c r="G26" s="61">
        <f>AVERAGE(C26:C43)</f>
        <v>34.1368316429894</v>
      </c>
    </row>
    <row r="27" ht="21.95" customHeight="1">
      <c r="A27" s="99">
        <v>1983</v>
      </c>
      <c r="B27" s="80">
        <v>198</v>
      </c>
      <c r="C27" s="100">
        <v>34.1363636363636</v>
      </c>
      <c r="D27" s="32"/>
      <c r="E27" t="s" s="83">
        <v>45</v>
      </c>
      <c r="F27" s="103">
        <f>AVERAGE(B27:B43)</f>
        <v>188.058823529412</v>
      </c>
      <c r="G27" s="61">
        <f>AVERAGE(C27:C43)</f>
        <v>34.1483664019452</v>
      </c>
    </row>
    <row r="28" ht="21.95" customHeight="1">
      <c r="A28" s="99">
        <v>1984</v>
      </c>
      <c r="B28" s="80">
        <v>183</v>
      </c>
      <c r="C28" s="100">
        <v>33.8142076502732</v>
      </c>
      <c r="D28" s="32"/>
      <c r="E28" t="s" s="83">
        <v>46</v>
      </c>
      <c r="F28" s="103">
        <f>AVERAGE(B28:B43)</f>
        <v>187.4375</v>
      </c>
      <c r="G28" s="61">
        <f>AVERAGE(C28:C43)</f>
        <v>34.149116574794</v>
      </c>
    </row>
    <row r="29" ht="21.95" customHeight="1">
      <c r="A29" s="99">
        <v>1985</v>
      </c>
      <c r="B29" s="80">
        <v>176</v>
      </c>
      <c r="C29" s="100">
        <v>33.8488636363636</v>
      </c>
      <c r="D29" s="32"/>
      <c r="E29" t="s" s="83">
        <v>47</v>
      </c>
      <c r="F29" s="103">
        <f>AVERAGE(B29:B43)</f>
        <v>187.733333333333</v>
      </c>
      <c r="G29" s="61">
        <f>AVERAGE(C29:C43)</f>
        <v>34.1714438364288</v>
      </c>
    </row>
    <row r="30" ht="21.95" customHeight="1">
      <c r="A30" s="99">
        <v>1986</v>
      </c>
      <c r="B30" s="80">
        <v>213</v>
      </c>
      <c r="C30" s="100">
        <v>34.0807511737089</v>
      </c>
      <c r="D30" s="32"/>
      <c r="E30" t="s" s="83">
        <v>48</v>
      </c>
      <c r="F30" s="103">
        <f>AVERAGE(B30:B43)</f>
        <v>188.571428571429</v>
      </c>
      <c r="G30" s="61">
        <f>AVERAGE(C30:C43)</f>
        <v>34.1944852792906</v>
      </c>
    </row>
    <row r="31" ht="21.95" customHeight="1">
      <c r="A31" s="99">
        <v>1987</v>
      </c>
      <c r="B31" s="80">
        <v>199</v>
      </c>
      <c r="C31" s="100">
        <v>34.1814070351759</v>
      </c>
      <c r="D31" s="32"/>
      <c r="E31" t="s" s="83">
        <v>49</v>
      </c>
      <c r="F31" s="103">
        <f>AVERAGE(B31:B43)</f>
        <v>186.692307692308</v>
      </c>
      <c r="G31" s="61">
        <f>AVERAGE(C31:C43)</f>
        <v>34.203234056643</v>
      </c>
    </row>
    <row r="32" ht="21.95" customHeight="1">
      <c r="A32" s="99">
        <v>1988</v>
      </c>
      <c r="B32" s="80">
        <v>237</v>
      </c>
      <c r="C32" s="100">
        <v>33.9143459915612</v>
      </c>
      <c r="D32" s="32"/>
      <c r="E32" t="s" s="83">
        <v>50</v>
      </c>
      <c r="F32" s="103">
        <f>AVERAGE(B32:B43)</f>
        <v>185.666666666667</v>
      </c>
      <c r="G32" s="61">
        <f>AVERAGE(C32:C43)</f>
        <v>34.2050529750986</v>
      </c>
    </row>
    <row r="33" ht="21.95" customHeight="1">
      <c r="A33" s="99">
        <v>1989</v>
      </c>
      <c r="B33" s="80">
        <v>180</v>
      </c>
      <c r="C33" s="100">
        <v>34.1127777777778</v>
      </c>
      <c r="D33" s="32"/>
      <c r="E33" t="s" s="83">
        <v>51</v>
      </c>
      <c r="F33" s="103">
        <f>AVERAGE(B33:B43)</f>
        <v>181</v>
      </c>
      <c r="G33" s="61">
        <f>AVERAGE(C33:C43)</f>
        <v>34.2314808826929</v>
      </c>
    </row>
    <row r="34" ht="21.95" customHeight="1">
      <c r="A34" s="99">
        <v>1990</v>
      </c>
      <c r="B34" s="80">
        <v>213</v>
      </c>
      <c r="C34" s="100">
        <v>34.0370892018779</v>
      </c>
      <c r="D34" s="32"/>
      <c r="E34" t="s" s="83">
        <v>52</v>
      </c>
      <c r="F34" s="103">
        <f>AVERAGE(B34:B43)</f>
        <v>181.1</v>
      </c>
      <c r="G34" s="61">
        <f>AVERAGE(C34:C43)</f>
        <v>34.2433511931844</v>
      </c>
    </row>
    <row r="35" ht="21.95" customHeight="1">
      <c r="A35" s="99">
        <v>1991</v>
      </c>
      <c r="B35" s="80">
        <v>160</v>
      </c>
      <c r="C35" s="100">
        <v>33.92875</v>
      </c>
      <c r="D35" s="32"/>
      <c r="E35" t="s" s="83">
        <v>53</v>
      </c>
      <c r="F35" s="103">
        <f>AVERAGE(B35:B43)</f>
        <v>177.555555555556</v>
      </c>
      <c r="G35" s="61">
        <f>AVERAGE(C35:C43)</f>
        <v>34.2662691922185</v>
      </c>
    </row>
    <row r="36" ht="21.95" customHeight="1">
      <c r="A36" s="99">
        <v>1992</v>
      </c>
      <c r="B36" s="104">
        <v>223</v>
      </c>
      <c r="C36" s="105">
        <v>34.0829596412556</v>
      </c>
      <c r="D36" s="32"/>
      <c r="E36" t="s" s="83">
        <v>54</v>
      </c>
      <c r="F36" s="103">
        <f>AVERAGE(B36:B43)</f>
        <v>179.75</v>
      </c>
      <c r="G36" s="61">
        <f>AVERAGE(C36:C43)</f>
        <v>34.3084590912458</v>
      </c>
    </row>
    <row r="37" ht="21.95" customHeight="1">
      <c r="A37" s="99">
        <v>1993</v>
      </c>
      <c r="B37" s="80">
        <v>172</v>
      </c>
      <c r="C37" s="100">
        <v>34.0325581395349</v>
      </c>
      <c r="D37" s="32"/>
      <c r="E37" t="s" s="83">
        <v>55</v>
      </c>
      <c r="F37" s="103">
        <f>AVERAGE(B37:B43)</f>
        <v>173.571428571429</v>
      </c>
      <c r="G37" s="61">
        <f>AVERAGE(C37:C43)</f>
        <v>34.3406732983872</v>
      </c>
    </row>
    <row r="38" ht="21.95" customHeight="1">
      <c r="A38" s="99">
        <v>1994</v>
      </c>
      <c r="B38" s="80">
        <v>167</v>
      </c>
      <c r="C38" s="100">
        <v>34.4449101796407</v>
      </c>
      <c r="D38" s="32"/>
      <c r="E38" t="s" s="83">
        <v>56</v>
      </c>
      <c r="F38" s="103">
        <f>AVERAGE(B38:B43)</f>
        <v>173.833333333333</v>
      </c>
      <c r="G38" s="61">
        <f>AVERAGE(C38:C43)</f>
        <v>34.3920258248626</v>
      </c>
    </row>
    <row r="39" ht="21.95" customHeight="1">
      <c r="A39" s="99">
        <v>1995</v>
      </c>
      <c r="B39" s="80">
        <v>158</v>
      </c>
      <c r="C39" s="100">
        <v>34.3822784810127</v>
      </c>
      <c r="D39" s="32"/>
      <c r="E39" t="s" s="83">
        <v>57</v>
      </c>
      <c r="F39" s="103">
        <f>AVERAGE(B39:B43)</f>
        <v>175.2</v>
      </c>
      <c r="G39" s="61">
        <f>AVERAGE(C39:C43)</f>
        <v>34.381448953907</v>
      </c>
    </row>
    <row r="40" ht="21.95" customHeight="1">
      <c r="A40" s="99">
        <v>1996</v>
      </c>
      <c r="B40" s="80">
        <v>176</v>
      </c>
      <c r="C40" s="100">
        <v>34.2125</v>
      </c>
      <c r="D40" s="32"/>
      <c r="E40" t="s" s="83">
        <v>58</v>
      </c>
      <c r="F40" s="103">
        <f>AVERAGE(B40:B43)</f>
        <v>179.5</v>
      </c>
      <c r="G40" s="61">
        <f>AVERAGE(C40:C43)</f>
        <v>34.3812415721306</v>
      </c>
    </row>
    <row r="41" ht="21.95" customHeight="1">
      <c r="A41" s="99">
        <v>1997</v>
      </c>
      <c r="B41" s="80">
        <v>162</v>
      </c>
      <c r="C41" s="100">
        <v>34.7407407407407</v>
      </c>
      <c r="D41" s="32"/>
      <c r="E41" t="s" s="83">
        <v>59</v>
      </c>
      <c r="F41" s="103">
        <f>AVERAGE(B41:B43)</f>
        <v>180.666666666667</v>
      </c>
      <c r="G41" s="61">
        <f>AVERAGE(C41:C43)</f>
        <v>34.4374887628407</v>
      </c>
    </row>
    <row r="42" ht="21.95" customHeight="1">
      <c r="A42" s="99">
        <v>1998</v>
      </c>
      <c r="B42" s="80">
        <v>227</v>
      </c>
      <c r="C42" s="100">
        <v>34.2044052863436</v>
      </c>
      <c r="D42" s="32"/>
      <c r="E42" t="s" s="83">
        <v>60</v>
      </c>
      <c r="F42" s="103">
        <f>AVERAGE(B42:B43)</f>
        <v>190</v>
      </c>
      <c r="G42" s="61">
        <f>AVERAGE(C42:C43)</f>
        <v>34.2858627738908</v>
      </c>
    </row>
    <row r="43" ht="21.95" customHeight="1">
      <c r="A43" s="99">
        <v>1999</v>
      </c>
      <c r="B43" s="80">
        <v>153</v>
      </c>
      <c r="C43" s="100">
        <v>34.3673202614379</v>
      </c>
      <c r="D43" s="32"/>
      <c r="E43" t="s" s="83">
        <v>61</v>
      </c>
      <c r="F43" s="103">
        <f>AVERAGE(B43)</f>
        <v>153</v>
      </c>
      <c r="G43" s="61">
        <f>AVERAGE(C43)</f>
        <v>34.3673202614379</v>
      </c>
    </row>
    <row r="44" ht="21.95" customHeight="1">
      <c r="A44" s="99">
        <v>2000</v>
      </c>
      <c r="B44" s="141">
        <v>157</v>
      </c>
      <c r="C44" s="147">
        <v>33.8751592356688</v>
      </c>
      <c r="D44" s="32"/>
      <c r="E44" t="s" s="83">
        <v>62</v>
      </c>
      <c r="F44" s="106">
        <f>AVERAGE(B44)</f>
        <v>157</v>
      </c>
      <c r="G44" s="107">
        <f>AVERAGE(C44)</f>
        <v>33.8751592356688</v>
      </c>
    </row>
    <row r="45" ht="21.95" customHeight="1">
      <c r="A45" s="99">
        <v>2001</v>
      </c>
      <c r="B45" s="80">
        <v>209</v>
      </c>
      <c r="C45" s="100">
        <v>34.3617224880383</v>
      </c>
      <c r="D45" s="32"/>
      <c r="E45" t="s" s="83">
        <v>61</v>
      </c>
      <c r="F45" s="103">
        <f>AVERAGE(B45)</f>
        <v>209</v>
      </c>
      <c r="G45" s="61">
        <f>AVERAGE(C45)</f>
        <v>34.3617224880383</v>
      </c>
    </row>
    <row r="46" ht="21.95" customHeight="1">
      <c r="A46" s="99">
        <v>2002</v>
      </c>
      <c r="B46" s="80">
        <v>227</v>
      </c>
      <c r="C46" s="100">
        <v>34.4555066079295</v>
      </c>
      <c r="D46" s="32"/>
      <c r="E46" t="s" s="83">
        <v>60</v>
      </c>
      <c r="F46" s="103">
        <f>AVERAGE(B45:B46)</f>
        <v>218</v>
      </c>
      <c r="G46" s="61">
        <f>AVERAGE(C45:C46)</f>
        <v>34.4086145479839</v>
      </c>
    </row>
    <row r="47" ht="21.95" customHeight="1">
      <c r="A47" s="99">
        <v>2003</v>
      </c>
      <c r="B47" s="80">
        <v>237</v>
      </c>
      <c r="C47" s="100">
        <v>34.5848101265823</v>
      </c>
      <c r="D47" s="32"/>
      <c r="E47" t="s" s="83">
        <v>59</v>
      </c>
      <c r="F47" s="103">
        <f>AVERAGE(B45:B47)</f>
        <v>224.333333333333</v>
      </c>
      <c r="G47" s="61">
        <f>AVERAGE(C45:C47)</f>
        <v>34.4673464075167</v>
      </c>
    </row>
    <row r="48" ht="21.95" customHeight="1">
      <c r="A48" s="99">
        <v>2004</v>
      </c>
      <c r="B48" s="80">
        <v>184</v>
      </c>
      <c r="C48" s="100">
        <v>34.6228260869565</v>
      </c>
      <c r="D48" s="32"/>
      <c r="E48" t="s" s="83">
        <v>58</v>
      </c>
      <c r="F48" s="103">
        <f>AVERAGE(B45:B48)</f>
        <v>214.25</v>
      </c>
      <c r="G48" s="61">
        <f>AVERAGE(C45:C48)</f>
        <v>34.5062163273767</v>
      </c>
    </row>
    <row r="49" ht="21.95" customHeight="1">
      <c r="A49" s="99">
        <v>2005</v>
      </c>
      <c r="B49" s="80">
        <v>216</v>
      </c>
      <c r="C49" s="100">
        <v>34.5421296296296</v>
      </c>
      <c r="D49" s="32"/>
      <c r="E49" t="s" s="83">
        <v>57</v>
      </c>
      <c r="F49" s="103">
        <f>AVERAGE(B45:B49)</f>
        <v>214.6</v>
      </c>
      <c r="G49" s="61">
        <f>AVERAGE(C45:C49)</f>
        <v>34.5133989878272</v>
      </c>
    </row>
    <row r="50" ht="21.95" customHeight="1">
      <c r="A50" s="99">
        <v>2006</v>
      </c>
      <c r="B50" s="80">
        <v>156</v>
      </c>
      <c r="C50" s="100">
        <v>34.7730769230769</v>
      </c>
      <c r="D50" s="32"/>
      <c r="E50" t="s" s="83">
        <v>56</v>
      </c>
      <c r="F50" s="103">
        <f>AVERAGE(B45:B50)</f>
        <v>204.833333333333</v>
      </c>
      <c r="G50" s="61">
        <f>AVERAGE(C45:C50)</f>
        <v>34.5566786437022</v>
      </c>
    </row>
    <row r="51" ht="21.95" customHeight="1">
      <c r="A51" s="99">
        <v>2007</v>
      </c>
      <c r="B51" s="80">
        <v>209</v>
      </c>
      <c r="C51" s="100">
        <v>34.366028708134</v>
      </c>
      <c r="D51" s="32"/>
      <c r="E51" t="s" s="83">
        <v>55</v>
      </c>
      <c r="F51" s="103">
        <f>AVERAGE(B45:B51)</f>
        <v>205.428571428571</v>
      </c>
      <c r="G51" s="61">
        <f>AVERAGE(C45:C51)</f>
        <v>34.529442938621</v>
      </c>
    </row>
    <row r="52" ht="21.95" customHeight="1">
      <c r="A52" s="99">
        <v>2008</v>
      </c>
      <c r="B52" s="80">
        <v>179</v>
      </c>
      <c r="C52" s="100">
        <v>34.6837988826816</v>
      </c>
      <c r="D52" s="32"/>
      <c r="E52" t="s" s="83">
        <v>54</v>
      </c>
      <c r="F52" s="103">
        <f>AVERAGE(B45:B52)</f>
        <v>202.125</v>
      </c>
      <c r="G52" s="61">
        <f>AVERAGE(C45:C52)</f>
        <v>34.5487374316286</v>
      </c>
    </row>
    <row r="53" ht="21.95" customHeight="1">
      <c r="A53" s="99">
        <v>2009</v>
      </c>
      <c r="B53" s="80">
        <v>216</v>
      </c>
      <c r="C53" s="100">
        <v>34.4842592592593</v>
      </c>
      <c r="D53" s="32"/>
      <c r="E53" t="s" s="83">
        <v>53</v>
      </c>
      <c r="F53" s="103">
        <f>AVERAGE(B45:B53)</f>
        <v>203.666666666667</v>
      </c>
      <c r="G53" s="61">
        <f>AVERAGE(C45:C53)</f>
        <v>34.5415731902542</v>
      </c>
    </row>
    <row r="54" ht="21.95" customHeight="1">
      <c r="A54" s="99">
        <v>2010</v>
      </c>
      <c r="B54" s="80">
        <v>214</v>
      </c>
      <c r="C54" s="100">
        <v>34.0364485981308</v>
      </c>
      <c r="D54" s="32"/>
      <c r="E54" t="s" s="83">
        <v>52</v>
      </c>
      <c r="F54" s="103">
        <f>AVERAGE(B45:B54)</f>
        <v>204.7</v>
      </c>
      <c r="G54" s="61">
        <f>AVERAGE(C45:C54)</f>
        <v>34.4910607310419</v>
      </c>
    </row>
    <row r="55" ht="21.95" customHeight="1">
      <c r="A55" s="99">
        <v>2011</v>
      </c>
      <c r="B55" s="80">
        <v>159</v>
      </c>
      <c r="C55" s="100">
        <v>34.5157232704403</v>
      </c>
      <c r="D55" s="32"/>
      <c r="E55" t="s" s="83">
        <v>51</v>
      </c>
      <c r="F55" s="103">
        <f>AVERAGE(B45:B55)</f>
        <v>200.545454545455</v>
      </c>
      <c r="G55" s="61">
        <f>AVERAGE(C45:C55)</f>
        <v>34.4933027800781</v>
      </c>
    </row>
    <row r="56" ht="21.95" customHeight="1">
      <c r="A56" s="99">
        <v>2012</v>
      </c>
      <c r="B56" s="80">
        <v>196</v>
      </c>
      <c r="C56" s="100">
        <v>34.6107142857143</v>
      </c>
      <c r="D56" s="32"/>
      <c r="E56" t="s" s="83">
        <v>50</v>
      </c>
      <c r="F56" s="103">
        <f>AVERAGE(B45:B56)</f>
        <v>200.166666666667</v>
      </c>
      <c r="G56" s="61">
        <f>AVERAGE(C45:C56)</f>
        <v>34.5030870722145</v>
      </c>
    </row>
    <row r="57" ht="21.95" customHeight="1">
      <c r="A57" s="99">
        <v>2013</v>
      </c>
      <c r="B57" s="80">
        <v>219</v>
      </c>
      <c r="C57" s="100">
        <v>34.5547945205479</v>
      </c>
      <c r="D57" s="32"/>
      <c r="E57" t="s" s="83">
        <v>49</v>
      </c>
      <c r="F57" s="103">
        <f>AVERAGE(B45:B57)</f>
        <v>201.615384615385</v>
      </c>
      <c r="G57" s="61">
        <f>AVERAGE(C45:C57)</f>
        <v>34.5070645682401</v>
      </c>
    </row>
    <row r="58" ht="21.95" customHeight="1">
      <c r="A58" s="99">
        <v>2014</v>
      </c>
      <c r="B58" s="80">
        <v>178</v>
      </c>
      <c r="C58" s="100">
        <v>34.8387640449438</v>
      </c>
      <c r="D58" s="32"/>
      <c r="E58" t="s" s="83">
        <v>48</v>
      </c>
      <c r="F58" s="103">
        <f>AVERAGE(B45:B58)</f>
        <v>199.928571428571</v>
      </c>
      <c r="G58" s="61">
        <f>AVERAGE(C45:C58)</f>
        <v>34.5307573880047</v>
      </c>
    </row>
    <row r="59" ht="21.95" customHeight="1">
      <c r="A59" s="99">
        <v>2015</v>
      </c>
      <c r="B59" s="80">
        <v>185</v>
      </c>
      <c r="C59" s="100">
        <v>34.4518918918919</v>
      </c>
      <c r="D59" s="32"/>
      <c r="E59" t="s" s="83">
        <v>47</v>
      </c>
      <c r="F59" s="103">
        <f>AVERAGE(B45:B59)</f>
        <v>198.933333333333</v>
      </c>
      <c r="G59" s="61">
        <f>AVERAGE(C45:C59)</f>
        <v>34.5254996882638</v>
      </c>
    </row>
    <row r="60" ht="21.95" customHeight="1">
      <c r="A60" s="99">
        <v>2016</v>
      </c>
      <c r="B60" s="80">
        <v>275</v>
      </c>
      <c r="C60" s="100">
        <v>34.8050909090909</v>
      </c>
      <c r="D60" s="32"/>
      <c r="E60" t="s" s="83">
        <v>46</v>
      </c>
      <c r="F60" s="103">
        <f>AVERAGE(B45:B60)</f>
        <v>203.6875</v>
      </c>
      <c r="G60" s="61">
        <f>AVERAGE(C45:C60)</f>
        <v>34.5429741395655</v>
      </c>
    </row>
    <row r="61" ht="21.95" customHeight="1">
      <c r="A61" s="99">
        <v>2017</v>
      </c>
      <c r="B61" s="80">
        <v>187</v>
      </c>
      <c r="C61" s="100">
        <v>34.7401069518717</v>
      </c>
      <c r="D61" s="32"/>
      <c r="E61" t="s" s="83">
        <v>45</v>
      </c>
      <c r="F61" s="103">
        <f>AVERAGE(B45:B61)</f>
        <v>202.705882352941</v>
      </c>
      <c r="G61" s="61">
        <f>AVERAGE(C45:C61)</f>
        <v>34.5545701873482</v>
      </c>
    </row>
    <row r="62" ht="21.95" customHeight="1">
      <c r="A62" s="99">
        <v>2018</v>
      </c>
      <c r="B62" s="80">
        <v>200</v>
      </c>
      <c r="C62" s="100">
        <v>34.628</v>
      </c>
      <c r="D62" s="32"/>
      <c r="E62" t="s" s="83">
        <v>44</v>
      </c>
      <c r="F62" s="103">
        <f>AVERAGE(B45:B62)</f>
        <v>202.555555555556</v>
      </c>
      <c r="G62" s="61">
        <f>AVERAGE(C45:C62)</f>
        <v>34.5586496213844</v>
      </c>
    </row>
    <row r="63" ht="21.95" customHeight="1">
      <c r="A63" s="99">
        <v>2019</v>
      </c>
      <c r="B63" s="80">
        <v>179</v>
      </c>
      <c r="C63" s="100">
        <v>34.691061452514</v>
      </c>
      <c r="D63" s="32"/>
      <c r="E63" t="s" s="83">
        <v>43</v>
      </c>
      <c r="F63" s="103">
        <f>AVERAGE(B45:B63)</f>
        <v>201.315789473684</v>
      </c>
      <c r="G63" s="61">
        <f>AVERAGE(C45:C63)</f>
        <v>34.5656186651281</v>
      </c>
    </row>
    <row r="64" ht="21.95" customHeight="1">
      <c r="A64" s="99">
        <v>2020</v>
      </c>
      <c r="B64" s="80">
        <v>214</v>
      </c>
      <c r="C64" s="100">
        <v>34.5757009345794</v>
      </c>
      <c r="D64" s="32"/>
      <c r="E64" t="s" s="83">
        <v>42</v>
      </c>
      <c r="F64" s="103">
        <f>AVERAGE(B45:B64)</f>
        <v>201.95</v>
      </c>
      <c r="G64" s="61">
        <f>AVERAGE(C45:C64)</f>
        <v>34.5661227786007</v>
      </c>
    </row>
    <row r="65" ht="21.95" customHeight="1">
      <c r="A65" s="99">
        <v>2021</v>
      </c>
      <c r="B65" s="80">
        <v>201</v>
      </c>
      <c r="C65" s="100">
        <v>34.7333333333333</v>
      </c>
      <c r="D65" s="32"/>
      <c r="E65" s="108"/>
      <c r="F65" s="60"/>
      <c r="G65" s="61"/>
    </row>
    <row r="66" ht="21.95" customHeight="1">
      <c r="A66" s="99">
        <v>2022</v>
      </c>
      <c r="B66" s="80">
        <v>200</v>
      </c>
      <c r="C66" s="100">
        <v>34.8335</v>
      </c>
      <c r="D66" s="52"/>
      <c r="E66" s="108"/>
      <c r="F66" s="60"/>
      <c r="G66" s="61"/>
    </row>
    <row r="67" ht="21.95" customHeight="1">
      <c r="A67" s="62"/>
      <c r="B67" s="78"/>
      <c r="C67" s="60"/>
      <c r="D67" s="59"/>
      <c r="E67" s="59"/>
      <c r="F67" s="60"/>
      <c r="G67" s="61"/>
    </row>
    <row r="68" ht="21.95" customHeight="1">
      <c r="A68" s="62"/>
      <c r="B68" s="78"/>
      <c r="C68" s="60"/>
      <c r="D68" s="59"/>
      <c r="E68" s="59"/>
      <c r="F68" s="60"/>
      <c r="G68" s="61"/>
    </row>
    <row r="69" ht="21.95" customHeight="1">
      <c r="A69" s="62"/>
      <c r="B69" s="78"/>
      <c r="C69" s="60"/>
      <c r="D69" s="59"/>
      <c r="E69" s="59"/>
      <c r="F69" s="60"/>
      <c r="G69" s="61"/>
    </row>
    <row r="70" ht="21.95" customHeight="1">
      <c r="A70" s="62"/>
      <c r="B70" s="78"/>
      <c r="C70" s="60"/>
      <c r="D70" s="59"/>
      <c r="E70" s="59"/>
      <c r="F70" s="60"/>
      <c r="G70" s="61"/>
    </row>
    <row r="71" ht="21.95" customHeight="1">
      <c r="A71" s="62"/>
      <c r="B71" s="78"/>
      <c r="C71" s="60"/>
      <c r="D71" s="59"/>
      <c r="E71" s="59"/>
      <c r="F71" s="60"/>
      <c r="G71" s="61"/>
    </row>
    <row r="72" ht="21.95" customHeight="1">
      <c r="A72" s="62"/>
      <c r="B72" s="78"/>
      <c r="C72" s="60"/>
      <c r="D72" s="59"/>
      <c r="E72" s="59"/>
      <c r="F72" s="60"/>
      <c r="G72" s="61"/>
    </row>
    <row r="73" ht="21.95" customHeight="1">
      <c r="A73" s="62"/>
      <c r="B73" s="78"/>
      <c r="C73" s="60"/>
      <c r="D73" s="59"/>
      <c r="E73" s="59"/>
      <c r="F73" s="60"/>
      <c r="G73" s="61"/>
    </row>
    <row r="74" ht="21.95" customHeight="1">
      <c r="A74" s="62"/>
      <c r="B74" s="78"/>
      <c r="C74" s="60"/>
      <c r="D74" s="59"/>
      <c r="E74" s="59"/>
      <c r="F74" s="60"/>
      <c r="G74" s="61"/>
    </row>
    <row r="75" ht="21.95" customHeight="1">
      <c r="A75" s="62"/>
      <c r="B75" s="78"/>
      <c r="C75" s="60"/>
      <c r="D75" s="59"/>
      <c r="E75" s="59"/>
      <c r="F75" s="60"/>
      <c r="G75" s="61"/>
    </row>
    <row r="76" ht="21.95" customHeight="1">
      <c r="A76" s="62"/>
      <c r="B76" s="78"/>
      <c r="C76" s="60"/>
      <c r="D76" s="59"/>
      <c r="E76" s="59"/>
      <c r="F76" s="60"/>
      <c r="G76" s="61"/>
    </row>
    <row r="77" ht="21.95" customHeight="1">
      <c r="A77" s="62"/>
      <c r="B77" s="78"/>
      <c r="C77" s="60"/>
      <c r="D77" s="59"/>
      <c r="E77" s="59"/>
      <c r="F77" s="60"/>
      <c r="G77" s="61"/>
    </row>
    <row r="78" ht="21.95" customHeight="1">
      <c r="A78" s="62"/>
      <c r="B78" s="78"/>
      <c r="C78" s="60"/>
      <c r="D78" s="59"/>
      <c r="E78" s="59"/>
      <c r="F78" s="60"/>
      <c r="G78" s="61"/>
    </row>
    <row r="79" ht="21.95" customHeight="1">
      <c r="A79" s="62"/>
      <c r="B79" s="78"/>
      <c r="C79" s="60"/>
      <c r="D79" s="59"/>
      <c r="E79" s="59"/>
      <c r="F79" s="60"/>
      <c r="G79" s="61"/>
    </row>
    <row r="80" ht="21.95" customHeight="1">
      <c r="A80" s="62"/>
      <c r="B80" s="78"/>
      <c r="C80" s="60"/>
      <c r="D80" s="59"/>
      <c r="E80" s="59"/>
      <c r="F80" s="60"/>
      <c r="G80" s="61"/>
    </row>
    <row r="81" ht="21.95" customHeight="1">
      <c r="A81" s="62"/>
      <c r="B81" s="78"/>
      <c r="C81" s="60"/>
      <c r="D81" s="59"/>
      <c r="E81" s="59"/>
      <c r="F81" s="60"/>
      <c r="G81" s="61"/>
    </row>
    <row r="82" ht="21.95" customHeight="1">
      <c r="A82" s="62"/>
      <c r="B82" s="78"/>
      <c r="C82" s="60"/>
      <c r="D82" s="59"/>
      <c r="E82" s="59"/>
      <c r="F82" s="60"/>
      <c r="G82" s="61"/>
    </row>
    <row r="83" ht="21.95" customHeight="1">
      <c r="A83" s="62"/>
      <c r="B83" s="60"/>
      <c r="C83" s="60"/>
      <c r="D83" s="59"/>
      <c r="E83" s="59"/>
      <c r="F83" s="60"/>
      <c r="G83" s="61"/>
    </row>
    <row r="84" ht="21.95" customHeight="1">
      <c r="A84" s="62"/>
      <c r="B84" s="78"/>
      <c r="C84" s="60"/>
      <c r="D84" s="59"/>
      <c r="E84" s="59"/>
      <c r="F84" s="60"/>
      <c r="G84" s="61"/>
    </row>
    <row r="85" ht="21.95" customHeight="1">
      <c r="A85" s="62"/>
      <c r="B85" s="59"/>
      <c r="C85" s="59"/>
      <c r="D85" s="59"/>
      <c r="E85" s="59"/>
      <c r="F85" s="60"/>
      <c r="G85" s="61"/>
    </row>
    <row r="86" ht="21.95" customHeight="1">
      <c r="A86" s="62"/>
      <c r="B86" s="59"/>
      <c r="C86" s="60"/>
      <c r="D86" s="59"/>
      <c r="E86" s="59"/>
      <c r="F86" s="60"/>
      <c r="G86" s="61"/>
    </row>
    <row r="87" ht="21.95" customHeight="1">
      <c r="A87" t="s" s="63">
        <v>63</v>
      </c>
      <c r="B87" s="78"/>
      <c r="C87" s="60"/>
      <c r="D87" s="59"/>
      <c r="E87" s="59"/>
      <c r="F87" s="60"/>
      <c r="G87" s="61"/>
    </row>
    <row r="88" ht="21.95" customHeight="1">
      <c r="A88" t="s" s="64">
        <v>56</v>
      </c>
      <c r="B88" s="59"/>
      <c r="C88" s="59"/>
      <c r="D88" s="59"/>
      <c r="E88" s="59"/>
      <c r="F88" s="60"/>
      <c r="G88" s="61"/>
    </row>
    <row r="89" ht="21.95" customHeight="1">
      <c r="A89" t="s" s="65">
        <v>64</v>
      </c>
      <c r="B89" s="60">
        <f>AVERAGE(B38:B43)</f>
        <v>173.833333333333</v>
      </c>
      <c r="C89" s="60">
        <f>AVERAGE(C38:C43)</f>
        <v>34.3920258248626</v>
      </c>
      <c r="D89" s="59"/>
      <c r="E89" s="59"/>
      <c r="F89" s="60"/>
      <c r="G89" s="61"/>
    </row>
    <row r="90" ht="21.95" customHeight="1">
      <c r="A90" t="s" s="65">
        <v>65</v>
      </c>
      <c r="B90" s="60">
        <f>AVERAGE(B45:B50)</f>
        <v>204.833333333333</v>
      </c>
      <c r="C90" s="60">
        <f>AVERAGE(C45:C50)</f>
        <v>34.5566786437022</v>
      </c>
      <c r="D90" s="59"/>
      <c r="E90" s="59"/>
      <c r="F90" s="60"/>
      <c r="G90" s="61"/>
    </row>
    <row r="91" ht="21.95" customHeight="1">
      <c r="A91" s="66"/>
      <c r="B91" s="59"/>
      <c r="C91" s="59"/>
      <c r="D91" s="59"/>
      <c r="E91" s="59"/>
      <c r="F91" s="60"/>
      <c r="G91" s="61"/>
    </row>
    <row r="92" ht="21.95" customHeight="1">
      <c r="A92" s="67"/>
      <c r="B92" s="68"/>
      <c r="C92" t="s" s="69">
        <v>66</v>
      </c>
      <c r="D92" s="59"/>
      <c r="E92" s="59"/>
      <c r="F92" s="60"/>
      <c r="G92" s="61"/>
    </row>
    <row r="93" ht="21.95" customHeight="1">
      <c r="A93" s="67"/>
      <c r="B93" s="70"/>
      <c r="C93" t="s" s="69">
        <v>67</v>
      </c>
      <c r="D93" s="59"/>
      <c r="E93" s="59"/>
      <c r="F93" s="60"/>
      <c r="G93" s="61"/>
    </row>
    <row r="94" ht="22.75" customHeight="1">
      <c r="A94" s="71"/>
      <c r="B94" s="72"/>
      <c r="C94" t="s" s="73">
        <v>68</v>
      </c>
      <c r="D94" s="74"/>
      <c r="E94" s="74"/>
      <c r="F94" s="75"/>
      <c r="G94"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1.xml><?xml version="1.0" encoding="utf-8"?>
<worksheet xmlns:r="http://schemas.openxmlformats.org/officeDocument/2006/relationships" xmlns="http://schemas.openxmlformats.org/spreadsheetml/2006/main">
  <dimension ref="A1:D140"/>
  <sheetViews>
    <sheetView workbookViewId="0" showGridLines="0" defaultGridColor="1">
      <pane topLeftCell="B1" xSplit="1" ySplit="0" activePane="topRight" state="frozen"/>
    </sheetView>
  </sheetViews>
  <sheetFormatPr defaultColWidth="16.3333" defaultRowHeight="19.9" customHeight="1" outlineLevelRow="0" outlineLevelCol="0"/>
  <cols>
    <col min="1" max="1" width="10" style="122" customWidth="1"/>
    <col min="2" max="3" width="12.1719" style="122" customWidth="1"/>
    <col min="4" max="4" width="1.35156" style="122" customWidth="1"/>
    <col min="5" max="16384" width="16.3516" style="122" customWidth="1"/>
  </cols>
  <sheetData>
    <row r="1" ht="22.6" customHeight="1">
      <c r="A1" t="s" s="123">
        <v>95</v>
      </c>
      <c r="B1" t="s" s="124">
        <v>36</v>
      </c>
      <c r="C1" t="s" s="125">
        <v>37</v>
      </c>
      <c r="D1" s="25"/>
    </row>
    <row r="2" ht="50.55" customHeight="1">
      <c r="A2" s="126"/>
      <c r="B2" s="127"/>
      <c r="C2" s="95"/>
      <c r="D2" s="32"/>
    </row>
    <row r="3" ht="21.95" customHeight="1">
      <c r="A3" s="128">
        <v>1910</v>
      </c>
      <c r="B3" s="129">
        <v>166</v>
      </c>
      <c r="C3" s="100">
        <v>36.8102409638554</v>
      </c>
      <c r="D3" s="32"/>
    </row>
    <row r="4" ht="21.95" customHeight="1">
      <c r="A4" s="128">
        <v>1911</v>
      </c>
      <c r="B4" s="129">
        <v>185</v>
      </c>
      <c r="C4" s="100">
        <v>37.1043243243243</v>
      </c>
      <c r="D4" s="32"/>
    </row>
    <row r="5" ht="21.95" customHeight="1">
      <c r="A5" s="128">
        <v>1912</v>
      </c>
      <c r="B5" s="129">
        <v>191</v>
      </c>
      <c r="C5" s="100">
        <v>38.2020942408377</v>
      </c>
      <c r="D5" s="32"/>
    </row>
    <row r="6" ht="21.95" customHeight="1">
      <c r="A6" s="128">
        <v>1913</v>
      </c>
      <c r="B6" s="129">
        <v>178</v>
      </c>
      <c r="C6" s="100">
        <v>37.902808988764</v>
      </c>
      <c r="D6" s="32"/>
    </row>
    <row r="7" ht="21.95" customHeight="1">
      <c r="A7" s="128">
        <v>1914</v>
      </c>
      <c r="B7" s="129">
        <v>159</v>
      </c>
      <c r="C7" s="100">
        <v>40.3823899371069</v>
      </c>
      <c r="D7" s="32"/>
    </row>
    <row r="8" ht="21.95" customHeight="1">
      <c r="A8" s="128">
        <v>1915</v>
      </c>
      <c r="B8" s="129">
        <v>203</v>
      </c>
      <c r="C8" s="100">
        <v>39.4975369458128</v>
      </c>
      <c r="D8" s="32"/>
    </row>
    <row r="9" ht="21.95" customHeight="1">
      <c r="A9" s="128">
        <v>1916</v>
      </c>
      <c r="B9" s="129">
        <v>143</v>
      </c>
      <c r="C9" s="100">
        <v>37.8265734265734</v>
      </c>
      <c r="D9" s="32"/>
    </row>
    <row r="10" ht="21.95" customHeight="1">
      <c r="A10" s="128">
        <v>1917</v>
      </c>
      <c r="B10" s="129">
        <v>144</v>
      </c>
      <c r="C10" s="100">
        <v>36.9326388888889</v>
      </c>
      <c r="D10" s="32"/>
    </row>
    <row r="11" ht="21.95" customHeight="1">
      <c r="A11" s="128">
        <v>1918</v>
      </c>
      <c r="B11" s="129">
        <v>164</v>
      </c>
      <c r="C11" s="100">
        <v>37.0439024390244</v>
      </c>
      <c r="D11" s="32"/>
    </row>
    <row r="12" ht="21.95" customHeight="1">
      <c r="A12" s="128">
        <v>1919</v>
      </c>
      <c r="B12" s="129">
        <v>195</v>
      </c>
      <c r="C12" s="100">
        <v>37.9697435897436</v>
      </c>
      <c r="D12" s="32"/>
    </row>
    <row r="13" ht="21.95" customHeight="1">
      <c r="A13" s="128">
        <v>1920</v>
      </c>
      <c r="B13" s="129">
        <v>154</v>
      </c>
      <c r="C13" s="100">
        <v>36.8357142857143</v>
      </c>
      <c r="D13" s="32"/>
    </row>
    <row r="14" ht="21.95" customHeight="1">
      <c r="A14" s="128">
        <v>1921</v>
      </c>
      <c r="B14" s="129">
        <v>157</v>
      </c>
      <c r="C14" s="100">
        <v>36.6350318471338</v>
      </c>
      <c r="D14" s="32"/>
    </row>
    <row r="15" ht="21.95" customHeight="1">
      <c r="A15" s="128">
        <v>1922</v>
      </c>
      <c r="B15" s="129">
        <v>202</v>
      </c>
      <c r="C15" s="100">
        <v>37.6123762376238</v>
      </c>
      <c r="D15" s="32"/>
    </row>
    <row r="16" ht="21.95" customHeight="1">
      <c r="A16" s="128">
        <v>1923</v>
      </c>
      <c r="B16" s="129">
        <v>200</v>
      </c>
      <c r="C16" s="100">
        <v>37.629</v>
      </c>
      <c r="D16" s="32"/>
    </row>
    <row r="17" ht="21.95" customHeight="1">
      <c r="A17" s="128">
        <v>1924</v>
      </c>
      <c r="B17" s="129">
        <v>171</v>
      </c>
      <c r="C17" s="100">
        <v>37.0812865497076</v>
      </c>
      <c r="D17" s="32"/>
    </row>
    <row r="18" ht="21.95" customHeight="1">
      <c r="A18" s="128">
        <v>1925</v>
      </c>
      <c r="B18" s="129">
        <v>181</v>
      </c>
      <c r="C18" s="100">
        <v>38.1259668508287</v>
      </c>
      <c r="D18" s="32"/>
    </row>
    <row r="19" ht="21.95" customHeight="1">
      <c r="A19" s="128">
        <v>1926</v>
      </c>
      <c r="B19" s="129">
        <v>176</v>
      </c>
      <c r="C19" s="100">
        <v>38.8329545454545</v>
      </c>
      <c r="D19" s="32"/>
    </row>
    <row r="20" ht="21.95" customHeight="1">
      <c r="A20" s="128">
        <v>1927</v>
      </c>
      <c r="B20" s="129">
        <v>178</v>
      </c>
      <c r="C20" s="100">
        <v>37.5359550561798</v>
      </c>
      <c r="D20" s="32"/>
    </row>
    <row r="21" ht="21.95" customHeight="1">
      <c r="A21" s="128">
        <v>1928</v>
      </c>
      <c r="B21" s="129">
        <v>211</v>
      </c>
      <c r="C21" s="100">
        <v>37.5668246445498</v>
      </c>
      <c r="D21" s="32"/>
    </row>
    <row r="22" ht="21.95" customHeight="1">
      <c r="A22" s="128">
        <v>1929</v>
      </c>
      <c r="B22" s="129">
        <v>168</v>
      </c>
      <c r="C22" s="100">
        <v>37.8880952380952</v>
      </c>
      <c r="D22" s="32"/>
    </row>
    <row r="23" ht="21.95" customHeight="1">
      <c r="A23" s="128">
        <v>1930</v>
      </c>
      <c r="B23" s="129">
        <v>187</v>
      </c>
      <c r="C23" s="100">
        <v>36.9470588235294</v>
      </c>
      <c r="D23" s="32"/>
    </row>
    <row r="24" ht="21.95" customHeight="1">
      <c r="A24" s="128">
        <v>1931</v>
      </c>
      <c r="B24" s="129">
        <v>175</v>
      </c>
      <c r="C24" s="100">
        <v>37.9291428571429</v>
      </c>
      <c r="D24" s="32"/>
    </row>
    <row r="25" ht="21.95" customHeight="1">
      <c r="A25" s="128">
        <v>1932</v>
      </c>
      <c r="B25" s="129">
        <v>159</v>
      </c>
      <c r="C25" s="100">
        <v>39.0566037735849</v>
      </c>
      <c r="D25" s="32"/>
    </row>
    <row r="26" ht="21.95" customHeight="1">
      <c r="A26" s="128">
        <v>1933</v>
      </c>
      <c r="B26" s="129">
        <v>168</v>
      </c>
      <c r="C26" s="100">
        <v>37.7142857142857</v>
      </c>
      <c r="D26" s="32"/>
    </row>
    <row r="27" ht="21.95" customHeight="1">
      <c r="A27" s="128">
        <v>1934</v>
      </c>
      <c r="B27" s="129">
        <v>180</v>
      </c>
      <c r="C27" s="100">
        <v>37.0327777777778</v>
      </c>
      <c r="D27" s="32"/>
    </row>
    <row r="28" ht="21.95" customHeight="1">
      <c r="A28" s="128">
        <v>1935</v>
      </c>
      <c r="B28" s="129">
        <v>193</v>
      </c>
      <c r="C28" s="100">
        <v>38.0891191709845</v>
      </c>
      <c r="D28" s="32"/>
    </row>
    <row r="29" ht="21.95" customHeight="1">
      <c r="A29" s="128">
        <v>1936</v>
      </c>
      <c r="B29" s="129">
        <v>162</v>
      </c>
      <c r="C29" s="100">
        <v>37.5197530864198</v>
      </c>
      <c r="D29" s="32"/>
    </row>
    <row r="30" ht="21.95" customHeight="1">
      <c r="A30" s="128">
        <v>1937</v>
      </c>
      <c r="B30" s="129">
        <v>182</v>
      </c>
      <c r="C30" s="100">
        <v>37.8516483516484</v>
      </c>
      <c r="D30" s="32"/>
    </row>
    <row r="31" ht="21.95" customHeight="1">
      <c r="A31" s="128">
        <v>1938</v>
      </c>
      <c r="B31" s="129">
        <v>185</v>
      </c>
      <c r="C31" s="100">
        <v>38.2697297297297</v>
      </c>
      <c r="D31" s="32"/>
    </row>
    <row r="32" ht="21.95" customHeight="1">
      <c r="A32" s="128">
        <v>1939</v>
      </c>
      <c r="B32" s="129">
        <v>161</v>
      </c>
      <c r="C32" s="100">
        <v>37.0701863354037</v>
      </c>
      <c r="D32" s="32"/>
    </row>
    <row r="33" ht="21.95" customHeight="1">
      <c r="A33" s="128">
        <v>1940</v>
      </c>
      <c r="B33" s="129">
        <v>171</v>
      </c>
      <c r="C33" s="100">
        <v>37.193567251462</v>
      </c>
      <c r="D33" s="32"/>
    </row>
    <row r="34" ht="21.95" customHeight="1">
      <c r="A34" s="128">
        <v>1941</v>
      </c>
      <c r="B34" s="129">
        <v>153</v>
      </c>
      <c r="C34" s="100">
        <v>37.8372549019608</v>
      </c>
      <c r="D34" s="32"/>
    </row>
    <row r="35" ht="21.95" customHeight="1">
      <c r="A35" s="128">
        <v>1942</v>
      </c>
      <c r="B35" s="129">
        <v>212</v>
      </c>
      <c r="C35" s="100">
        <v>38.0783018867925</v>
      </c>
      <c r="D35" s="32"/>
    </row>
    <row r="36" ht="21.95" customHeight="1">
      <c r="A36" s="128">
        <v>1943</v>
      </c>
      <c r="B36" s="129">
        <v>187</v>
      </c>
      <c r="C36" s="100">
        <v>38.407486631016</v>
      </c>
      <c r="D36" s="32"/>
    </row>
    <row r="37" ht="21.95" customHeight="1">
      <c r="A37" s="128">
        <v>1944</v>
      </c>
      <c r="B37" s="129">
        <v>172</v>
      </c>
      <c r="C37" s="100">
        <v>37.0098837209302</v>
      </c>
      <c r="D37" s="32"/>
    </row>
    <row r="38" ht="21.95" customHeight="1">
      <c r="A38" s="128">
        <v>1945</v>
      </c>
      <c r="B38" s="129">
        <v>182</v>
      </c>
      <c r="C38" s="100">
        <v>36.9631868131868</v>
      </c>
      <c r="D38" s="32"/>
    </row>
    <row r="39" ht="21.95" customHeight="1">
      <c r="A39" s="128">
        <v>1946</v>
      </c>
      <c r="B39" s="129">
        <v>167</v>
      </c>
      <c r="C39" s="100">
        <v>37.1874251497006</v>
      </c>
      <c r="D39" s="32"/>
    </row>
    <row r="40" ht="21.95" customHeight="1">
      <c r="A40" s="128">
        <v>1947</v>
      </c>
      <c r="B40" s="129">
        <v>154</v>
      </c>
      <c r="C40" s="100">
        <v>38.1175324675325</v>
      </c>
      <c r="D40" s="32"/>
    </row>
    <row r="41" ht="21.95" customHeight="1">
      <c r="A41" s="128">
        <v>1948</v>
      </c>
      <c r="B41" s="129">
        <v>182</v>
      </c>
      <c r="C41" s="100">
        <v>38.343956043956</v>
      </c>
      <c r="D41" s="32"/>
    </row>
    <row r="42" ht="21.95" customHeight="1">
      <c r="A42" s="128">
        <v>1949</v>
      </c>
      <c r="B42" s="129">
        <v>145</v>
      </c>
      <c r="C42" s="100">
        <v>37.5289655172414</v>
      </c>
      <c r="D42" s="32"/>
    </row>
    <row r="43" ht="21.95" customHeight="1">
      <c r="A43" s="128">
        <v>1950</v>
      </c>
      <c r="B43" s="129">
        <v>133</v>
      </c>
      <c r="C43" s="100">
        <v>37.1759398496241</v>
      </c>
      <c r="D43" s="32"/>
    </row>
    <row r="44" ht="21.95" customHeight="1">
      <c r="A44" s="128">
        <v>1951</v>
      </c>
      <c r="B44" s="129">
        <v>184</v>
      </c>
      <c r="C44" s="100">
        <v>37.8929347826087</v>
      </c>
      <c r="D44" s="32"/>
    </row>
    <row r="45" ht="21.95" customHeight="1">
      <c r="A45" s="128">
        <v>1952</v>
      </c>
      <c r="B45" s="129">
        <v>178</v>
      </c>
      <c r="C45" s="100">
        <v>38.3775280898876</v>
      </c>
      <c r="D45" s="32"/>
    </row>
    <row r="46" ht="21.95" customHeight="1">
      <c r="A46" s="128">
        <v>1953</v>
      </c>
      <c r="B46" s="129">
        <v>172</v>
      </c>
      <c r="C46" s="100">
        <v>37.3267441860465</v>
      </c>
      <c r="D46" s="32"/>
    </row>
    <row r="47" ht="21.95" customHeight="1">
      <c r="A47" s="128">
        <v>1954</v>
      </c>
      <c r="B47" s="129">
        <v>185</v>
      </c>
      <c r="C47" s="100">
        <v>37.0237837837838</v>
      </c>
      <c r="D47" s="32"/>
    </row>
    <row r="48" ht="21.95" customHeight="1">
      <c r="A48" s="128">
        <v>1955</v>
      </c>
      <c r="B48" s="129">
        <v>167</v>
      </c>
      <c r="C48" s="100">
        <v>37.4820359281437</v>
      </c>
      <c r="D48" s="32"/>
    </row>
    <row r="49" ht="21.95" customHeight="1">
      <c r="A49" s="128">
        <v>1956</v>
      </c>
      <c r="B49" s="129">
        <v>155</v>
      </c>
      <c r="C49" s="100">
        <v>37.4890322580645</v>
      </c>
      <c r="D49" s="32"/>
    </row>
    <row r="50" ht="21.95" customHeight="1">
      <c r="A50" s="128">
        <v>1957</v>
      </c>
      <c r="B50" s="129">
        <v>178</v>
      </c>
      <c r="C50" s="100">
        <v>37.9112359550562</v>
      </c>
      <c r="D50" s="32"/>
    </row>
    <row r="51" ht="21.95" customHeight="1">
      <c r="A51" s="128">
        <v>1958</v>
      </c>
      <c r="B51" s="129">
        <v>202</v>
      </c>
      <c r="C51" s="100">
        <v>37.8821782178218</v>
      </c>
      <c r="D51" s="32"/>
    </row>
    <row r="52" ht="21.95" customHeight="1">
      <c r="A52" s="128">
        <v>1959</v>
      </c>
      <c r="B52" s="129">
        <v>174</v>
      </c>
      <c r="C52" s="100">
        <v>38.0540229885057</v>
      </c>
      <c r="D52" s="32"/>
    </row>
    <row r="53" ht="21.95" customHeight="1">
      <c r="A53" s="128">
        <v>1960</v>
      </c>
      <c r="B53" s="129">
        <v>176</v>
      </c>
      <c r="C53" s="100">
        <v>37.8573863636364</v>
      </c>
      <c r="D53" s="32"/>
    </row>
    <row r="54" ht="21.95" customHeight="1">
      <c r="A54" s="128">
        <v>1961</v>
      </c>
      <c r="B54" s="129">
        <v>196</v>
      </c>
      <c r="C54" s="100">
        <v>37.5525510204082</v>
      </c>
      <c r="D54" s="32"/>
    </row>
    <row r="55" ht="21.95" customHeight="1">
      <c r="A55" s="128">
        <v>1962</v>
      </c>
      <c r="B55" s="129">
        <v>178</v>
      </c>
      <c r="C55" s="100">
        <v>37.9112359550562</v>
      </c>
      <c r="D55" s="32"/>
    </row>
    <row r="56" ht="21.95" customHeight="1">
      <c r="A56" s="128">
        <v>1963</v>
      </c>
      <c r="B56" s="129">
        <v>189</v>
      </c>
      <c r="C56" s="100">
        <v>37.5560846560847</v>
      </c>
      <c r="D56" s="32"/>
    </row>
    <row r="57" ht="21.95" customHeight="1">
      <c r="A57" s="128">
        <v>1964</v>
      </c>
      <c r="B57" s="129">
        <v>186</v>
      </c>
      <c r="C57" s="100">
        <v>37.4440860215054</v>
      </c>
      <c r="D57" s="32"/>
    </row>
    <row r="58" ht="21.95" customHeight="1">
      <c r="A58" s="128">
        <v>1965</v>
      </c>
      <c r="B58" s="129">
        <v>199</v>
      </c>
      <c r="C58" s="100">
        <v>37.9839195979899</v>
      </c>
      <c r="D58" s="32"/>
    </row>
    <row r="59" ht="21.95" customHeight="1">
      <c r="A59" s="128">
        <v>1966</v>
      </c>
      <c r="B59" s="129">
        <v>178</v>
      </c>
      <c r="C59" s="100">
        <v>37.5932584269663</v>
      </c>
      <c r="D59" s="32"/>
    </row>
    <row r="60" ht="21.95" customHeight="1">
      <c r="A60" s="128">
        <v>1967</v>
      </c>
      <c r="B60" s="129">
        <v>206</v>
      </c>
      <c r="C60" s="100">
        <v>37.7533980582524</v>
      </c>
      <c r="D60" s="32"/>
    </row>
    <row r="61" ht="21.95" customHeight="1">
      <c r="A61" s="128">
        <v>1968</v>
      </c>
      <c r="B61" s="129">
        <v>193</v>
      </c>
      <c r="C61" s="100">
        <v>38.460621761658</v>
      </c>
      <c r="D61" s="32"/>
    </row>
    <row r="62" ht="21.95" customHeight="1">
      <c r="A62" s="128">
        <v>1969</v>
      </c>
      <c r="B62" s="129">
        <v>180</v>
      </c>
      <c r="C62" s="100">
        <v>38.5177777777778</v>
      </c>
      <c r="D62" s="32"/>
    </row>
    <row r="63" ht="21.95" customHeight="1">
      <c r="A63" s="128">
        <v>1970</v>
      </c>
      <c r="B63" s="129">
        <v>83</v>
      </c>
      <c r="C63" s="100">
        <v>37.6722891566265</v>
      </c>
      <c r="D63" s="32"/>
    </row>
    <row r="64" ht="21.95" customHeight="1">
      <c r="A64" s="128">
        <v>1971</v>
      </c>
      <c r="B64" s="129">
        <v>168</v>
      </c>
      <c r="C64" s="100">
        <v>38.4690476190476</v>
      </c>
      <c r="D64" s="32"/>
    </row>
    <row r="65" ht="21.95" customHeight="1">
      <c r="A65" s="128">
        <v>1972</v>
      </c>
      <c r="B65" s="129">
        <v>188</v>
      </c>
      <c r="C65" s="100">
        <v>37.7648936170213</v>
      </c>
      <c r="D65" s="32"/>
    </row>
    <row r="66" ht="21.95" customHeight="1">
      <c r="A66" s="128">
        <v>1973</v>
      </c>
      <c r="B66" s="129">
        <v>178</v>
      </c>
      <c r="C66" s="100">
        <v>37.1758426966292</v>
      </c>
      <c r="D66" s="32"/>
    </row>
    <row r="67" ht="21.95" customHeight="1">
      <c r="A67" s="128">
        <v>1974</v>
      </c>
      <c r="B67" s="129">
        <v>149</v>
      </c>
      <c r="C67" s="100">
        <v>36.1939597315436</v>
      </c>
      <c r="D67" s="32"/>
    </row>
    <row r="68" ht="21.95" customHeight="1">
      <c r="A68" s="128">
        <v>1975</v>
      </c>
      <c r="B68" s="129">
        <v>180</v>
      </c>
      <c r="C68" s="100">
        <v>36.3116666666667</v>
      </c>
      <c r="D68" s="32"/>
    </row>
    <row r="69" ht="21.95" customHeight="1">
      <c r="A69" s="128">
        <v>1976</v>
      </c>
      <c r="B69" s="129">
        <v>138</v>
      </c>
      <c r="C69" s="100">
        <v>36.1775362318841</v>
      </c>
      <c r="D69" s="32"/>
    </row>
    <row r="70" ht="21.95" customHeight="1">
      <c r="A70" s="128">
        <v>1977</v>
      </c>
      <c r="B70" s="129">
        <v>174</v>
      </c>
      <c r="C70" s="100">
        <v>36.5362068965517</v>
      </c>
      <c r="D70" s="32"/>
    </row>
    <row r="71" ht="21.95" customHeight="1">
      <c r="A71" s="128">
        <v>1978</v>
      </c>
      <c r="B71" s="129">
        <v>165</v>
      </c>
      <c r="C71" s="100">
        <v>37.9369696969697</v>
      </c>
      <c r="D71" s="32"/>
    </row>
    <row r="72" ht="21.95" customHeight="1">
      <c r="A72" s="128">
        <v>1979</v>
      </c>
      <c r="B72" s="129">
        <v>195</v>
      </c>
      <c r="C72" s="100">
        <v>37.5625641025641</v>
      </c>
      <c r="D72" s="32"/>
    </row>
    <row r="73" ht="21.95" customHeight="1">
      <c r="A73" s="128">
        <v>1980</v>
      </c>
      <c r="B73" s="129">
        <v>209</v>
      </c>
      <c r="C73" s="100">
        <v>37.6392344497608</v>
      </c>
      <c r="D73" s="32"/>
    </row>
    <row r="74" ht="21.95" customHeight="1">
      <c r="A74" s="128">
        <v>1981</v>
      </c>
      <c r="B74" s="129">
        <v>187</v>
      </c>
      <c r="C74" s="100">
        <v>36.8727272727273</v>
      </c>
      <c r="D74" s="32"/>
    </row>
    <row r="75" ht="21.95" customHeight="1">
      <c r="A75" s="128">
        <v>1982</v>
      </c>
      <c r="B75" s="129">
        <v>181</v>
      </c>
      <c r="C75" s="100">
        <v>37.9845303867403</v>
      </c>
      <c r="D75" s="32"/>
    </row>
    <row r="76" ht="21.95" customHeight="1">
      <c r="A76" s="128">
        <v>1983</v>
      </c>
      <c r="B76" s="129">
        <v>181</v>
      </c>
      <c r="C76" s="100">
        <v>37.946408839779</v>
      </c>
      <c r="D76" s="32"/>
    </row>
    <row r="77" ht="21.95" customHeight="1">
      <c r="A77" s="128">
        <v>1984</v>
      </c>
      <c r="B77" s="129">
        <v>160</v>
      </c>
      <c r="C77" s="100">
        <v>36.58375</v>
      </c>
      <c r="D77" s="32"/>
    </row>
    <row r="78" ht="21.95" customHeight="1">
      <c r="A78" s="128">
        <v>1985</v>
      </c>
      <c r="B78" s="129">
        <v>181</v>
      </c>
      <c r="C78" s="100">
        <v>37.5756906077348</v>
      </c>
      <c r="D78" s="32"/>
    </row>
    <row r="79" ht="21.95" customHeight="1">
      <c r="A79" s="128">
        <v>1986</v>
      </c>
      <c r="B79" s="129">
        <v>189</v>
      </c>
      <c r="C79" s="100">
        <v>37.7380952380952</v>
      </c>
      <c r="D79" s="32"/>
    </row>
    <row r="80" ht="21.95" customHeight="1">
      <c r="A80" s="128">
        <v>1987</v>
      </c>
      <c r="B80" s="129">
        <v>173</v>
      </c>
      <c r="C80" s="100">
        <v>37.349710982659</v>
      </c>
      <c r="D80" s="32"/>
    </row>
    <row r="81" ht="21.95" customHeight="1">
      <c r="A81" s="128">
        <v>1988</v>
      </c>
      <c r="B81" s="129">
        <v>190</v>
      </c>
      <c r="C81" s="100">
        <v>37.6726315789474</v>
      </c>
      <c r="D81" s="32"/>
    </row>
    <row r="82" ht="21.95" customHeight="1">
      <c r="A82" s="128">
        <v>1989</v>
      </c>
      <c r="B82" s="129">
        <v>173</v>
      </c>
      <c r="C82" s="100">
        <v>37.1341040462428</v>
      </c>
      <c r="D82" s="32"/>
    </row>
    <row r="83" ht="21.95" customHeight="1">
      <c r="A83" s="128">
        <v>1990</v>
      </c>
      <c r="B83" s="129">
        <v>183</v>
      </c>
      <c r="C83" s="100">
        <v>38.1502732240437</v>
      </c>
      <c r="D83" s="32"/>
    </row>
    <row r="84" ht="21.95" customHeight="1">
      <c r="A84" s="128">
        <v>1991</v>
      </c>
      <c r="B84" s="129">
        <v>182</v>
      </c>
      <c r="C84" s="100">
        <v>36.5928571428571</v>
      </c>
      <c r="D84" s="32"/>
    </row>
    <row r="85" ht="21.95" customHeight="1">
      <c r="A85" s="128">
        <v>1992</v>
      </c>
      <c r="B85" s="129">
        <v>184</v>
      </c>
      <c r="C85" s="100">
        <v>37.0614130434783</v>
      </c>
      <c r="D85" s="32"/>
    </row>
    <row r="86" ht="21.95" customHeight="1">
      <c r="A86" s="128">
        <v>1993</v>
      </c>
      <c r="B86" s="129">
        <v>184</v>
      </c>
      <c r="C86" s="100">
        <v>37.1771739130435</v>
      </c>
      <c r="D86" s="32"/>
    </row>
    <row r="87" ht="21.95" customHeight="1">
      <c r="A87" s="128">
        <v>1994</v>
      </c>
      <c r="B87" s="129">
        <v>174</v>
      </c>
      <c r="C87" s="100">
        <v>37.4741379310345</v>
      </c>
      <c r="D87" s="32"/>
    </row>
    <row r="88" ht="21.95" customHeight="1">
      <c r="A88" s="128">
        <v>1995</v>
      </c>
      <c r="B88" s="129">
        <v>173</v>
      </c>
      <c r="C88" s="100">
        <v>37.3369942196532</v>
      </c>
      <c r="D88" s="32"/>
    </row>
    <row r="89" ht="21.95" customHeight="1">
      <c r="A89" s="128">
        <v>1996</v>
      </c>
      <c r="B89" s="129">
        <v>195</v>
      </c>
      <c r="C89" s="100">
        <v>37.3323076923077</v>
      </c>
      <c r="D89" s="32"/>
    </row>
    <row r="90" ht="21.95" customHeight="1">
      <c r="A90" s="128">
        <v>1997</v>
      </c>
      <c r="B90" s="129">
        <v>176</v>
      </c>
      <c r="C90" s="100">
        <v>36.6034090909091</v>
      </c>
      <c r="D90" s="32"/>
    </row>
    <row r="91" ht="21.95" customHeight="1">
      <c r="A91" s="128">
        <v>1998</v>
      </c>
      <c r="B91" s="129">
        <v>191</v>
      </c>
      <c r="C91" s="100">
        <v>37.9392670157068</v>
      </c>
      <c r="D91" s="32"/>
    </row>
    <row r="92" ht="21.95" customHeight="1">
      <c r="A92" s="128">
        <v>1999</v>
      </c>
      <c r="B92" s="129">
        <v>172</v>
      </c>
      <c r="C92" s="100">
        <v>36.9779069767442</v>
      </c>
      <c r="D92" s="32"/>
    </row>
    <row r="93" ht="21.95" customHeight="1">
      <c r="A93" s="128">
        <v>2000</v>
      </c>
      <c r="B93" s="129">
        <v>168</v>
      </c>
      <c r="C93" s="100">
        <v>36.1559523809524</v>
      </c>
      <c r="D93" s="32"/>
    </row>
    <row r="94" ht="21.95" customHeight="1">
      <c r="A94" s="128">
        <v>2001</v>
      </c>
      <c r="B94" s="129">
        <v>182</v>
      </c>
      <c r="C94" s="100">
        <v>37.3521978021978</v>
      </c>
      <c r="D94" s="32"/>
    </row>
    <row r="95" ht="21.95" customHeight="1">
      <c r="A95" s="128">
        <v>2002</v>
      </c>
      <c r="B95" s="129">
        <v>212</v>
      </c>
      <c r="C95" s="100">
        <v>38.5471698113208</v>
      </c>
      <c r="D95" s="32"/>
    </row>
    <row r="96" ht="21.95" customHeight="1">
      <c r="A96" s="128">
        <v>2003</v>
      </c>
      <c r="B96" s="129">
        <v>192</v>
      </c>
      <c r="C96" s="100">
        <v>37.9182291666667</v>
      </c>
      <c r="D96" s="32"/>
    </row>
    <row r="97" ht="21.95" customHeight="1">
      <c r="A97" s="128">
        <v>2004</v>
      </c>
      <c r="B97" s="129">
        <v>195</v>
      </c>
      <c r="C97" s="100">
        <v>37.6610256410256</v>
      </c>
      <c r="D97" s="32"/>
    </row>
    <row r="98" ht="21.95" customHeight="1">
      <c r="A98" s="128">
        <v>2005</v>
      </c>
      <c r="B98" s="129">
        <v>203</v>
      </c>
      <c r="C98" s="100">
        <v>38.0660098522167</v>
      </c>
      <c r="D98" s="32"/>
    </row>
    <row r="99" ht="21.95" customHeight="1">
      <c r="A99" s="128">
        <v>2006</v>
      </c>
      <c r="B99" s="129">
        <v>205</v>
      </c>
      <c r="C99" s="100">
        <v>38.2117073170732</v>
      </c>
      <c r="D99" s="32"/>
    </row>
    <row r="100" ht="21.95" customHeight="1">
      <c r="A100" s="128">
        <v>2007</v>
      </c>
      <c r="B100" s="129">
        <v>200</v>
      </c>
      <c r="C100" s="100">
        <v>37.4855</v>
      </c>
      <c r="D100" s="32"/>
    </row>
    <row r="101" ht="21.95" customHeight="1">
      <c r="A101" s="128">
        <v>2008</v>
      </c>
      <c r="B101" s="129">
        <v>196</v>
      </c>
      <c r="C101" s="100">
        <v>38.2984693877551</v>
      </c>
      <c r="D101" s="32"/>
    </row>
    <row r="102" ht="21.95" customHeight="1">
      <c r="A102" s="128">
        <v>2009</v>
      </c>
      <c r="B102" s="129">
        <v>186</v>
      </c>
      <c r="C102" s="100">
        <v>36.9327956989247</v>
      </c>
      <c r="D102" s="32"/>
    </row>
    <row r="103" ht="21.95" customHeight="1">
      <c r="A103" s="128">
        <v>2010</v>
      </c>
      <c r="B103" s="129">
        <v>165</v>
      </c>
      <c r="C103" s="100">
        <v>36.2739393939394</v>
      </c>
      <c r="D103" s="32"/>
    </row>
    <row r="104" ht="21.95" customHeight="1">
      <c r="A104" s="128">
        <v>2011</v>
      </c>
      <c r="B104" s="129">
        <v>162</v>
      </c>
      <c r="C104" s="100">
        <v>37.5586419753086</v>
      </c>
      <c r="D104" s="32"/>
    </row>
    <row r="105" ht="21.95" customHeight="1">
      <c r="A105" s="128">
        <v>2012</v>
      </c>
      <c r="B105" s="129">
        <v>184</v>
      </c>
      <c r="C105" s="100">
        <v>38.2652173913043</v>
      </c>
      <c r="D105" s="32"/>
    </row>
    <row r="106" ht="21.95" customHeight="1">
      <c r="A106" s="128">
        <v>2013</v>
      </c>
      <c r="B106" s="129">
        <v>166</v>
      </c>
      <c r="C106" s="100">
        <v>38.5060240963855</v>
      </c>
      <c r="D106" s="32"/>
    </row>
    <row r="107" ht="21.95" customHeight="1">
      <c r="A107" s="128">
        <v>2014</v>
      </c>
      <c r="B107" s="129">
        <v>177</v>
      </c>
      <c r="C107" s="100">
        <v>37.9389830508475</v>
      </c>
      <c r="D107" s="32"/>
    </row>
    <row r="108" ht="21.95" customHeight="1">
      <c r="A108" s="128">
        <v>2015</v>
      </c>
      <c r="B108" s="129">
        <v>169</v>
      </c>
      <c r="C108" s="100">
        <v>38.4757396449704</v>
      </c>
      <c r="D108" s="32"/>
    </row>
    <row r="109" ht="21.95" customHeight="1">
      <c r="A109" s="128">
        <v>2016</v>
      </c>
      <c r="B109" s="129">
        <v>182</v>
      </c>
      <c r="C109" s="100">
        <v>38.0697802197802</v>
      </c>
      <c r="D109" s="32"/>
    </row>
    <row r="110" ht="21.95" customHeight="1">
      <c r="A110" s="128">
        <v>2017</v>
      </c>
      <c r="B110" s="129">
        <v>168</v>
      </c>
      <c r="C110" s="100">
        <v>38.7541666666667</v>
      </c>
      <c r="D110" s="32"/>
    </row>
    <row r="111" ht="21.95" customHeight="1">
      <c r="A111" s="128">
        <v>2018</v>
      </c>
      <c r="B111" s="129">
        <v>201</v>
      </c>
      <c r="C111" s="100">
        <v>38.5845771144279</v>
      </c>
      <c r="D111" s="32"/>
    </row>
    <row r="112" ht="21.95" customHeight="1">
      <c r="A112" s="128">
        <v>2019</v>
      </c>
      <c r="B112" s="129">
        <v>129</v>
      </c>
      <c r="C112" s="100">
        <v>39.6100775193798</v>
      </c>
      <c r="D112" s="32"/>
    </row>
    <row r="113" ht="21.95" customHeight="1">
      <c r="A113" s="128">
        <v>2020</v>
      </c>
      <c r="B113" s="129">
        <v>81</v>
      </c>
      <c r="C113" s="100">
        <v>38.3716049382716</v>
      </c>
      <c r="D113" s="32"/>
    </row>
    <row r="114" ht="21.95" customHeight="1">
      <c r="A114" s="128">
        <v>2021</v>
      </c>
      <c r="B114" s="129">
        <v>4</v>
      </c>
      <c r="C114" s="100">
        <v>37.325</v>
      </c>
      <c r="D114" s="32"/>
    </row>
    <row r="115" ht="21.95" customHeight="1">
      <c r="A115" s="128">
        <v>2022</v>
      </c>
      <c r="B115" s="129">
        <v>142</v>
      </c>
      <c r="C115" s="100">
        <v>37.5760563380282</v>
      </c>
      <c r="D115" s="32"/>
    </row>
    <row r="116" ht="21.95" customHeight="1">
      <c r="A116" s="130"/>
      <c r="B116" s="131"/>
      <c r="C116" s="100"/>
      <c r="D116" s="32"/>
    </row>
    <row r="117" ht="21.95" customHeight="1">
      <c r="A117" s="130"/>
      <c r="B117" s="131"/>
      <c r="C117" s="100"/>
      <c r="D117" s="32"/>
    </row>
    <row r="118" ht="21.95" customHeight="1">
      <c r="A118" s="130"/>
      <c r="B118" s="131"/>
      <c r="C118" s="100"/>
      <c r="D118" s="32"/>
    </row>
    <row r="119" ht="21.95" customHeight="1">
      <c r="A119" s="130"/>
      <c r="B119" s="131"/>
      <c r="C119" s="100"/>
      <c r="D119" s="32"/>
    </row>
    <row r="120" ht="21.95" customHeight="1">
      <c r="A120" s="130"/>
      <c r="B120" s="131"/>
      <c r="C120" s="100"/>
      <c r="D120" s="32"/>
    </row>
    <row r="121" ht="21.95" customHeight="1">
      <c r="A121" s="130"/>
      <c r="B121" s="131"/>
      <c r="C121" s="100"/>
      <c r="D121" s="32"/>
    </row>
    <row r="122" ht="21.95" customHeight="1">
      <c r="A122" s="130"/>
      <c r="B122" s="131"/>
      <c r="C122" s="100"/>
      <c r="D122" s="32"/>
    </row>
    <row r="123" ht="21.95" customHeight="1">
      <c r="A123" s="130"/>
      <c r="B123" s="131"/>
      <c r="C123" s="100"/>
      <c r="D123" s="32"/>
    </row>
    <row r="124" ht="21.95" customHeight="1">
      <c r="A124" s="130"/>
      <c r="B124" s="131"/>
      <c r="C124" s="100"/>
      <c r="D124" s="32"/>
    </row>
    <row r="125" ht="21.95" customHeight="1">
      <c r="A125" s="130"/>
      <c r="B125" s="131"/>
      <c r="C125" s="100"/>
      <c r="D125" s="32"/>
    </row>
    <row r="126" ht="21.95" customHeight="1">
      <c r="A126" s="130"/>
      <c r="B126" s="131"/>
      <c r="C126" s="100"/>
      <c r="D126" s="32"/>
    </row>
    <row r="127" ht="21.95" customHeight="1">
      <c r="A127" s="130"/>
      <c r="B127" s="131"/>
      <c r="C127" s="100"/>
      <c r="D127" s="32"/>
    </row>
    <row r="128" ht="21.95" customHeight="1">
      <c r="A128" s="130"/>
      <c r="B128" s="131"/>
      <c r="C128" s="100"/>
      <c r="D128" s="32"/>
    </row>
    <row r="129" ht="21.95" customHeight="1">
      <c r="A129" s="130"/>
      <c r="B129" s="131"/>
      <c r="C129" s="100"/>
      <c r="D129" s="32"/>
    </row>
    <row r="130" ht="21.95" customHeight="1">
      <c r="A130" s="130"/>
      <c r="B130" s="131"/>
      <c r="C130" s="100"/>
      <c r="D130" s="32"/>
    </row>
    <row r="131" ht="21.95" customHeight="1">
      <c r="A131" s="130"/>
      <c r="B131" s="131"/>
      <c r="C131" s="100"/>
      <c r="D131" s="32"/>
    </row>
    <row r="132" ht="21.95" customHeight="1">
      <c r="A132" s="130"/>
      <c r="B132" s="131"/>
      <c r="C132" s="100"/>
      <c r="D132" s="32"/>
    </row>
    <row r="133" ht="21.95" customHeight="1">
      <c r="A133" s="130"/>
      <c r="B133" s="131"/>
      <c r="C133" s="100"/>
      <c r="D133" s="32"/>
    </row>
    <row r="134" ht="21.95" customHeight="1">
      <c r="A134" s="130"/>
      <c r="B134" s="131"/>
      <c r="C134" s="100"/>
      <c r="D134" s="32"/>
    </row>
    <row r="135" ht="21.95" customHeight="1">
      <c r="A135" s="130"/>
      <c r="B135" s="131"/>
      <c r="C135" s="100"/>
      <c r="D135" s="32"/>
    </row>
    <row r="136" ht="21.95" customHeight="1">
      <c r="A136" s="130"/>
      <c r="B136" t="s" s="132">
        <v>96</v>
      </c>
      <c r="C136" s="100"/>
      <c r="D136" s="32"/>
    </row>
    <row r="137" ht="21.95" customHeight="1">
      <c r="A137" t="s" s="133">
        <v>83</v>
      </c>
      <c r="B137" t="s" s="134">
        <v>84</v>
      </c>
      <c r="C137" s="100"/>
      <c r="D137" s="32"/>
    </row>
    <row r="138" ht="21.95" customHeight="1">
      <c r="A138" t="s" s="135">
        <v>89</v>
      </c>
      <c r="B138" s="136">
        <f>AVERAGE(B3:B57)</f>
        <v>175.563636363636</v>
      </c>
      <c r="C138" s="100">
        <f>AVERAGE(C3:C57)</f>
        <v>37.7181837283771</v>
      </c>
      <c r="D138" s="32"/>
    </row>
    <row r="139" ht="21.95" customHeight="1">
      <c r="A139" t="s" s="135">
        <v>90</v>
      </c>
      <c r="B139" s="136">
        <f>AVERAGE(B58:B115)</f>
        <v>173.810344827586</v>
      </c>
      <c r="C139" s="100">
        <f>AVERAGE(C58:C115)</f>
        <v>37.6067489844493</v>
      </c>
      <c r="D139" s="32"/>
    </row>
    <row r="140" ht="22.75" customHeight="1">
      <c r="A140" s="137"/>
      <c r="B140" s="138"/>
      <c r="C140" s="139"/>
      <c r="D140" s="115"/>
    </row>
  </sheetData>
  <mergeCells count="3">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10.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271" customWidth="1"/>
    <col min="2" max="3" width="12.1719" style="271" customWidth="1"/>
    <col min="4" max="4" width="1.35156" style="271" customWidth="1"/>
    <col min="5" max="5" width="10.8516" style="271" customWidth="1"/>
    <col min="6" max="7" width="6.5" style="271" customWidth="1"/>
    <col min="8" max="16384" width="16.3516" style="271" customWidth="1"/>
  </cols>
  <sheetData>
    <row r="1" ht="63.8" customHeight="1">
      <c r="A1" t="s" s="87">
        <v>303</v>
      </c>
      <c r="B1" t="s" s="155">
        <v>36</v>
      </c>
      <c r="C1" t="s" s="125">
        <v>304</v>
      </c>
      <c r="D1" s="25"/>
      <c r="E1" t="s" s="90">
        <v>38</v>
      </c>
      <c r="F1" t="s" s="91">
        <v>39</v>
      </c>
      <c r="G1" s="144"/>
    </row>
    <row r="2" ht="21.95" customHeight="1">
      <c r="A2" s="93"/>
      <c r="B2" s="94"/>
      <c r="C2" s="95"/>
      <c r="D2" s="32"/>
      <c r="E2" s="96"/>
      <c r="F2" t="s" s="97">
        <v>40</v>
      </c>
      <c r="G2" t="s" s="145">
        <v>41</v>
      </c>
    </row>
    <row r="3" ht="21.95" customHeight="1">
      <c r="A3" s="99">
        <v>1910</v>
      </c>
      <c r="B3" s="80">
        <v>178</v>
      </c>
      <c r="C3" s="100">
        <v>32.4915730337079</v>
      </c>
      <c r="D3" s="32"/>
      <c r="E3" s="96"/>
      <c r="F3" s="93"/>
      <c r="G3" s="94"/>
    </row>
    <row r="4" ht="21.95" customHeight="1">
      <c r="A4" s="99">
        <v>1911</v>
      </c>
      <c r="B4" s="80">
        <v>177</v>
      </c>
      <c r="C4" s="100">
        <v>31.8966101694915</v>
      </c>
      <c r="D4" s="32"/>
      <c r="E4" s="102"/>
      <c r="F4" s="103"/>
      <c r="G4" s="60"/>
    </row>
    <row r="5" ht="21.95" customHeight="1">
      <c r="A5" s="99">
        <v>1912</v>
      </c>
      <c r="B5" s="80">
        <v>191</v>
      </c>
      <c r="C5" s="100">
        <v>33.1560209424084</v>
      </c>
      <c r="D5" s="32"/>
      <c r="E5" s="102"/>
      <c r="F5" s="103"/>
      <c r="G5" s="60"/>
    </row>
    <row r="6" ht="21.95" customHeight="1">
      <c r="A6" s="99">
        <v>1913</v>
      </c>
      <c r="B6" s="80">
        <v>181</v>
      </c>
      <c r="C6" s="100">
        <v>33.378453038674</v>
      </c>
      <c r="D6" s="32"/>
      <c r="E6" s="102"/>
      <c r="F6" s="103"/>
      <c r="G6" s="60"/>
    </row>
    <row r="7" ht="21.95" customHeight="1">
      <c r="A7" s="99">
        <v>1914</v>
      </c>
      <c r="B7" s="80">
        <v>202</v>
      </c>
      <c r="C7" s="100">
        <v>33.6059405940594</v>
      </c>
      <c r="D7" s="32"/>
      <c r="E7" s="102"/>
      <c r="F7" s="103"/>
      <c r="G7" s="60"/>
    </row>
    <row r="8" ht="21.95" customHeight="1">
      <c r="A8" s="99">
        <v>1915</v>
      </c>
      <c r="B8" s="80">
        <v>177</v>
      </c>
      <c r="C8" s="100">
        <v>32.9367231638418</v>
      </c>
      <c r="D8" s="32"/>
      <c r="E8" s="102"/>
      <c r="F8" s="103"/>
      <c r="G8" s="60"/>
    </row>
    <row r="9" ht="21.95" customHeight="1">
      <c r="A9" s="99">
        <v>1916</v>
      </c>
      <c r="B9" s="80">
        <v>169</v>
      </c>
      <c r="C9" s="100">
        <v>32.6295857988166</v>
      </c>
      <c r="D9" s="32"/>
      <c r="E9" s="102"/>
      <c r="F9" s="103"/>
      <c r="G9" s="60"/>
    </row>
    <row r="10" ht="21.95" customHeight="1">
      <c r="A10" s="99">
        <v>1917</v>
      </c>
      <c r="B10" s="80">
        <v>161</v>
      </c>
      <c r="C10" s="100">
        <v>32.1664596273292</v>
      </c>
      <c r="D10" s="32"/>
      <c r="E10" s="102"/>
      <c r="F10" s="103"/>
      <c r="G10" s="60"/>
    </row>
    <row r="11" ht="21.95" customHeight="1">
      <c r="A11" s="99">
        <v>1918</v>
      </c>
      <c r="B11" s="80">
        <v>184</v>
      </c>
      <c r="C11" s="100">
        <v>32.5798913043478</v>
      </c>
      <c r="D11" s="32"/>
      <c r="E11" s="102"/>
      <c r="F11" s="103"/>
      <c r="G11" s="60"/>
    </row>
    <row r="12" ht="21.95" customHeight="1">
      <c r="A12" s="99">
        <v>1919</v>
      </c>
      <c r="B12" s="80">
        <v>197</v>
      </c>
      <c r="C12" s="100">
        <v>34.3771573604061</v>
      </c>
      <c r="D12" s="32"/>
      <c r="E12" s="102"/>
      <c r="F12" s="103"/>
      <c r="G12" s="60"/>
    </row>
    <row r="13" ht="21.95" customHeight="1">
      <c r="A13" s="99">
        <v>1920</v>
      </c>
      <c r="B13" s="80">
        <v>166</v>
      </c>
      <c r="C13" s="100">
        <v>33.5102409638554</v>
      </c>
      <c r="D13" s="32"/>
      <c r="E13" s="102"/>
      <c r="F13" s="103"/>
      <c r="G13" s="60"/>
    </row>
    <row r="14" ht="21.95" customHeight="1">
      <c r="A14" s="99">
        <v>1921</v>
      </c>
      <c r="B14" s="80">
        <v>186</v>
      </c>
      <c r="C14" s="100">
        <v>32.8193548387097</v>
      </c>
      <c r="D14" s="32"/>
      <c r="E14" s="102"/>
      <c r="F14" s="103"/>
      <c r="G14" s="60"/>
    </row>
    <row r="15" ht="21.95" customHeight="1">
      <c r="A15" s="99">
        <v>1922</v>
      </c>
      <c r="B15" s="80">
        <v>195</v>
      </c>
      <c r="C15" s="100">
        <v>33.9266666666667</v>
      </c>
      <c r="D15" s="32"/>
      <c r="E15" s="102"/>
      <c r="F15" s="103"/>
      <c r="G15" s="60"/>
    </row>
    <row r="16" ht="21.95" customHeight="1">
      <c r="A16" s="99">
        <v>1923</v>
      </c>
      <c r="B16" s="80">
        <v>204</v>
      </c>
      <c r="C16" s="100">
        <v>33.8897058823529</v>
      </c>
      <c r="D16" s="32"/>
      <c r="E16" s="102"/>
      <c r="F16" s="103"/>
      <c r="G16" s="60"/>
    </row>
    <row r="17" ht="21.95" customHeight="1">
      <c r="A17" s="99">
        <v>1924</v>
      </c>
      <c r="B17" s="80">
        <v>195</v>
      </c>
      <c r="C17" s="100">
        <v>32.2451282051282</v>
      </c>
      <c r="D17" s="32"/>
      <c r="E17" s="102"/>
      <c r="F17" s="103"/>
      <c r="G17" s="60"/>
    </row>
    <row r="18" ht="21.95" customHeight="1">
      <c r="A18" s="99">
        <v>1925</v>
      </c>
      <c r="B18" s="80">
        <v>182</v>
      </c>
      <c r="C18" s="100">
        <v>33.3554945054945</v>
      </c>
      <c r="D18" s="32"/>
      <c r="E18" s="102"/>
      <c r="F18" s="103"/>
      <c r="G18" s="60"/>
    </row>
    <row r="19" ht="21.95" customHeight="1">
      <c r="A19" s="99">
        <v>1926</v>
      </c>
      <c r="B19" s="80">
        <v>190</v>
      </c>
      <c r="C19" s="100">
        <v>33.9184210526316</v>
      </c>
      <c r="D19" s="32"/>
      <c r="E19" s="102"/>
      <c r="F19" s="103"/>
      <c r="G19" s="60"/>
    </row>
    <row r="20" ht="21.95" customHeight="1">
      <c r="A20" s="99">
        <v>1927</v>
      </c>
      <c r="B20" s="80">
        <v>193</v>
      </c>
      <c r="C20" s="100">
        <v>33.3984455958549</v>
      </c>
      <c r="D20" s="32"/>
      <c r="E20" s="102"/>
      <c r="F20" s="103"/>
      <c r="G20" s="60"/>
    </row>
    <row r="21" ht="21.95" customHeight="1">
      <c r="A21" s="99">
        <v>1928</v>
      </c>
      <c r="B21" s="80">
        <v>199</v>
      </c>
      <c r="C21" s="100">
        <v>33.0160804020101</v>
      </c>
      <c r="D21" s="32"/>
      <c r="E21" s="102"/>
      <c r="F21" s="103"/>
      <c r="G21" s="60"/>
    </row>
    <row r="22" ht="21.95" customHeight="1">
      <c r="A22" s="99">
        <v>1929</v>
      </c>
      <c r="B22" s="80">
        <v>185</v>
      </c>
      <c r="C22" s="100">
        <v>32.9443243243243</v>
      </c>
      <c r="D22" s="32"/>
      <c r="E22" s="102"/>
      <c r="F22" s="103"/>
      <c r="G22" s="60"/>
    </row>
    <row r="23" ht="21.95" customHeight="1">
      <c r="A23" s="99">
        <v>1930</v>
      </c>
      <c r="B23" s="80">
        <v>181</v>
      </c>
      <c r="C23" s="100">
        <v>33.0243093922652</v>
      </c>
      <c r="D23" s="32"/>
      <c r="E23" s="102"/>
      <c r="F23" s="103"/>
      <c r="G23" s="60"/>
    </row>
    <row r="24" ht="21.95" customHeight="1">
      <c r="A24" s="99">
        <v>1931</v>
      </c>
      <c r="B24" s="80">
        <v>171</v>
      </c>
      <c r="C24" s="100">
        <v>33.1877192982456</v>
      </c>
      <c r="D24" s="32"/>
      <c r="E24" s="102"/>
      <c r="F24" s="103"/>
      <c r="G24" s="60"/>
    </row>
    <row r="25" ht="21.95" customHeight="1">
      <c r="A25" s="99">
        <v>1932</v>
      </c>
      <c r="B25" s="80">
        <v>179</v>
      </c>
      <c r="C25" s="100">
        <v>33.4743016759777</v>
      </c>
      <c r="D25" s="32"/>
      <c r="E25" s="102"/>
      <c r="F25" s="103"/>
      <c r="G25" s="60"/>
    </row>
    <row r="26" ht="21.95" customHeight="1">
      <c r="A26" s="99">
        <v>1933</v>
      </c>
      <c r="B26" s="80">
        <v>180</v>
      </c>
      <c r="C26" s="100">
        <v>33.1983333333333</v>
      </c>
      <c r="D26" s="32"/>
      <c r="E26" s="102"/>
      <c r="F26" s="103"/>
      <c r="G26" s="60"/>
    </row>
    <row r="27" ht="21.95" customHeight="1">
      <c r="A27" s="99">
        <v>1934</v>
      </c>
      <c r="B27" s="80">
        <v>186</v>
      </c>
      <c r="C27" s="100">
        <v>32.805376344086</v>
      </c>
      <c r="D27" s="32"/>
      <c r="E27" s="102"/>
      <c r="F27" s="103"/>
      <c r="G27" s="60"/>
    </row>
    <row r="28" ht="21.95" customHeight="1">
      <c r="A28" s="99">
        <v>1935</v>
      </c>
      <c r="B28" s="80">
        <v>174</v>
      </c>
      <c r="C28" s="100">
        <v>32.8724137931034</v>
      </c>
      <c r="D28" s="32"/>
      <c r="E28" s="102"/>
      <c r="F28" s="103"/>
      <c r="G28" s="60"/>
    </row>
    <row r="29" ht="21.95" customHeight="1">
      <c r="A29" s="99">
        <v>1936</v>
      </c>
      <c r="B29" s="80">
        <v>172</v>
      </c>
      <c r="C29" s="100">
        <v>32.8540697674419</v>
      </c>
      <c r="D29" s="32"/>
      <c r="E29" s="102"/>
      <c r="F29" s="103"/>
      <c r="G29" s="60"/>
    </row>
    <row r="30" ht="21.95" customHeight="1">
      <c r="A30" s="99">
        <v>1937</v>
      </c>
      <c r="B30" s="80">
        <v>198</v>
      </c>
      <c r="C30" s="100">
        <v>32.3838383838384</v>
      </c>
      <c r="D30" s="32"/>
      <c r="E30" s="102"/>
      <c r="F30" s="103"/>
      <c r="G30" s="60"/>
    </row>
    <row r="31" ht="21.95" customHeight="1">
      <c r="A31" s="99">
        <v>1938</v>
      </c>
      <c r="B31" s="80">
        <v>205</v>
      </c>
      <c r="C31" s="100">
        <v>33.7112195121951</v>
      </c>
      <c r="D31" s="32"/>
      <c r="E31" s="102"/>
      <c r="F31" s="103"/>
      <c r="G31" s="60"/>
    </row>
    <row r="32" ht="21.95" customHeight="1">
      <c r="A32" s="99">
        <v>1939</v>
      </c>
      <c r="B32" s="80">
        <v>184</v>
      </c>
      <c r="C32" s="100">
        <v>33.5228260869565</v>
      </c>
      <c r="D32" s="32"/>
      <c r="E32" s="102"/>
      <c r="F32" s="103"/>
      <c r="G32" s="60"/>
    </row>
    <row r="33" ht="21.95" customHeight="1">
      <c r="A33" s="99">
        <v>1940</v>
      </c>
      <c r="B33" s="80">
        <v>195</v>
      </c>
      <c r="C33" s="100">
        <v>34.3005128205128</v>
      </c>
      <c r="D33" s="32"/>
      <c r="E33" s="102"/>
      <c r="F33" s="103"/>
      <c r="G33" s="60"/>
    </row>
    <row r="34" ht="21.95" customHeight="1">
      <c r="A34" s="99">
        <v>1941</v>
      </c>
      <c r="B34" s="80">
        <v>189</v>
      </c>
      <c r="C34" s="100">
        <v>32.3460317460317</v>
      </c>
      <c r="D34" s="32"/>
      <c r="E34" s="102"/>
      <c r="F34" s="103"/>
      <c r="G34" s="60"/>
    </row>
    <row r="35" ht="21.95" customHeight="1">
      <c r="A35" s="99">
        <v>1942</v>
      </c>
      <c r="B35" s="80">
        <v>201</v>
      </c>
      <c r="C35" s="100">
        <v>33.1517412935323</v>
      </c>
      <c r="D35" s="32"/>
      <c r="E35" s="102"/>
      <c r="F35" s="103"/>
      <c r="G35" s="60"/>
    </row>
    <row r="36" ht="21.95" customHeight="1">
      <c r="A36" s="99">
        <v>1943</v>
      </c>
      <c r="B36" s="80">
        <v>172</v>
      </c>
      <c r="C36" s="100">
        <v>33.4912790697674</v>
      </c>
      <c r="D36" s="32"/>
      <c r="E36" s="102"/>
      <c r="F36" s="103"/>
      <c r="G36" s="60"/>
    </row>
    <row r="37" ht="21.95" customHeight="1">
      <c r="A37" s="99">
        <v>1944</v>
      </c>
      <c r="B37" s="80">
        <v>191</v>
      </c>
      <c r="C37" s="100">
        <v>33.9989528795812</v>
      </c>
      <c r="D37" s="32"/>
      <c r="E37" s="102"/>
      <c r="F37" s="103"/>
      <c r="G37" s="60"/>
    </row>
    <row r="38" ht="21.95" customHeight="1">
      <c r="A38" s="99">
        <v>1945</v>
      </c>
      <c r="B38" s="80">
        <v>184</v>
      </c>
      <c r="C38" s="100">
        <v>33.0228260869565</v>
      </c>
      <c r="D38" s="32"/>
      <c r="E38" s="102"/>
      <c r="F38" s="103"/>
      <c r="G38" s="60"/>
    </row>
    <row r="39" ht="21.95" customHeight="1">
      <c r="A39" s="99">
        <v>1946</v>
      </c>
      <c r="B39" s="80">
        <v>170</v>
      </c>
      <c r="C39" s="100">
        <v>32.7776470588235</v>
      </c>
      <c r="D39" s="32"/>
      <c r="E39" s="102"/>
      <c r="F39" s="103"/>
      <c r="G39" s="60"/>
    </row>
    <row r="40" ht="21.95" customHeight="1">
      <c r="A40" s="99">
        <v>1947</v>
      </c>
      <c r="B40" s="80">
        <v>181</v>
      </c>
      <c r="C40" s="100">
        <v>32.6453038674033</v>
      </c>
      <c r="D40" s="32"/>
      <c r="E40" s="102"/>
      <c r="F40" s="103"/>
      <c r="G40" s="60"/>
    </row>
    <row r="41" ht="21.95" customHeight="1">
      <c r="A41" s="99">
        <v>1948</v>
      </c>
      <c r="B41" s="80">
        <v>178</v>
      </c>
      <c r="C41" s="100">
        <v>33.2932584269663</v>
      </c>
      <c r="D41" s="32"/>
      <c r="E41" s="102"/>
      <c r="F41" s="103"/>
      <c r="G41" s="60"/>
    </row>
    <row r="42" ht="21.95" customHeight="1">
      <c r="A42" s="99">
        <v>1949</v>
      </c>
      <c r="B42" s="80">
        <v>169</v>
      </c>
      <c r="C42" s="100">
        <v>32.5366863905325</v>
      </c>
      <c r="D42" s="32"/>
      <c r="E42" s="102"/>
      <c r="F42" s="103"/>
      <c r="G42" s="60"/>
    </row>
    <row r="43" ht="21.95" customHeight="1">
      <c r="A43" s="99">
        <v>1950</v>
      </c>
      <c r="B43" s="80">
        <v>168</v>
      </c>
      <c r="C43" s="100">
        <v>32.2815476190476</v>
      </c>
      <c r="D43" s="32"/>
      <c r="E43" s="102"/>
      <c r="F43" s="103"/>
      <c r="G43" s="60"/>
    </row>
    <row r="44" ht="21.95" customHeight="1">
      <c r="A44" s="99">
        <v>1951</v>
      </c>
      <c r="B44" s="80">
        <v>181</v>
      </c>
      <c r="C44" s="100">
        <v>33.7745856353591</v>
      </c>
      <c r="D44" s="32"/>
      <c r="E44" s="102"/>
      <c r="F44" s="103"/>
      <c r="G44" s="60"/>
    </row>
    <row r="45" ht="21.95" customHeight="1">
      <c r="A45" s="99">
        <v>1952</v>
      </c>
      <c r="B45" s="80">
        <v>165</v>
      </c>
      <c r="C45" s="100">
        <v>33.3993939393939</v>
      </c>
      <c r="D45" s="32"/>
      <c r="E45" s="102"/>
      <c r="F45" s="103"/>
      <c r="G45" s="60"/>
    </row>
    <row r="46" ht="21.95" customHeight="1">
      <c r="A46" s="99">
        <v>1953</v>
      </c>
      <c r="B46" s="80">
        <v>182</v>
      </c>
      <c r="C46" s="100">
        <v>33.128021978022</v>
      </c>
      <c r="D46" s="32"/>
      <c r="E46" s="102"/>
      <c r="F46" s="103"/>
      <c r="G46" s="60"/>
    </row>
    <row r="47" ht="21.95" customHeight="1">
      <c r="A47" s="99">
        <v>1954</v>
      </c>
      <c r="B47" s="80">
        <v>181</v>
      </c>
      <c r="C47" s="100">
        <v>32.1259668508287</v>
      </c>
      <c r="D47" s="32"/>
      <c r="E47" s="102"/>
      <c r="F47" s="103"/>
      <c r="G47" s="60"/>
    </row>
    <row r="48" ht="21.95" customHeight="1">
      <c r="A48" s="99">
        <v>1955</v>
      </c>
      <c r="B48" s="80">
        <v>176</v>
      </c>
      <c r="C48" s="100">
        <v>32.2636363636364</v>
      </c>
      <c r="D48" s="32"/>
      <c r="E48" s="102"/>
      <c r="F48" s="103"/>
      <c r="G48" s="60"/>
    </row>
    <row r="49" ht="21.95" customHeight="1">
      <c r="A49" s="99">
        <v>1956</v>
      </c>
      <c r="B49" s="80">
        <v>135</v>
      </c>
      <c r="C49" s="100">
        <v>32.3392592592593</v>
      </c>
      <c r="D49" s="32"/>
      <c r="E49" s="102"/>
      <c r="F49" s="103"/>
      <c r="G49" s="60"/>
    </row>
    <row r="50" ht="21.95" customHeight="1">
      <c r="A50" s="99">
        <v>1957</v>
      </c>
      <c r="B50" s="80">
        <v>200</v>
      </c>
      <c r="C50" s="100">
        <v>33.368</v>
      </c>
      <c r="D50" s="32"/>
      <c r="E50" s="102"/>
      <c r="F50" s="103"/>
      <c r="G50" s="60"/>
    </row>
    <row r="51" ht="21.95" customHeight="1">
      <c r="A51" s="99">
        <v>1958</v>
      </c>
      <c r="B51" s="80">
        <v>185</v>
      </c>
      <c r="C51" s="100">
        <v>32.3864864864865</v>
      </c>
      <c r="D51" s="32"/>
      <c r="E51" s="102"/>
      <c r="F51" s="103"/>
      <c r="G51" s="60"/>
    </row>
    <row r="52" ht="21.95" customHeight="1">
      <c r="A52" s="99">
        <v>1959</v>
      </c>
      <c r="B52" s="80">
        <v>201</v>
      </c>
      <c r="C52" s="100">
        <v>32.918407960199</v>
      </c>
      <c r="D52" s="32"/>
      <c r="E52" s="102"/>
      <c r="F52" s="103"/>
      <c r="G52" s="60"/>
    </row>
    <row r="53" ht="21.95" customHeight="1">
      <c r="A53" s="99">
        <v>1960</v>
      </c>
      <c r="B53" s="80">
        <v>174</v>
      </c>
      <c r="C53" s="100">
        <v>33.5494252873563</v>
      </c>
      <c r="D53" s="32"/>
      <c r="E53" s="102"/>
      <c r="F53" s="103"/>
      <c r="G53" s="60"/>
    </row>
    <row r="54" ht="21.95" customHeight="1">
      <c r="A54" s="99">
        <v>1961</v>
      </c>
      <c r="B54" s="80">
        <v>186</v>
      </c>
      <c r="C54" s="100">
        <v>33.5096774193548</v>
      </c>
      <c r="D54" s="32"/>
      <c r="E54" s="102"/>
      <c r="F54" s="103"/>
      <c r="G54" s="60"/>
    </row>
    <row r="55" ht="21.95" customHeight="1">
      <c r="A55" s="99">
        <v>1962</v>
      </c>
      <c r="B55" s="80">
        <v>180</v>
      </c>
      <c r="C55" s="100">
        <v>32.5727777777778</v>
      </c>
      <c r="D55" s="32"/>
      <c r="E55" s="102"/>
      <c r="F55" s="103"/>
      <c r="G55" s="60"/>
    </row>
    <row r="56" ht="21.95" customHeight="1">
      <c r="A56" s="99">
        <v>1963</v>
      </c>
      <c r="B56" s="80">
        <v>158</v>
      </c>
      <c r="C56" s="100">
        <v>32.4164556962025</v>
      </c>
      <c r="D56" s="32"/>
      <c r="E56" s="102"/>
      <c r="F56" s="103"/>
      <c r="G56" s="60"/>
    </row>
    <row r="57" ht="21.95" customHeight="1">
      <c r="A57" s="99">
        <v>1964</v>
      </c>
      <c r="B57" s="80">
        <v>161</v>
      </c>
      <c r="C57" s="100">
        <v>32.8894409937888</v>
      </c>
      <c r="D57" s="32"/>
      <c r="E57" s="102"/>
      <c r="F57" s="103"/>
      <c r="G57" s="60"/>
    </row>
    <row r="58" ht="21.95" customHeight="1">
      <c r="A58" s="99">
        <v>1965</v>
      </c>
      <c r="B58" s="80">
        <v>195</v>
      </c>
      <c r="C58" s="100">
        <v>33.7087179487179</v>
      </c>
      <c r="D58" s="32"/>
      <c r="E58" s="102"/>
      <c r="F58" s="103"/>
      <c r="G58" s="60"/>
    </row>
    <row r="59" ht="21.95" customHeight="1">
      <c r="A59" s="99">
        <v>1966</v>
      </c>
      <c r="B59" s="80">
        <v>169</v>
      </c>
      <c r="C59" s="100">
        <v>32.7881656804734</v>
      </c>
      <c r="D59" s="32"/>
      <c r="E59" s="102"/>
      <c r="F59" s="103"/>
      <c r="G59" s="60"/>
    </row>
    <row r="60" ht="21.95" customHeight="1">
      <c r="A60" s="99">
        <v>1967</v>
      </c>
      <c r="B60" s="80">
        <v>201</v>
      </c>
      <c r="C60" s="100">
        <v>32.4069651741294</v>
      </c>
      <c r="D60" s="32"/>
      <c r="E60" s="102"/>
      <c r="F60" s="103"/>
      <c r="G60" s="60"/>
    </row>
    <row r="61" ht="21.95" customHeight="1">
      <c r="A61" s="99">
        <v>1968</v>
      </c>
      <c r="B61" s="80">
        <v>153</v>
      </c>
      <c r="C61" s="100">
        <v>33.8084967320261</v>
      </c>
      <c r="D61" s="32"/>
      <c r="E61" s="102"/>
      <c r="F61" s="103"/>
      <c r="G61" s="60"/>
    </row>
    <row r="62" ht="21.95" customHeight="1">
      <c r="A62" s="99">
        <v>1969</v>
      </c>
      <c r="B62" s="80">
        <v>190</v>
      </c>
      <c r="C62" s="100">
        <v>33.3647368421053</v>
      </c>
      <c r="D62" s="32"/>
      <c r="E62" s="102"/>
      <c r="F62" s="103"/>
      <c r="G62" s="60"/>
    </row>
    <row r="63" ht="21.95" customHeight="1">
      <c r="A63" s="99">
        <v>1970</v>
      </c>
      <c r="B63" s="80">
        <v>173</v>
      </c>
      <c r="C63" s="100">
        <v>33.9231213872832</v>
      </c>
      <c r="D63" s="32"/>
      <c r="E63" s="102"/>
      <c r="F63" s="103"/>
      <c r="G63" s="60"/>
    </row>
    <row r="64" ht="21.95" customHeight="1">
      <c r="A64" s="99">
        <v>1971</v>
      </c>
      <c r="B64" s="80">
        <v>177</v>
      </c>
      <c r="C64" s="100">
        <v>33.2887005649718</v>
      </c>
      <c r="D64" s="32"/>
      <c r="E64" s="102"/>
      <c r="F64" s="103"/>
      <c r="G64" s="60"/>
    </row>
    <row r="65" ht="21.95" customHeight="1">
      <c r="A65" s="99">
        <v>1972</v>
      </c>
      <c r="B65" s="80">
        <v>216</v>
      </c>
      <c r="C65" s="100">
        <v>33.0435185185185</v>
      </c>
      <c r="D65" s="32"/>
      <c r="E65" s="102"/>
      <c r="F65" s="103"/>
      <c r="G65" s="60"/>
    </row>
    <row r="66" ht="21.95" customHeight="1">
      <c r="A66" s="99">
        <v>1973</v>
      </c>
      <c r="B66" s="80">
        <v>196</v>
      </c>
      <c r="C66" s="100">
        <v>33.0433673469388</v>
      </c>
      <c r="D66" s="32"/>
      <c r="E66" s="102"/>
      <c r="F66" s="103"/>
      <c r="G66" s="60"/>
    </row>
    <row r="67" ht="21.95" customHeight="1">
      <c r="A67" s="99">
        <v>1974</v>
      </c>
      <c r="B67" s="80">
        <v>155</v>
      </c>
      <c r="C67" s="100">
        <v>31.8122580645161</v>
      </c>
      <c r="D67" s="32"/>
      <c r="E67" s="102"/>
      <c r="F67" s="103"/>
      <c r="G67" s="60"/>
    </row>
    <row r="68" ht="21.95" customHeight="1">
      <c r="A68" s="99">
        <v>1975</v>
      </c>
      <c r="B68" s="80">
        <v>186</v>
      </c>
      <c r="C68" s="100">
        <v>32.9069892473118</v>
      </c>
      <c r="D68" s="32"/>
      <c r="E68" s="102"/>
      <c r="F68" s="103"/>
      <c r="G68" s="60"/>
    </row>
    <row r="69" ht="21.95" customHeight="1">
      <c r="A69" s="99">
        <v>1976</v>
      </c>
      <c r="B69" s="80">
        <v>153</v>
      </c>
      <c r="C69" s="100">
        <v>32.1758169934641</v>
      </c>
      <c r="D69" s="32"/>
      <c r="E69" s="102"/>
      <c r="F69" s="103"/>
      <c r="G69" s="60"/>
    </row>
    <row r="70" ht="21.95" customHeight="1">
      <c r="A70" s="99">
        <v>1977</v>
      </c>
      <c r="B70" s="80">
        <v>195</v>
      </c>
      <c r="C70" s="100">
        <v>33.4471794871795</v>
      </c>
      <c r="D70" s="32"/>
      <c r="E70" s="102"/>
      <c r="F70" s="103"/>
      <c r="G70" s="60"/>
    </row>
    <row r="71" ht="21.95" customHeight="1">
      <c r="A71" s="99">
        <v>1978</v>
      </c>
      <c r="B71" s="80">
        <v>170</v>
      </c>
      <c r="C71" s="100">
        <v>33.1023529411765</v>
      </c>
      <c r="D71" s="32"/>
      <c r="E71" s="102"/>
      <c r="F71" s="103"/>
      <c r="G71" s="60"/>
    </row>
    <row r="72" ht="21.95" customHeight="1">
      <c r="A72" s="99">
        <v>1979</v>
      </c>
      <c r="B72" s="80">
        <v>182</v>
      </c>
      <c r="C72" s="100">
        <v>34.2708791208791</v>
      </c>
      <c r="D72" s="32"/>
      <c r="E72" s="102"/>
      <c r="F72" s="103"/>
      <c r="G72" s="60"/>
    </row>
    <row r="73" ht="21.95" customHeight="1">
      <c r="A73" s="99">
        <v>1980</v>
      </c>
      <c r="B73" s="80">
        <v>205</v>
      </c>
      <c r="C73" s="100">
        <v>33.5834146341463</v>
      </c>
      <c r="D73" s="32"/>
      <c r="E73" t="s" s="83">
        <v>42</v>
      </c>
      <c r="F73" s="103">
        <f>AVERAGE(B73:B92)</f>
        <v>176.85</v>
      </c>
      <c r="G73" s="60">
        <f>AVERAGE(C73:C92)</f>
        <v>33.1293149450743</v>
      </c>
    </row>
    <row r="74" ht="21.95" customHeight="1">
      <c r="A74" s="99">
        <v>1981</v>
      </c>
      <c r="B74" s="80">
        <v>195</v>
      </c>
      <c r="C74" s="100">
        <v>33.3651282051282</v>
      </c>
      <c r="D74" s="32"/>
      <c r="E74" t="s" s="83">
        <v>43</v>
      </c>
      <c r="F74" s="103">
        <f>AVERAGE(B74:B92)</f>
        <v>175.368421052632</v>
      </c>
      <c r="G74" s="60">
        <f>AVERAGE(C74:C92)</f>
        <v>33.1054149614389</v>
      </c>
    </row>
    <row r="75" ht="21.95" customHeight="1">
      <c r="A75" s="99">
        <v>1982</v>
      </c>
      <c r="B75" s="80">
        <v>197</v>
      </c>
      <c r="C75" s="100">
        <v>33.394923857868</v>
      </c>
      <c r="D75" s="32"/>
      <c r="E75" t="s" s="83">
        <v>44</v>
      </c>
      <c r="F75" s="103">
        <f>AVERAGE(B75:B92)</f>
        <v>174.277777777778</v>
      </c>
      <c r="G75" s="60">
        <f>AVERAGE(C75:C92)</f>
        <v>33.0909864479006</v>
      </c>
    </row>
    <row r="76" ht="21.95" customHeight="1">
      <c r="A76" s="99">
        <v>1983</v>
      </c>
      <c r="B76" s="80">
        <v>172</v>
      </c>
      <c r="C76" s="100">
        <v>33.931976744186</v>
      </c>
      <c r="D76" s="32"/>
      <c r="E76" t="s" s="83">
        <v>45</v>
      </c>
      <c r="F76" s="103">
        <f>AVERAGE(B76:B92)</f>
        <v>172.941176470588</v>
      </c>
      <c r="G76" s="60">
        <f>AVERAGE(C76:C92)</f>
        <v>33.0731077767261</v>
      </c>
    </row>
    <row r="77" ht="21.95" customHeight="1">
      <c r="A77" s="99">
        <v>1984</v>
      </c>
      <c r="B77" s="80">
        <v>161</v>
      </c>
      <c r="C77" s="100">
        <v>32.2472049689441</v>
      </c>
      <c r="D77" s="32"/>
      <c r="E77" t="s" s="83">
        <v>46</v>
      </c>
      <c r="F77" s="103">
        <f>AVERAGE(B77:B92)</f>
        <v>173</v>
      </c>
      <c r="G77" s="60">
        <f>AVERAGE(C77:C92)</f>
        <v>33.0194284662598</v>
      </c>
    </row>
    <row r="78" ht="21.95" customHeight="1">
      <c r="A78" s="99">
        <v>1985</v>
      </c>
      <c r="B78" s="80">
        <v>184</v>
      </c>
      <c r="C78" s="100">
        <v>32.8228260869565</v>
      </c>
      <c r="D78" s="32"/>
      <c r="E78" t="s" s="83">
        <v>47</v>
      </c>
      <c r="F78" s="103">
        <f>AVERAGE(B78:B92)</f>
        <v>173.8</v>
      </c>
      <c r="G78" s="60">
        <f>AVERAGE(C78:C92)</f>
        <v>33.0709100327475</v>
      </c>
    </row>
    <row r="79" ht="21.95" customHeight="1">
      <c r="A79" s="99">
        <v>1986</v>
      </c>
      <c r="B79" s="80">
        <v>177</v>
      </c>
      <c r="C79" s="100">
        <v>33.8005649717514</v>
      </c>
      <c r="D79" s="32"/>
      <c r="E79" t="s" s="83">
        <v>48</v>
      </c>
      <c r="F79" s="103">
        <f>AVERAGE(B79:B92)</f>
        <v>173.071428571429</v>
      </c>
      <c r="G79" s="60">
        <f>AVERAGE(C79:C92)</f>
        <v>33.0886303145897</v>
      </c>
    </row>
    <row r="80" ht="21.95" customHeight="1">
      <c r="A80" s="99">
        <v>1987</v>
      </c>
      <c r="B80" s="80">
        <v>170</v>
      </c>
      <c r="C80" s="100">
        <v>33.2123529411765</v>
      </c>
      <c r="D80" s="32"/>
      <c r="E80" t="s" s="83">
        <v>49</v>
      </c>
      <c r="F80" s="103">
        <f>AVERAGE(B80:B92)</f>
        <v>172.769230769231</v>
      </c>
      <c r="G80" s="60">
        <f>AVERAGE(C80:C92)</f>
        <v>33.0338661101927</v>
      </c>
    </row>
    <row r="81" ht="21.95" customHeight="1">
      <c r="A81" s="99">
        <v>1988</v>
      </c>
      <c r="B81" s="80">
        <v>189</v>
      </c>
      <c r="C81" s="100">
        <v>33.1063492063492</v>
      </c>
      <c r="D81" s="32"/>
      <c r="E81" t="s" s="83">
        <v>50</v>
      </c>
      <c r="F81" s="103">
        <f>AVERAGE(B81:B92)</f>
        <v>173</v>
      </c>
      <c r="G81" s="60">
        <f>AVERAGE(C81:C92)</f>
        <v>33.0189922076107</v>
      </c>
    </row>
    <row r="82" ht="21.95" customHeight="1">
      <c r="A82" s="99">
        <v>1989</v>
      </c>
      <c r="B82" s="80">
        <v>140</v>
      </c>
      <c r="C82" s="100">
        <v>33.2271428571429</v>
      </c>
      <c r="D82" s="32"/>
      <c r="E82" t="s" s="83">
        <v>51</v>
      </c>
      <c r="F82" s="103">
        <f>AVERAGE(B82:B92)</f>
        <v>171.545454545455</v>
      </c>
      <c r="G82" s="60">
        <f>AVERAGE(C82:C92)</f>
        <v>33.0110506622708</v>
      </c>
    </row>
    <row r="83" ht="21.95" customHeight="1">
      <c r="A83" s="99">
        <v>1990</v>
      </c>
      <c r="B83" s="80">
        <v>169</v>
      </c>
      <c r="C83" s="100">
        <v>33.8544378698225</v>
      </c>
      <c r="D83" s="32"/>
      <c r="E83" t="s" s="83">
        <v>52</v>
      </c>
      <c r="F83" s="103">
        <f>AVERAGE(B83:B92)</f>
        <v>174.7</v>
      </c>
      <c r="G83" s="60">
        <f>AVERAGE(C83:C92)</f>
        <v>32.9894414427836</v>
      </c>
    </row>
    <row r="84" ht="21.95" customHeight="1">
      <c r="A84" s="99">
        <v>1991</v>
      </c>
      <c r="B84" s="80">
        <v>166</v>
      </c>
      <c r="C84" s="100">
        <v>33.8578313253012</v>
      </c>
      <c r="D84" s="32"/>
      <c r="E84" t="s" s="83">
        <v>53</v>
      </c>
      <c r="F84" s="103">
        <f>AVERAGE(B84:B92)</f>
        <v>175.333333333333</v>
      </c>
      <c r="G84" s="60">
        <f>AVERAGE(C84:C92)</f>
        <v>32.8933307286682</v>
      </c>
    </row>
    <row r="85" ht="21.95" customHeight="1">
      <c r="A85" s="99">
        <v>1992</v>
      </c>
      <c r="B85" s="80">
        <v>166</v>
      </c>
      <c r="C85" s="100">
        <v>31.9728915662651</v>
      </c>
      <c r="D85" s="32"/>
      <c r="E85" t="s" s="83">
        <v>54</v>
      </c>
      <c r="F85" s="103">
        <f>AVERAGE(B85:B92)</f>
        <v>176.5</v>
      </c>
      <c r="G85" s="60">
        <f>AVERAGE(C85:C92)</f>
        <v>32.7727681540891</v>
      </c>
    </row>
    <row r="86" ht="21.95" customHeight="1">
      <c r="A86" s="99">
        <v>1993</v>
      </c>
      <c r="B86" s="80">
        <v>180</v>
      </c>
      <c r="C86" s="100">
        <v>32.7455555555556</v>
      </c>
      <c r="D86" s="32"/>
      <c r="E86" t="s" s="83">
        <v>55</v>
      </c>
      <c r="F86" s="103">
        <f>AVERAGE(B86:B92)</f>
        <v>178</v>
      </c>
      <c r="G86" s="60">
        <f>AVERAGE(C86:C92)</f>
        <v>32.8870362380639</v>
      </c>
    </row>
    <row r="87" ht="21.95" customHeight="1">
      <c r="A87" s="99">
        <v>1994</v>
      </c>
      <c r="B87" s="80">
        <v>188</v>
      </c>
      <c r="C87" s="100">
        <v>32.9255319148936</v>
      </c>
      <c r="D87" s="32"/>
      <c r="E87" t="s" s="83">
        <v>56</v>
      </c>
      <c r="F87" s="103">
        <f>AVERAGE(B87:B92)</f>
        <v>177.666666666667</v>
      </c>
      <c r="G87" s="60">
        <f>AVERAGE(C87:C92)</f>
        <v>32.9106163518153</v>
      </c>
    </row>
    <row r="88" ht="21.95" customHeight="1">
      <c r="A88" s="99">
        <v>1995</v>
      </c>
      <c r="B88" s="80">
        <v>178</v>
      </c>
      <c r="C88" s="100">
        <v>32.3792134831461</v>
      </c>
      <c r="D88" s="32"/>
      <c r="E88" t="s" s="83">
        <v>57</v>
      </c>
      <c r="F88" s="103">
        <f>AVERAGE(B88:B92)</f>
        <v>175.6</v>
      </c>
      <c r="G88" s="60">
        <f>AVERAGE(C88:C92)</f>
        <v>32.9076332391997</v>
      </c>
    </row>
    <row r="89" ht="21.95" customHeight="1">
      <c r="A89" s="99">
        <v>1996</v>
      </c>
      <c r="B89" s="80">
        <v>176</v>
      </c>
      <c r="C89" s="100">
        <v>32.8409090909091</v>
      </c>
      <c r="D89" s="32"/>
      <c r="E89" t="s" s="83">
        <v>58</v>
      </c>
      <c r="F89" s="103">
        <f>AVERAGE(B89:B92)</f>
        <v>175</v>
      </c>
      <c r="G89" s="60">
        <f>AVERAGE(C89:C92)</f>
        <v>33.0397381782131</v>
      </c>
    </row>
    <row r="90" ht="21.95" customHeight="1">
      <c r="A90" s="99">
        <v>1997</v>
      </c>
      <c r="B90" s="80">
        <v>178</v>
      </c>
      <c r="C90" s="100">
        <v>33.5415730337079</v>
      </c>
      <c r="D90" s="32"/>
      <c r="E90" t="s" s="83">
        <v>59</v>
      </c>
      <c r="F90" s="103">
        <f>AVERAGE(B90:B92)</f>
        <v>174.666666666667</v>
      </c>
      <c r="G90" s="60">
        <f>AVERAGE(C90:C92)</f>
        <v>33.1060145406477</v>
      </c>
    </row>
    <row r="91" ht="21.95" customHeight="1">
      <c r="A91" s="99">
        <v>1998</v>
      </c>
      <c r="B91" s="80">
        <v>170</v>
      </c>
      <c r="C91" s="100">
        <v>33.2264705882353</v>
      </c>
      <c r="D91" s="32"/>
      <c r="E91" t="s" s="83">
        <v>60</v>
      </c>
      <c r="F91" s="103">
        <f>AVERAGE(B91:B92)</f>
        <v>173</v>
      </c>
      <c r="G91" s="60">
        <f>AVERAGE(C91:C92)</f>
        <v>32.8882352941177</v>
      </c>
    </row>
    <row r="92" ht="21.95" customHeight="1">
      <c r="A92" s="99">
        <v>1999</v>
      </c>
      <c r="B92" s="80">
        <v>176</v>
      </c>
      <c r="C92" s="100">
        <v>32.55</v>
      </c>
      <c r="D92" s="32"/>
      <c r="E92" t="s" s="83">
        <v>61</v>
      </c>
      <c r="F92" s="103">
        <f>AVERAGE(B92)</f>
        <v>176</v>
      </c>
      <c r="G92" s="60">
        <f>AVERAGE(C92)</f>
        <v>32.55</v>
      </c>
    </row>
    <row r="93" ht="21.95" customHeight="1">
      <c r="A93" s="99">
        <v>2000</v>
      </c>
      <c r="B93" s="104">
        <v>183</v>
      </c>
      <c r="C93" s="105">
        <v>32.4551912568306</v>
      </c>
      <c r="D93" s="32"/>
      <c r="E93" t="s" s="83">
        <v>62</v>
      </c>
      <c r="F93" s="106">
        <f>AVERAGE(B93)</f>
        <v>183</v>
      </c>
      <c r="G93" s="148">
        <f>AVERAGE(C93)</f>
        <v>32.4551912568306</v>
      </c>
    </row>
    <row r="94" ht="21.95" customHeight="1">
      <c r="A94" s="99">
        <v>2001</v>
      </c>
      <c r="B94" s="80">
        <v>186</v>
      </c>
      <c r="C94" s="100">
        <v>33.8069892473118</v>
      </c>
      <c r="D94" s="32"/>
      <c r="E94" t="s" s="83">
        <v>61</v>
      </c>
      <c r="F94" s="103">
        <f>AVERAGE(B94)</f>
        <v>186</v>
      </c>
      <c r="G94" s="60">
        <f>AVERAGE(C94)</f>
        <v>33.8069892473118</v>
      </c>
    </row>
    <row r="95" ht="21.95" customHeight="1">
      <c r="A95" s="99">
        <v>2002</v>
      </c>
      <c r="B95" s="80">
        <v>212</v>
      </c>
      <c r="C95" s="100">
        <v>32.8570754716981</v>
      </c>
      <c r="D95" s="32"/>
      <c r="E95" t="s" s="83">
        <v>60</v>
      </c>
      <c r="F95" s="103">
        <f>AVERAGE(B94:B95)</f>
        <v>199</v>
      </c>
      <c r="G95" s="60">
        <f>AVERAGE(C94:C95)</f>
        <v>33.332032359505</v>
      </c>
    </row>
    <row r="96" ht="21.95" customHeight="1">
      <c r="A96" s="99">
        <v>2003</v>
      </c>
      <c r="B96" s="80">
        <v>177</v>
      </c>
      <c r="C96" s="100">
        <v>33.8141242937853</v>
      </c>
      <c r="D96" s="32"/>
      <c r="E96" t="s" s="83">
        <v>59</v>
      </c>
      <c r="F96" s="103">
        <f>AVERAGE(B94:B96)</f>
        <v>191.666666666667</v>
      </c>
      <c r="G96" s="60">
        <f>AVERAGE(C94:C96)</f>
        <v>33.4927296709317</v>
      </c>
    </row>
    <row r="97" ht="21.95" customHeight="1">
      <c r="A97" s="99">
        <v>2004</v>
      </c>
      <c r="B97" s="80">
        <v>194</v>
      </c>
      <c r="C97" s="100">
        <v>34.0634020618557</v>
      </c>
      <c r="D97" s="32"/>
      <c r="E97" t="s" s="83">
        <v>58</v>
      </c>
      <c r="F97" s="103">
        <f>AVERAGE(B94:B97)</f>
        <v>192.25</v>
      </c>
      <c r="G97" s="60">
        <f>AVERAGE(C94:C97)</f>
        <v>33.6353977686627</v>
      </c>
    </row>
    <row r="98" ht="21.95" customHeight="1">
      <c r="A98" s="99">
        <v>2005</v>
      </c>
      <c r="B98" s="80">
        <v>209</v>
      </c>
      <c r="C98" s="100">
        <v>33.4133971291866</v>
      </c>
      <c r="D98" s="32"/>
      <c r="E98" t="s" s="83">
        <v>57</v>
      </c>
      <c r="F98" s="103">
        <f>AVERAGE(B94:B98)</f>
        <v>195.6</v>
      </c>
      <c r="G98" s="60">
        <f>AVERAGE(C94:C98)</f>
        <v>33.5909976407675</v>
      </c>
    </row>
    <row r="99" ht="21.95" customHeight="1">
      <c r="A99" s="99">
        <v>2006</v>
      </c>
      <c r="B99" s="80">
        <v>197</v>
      </c>
      <c r="C99" s="100">
        <v>34.3568527918782</v>
      </c>
      <c r="D99" s="32"/>
      <c r="E99" t="s" s="83">
        <v>56</v>
      </c>
      <c r="F99" s="103">
        <f>AVERAGE(B94:B99)</f>
        <v>195.833333333333</v>
      </c>
      <c r="G99" s="60">
        <f>AVERAGE(C94:C99)</f>
        <v>33.7186401659526</v>
      </c>
    </row>
    <row r="100" ht="21.95" customHeight="1">
      <c r="A100" s="99">
        <v>2007</v>
      </c>
      <c r="B100" s="80">
        <v>208</v>
      </c>
      <c r="C100" s="100">
        <v>33.1668269230769</v>
      </c>
      <c r="D100" s="32"/>
      <c r="E100" t="s" s="83">
        <v>55</v>
      </c>
      <c r="F100" s="103">
        <f>AVERAGE(B94:B100)</f>
        <v>197.571428571429</v>
      </c>
      <c r="G100" s="60">
        <f>AVERAGE(C94:C100)</f>
        <v>33.6398097026847</v>
      </c>
    </row>
    <row r="101" ht="21.95" customHeight="1">
      <c r="A101" s="99">
        <v>2008</v>
      </c>
      <c r="B101" s="80">
        <v>189</v>
      </c>
      <c r="C101" s="100">
        <v>32.7994708994709</v>
      </c>
      <c r="D101" s="32"/>
      <c r="E101" t="s" s="83">
        <v>54</v>
      </c>
      <c r="F101" s="103">
        <f>AVERAGE(B94:B101)</f>
        <v>196.5</v>
      </c>
      <c r="G101" s="60">
        <f>AVERAGE(C94:C101)</f>
        <v>33.5347673522829</v>
      </c>
    </row>
    <row r="102" ht="21.95" customHeight="1">
      <c r="A102" s="99">
        <v>2009</v>
      </c>
      <c r="B102" s="80">
        <v>187</v>
      </c>
      <c r="C102" s="100">
        <v>34.2042780748663</v>
      </c>
      <c r="D102" s="32"/>
      <c r="E102" t="s" s="83">
        <v>53</v>
      </c>
      <c r="F102" s="103">
        <f>AVERAGE(B94:B102)</f>
        <v>195.444444444444</v>
      </c>
      <c r="G102" s="60">
        <f>AVERAGE(C94:C102)</f>
        <v>33.609157432570</v>
      </c>
    </row>
    <row r="103" ht="21.95" customHeight="1">
      <c r="A103" s="99">
        <v>2010</v>
      </c>
      <c r="B103" s="80">
        <v>164</v>
      </c>
      <c r="C103" s="100">
        <v>32.2189024390244</v>
      </c>
      <c r="D103" s="32"/>
      <c r="E103" t="s" s="83">
        <v>52</v>
      </c>
      <c r="F103" s="103">
        <f>AVERAGE(B94:B103)</f>
        <v>192.3</v>
      </c>
      <c r="G103" s="60">
        <f>AVERAGE(C94:C103)</f>
        <v>33.4701319332154</v>
      </c>
    </row>
    <row r="104" ht="21.95" customHeight="1">
      <c r="A104" s="99">
        <v>2011</v>
      </c>
      <c r="B104" s="80">
        <v>180</v>
      </c>
      <c r="C104" s="100">
        <v>32.4566666666667</v>
      </c>
      <c r="D104" s="32"/>
      <c r="E104" t="s" s="83">
        <v>51</v>
      </c>
      <c r="F104" s="103">
        <f>AVERAGE(B94:B104)</f>
        <v>191.181818181818</v>
      </c>
      <c r="G104" s="60">
        <f>AVERAGE(C94:C104)</f>
        <v>33.3779987271655</v>
      </c>
    </row>
    <row r="105" ht="21.95" customHeight="1">
      <c r="A105" s="99">
        <v>2012</v>
      </c>
      <c r="B105" s="80">
        <v>190</v>
      </c>
      <c r="C105" s="100">
        <v>33.0026315789474</v>
      </c>
      <c r="D105" s="32"/>
      <c r="E105" t="s" s="83">
        <v>50</v>
      </c>
      <c r="F105" s="103">
        <f>AVERAGE(B94:B105)</f>
        <v>191.083333333333</v>
      </c>
      <c r="G105" s="60">
        <f>AVERAGE(C94:C105)</f>
        <v>33.3467181314807</v>
      </c>
    </row>
    <row r="106" ht="21.95" customHeight="1">
      <c r="A106" s="99">
        <v>2013</v>
      </c>
      <c r="B106" s="80">
        <v>207</v>
      </c>
      <c r="C106" s="100">
        <v>34.0806763285024</v>
      </c>
      <c r="D106" s="32"/>
      <c r="E106" t="s" s="83">
        <v>49</v>
      </c>
      <c r="F106" s="103">
        <f>AVERAGE(B94:B106)</f>
        <v>192.307692307692</v>
      </c>
      <c r="G106" s="60">
        <f>AVERAGE(C94:C106)</f>
        <v>33.4031764543285</v>
      </c>
    </row>
    <row r="107" ht="21.95" customHeight="1">
      <c r="A107" s="99">
        <v>2014</v>
      </c>
      <c r="B107" s="80">
        <v>204</v>
      </c>
      <c r="C107" s="100">
        <v>34.3264705882353</v>
      </c>
      <c r="D107" s="32"/>
      <c r="E107" t="s" s="83">
        <v>48</v>
      </c>
      <c r="F107" s="103">
        <f>AVERAGE(B94:B107)</f>
        <v>193.142857142857</v>
      </c>
      <c r="G107" s="60">
        <f>AVERAGE(C94:C107)</f>
        <v>33.4691260353219</v>
      </c>
    </row>
    <row r="108" ht="21.95" customHeight="1">
      <c r="A108" s="99">
        <v>2015</v>
      </c>
      <c r="B108" s="80">
        <v>194</v>
      </c>
      <c r="C108" s="100">
        <v>33.959793814433</v>
      </c>
      <c r="D108" s="32"/>
      <c r="E108" t="s" s="83">
        <v>47</v>
      </c>
      <c r="F108" s="103">
        <f>AVERAGE(B94:B108)</f>
        <v>193.2</v>
      </c>
      <c r="G108" s="60">
        <f>AVERAGE(C94:C108)</f>
        <v>33.5018372205959</v>
      </c>
    </row>
    <row r="109" ht="21.95" customHeight="1">
      <c r="A109" s="99">
        <v>2016</v>
      </c>
      <c r="B109" s="80">
        <v>187</v>
      </c>
      <c r="C109" s="100">
        <v>34.1983957219251</v>
      </c>
      <c r="D109" s="32"/>
      <c r="E109" t="s" s="83">
        <v>46</v>
      </c>
      <c r="F109" s="103">
        <f>AVERAGE(B94:B109)</f>
        <v>192.8125</v>
      </c>
      <c r="G109" s="60">
        <f>AVERAGE(C94:C109)</f>
        <v>33.545372126929</v>
      </c>
    </row>
    <row r="110" ht="21.95" customHeight="1">
      <c r="A110" s="99">
        <v>2017</v>
      </c>
      <c r="B110" s="80">
        <v>194</v>
      </c>
      <c r="C110" s="100">
        <v>35.1190721649485</v>
      </c>
      <c r="D110" s="32"/>
      <c r="E110" t="s" s="83">
        <v>45</v>
      </c>
      <c r="F110" s="103">
        <f>AVERAGE(B94:B110)</f>
        <v>192.882352941176</v>
      </c>
      <c r="G110" s="60">
        <f>AVERAGE(C94:C110)</f>
        <v>33.6379427174007</v>
      </c>
    </row>
    <row r="111" ht="21.95" customHeight="1">
      <c r="A111" s="99">
        <v>2018</v>
      </c>
      <c r="B111" s="80">
        <v>205</v>
      </c>
      <c r="C111" s="100">
        <v>34.4224390243902</v>
      </c>
      <c r="D111" s="32"/>
      <c r="E111" t="s" s="83">
        <v>44</v>
      </c>
      <c r="F111" s="103">
        <f>AVERAGE(B94:B111)</f>
        <v>193.555555555556</v>
      </c>
      <c r="G111" s="60">
        <f>AVERAGE(C94:C111)</f>
        <v>33.6815258455668</v>
      </c>
    </row>
    <row r="112" ht="21.95" customHeight="1">
      <c r="A112" s="99">
        <v>2019</v>
      </c>
      <c r="B112" s="80">
        <v>195</v>
      </c>
      <c r="C112" s="100">
        <v>35.2220512820513</v>
      </c>
      <c r="D112" s="32"/>
      <c r="E112" t="s" s="83">
        <v>43</v>
      </c>
      <c r="F112" s="103">
        <f>AVERAGE(B94:B112)</f>
        <v>193.631578947368</v>
      </c>
      <c r="G112" s="60">
        <f>AVERAGE(C94:C112)</f>
        <v>33.7626061316976</v>
      </c>
    </row>
    <row r="113" ht="21.95" customHeight="1">
      <c r="A113" s="99">
        <v>2020</v>
      </c>
      <c r="B113" s="80">
        <v>171</v>
      </c>
      <c r="C113" s="100">
        <v>33.3947368421053</v>
      </c>
      <c r="D113" s="32"/>
      <c r="E113" t="s" s="83">
        <v>42</v>
      </c>
      <c r="F113" s="103">
        <f>AVERAGE(B94:B113)</f>
        <v>192.5</v>
      </c>
      <c r="G113" s="60">
        <f>AVERAGE(C94:C113)</f>
        <v>33.744212667218</v>
      </c>
    </row>
    <row r="114" ht="21.95" customHeight="1">
      <c r="A114" s="99">
        <v>2021</v>
      </c>
      <c r="B114" s="80">
        <v>163</v>
      </c>
      <c r="C114" s="100">
        <v>32.3263803680982</v>
      </c>
      <c r="D114" s="32"/>
      <c r="E114" s="108"/>
      <c r="F114" s="60"/>
      <c r="G114" s="60"/>
    </row>
    <row r="115" ht="21.95" customHeight="1">
      <c r="A115" s="99">
        <v>2022</v>
      </c>
      <c r="B115" s="80">
        <v>165</v>
      </c>
      <c r="C115" s="100">
        <v>32.4751515151515</v>
      </c>
      <c r="D115" s="32"/>
      <c r="E115" s="108"/>
      <c r="F115" s="60"/>
      <c r="G115" s="60"/>
    </row>
    <row r="116" ht="21.95" customHeight="1">
      <c r="A116" s="62"/>
      <c r="B116" s="78"/>
      <c r="C116" s="100"/>
      <c r="D116" s="32"/>
      <c r="E116" s="108"/>
      <c r="F116" s="60"/>
      <c r="G116" s="60"/>
    </row>
    <row r="117" ht="21.95" customHeight="1">
      <c r="A117" s="62"/>
      <c r="B117" s="78"/>
      <c r="C117" s="100"/>
      <c r="D117" s="32"/>
      <c r="E117" s="108"/>
      <c r="F117" s="60"/>
      <c r="G117" s="60"/>
    </row>
    <row r="118" ht="21.95" customHeight="1">
      <c r="A118" s="62"/>
      <c r="B118" s="78"/>
      <c r="C118" s="100"/>
      <c r="D118" s="32"/>
      <c r="E118" s="108"/>
      <c r="F118" s="60"/>
      <c r="G118" s="60"/>
    </row>
    <row r="119" ht="21.95" customHeight="1">
      <c r="A119" s="62"/>
      <c r="B119" s="78"/>
      <c r="C119" s="100"/>
      <c r="D119" s="32"/>
      <c r="E119" s="108"/>
      <c r="F119" s="60"/>
      <c r="G119" s="60"/>
    </row>
    <row r="120" ht="21.95" customHeight="1">
      <c r="A120" s="62"/>
      <c r="B120" s="78"/>
      <c r="C120" s="100"/>
      <c r="D120" s="32"/>
      <c r="E120" s="108"/>
      <c r="F120" s="60"/>
      <c r="G120" s="60"/>
    </row>
    <row r="121" ht="21.95" customHeight="1">
      <c r="A121" s="62"/>
      <c r="B121" s="78"/>
      <c r="C121" s="100"/>
      <c r="D121" s="32"/>
      <c r="E121" s="108"/>
      <c r="F121" s="60"/>
      <c r="G121" s="60"/>
    </row>
    <row r="122" ht="21.95" customHeight="1">
      <c r="A122" s="62"/>
      <c r="B122" s="78"/>
      <c r="C122" s="100"/>
      <c r="D122" s="32"/>
      <c r="E122" s="108"/>
      <c r="F122" s="60"/>
      <c r="G122" s="60"/>
    </row>
    <row r="123" ht="21.95" customHeight="1">
      <c r="A123" s="62"/>
      <c r="B123" s="78"/>
      <c r="C123" s="100"/>
      <c r="D123" s="32"/>
      <c r="E123" s="108"/>
      <c r="F123" s="60"/>
      <c r="G123" s="60"/>
    </row>
    <row r="124" ht="21.95" customHeight="1">
      <c r="A124" s="62"/>
      <c r="B124" s="78"/>
      <c r="C124" s="100"/>
      <c r="D124" s="32"/>
      <c r="E124" s="108"/>
      <c r="F124" s="60"/>
      <c r="G124" s="60"/>
    </row>
    <row r="125" ht="21.95" customHeight="1">
      <c r="A125" s="62"/>
      <c r="B125" s="78"/>
      <c r="C125" s="100"/>
      <c r="D125" s="32"/>
      <c r="E125" s="108"/>
      <c r="F125" s="60"/>
      <c r="G125" s="60"/>
    </row>
    <row r="126" ht="21.95" customHeight="1">
      <c r="A126" s="62"/>
      <c r="B126" s="78"/>
      <c r="C126" s="100"/>
      <c r="D126" s="32"/>
      <c r="E126" s="108"/>
      <c r="F126" s="60"/>
      <c r="G126" s="60"/>
    </row>
    <row r="127" ht="21.95" customHeight="1">
      <c r="A127" s="62"/>
      <c r="B127" s="78"/>
      <c r="C127" s="100"/>
      <c r="D127" s="32"/>
      <c r="E127" s="108"/>
      <c r="F127" s="60"/>
      <c r="G127" s="60"/>
    </row>
    <row r="128" ht="21.95" customHeight="1">
      <c r="A128" s="62"/>
      <c r="B128" s="78"/>
      <c r="C128" s="100"/>
      <c r="D128" s="32"/>
      <c r="E128" s="108"/>
      <c r="F128" s="60"/>
      <c r="G128" s="60"/>
    </row>
    <row r="129" ht="21.95" customHeight="1">
      <c r="A129" s="62"/>
      <c r="B129" s="78"/>
      <c r="C129" s="100"/>
      <c r="D129" s="32"/>
      <c r="E129" s="108"/>
      <c r="F129" s="60"/>
      <c r="G129" s="60"/>
    </row>
    <row r="130" ht="21.95" customHeight="1">
      <c r="A130" s="62"/>
      <c r="B130" s="78"/>
      <c r="C130" s="100"/>
      <c r="D130" s="32"/>
      <c r="E130" s="108"/>
      <c r="F130" s="60"/>
      <c r="G130" s="60"/>
    </row>
    <row r="131" ht="21.95" customHeight="1">
      <c r="A131" s="62"/>
      <c r="B131" s="78"/>
      <c r="C131" s="100"/>
      <c r="D131" s="32"/>
      <c r="E131" s="108"/>
      <c r="F131" s="60"/>
      <c r="G131" s="60"/>
    </row>
    <row r="132" ht="21.95" customHeight="1">
      <c r="A132" s="62"/>
      <c r="B132" s="60"/>
      <c r="C132" s="100"/>
      <c r="D132" s="32"/>
      <c r="E132" s="108"/>
      <c r="F132" s="60"/>
      <c r="G132" s="60"/>
    </row>
    <row r="133" ht="21.95" customHeight="1">
      <c r="A133" s="62"/>
      <c r="B133" s="78"/>
      <c r="C133" s="100"/>
      <c r="D133" s="32"/>
      <c r="E133" s="108"/>
      <c r="F133" s="60"/>
      <c r="G133" s="60"/>
    </row>
    <row r="134" ht="21.95" customHeight="1">
      <c r="A134" s="62"/>
      <c r="B134" s="78"/>
      <c r="C134" s="100"/>
      <c r="D134" s="32"/>
      <c r="E134" s="108"/>
      <c r="F134" s="60"/>
      <c r="G134" s="60"/>
    </row>
    <row r="135" ht="21.95" customHeight="1">
      <c r="A135" s="62"/>
      <c r="B135" s="59"/>
      <c r="C135" s="100"/>
      <c r="D135" s="32"/>
      <c r="E135" s="108"/>
      <c r="F135" s="60"/>
      <c r="G135" s="60"/>
    </row>
    <row r="136" ht="21.95" customHeight="1">
      <c r="A136" t="s" s="63">
        <v>63</v>
      </c>
      <c r="B136" s="78"/>
      <c r="C136" s="100"/>
      <c r="D136" s="32"/>
      <c r="E136" s="108"/>
      <c r="F136" s="60"/>
      <c r="G136" s="60"/>
    </row>
    <row r="137" ht="21.95" customHeight="1">
      <c r="A137" t="s" s="64">
        <v>52</v>
      </c>
      <c r="B137" t="s" s="110">
        <v>270</v>
      </c>
      <c r="C137" s="100"/>
      <c r="D137" s="32"/>
      <c r="E137" s="108"/>
      <c r="F137" s="60"/>
      <c r="G137" s="60"/>
    </row>
    <row r="138" ht="21.95" customHeight="1">
      <c r="A138" t="s" s="79">
        <v>71</v>
      </c>
      <c r="B138" s="60">
        <f>AVERAGE(B83:B92)</f>
        <v>174.7</v>
      </c>
      <c r="C138" s="100">
        <f>AVERAGE(C81:C90)</f>
        <v>33.0451435903093</v>
      </c>
      <c r="D138" s="32"/>
      <c r="E138" s="108"/>
      <c r="F138" s="60"/>
      <c r="G138" s="60"/>
    </row>
    <row r="139" ht="21.95" customHeight="1">
      <c r="A139" t="s" s="79">
        <v>72</v>
      </c>
      <c r="B139" s="60">
        <f>AVERAGE(B94:B103)</f>
        <v>192.3</v>
      </c>
      <c r="C139" s="100">
        <f>AVERAGE(C92:C101)</f>
        <v>33.3283330075094</v>
      </c>
      <c r="D139" s="32"/>
      <c r="E139" s="108"/>
      <c r="F139" s="60"/>
      <c r="G139" s="60"/>
    </row>
    <row r="140" ht="21.95" customHeight="1">
      <c r="A140" s="67"/>
      <c r="B140" s="59"/>
      <c r="C140" s="149"/>
      <c r="D140" s="32"/>
      <c r="E140" s="108"/>
      <c r="F140" s="60"/>
      <c r="G140" s="60"/>
    </row>
    <row r="141" ht="21.95" customHeight="1">
      <c r="A141" t="s" s="81">
        <v>73</v>
      </c>
      <c r="B141" s="60"/>
      <c r="C141" s="100"/>
      <c r="D141" s="32"/>
      <c r="E141" s="108"/>
      <c r="F141" s="60"/>
      <c r="G141" s="60"/>
    </row>
    <row r="142" ht="21.95" customHeight="1">
      <c r="A142" t="s" s="81">
        <v>74</v>
      </c>
      <c r="B142" s="60"/>
      <c r="C142" s="100"/>
      <c r="D142" s="32"/>
      <c r="E142" s="108"/>
      <c r="F142" s="60"/>
      <c r="G142" s="60"/>
    </row>
    <row r="143" ht="21.95" customHeight="1">
      <c r="A143" s="67"/>
      <c r="B143" s="59"/>
      <c r="C143" s="149"/>
      <c r="D143" s="32"/>
      <c r="E143" s="108"/>
      <c r="F143" s="60"/>
      <c r="G143" s="60"/>
    </row>
    <row r="144" ht="21.95" customHeight="1">
      <c r="A144" t="s" s="64">
        <v>57</v>
      </c>
      <c r="B144" s="59"/>
      <c r="C144" s="149"/>
      <c r="D144" s="32"/>
      <c r="E144" s="108"/>
      <c r="F144" s="60"/>
      <c r="G144" s="60"/>
    </row>
    <row r="145" ht="21.95" customHeight="1">
      <c r="A145" t="s" s="79">
        <v>71</v>
      </c>
      <c r="B145" s="60">
        <f>AVERAGE(B88:B92)</f>
        <v>175.6</v>
      </c>
      <c r="C145" s="100">
        <f>AVERAGE(C86:C90)</f>
        <v>32.8865566156425</v>
      </c>
      <c r="D145" s="32"/>
      <c r="E145" s="108"/>
      <c r="F145" s="60"/>
      <c r="G145" s="60"/>
    </row>
    <row r="146" ht="21.95" customHeight="1">
      <c r="A146" t="s" s="79">
        <v>72</v>
      </c>
      <c r="B146" s="60">
        <f>AVERAGE(B94:B98)</f>
        <v>195.6</v>
      </c>
      <c r="C146" s="100">
        <f>AVERAGE(C92:C96)</f>
        <v>33.0966760539252</v>
      </c>
      <c r="D146" s="32"/>
      <c r="E146" s="108"/>
      <c r="F146" s="60"/>
      <c r="G146" s="60"/>
    </row>
    <row r="147" ht="21.95" customHeight="1">
      <c r="A147" s="67"/>
      <c r="B147" s="59"/>
      <c r="C147" s="149"/>
      <c r="D147" s="32"/>
      <c r="E147" s="108"/>
      <c r="F147" s="60"/>
      <c r="G147" s="60"/>
    </row>
    <row r="148" ht="21.95" customHeight="1">
      <c r="A148" t="s" s="81">
        <v>73</v>
      </c>
      <c r="B148" s="60"/>
      <c r="C148" s="100"/>
      <c r="D148" s="32"/>
      <c r="E148" s="108"/>
      <c r="F148" s="60"/>
      <c r="G148" s="60"/>
    </row>
    <row r="149" ht="21.95" customHeight="1">
      <c r="A149" t="s" s="81">
        <v>74</v>
      </c>
      <c r="B149" s="60"/>
      <c r="C149" s="100"/>
      <c r="D149" s="32"/>
      <c r="E149" s="108"/>
      <c r="F149" s="60"/>
      <c r="G149" s="60"/>
    </row>
    <row r="150" ht="21.95" customHeight="1">
      <c r="A150" s="67"/>
      <c r="B150" s="60"/>
      <c r="C150" s="100"/>
      <c r="D150" s="32"/>
      <c r="E150" s="108"/>
      <c r="F150" s="60"/>
      <c r="G150" s="60"/>
    </row>
    <row r="151" ht="21.95" customHeight="1">
      <c r="A151" s="67"/>
      <c r="B151" s="68"/>
      <c r="C151" s="100"/>
      <c r="D151" s="32"/>
      <c r="E151" s="108"/>
      <c r="F151" s="60"/>
      <c r="G151" s="60"/>
    </row>
    <row r="152" ht="22.75" customHeight="1">
      <c r="A152" s="71"/>
      <c r="B152" s="72"/>
      <c r="C152" s="114"/>
      <c r="D152" s="115"/>
      <c r="E152" s="150"/>
      <c r="F152" s="75"/>
      <c r="G152" s="75"/>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11.xml><?xml version="1.0" encoding="utf-8"?>
<worksheet xmlns:r="http://schemas.openxmlformats.org/officeDocument/2006/relationships" xmlns="http://schemas.openxmlformats.org/spreadsheetml/2006/main">
  <dimension ref="A1:G102"/>
  <sheetViews>
    <sheetView workbookViewId="0" showGridLines="0" defaultGridColor="1"/>
  </sheetViews>
  <sheetFormatPr defaultColWidth="16.3333" defaultRowHeight="19.9" customHeight="1" outlineLevelRow="0" outlineLevelCol="0"/>
  <cols>
    <col min="1" max="1" width="10" style="272" customWidth="1"/>
    <col min="2" max="3" width="12.1719" style="272" customWidth="1"/>
    <col min="4" max="4" width="1.35156" style="272" customWidth="1"/>
    <col min="5" max="5" width="10.8516" style="272" customWidth="1"/>
    <col min="6" max="7" width="6.5" style="272" customWidth="1"/>
    <col min="8" max="16384" width="16.3516" style="272" customWidth="1"/>
  </cols>
  <sheetData>
    <row r="1" ht="63.8" customHeight="1">
      <c r="A1" t="s" s="87">
        <v>259</v>
      </c>
      <c r="B1" t="s" s="155">
        <v>36</v>
      </c>
      <c r="C1" t="s" s="125">
        <v>37</v>
      </c>
      <c r="D1" s="25"/>
      <c r="E1" t="s" s="90">
        <v>38</v>
      </c>
      <c r="F1" t="s" s="91">
        <v>39</v>
      </c>
      <c r="G1" s="92"/>
    </row>
    <row r="2" ht="21.95" customHeight="1">
      <c r="A2" s="93"/>
      <c r="B2" s="94"/>
      <c r="C2" s="95"/>
      <c r="D2" s="32"/>
      <c r="E2" s="96"/>
      <c r="F2" t="s" s="97">
        <v>40</v>
      </c>
      <c r="G2" t="s" s="98">
        <v>41</v>
      </c>
    </row>
    <row r="3" ht="21.95" customHeight="1">
      <c r="A3" s="99">
        <v>1951</v>
      </c>
      <c r="B3" s="80">
        <v>170</v>
      </c>
      <c r="C3" s="100">
        <v>26.6664705882353</v>
      </c>
      <c r="D3" s="32"/>
      <c r="E3" s="102"/>
      <c r="F3" s="103"/>
      <c r="G3" s="61"/>
    </row>
    <row r="4" ht="21.95" customHeight="1">
      <c r="A4" s="99">
        <v>1952</v>
      </c>
      <c r="B4" s="80">
        <v>165</v>
      </c>
      <c r="C4" s="100">
        <v>27.4745454545455</v>
      </c>
      <c r="D4" s="32"/>
      <c r="E4" s="102"/>
      <c r="F4" s="103"/>
      <c r="G4" s="61"/>
    </row>
    <row r="5" ht="21.95" customHeight="1">
      <c r="A5" s="99">
        <v>1953</v>
      </c>
      <c r="B5" s="80">
        <v>171</v>
      </c>
      <c r="C5" s="100">
        <v>27.0491228070175</v>
      </c>
      <c r="D5" s="32"/>
      <c r="E5" s="102"/>
      <c r="F5" s="103"/>
      <c r="G5" s="61"/>
    </row>
    <row r="6" ht="21.95" customHeight="1">
      <c r="A6" s="99">
        <v>1954</v>
      </c>
      <c r="B6" s="80">
        <v>156</v>
      </c>
      <c r="C6" s="100">
        <v>26.9512820512821</v>
      </c>
      <c r="D6" s="32"/>
      <c r="E6" s="102"/>
      <c r="F6" s="103"/>
      <c r="G6" s="61"/>
    </row>
    <row r="7" ht="21.95" customHeight="1">
      <c r="A7" s="99">
        <v>1955</v>
      </c>
      <c r="B7" s="80">
        <v>170</v>
      </c>
      <c r="C7" s="100">
        <v>26.8058823529412</v>
      </c>
      <c r="D7" s="32"/>
      <c r="E7" s="102"/>
      <c r="F7" s="103"/>
      <c r="G7" s="61"/>
    </row>
    <row r="8" ht="21.95" customHeight="1">
      <c r="A8" s="99">
        <v>1956</v>
      </c>
      <c r="B8" s="80">
        <v>162</v>
      </c>
      <c r="C8" s="100">
        <v>26.7722222222222</v>
      </c>
      <c r="D8" s="32"/>
      <c r="E8" s="102"/>
      <c r="F8" s="103"/>
      <c r="G8" s="61"/>
    </row>
    <row r="9" ht="21.95" customHeight="1">
      <c r="A9" s="99">
        <v>1957</v>
      </c>
      <c r="B9" s="80">
        <v>171</v>
      </c>
      <c r="C9" s="100">
        <v>28.1233918128655</v>
      </c>
      <c r="D9" s="32"/>
      <c r="E9" s="102"/>
      <c r="F9" s="103"/>
      <c r="G9" s="61"/>
    </row>
    <row r="10" ht="21.95" customHeight="1">
      <c r="A10" s="99">
        <v>1958</v>
      </c>
      <c r="B10" s="80">
        <v>191</v>
      </c>
      <c r="C10" s="100">
        <v>27.0628272251309</v>
      </c>
      <c r="D10" s="32"/>
      <c r="E10" s="102"/>
      <c r="F10" s="103"/>
      <c r="G10" s="61"/>
    </row>
    <row r="11" ht="21.95" customHeight="1">
      <c r="A11" s="99">
        <v>1959</v>
      </c>
      <c r="B11" s="80">
        <v>159</v>
      </c>
      <c r="C11" s="100">
        <v>27.1654088050314</v>
      </c>
      <c r="D11" s="32"/>
      <c r="E11" s="102"/>
      <c r="F11" s="103"/>
      <c r="G11" s="61"/>
    </row>
    <row r="12" ht="21.95" customHeight="1">
      <c r="A12" s="99">
        <v>1960</v>
      </c>
      <c r="B12" s="80">
        <v>150</v>
      </c>
      <c r="C12" s="100">
        <v>27.0906666666667</v>
      </c>
      <c r="D12" s="32"/>
      <c r="E12" s="102"/>
      <c r="F12" s="103"/>
      <c r="G12" s="61"/>
    </row>
    <row r="13" ht="21.95" customHeight="1">
      <c r="A13" s="99">
        <v>1961</v>
      </c>
      <c r="B13" s="80">
        <v>156</v>
      </c>
      <c r="C13" s="100">
        <v>27.0935897435897</v>
      </c>
      <c r="D13" s="32"/>
      <c r="E13" s="102"/>
      <c r="F13" s="103"/>
      <c r="G13" s="61"/>
    </row>
    <row r="14" ht="21.95" customHeight="1">
      <c r="A14" s="99">
        <v>1962</v>
      </c>
      <c r="B14" s="80">
        <v>157</v>
      </c>
      <c r="C14" s="100">
        <v>26.4611464968153</v>
      </c>
      <c r="D14" s="32"/>
      <c r="E14" s="102"/>
      <c r="F14" s="103"/>
      <c r="G14" s="61"/>
    </row>
    <row r="15" ht="21.95" customHeight="1">
      <c r="A15" s="99">
        <v>1963</v>
      </c>
      <c r="B15" s="80">
        <v>157</v>
      </c>
      <c r="C15" s="100">
        <v>26.9165605095541</v>
      </c>
      <c r="D15" s="32"/>
      <c r="E15" s="102"/>
      <c r="F15" s="103"/>
      <c r="G15" s="61"/>
    </row>
    <row r="16" ht="21.95" customHeight="1">
      <c r="A16" s="99">
        <v>1964</v>
      </c>
      <c r="B16" s="80">
        <v>173</v>
      </c>
      <c r="C16" s="100">
        <v>27.1115606936416</v>
      </c>
      <c r="D16" s="32"/>
      <c r="E16" s="102"/>
      <c r="F16" s="103"/>
      <c r="G16" s="61"/>
    </row>
    <row r="17" ht="21.95" customHeight="1">
      <c r="A17" s="99">
        <v>1965</v>
      </c>
      <c r="B17" s="80">
        <v>162</v>
      </c>
      <c r="C17" s="100">
        <v>27.6987654320988</v>
      </c>
      <c r="D17" s="32"/>
      <c r="E17" s="102"/>
      <c r="F17" s="103"/>
      <c r="G17" s="61"/>
    </row>
    <row r="18" ht="21.95" customHeight="1">
      <c r="A18" s="99">
        <v>1966</v>
      </c>
      <c r="B18" s="80">
        <v>148</v>
      </c>
      <c r="C18" s="100">
        <v>27.4216216216216</v>
      </c>
      <c r="D18" s="32"/>
      <c r="E18" s="102"/>
      <c r="F18" s="103"/>
      <c r="G18" s="61"/>
    </row>
    <row r="19" ht="21.95" customHeight="1">
      <c r="A19" s="99">
        <v>1967</v>
      </c>
      <c r="B19" s="80">
        <v>150</v>
      </c>
      <c r="C19" s="100">
        <v>27.4573333333333</v>
      </c>
      <c r="D19" s="32"/>
      <c r="E19" s="102"/>
      <c r="F19" s="103"/>
      <c r="G19" s="61"/>
    </row>
    <row r="20" ht="21.95" customHeight="1">
      <c r="A20" s="99">
        <v>1968</v>
      </c>
      <c r="B20" s="80">
        <v>187</v>
      </c>
      <c r="C20" s="100">
        <v>27.3679144385027</v>
      </c>
      <c r="D20" s="32"/>
      <c r="E20" s="102"/>
      <c r="F20" s="103"/>
      <c r="G20" s="61"/>
    </row>
    <row r="21" ht="21.95" customHeight="1">
      <c r="A21" s="99">
        <v>1969</v>
      </c>
      <c r="B21" s="80">
        <v>169</v>
      </c>
      <c r="C21" s="100">
        <v>27.3041420118343</v>
      </c>
      <c r="D21" s="32"/>
      <c r="E21" s="102"/>
      <c r="F21" s="103"/>
      <c r="G21" s="61"/>
    </row>
    <row r="22" ht="21.95" customHeight="1">
      <c r="A22" s="99">
        <v>1970</v>
      </c>
      <c r="B22" s="80">
        <v>185</v>
      </c>
      <c r="C22" s="100">
        <v>27.2291891891892</v>
      </c>
      <c r="D22" s="32"/>
      <c r="E22" s="102"/>
      <c r="F22" s="103"/>
      <c r="G22" s="61"/>
    </row>
    <row r="23" ht="21.95" customHeight="1">
      <c r="A23" s="99">
        <v>1971</v>
      </c>
      <c r="B23" s="80">
        <v>182</v>
      </c>
      <c r="C23" s="100">
        <v>26.9153846153846</v>
      </c>
      <c r="D23" s="32"/>
      <c r="E23" s="102"/>
      <c r="F23" s="103"/>
      <c r="G23" s="61"/>
    </row>
    <row r="24" ht="21.95" customHeight="1">
      <c r="A24" s="99">
        <v>1972</v>
      </c>
      <c r="B24" s="80">
        <v>167</v>
      </c>
      <c r="C24" s="100">
        <v>26.925748502994</v>
      </c>
      <c r="D24" s="32"/>
      <c r="E24" s="102"/>
      <c r="F24" s="103"/>
      <c r="G24" s="61"/>
    </row>
    <row r="25" ht="21.95" customHeight="1">
      <c r="A25" s="99">
        <v>1973</v>
      </c>
      <c r="B25" s="80">
        <v>202</v>
      </c>
      <c r="C25" s="100">
        <v>27.4965346534653</v>
      </c>
      <c r="D25" s="32"/>
      <c r="E25" s="102"/>
      <c r="F25" s="103"/>
      <c r="G25" s="61"/>
    </row>
    <row r="26" ht="21.95" customHeight="1">
      <c r="A26" s="99">
        <v>1974</v>
      </c>
      <c r="B26" s="80">
        <v>168</v>
      </c>
      <c r="C26" s="100">
        <v>26.589880952381</v>
      </c>
      <c r="D26" s="32"/>
      <c r="E26" s="102"/>
      <c r="F26" s="103"/>
      <c r="G26" s="61"/>
    </row>
    <row r="27" ht="21.95" customHeight="1">
      <c r="A27" s="99">
        <v>1975</v>
      </c>
      <c r="B27" s="80">
        <v>196</v>
      </c>
      <c r="C27" s="100">
        <v>26.9377551020408</v>
      </c>
      <c r="D27" s="32"/>
      <c r="E27" s="102"/>
      <c r="F27" s="103"/>
      <c r="G27" s="61"/>
    </row>
    <row r="28" ht="21.95" customHeight="1">
      <c r="A28" s="99">
        <v>1976</v>
      </c>
      <c r="B28" s="80">
        <v>173</v>
      </c>
      <c r="C28" s="100">
        <v>26.8913294797688</v>
      </c>
      <c r="D28" s="32"/>
      <c r="E28" s="102"/>
      <c r="F28" s="103"/>
      <c r="G28" s="61"/>
    </row>
    <row r="29" ht="21.95" customHeight="1">
      <c r="A29" s="99">
        <v>1977</v>
      </c>
      <c r="B29" s="80">
        <v>188</v>
      </c>
      <c r="C29" s="100">
        <v>28.2457446808511</v>
      </c>
      <c r="D29" s="32"/>
      <c r="E29" s="102"/>
      <c r="F29" s="103"/>
      <c r="G29" s="61"/>
    </row>
    <row r="30" ht="21.95" customHeight="1">
      <c r="A30" s="99">
        <v>1978</v>
      </c>
      <c r="B30" s="80">
        <v>183</v>
      </c>
      <c r="C30" s="100">
        <v>27.0945355191257</v>
      </c>
      <c r="D30" s="32"/>
      <c r="E30" s="102"/>
      <c r="F30" s="103"/>
      <c r="G30" s="61"/>
    </row>
    <row r="31" ht="21.95" customHeight="1">
      <c r="A31" s="99">
        <v>1979</v>
      </c>
      <c r="B31" s="80">
        <v>186</v>
      </c>
      <c r="C31" s="100">
        <v>28.2381720430108</v>
      </c>
      <c r="D31" s="32"/>
      <c r="E31" s="102"/>
      <c r="F31" s="103"/>
      <c r="G31" s="61"/>
    </row>
    <row r="32" ht="21.95" customHeight="1">
      <c r="A32" s="99">
        <v>1980</v>
      </c>
      <c r="B32" s="80">
        <v>217</v>
      </c>
      <c r="C32" s="100">
        <v>28.2705069124424</v>
      </c>
      <c r="D32" s="32"/>
      <c r="E32" s="102"/>
      <c r="F32" s="103"/>
      <c r="G32" s="61"/>
    </row>
    <row r="33" ht="21.95" customHeight="1">
      <c r="A33" s="99">
        <v>1981</v>
      </c>
      <c r="B33" s="80">
        <v>180</v>
      </c>
      <c r="C33" s="100">
        <v>27.5555555555556</v>
      </c>
      <c r="D33" s="32"/>
      <c r="E33" s="102"/>
      <c r="F33" s="103"/>
      <c r="G33" s="61"/>
    </row>
    <row r="34" ht="21.95" customHeight="1">
      <c r="A34" s="99">
        <v>1982</v>
      </c>
      <c r="B34" s="80">
        <v>190</v>
      </c>
      <c r="C34" s="100">
        <v>27.3047368421053</v>
      </c>
      <c r="D34" s="32"/>
      <c r="E34" s="102"/>
      <c r="F34" s="103"/>
      <c r="G34" s="61"/>
    </row>
    <row r="35" ht="21.95" customHeight="1">
      <c r="A35" s="99">
        <v>1983</v>
      </c>
      <c r="B35" s="80">
        <v>182</v>
      </c>
      <c r="C35" s="100">
        <v>27.7538461538462</v>
      </c>
      <c r="D35" s="32"/>
      <c r="E35" s="102"/>
      <c r="F35" s="103"/>
      <c r="G35" s="61"/>
    </row>
    <row r="36" ht="21.95" customHeight="1">
      <c r="A36" s="99">
        <v>1984</v>
      </c>
      <c r="B36" s="80">
        <v>169</v>
      </c>
      <c r="C36" s="100">
        <v>27.0532544378698</v>
      </c>
      <c r="D36" s="32"/>
      <c r="E36" s="102"/>
      <c r="F36" s="103"/>
      <c r="G36" s="61"/>
    </row>
    <row r="37" ht="21.95" customHeight="1">
      <c r="A37" s="99">
        <v>1985</v>
      </c>
      <c r="B37" s="80">
        <v>174</v>
      </c>
      <c r="C37" s="100">
        <v>27.2235632183908</v>
      </c>
      <c r="D37" s="32"/>
      <c r="E37" s="102"/>
      <c r="F37" s="103"/>
      <c r="G37" s="61"/>
    </row>
    <row r="38" ht="21.95" customHeight="1">
      <c r="A38" s="99">
        <v>1986</v>
      </c>
      <c r="B38" s="80">
        <v>188</v>
      </c>
      <c r="C38" s="100">
        <v>27.0973404255319</v>
      </c>
      <c r="D38" s="32"/>
      <c r="E38" s="102"/>
      <c r="F38" s="103"/>
      <c r="G38" s="61"/>
    </row>
    <row r="39" ht="21.95" customHeight="1">
      <c r="A39" s="99">
        <v>1987</v>
      </c>
      <c r="B39" s="80">
        <v>177</v>
      </c>
      <c r="C39" s="100">
        <v>27.6361581920904</v>
      </c>
      <c r="D39" s="32"/>
      <c r="E39" s="102"/>
      <c r="F39" s="103"/>
      <c r="G39" s="61"/>
    </row>
    <row r="40" ht="21.95" customHeight="1">
      <c r="A40" s="99">
        <v>1988</v>
      </c>
      <c r="B40" s="80">
        <v>192</v>
      </c>
      <c r="C40" s="100">
        <v>26.9484375</v>
      </c>
      <c r="D40" s="32"/>
      <c r="E40" s="102"/>
      <c r="F40" s="103"/>
      <c r="G40" s="61"/>
    </row>
    <row r="41" ht="21.95" customHeight="1">
      <c r="A41" s="99">
        <v>1989</v>
      </c>
      <c r="B41" s="80">
        <v>173</v>
      </c>
      <c r="C41" s="100">
        <v>26.8265895953757</v>
      </c>
      <c r="D41" s="32"/>
      <c r="E41" s="102"/>
      <c r="F41" s="103"/>
      <c r="G41" s="61"/>
    </row>
    <row r="42" ht="21.95" customHeight="1">
      <c r="A42" s="99">
        <v>1990</v>
      </c>
      <c r="B42" s="80">
        <v>185</v>
      </c>
      <c r="C42" s="100">
        <v>27.2345945945946</v>
      </c>
      <c r="D42" s="32"/>
      <c r="E42" s="102"/>
      <c r="F42" s="103"/>
      <c r="G42" s="61"/>
    </row>
    <row r="43" ht="21.95" customHeight="1">
      <c r="A43" s="99">
        <v>1991</v>
      </c>
      <c r="B43" s="80">
        <v>195</v>
      </c>
      <c r="C43" s="100">
        <v>28.0471794871795</v>
      </c>
      <c r="D43" s="32"/>
      <c r="E43" s="102"/>
      <c r="F43" s="103"/>
      <c r="G43" s="61"/>
    </row>
    <row r="44" ht="21.95" customHeight="1">
      <c r="A44" s="99">
        <v>1992</v>
      </c>
      <c r="B44" s="80">
        <v>149</v>
      </c>
      <c r="C44" s="100">
        <v>26.5342281879195</v>
      </c>
      <c r="D44" s="32"/>
      <c r="E44" s="102"/>
      <c r="F44" s="103"/>
      <c r="G44" s="61"/>
    </row>
    <row r="45" ht="21.95" customHeight="1">
      <c r="A45" s="99">
        <v>1993</v>
      </c>
      <c r="B45" s="80">
        <v>175</v>
      </c>
      <c r="C45" s="100">
        <v>27.2057142857143</v>
      </c>
      <c r="D45" s="32"/>
      <c r="E45" s="102"/>
      <c r="F45" s="103"/>
      <c r="G45" s="61"/>
    </row>
    <row r="46" ht="21.95" customHeight="1">
      <c r="A46" s="99">
        <v>1994</v>
      </c>
      <c r="B46" s="80">
        <v>190</v>
      </c>
      <c r="C46" s="100">
        <v>27.4778947368421</v>
      </c>
      <c r="D46" s="32"/>
      <c r="E46" s="102"/>
      <c r="F46" s="103"/>
      <c r="G46" s="61"/>
    </row>
    <row r="47" ht="21.95" customHeight="1">
      <c r="A47" s="99">
        <v>1995</v>
      </c>
      <c r="B47" s="80">
        <v>177</v>
      </c>
      <c r="C47" s="100">
        <v>26.938418079096</v>
      </c>
      <c r="D47" s="32"/>
      <c r="E47" s="102"/>
      <c r="F47" s="103"/>
      <c r="G47" s="61"/>
    </row>
    <row r="48" ht="21.95" customHeight="1">
      <c r="A48" s="99">
        <v>1996</v>
      </c>
      <c r="B48" s="80">
        <v>174</v>
      </c>
      <c r="C48" s="100">
        <v>26.8816091954023</v>
      </c>
      <c r="D48" s="32"/>
      <c r="E48" t="s" s="83">
        <v>42</v>
      </c>
      <c r="F48" s="103">
        <f>AVERAGE(B48:B67)</f>
        <v>192.2</v>
      </c>
      <c r="G48" s="61">
        <f>AVERAGE(C48:C67)</f>
        <v>27.6369184170524</v>
      </c>
    </row>
    <row r="49" ht="21.95" customHeight="1">
      <c r="A49" s="99">
        <v>1997</v>
      </c>
      <c r="B49" s="80">
        <v>196</v>
      </c>
      <c r="C49" s="100">
        <v>27.625</v>
      </c>
      <c r="D49" s="32"/>
      <c r="E49" t="s" s="83">
        <v>43</v>
      </c>
      <c r="F49" s="103">
        <f>AVERAGE(B49:B67)</f>
        <v>193.157894736842</v>
      </c>
      <c r="G49" s="61">
        <f>AVERAGE(C49:C67)</f>
        <v>27.6766715339814</v>
      </c>
    </row>
    <row r="50" ht="21.95" customHeight="1">
      <c r="A50" s="99">
        <v>1998</v>
      </c>
      <c r="B50" s="80">
        <v>184</v>
      </c>
      <c r="C50" s="100">
        <v>27.9342391304348</v>
      </c>
      <c r="D50" s="32"/>
      <c r="E50" t="s" s="83">
        <v>44</v>
      </c>
      <c r="F50" s="103">
        <f>AVERAGE(B50:B67)</f>
        <v>193</v>
      </c>
      <c r="G50" s="61">
        <f>AVERAGE(C50:C67)</f>
        <v>27.6795421747581</v>
      </c>
    </row>
    <row r="51" ht="21.95" customHeight="1">
      <c r="A51" s="99">
        <v>1999</v>
      </c>
      <c r="B51" s="104">
        <v>176</v>
      </c>
      <c r="C51" s="105">
        <v>26.9051136363636</v>
      </c>
      <c r="D51" s="32"/>
      <c r="E51" t="s" s="83">
        <v>45</v>
      </c>
      <c r="F51" s="103">
        <f>AVERAGE(B51:B67)</f>
        <v>193.529411764706</v>
      </c>
      <c r="G51" s="61">
        <f>AVERAGE(C51:C67)</f>
        <v>27.6645600008948</v>
      </c>
    </row>
    <row r="52" ht="21.95" customHeight="1">
      <c r="A52" s="99">
        <v>2000</v>
      </c>
      <c r="B52" s="80">
        <v>185</v>
      </c>
      <c r="C52" s="100">
        <v>27.4902702702703</v>
      </c>
      <c r="D52" s="32"/>
      <c r="E52" t="s" s="83">
        <v>46</v>
      </c>
      <c r="F52" s="103">
        <f>AVERAGE(B52:B67)</f>
        <v>194.625</v>
      </c>
      <c r="G52" s="61">
        <f>AVERAGE(C52:C67)</f>
        <v>27.712025398678</v>
      </c>
    </row>
    <row r="53" ht="21.95" customHeight="1">
      <c r="A53" s="99">
        <v>2001</v>
      </c>
      <c r="B53" s="80">
        <v>195</v>
      </c>
      <c r="C53" s="100">
        <v>27.7010256410256</v>
      </c>
      <c r="D53" s="32"/>
      <c r="E53" t="s" s="83">
        <v>47</v>
      </c>
      <c r="F53" s="103">
        <f>AVERAGE(B53:B67)</f>
        <v>195.266666666667</v>
      </c>
      <c r="G53" s="61">
        <f>AVERAGE(C53:C67)</f>
        <v>27.7268090739051</v>
      </c>
    </row>
    <row r="54" ht="21.95" customHeight="1">
      <c r="A54" s="99">
        <v>2002</v>
      </c>
      <c r="B54" s="80">
        <v>213</v>
      </c>
      <c r="C54" s="100">
        <v>27.5995305164319</v>
      </c>
      <c r="D54" s="32"/>
      <c r="E54" t="s" s="83">
        <v>48</v>
      </c>
      <c r="F54" s="103">
        <f>AVERAGE(B54:B67)</f>
        <v>195.285714285714</v>
      </c>
      <c r="G54" s="61">
        <f>AVERAGE(C54:C67)</f>
        <v>27.7286507476823</v>
      </c>
    </row>
    <row r="55" ht="21.95" customHeight="1">
      <c r="A55" s="99">
        <v>2003</v>
      </c>
      <c r="B55" s="80">
        <v>177</v>
      </c>
      <c r="C55" s="100">
        <v>27.5271186440678</v>
      </c>
      <c r="D55" s="32"/>
      <c r="E55" t="s" s="83">
        <v>49</v>
      </c>
      <c r="F55" s="103">
        <f>AVERAGE(B55:B67)</f>
        <v>193.923076923077</v>
      </c>
      <c r="G55" s="61">
        <f>AVERAGE(C55:C67)</f>
        <v>27.7385830731631</v>
      </c>
    </row>
    <row r="56" ht="21.95" customHeight="1">
      <c r="A56" s="99">
        <v>2004</v>
      </c>
      <c r="B56" s="80">
        <v>186</v>
      </c>
      <c r="C56" s="100">
        <v>27.9731182795699</v>
      </c>
      <c r="D56" s="32"/>
      <c r="E56" t="s" s="83">
        <v>50</v>
      </c>
      <c r="F56" s="103">
        <f>AVERAGE(B56:B67)</f>
        <v>195.333333333333</v>
      </c>
      <c r="G56" s="61">
        <f>AVERAGE(C56:C67)</f>
        <v>27.756205108921</v>
      </c>
    </row>
    <row r="57" ht="21.95" customHeight="1">
      <c r="A57" s="99">
        <v>2005</v>
      </c>
      <c r="B57" s="80">
        <v>194</v>
      </c>
      <c r="C57" s="100">
        <v>27.7994845360825</v>
      </c>
      <c r="D57" s="32"/>
      <c r="E57" t="s" s="83">
        <v>51</v>
      </c>
      <c r="F57" s="103">
        <f>AVERAGE(B57:B67)</f>
        <v>196.181818181818</v>
      </c>
      <c r="G57" s="61">
        <f>AVERAGE(C57:C67)</f>
        <v>27.7364857297711</v>
      </c>
    </row>
    <row r="58" ht="21.95" customHeight="1">
      <c r="A58" s="99">
        <v>2006</v>
      </c>
      <c r="B58" s="80">
        <v>187</v>
      </c>
      <c r="C58" s="100">
        <v>28.4513368983957</v>
      </c>
      <c r="D58" s="32"/>
      <c r="E58" t="s" s="83">
        <v>52</v>
      </c>
      <c r="F58" s="103">
        <f>AVERAGE(B58:B67)</f>
        <v>196.4</v>
      </c>
      <c r="G58" s="61">
        <f>AVERAGE(C58:C67)</f>
        <v>27.730185849140</v>
      </c>
    </row>
    <row r="59" ht="21.95" customHeight="1">
      <c r="A59" s="99">
        <v>2007</v>
      </c>
      <c r="B59" s="80">
        <v>214</v>
      </c>
      <c r="C59" s="100">
        <v>27.2957943925234</v>
      </c>
      <c r="D59" s="32"/>
      <c r="E59" t="s" s="83">
        <v>53</v>
      </c>
      <c r="F59" s="103">
        <f>AVERAGE(B59:B67)</f>
        <v>197.444444444444</v>
      </c>
      <c r="G59" s="61">
        <f>AVERAGE(C59:C67)</f>
        <v>27.6500579547782</v>
      </c>
    </row>
    <row r="60" ht="21.95" customHeight="1">
      <c r="A60" s="99">
        <v>2008</v>
      </c>
      <c r="B60" s="80">
        <v>179</v>
      </c>
      <c r="C60" s="100">
        <v>26.822905027933</v>
      </c>
      <c r="D60" s="32"/>
      <c r="E60" t="s" s="83">
        <v>54</v>
      </c>
      <c r="F60" s="103">
        <f>AVERAGE(B60:B67)</f>
        <v>195.375</v>
      </c>
      <c r="G60" s="61">
        <f>AVERAGE(C60:C67)</f>
        <v>27.6943409000601</v>
      </c>
    </row>
    <row r="61" ht="21.95" customHeight="1">
      <c r="A61" s="99">
        <v>2009</v>
      </c>
      <c r="B61" s="80">
        <v>193</v>
      </c>
      <c r="C61" s="100">
        <v>28.1020725388601</v>
      </c>
      <c r="D61" s="32"/>
      <c r="E61" t="s" s="83">
        <v>55</v>
      </c>
      <c r="F61" s="103">
        <f>AVERAGE(B61:B67)</f>
        <v>197.714285714286</v>
      </c>
      <c r="G61" s="61">
        <f>AVERAGE(C61:C67)</f>
        <v>27.8188317389353</v>
      </c>
    </row>
    <row r="62" ht="21.95" customHeight="1">
      <c r="A62" s="99">
        <v>2010</v>
      </c>
      <c r="B62" s="80">
        <v>201</v>
      </c>
      <c r="C62" s="100">
        <v>27.7880597014925</v>
      </c>
      <c r="D62" s="32"/>
      <c r="E62" t="s" s="83">
        <v>56</v>
      </c>
      <c r="F62" s="103">
        <f>AVERAGE(B62:B67)</f>
        <v>198.5</v>
      </c>
      <c r="G62" s="61">
        <f>AVERAGE(C62:C67)</f>
        <v>27.7716249389479</v>
      </c>
    </row>
    <row r="63" ht="21.95" customHeight="1">
      <c r="A63" s="99">
        <v>2011</v>
      </c>
      <c r="B63" s="80">
        <v>180</v>
      </c>
      <c r="C63" s="100">
        <v>27.9722222222222</v>
      </c>
      <c r="D63" s="32"/>
      <c r="E63" t="s" s="83">
        <v>57</v>
      </c>
      <c r="F63" s="103">
        <f>AVERAGE(B63:B67)</f>
        <v>198</v>
      </c>
      <c r="G63" s="61">
        <f>AVERAGE(C63:C67)</f>
        <v>27.768337986439</v>
      </c>
    </row>
    <row r="64" ht="21.95" customHeight="1">
      <c r="A64" s="99">
        <v>2012</v>
      </c>
      <c r="B64" s="80">
        <v>190</v>
      </c>
      <c r="C64" s="100">
        <v>27.4636842105263</v>
      </c>
      <c r="D64" s="32"/>
      <c r="E64" t="s" s="83">
        <v>58</v>
      </c>
      <c r="F64" s="103">
        <f>AVERAGE(B64:B67)</f>
        <v>202.5</v>
      </c>
      <c r="G64" s="61">
        <f>AVERAGE(C64:C67)</f>
        <v>27.7173669274932</v>
      </c>
    </row>
    <row r="65" ht="21.95" customHeight="1">
      <c r="A65" s="99">
        <v>2013</v>
      </c>
      <c r="B65" s="80">
        <v>216</v>
      </c>
      <c r="C65" s="100">
        <v>27.7412037037037</v>
      </c>
      <c r="D65" s="32"/>
      <c r="E65" t="s" s="83">
        <v>59</v>
      </c>
      <c r="F65" s="103">
        <f>AVERAGE(B65:B67)</f>
        <v>206.666666666667</v>
      </c>
      <c r="G65" s="61">
        <f>AVERAGE(C65:C67)</f>
        <v>27.8019278331488</v>
      </c>
    </row>
    <row r="66" ht="21.95" customHeight="1">
      <c r="A66" s="99">
        <v>2014</v>
      </c>
      <c r="B66" s="80">
        <v>215</v>
      </c>
      <c r="C66" s="100">
        <v>27.3920930232558</v>
      </c>
      <c r="D66" s="32"/>
      <c r="E66" t="s" s="83">
        <v>60</v>
      </c>
      <c r="F66" s="103">
        <f>AVERAGE(B66:B67)</f>
        <v>202</v>
      </c>
      <c r="G66" s="61">
        <f>AVERAGE(C66:C67)</f>
        <v>27.8322898978713</v>
      </c>
    </row>
    <row r="67" ht="21.95" customHeight="1">
      <c r="A67" s="99">
        <v>2015</v>
      </c>
      <c r="B67" s="80">
        <v>189</v>
      </c>
      <c r="C67" s="100">
        <v>28.2724867724868</v>
      </c>
      <c r="D67" s="32"/>
      <c r="E67" t="s" s="83">
        <v>61</v>
      </c>
      <c r="F67" s="103">
        <f>AVERAGE(B67)</f>
        <v>189</v>
      </c>
      <c r="G67" s="61">
        <f>AVERAGE(C67)</f>
        <v>28.2724867724868</v>
      </c>
    </row>
    <row r="68" ht="21.95" customHeight="1">
      <c r="A68" s="99">
        <v>2016</v>
      </c>
      <c r="B68" s="141">
        <v>222</v>
      </c>
      <c r="C68" s="142">
        <v>27.8896396396396</v>
      </c>
      <c r="D68" s="32"/>
      <c r="E68" t="s" s="83">
        <v>62</v>
      </c>
      <c r="F68" s="106">
        <f>AVERAGE(B68)</f>
        <v>222</v>
      </c>
      <c r="G68" s="107">
        <f>AVERAGE(C68)</f>
        <v>27.8896396396396</v>
      </c>
    </row>
    <row r="69" ht="21.95" customHeight="1">
      <c r="A69" s="99">
        <v>2017</v>
      </c>
      <c r="B69" s="80">
        <v>216</v>
      </c>
      <c r="C69" s="100">
        <v>28.2388888888889</v>
      </c>
      <c r="D69" s="32"/>
      <c r="E69" t="s" s="83">
        <v>61</v>
      </c>
      <c r="F69" s="103">
        <f>AVERAGE(B69)</f>
        <v>216</v>
      </c>
      <c r="G69" s="61">
        <f>AVERAGE(C69)</f>
        <v>28.2388888888889</v>
      </c>
    </row>
    <row r="70" ht="21.95" customHeight="1">
      <c r="A70" s="99">
        <v>2018</v>
      </c>
      <c r="B70" s="80">
        <v>208</v>
      </c>
      <c r="C70" s="100">
        <v>28.2721153846154</v>
      </c>
      <c r="D70" s="32"/>
      <c r="E70" t="s" s="83">
        <v>60</v>
      </c>
      <c r="F70" s="103">
        <f>AVERAGE(B69:B70)</f>
        <v>212</v>
      </c>
      <c r="G70" s="61">
        <f>AVERAGE(C69:C70)</f>
        <v>28.2555021367522</v>
      </c>
    </row>
    <row r="71" ht="21.95" customHeight="1">
      <c r="A71" s="99">
        <v>2019</v>
      </c>
      <c r="B71" s="80">
        <v>222</v>
      </c>
      <c r="C71" s="100">
        <v>29.0599099099099</v>
      </c>
      <c r="D71" s="32"/>
      <c r="E71" t="s" s="83">
        <v>59</v>
      </c>
      <c r="F71" s="103">
        <f>AVERAGE(B69:B71)</f>
        <v>215.333333333333</v>
      </c>
      <c r="G71" s="61">
        <f>AVERAGE(C69:C71)</f>
        <v>28.5236380611381</v>
      </c>
    </row>
    <row r="72" ht="21.95" customHeight="1">
      <c r="A72" s="99">
        <v>2020</v>
      </c>
      <c r="B72" s="80">
        <v>197</v>
      </c>
      <c r="C72" s="100">
        <v>27.6964467005076</v>
      </c>
      <c r="D72" s="32"/>
      <c r="E72" t="s" s="83">
        <v>58</v>
      </c>
      <c r="F72" s="103">
        <f>AVERAGE(B69:B72)</f>
        <v>210.75</v>
      </c>
      <c r="G72" s="61">
        <f>AVERAGE(C69:C72)</f>
        <v>28.3168402209805</v>
      </c>
    </row>
    <row r="73" ht="21.95" customHeight="1">
      <c r="A73" s="99">
        <v>2021</v>
      </c>
      <c r="B73" s="80">
        <v>198</v>
      </c>
      <c r="C73" s="100">
        <v>26.4191919191919</v>
      </c>
      <c r="D73" s="32"/>
      <c r="E73" t="s" s="83">
        <v>57</v>
      </c>
      <c r="F73" s="103">
        <f>AVERAGE(B69:B73)</f>
        <v>208.2</v>
      </c>
      <c r="G73" s="61">
        <f>AVERAGE(C69:C73)</f>
        <v>27.9373105606227</v>
      </c>
    </row>
    <row r="74" ht="21.95" customHeight="1">
      <c r="A74" s="99">
        <v>2022</v>
      </c>
      <c r="B74" s="80">
        <v>176</v>
      </c>
      <c r="C74" s="100">
        <v>26.54375</v>
      </c>
      <c r="D74" s="52"/>
      <c r="E74" t="s" s="83">
        <v>56</v>
      </c>
      <c r="F74" s="103">
        <f>AVERAGE(B69:B74)</f>
        <v>202.833333333333</v>
      </c>
      <c r="G74" s="61">
        <f>AVERAGE(C69:C74)</f>
        <v>27.7050504671856</v>
      </c>
    </row>
    <row r="75" ht="21.95" customHeight="1">
      <c r="A75" s="62"/>
      <c r="B75" s="78"/>
      <c r="C75" s="60"/>
      <c r="D75" s="59"/>
      <c r="E75" s="59"/>
      <c r="F75" s="60"/>
      <c r="G75" s="61"/>
    </row>
    <row r="76" ht="21.95" customHeight="1">
      <c r="A76" s="62"/>
      <c r="B76" s="78"/>
      <c r="C76" s="60"/>
      <c r="D76" s="59"/>
      <c r="E76" s="59"/>
      <c r="F76" s="60"/>
      <c r="G76" s="61"/>
    </row>
    <row r="77" ht="21.95" customHeight="1">
      <c r="A77" s="62"/>
      <c r="B77" s="78"/>
      <c r="C77" s="60"/>
      <c r="D77" s="59"/>
      <c r="E77" s="59"/>
      <c r="F77" s="60"/>
      <c r="G77" s="61"/>
    </row>
    <row r="78" ht="21.95" customHeight="1">
      <c r="A78" s="62"/>
      <c r="B78" s="78"/>
      <c r="C78" s="60"/>
      <c r="D78" s="59"/>
      <c r="E78" s="59"/>
      <c r="F78" s="60"/>
      <c r="G78" s="61"/>
    </row>
    <row r="79" ht="21.95" customHeight="1">
      <c r="A79" s="62"/>
      <c r="B79" s="78"/>
      <c r="C79" s="60"/>
      <c r="D79" s="59"/>
      <c r="E79" s="59"/>
      <c r="F79" s="60"/>
      <c r="G79" s="61"/>
    </row>
    <row r="80" ht="21.95" customHeight="1">
      <c r="A80" s="62"/>
      <c r="B80" s="78"/>
      <c r="C80" s="60"/>
      <c r="D80" s="59"/>
      <c r="E80" s="59"/>
      <c r="F80" s="60"/>
      <c r="G80" s="61"/>
    </row>
    <row r="81" ht="21.95" customHeight="1">
      <c r="A81" s="62"/>
      <c r="B81" s="78"/>
      <c r="C81" s="60"/>
      <c r="D81" s="59"/>
      <c r="E81" s="59"/>
      <c r="F81" s="60"/>
      <c r="G81" s="61"/>
    </row>
    <row r="82" ht="21.95" customHeight="1">
      <c r="A82" s="62"/>
      <c r="B82" s="78"/>
      <c r="C82" s="60"/>
      <c r="D82" s="59"/>
      <c r="E82" s="59"/>
      <c r="F82" s="60"/>
      <c r="G82" s="61"/>
    </row>
    <row r="83" ht="21.95" customHeight="1">
      <c r="A83" s="62"/>
      <c r="B83" s="78"/>
      <c r="C83" s="60"/>
      <c r="D83" s="59"/>
      <c r="E83" s="59"/>
      <c r="F83" s="60"/>
      <c r="G83" s="61"/>
    </row>
    <row r="84" ht="21.95" customHeight="1">
      <c r="A84" s="62"/>
      <c r="B84" s="78"/>
      <c r="C84" s="60"/>
      <c r="D84" s="59"/>
      <c r="E84" s="59"/>
      <c r="F84" s="60"/>
      <c r="G84" s="61"/>
    </row>
    <row r="85" ht="21.95" customHeight="1">
      <c r="A85" s="62"/>
      <c r="B85" s="78"/>
      <c r="C85" s="60"/>
      <c r="D85" s="59"/>
      <c r="E85" s="59"/>
      <c r="F85" s="60"/>
      <c r="G85" s="61"/>
    </row>
    <row r="86" ht="21.95" customHeight="1">
      <c r="A86" s="62"/>
      <c r="B86" s="78"/>
      <c r="C86" s="60"/>
      <c r="D86" s="59"/>
      <c r="E86" s="59"/>
      <c r="F86" s="60"/>
      <c r="G86" s="61"/>
    </row>
    <row r="87" ht="21.95" customHeight="1">
      <c r="A87" s="62"/>
      <c r="B87" s="78"/>
      <c r="C87" s="60"/>
      <c r="D87" s="59"/>
      <c r="E87" s="59"/>
      <c r="F87" s="60"/>
      <c r="G87" s="61"/>
    </row>
    <row r="88" ht="21.95" customHeight="1">
      <c r="A88" s="62"/>
      <c r="B88" s="78"/>
      <c r="C88" s="60"/>
      <c r="D88" s="59"/>
      <c r="E88" s="59"/>
      <c r="F88" s="60"/>
      <c r="G88" s="61"/>
    </row>
    <row r="89" ht="21.95" customHeight="1">
      <c r="A89" s="62"/>
      <c r="B89" s="78"/>
      <c r="C89" s="60"/>
      <c r="D89" s="59"/>
      <c r="E89" s="59"/>
      <c r="F89" s="60"/>
      <c r="G89" s="61"/>
    </row>
    <row r="90" ht="21.95" customHeight="1">
      <c r="A90" s="62"/>
      <c r="B90" s="78"/>
      <c r="C90" s="60"/>
      <c r="D90" s="59"/>
      <c r="E90" s="59"/>
      <c r="F90" s="60"/>
      <c r="G90" s="61"/>
    </row>
    <row r="91" ht="21.95" customHeight="1">
      <c r="A91" s="62"/>
      <c r="B91" s="60"/>
      <c r="C91" s="60"/>
      <c r="D91" s="59"/>
      <c r="E91" s="59"/>
      <c r="F91" s="60"/>
      <c r="G91" s="61"/>
    </row>
    <row r="92" ht="21.95" customHeight="1">
      <c r="A92" s="62"/>
      <c r="B92" s="78"/>
      <c r="C92" s="60"/>
      <c r="D92" s="59"/>
      <c r="E92" s="59"/>
      <c r="F92" s="60"/>
      <c r="G92" s="61"/>
    </row>
    <row r="93" ht="21.95" customHeight="1">
      <c r="A93" s="62"/>
      <c r="B93" s="59"/>
      <c r="C93" s="59"/>
      <c r="D93" s="59"/>
      <c r="E93" s="59"/>
      <c r="F93" s="60"/>
      <c r="G93" s="61"/>
    </row>
    <row r="94" ht="21.95" customHeight="1">
      <c r="A94" s="62"/>
      <c r="B94" s="59"/>
      <c r="C94" s="60"/>
      <c r="D94" s="59"/>
      <c r="E94" s="59"/>
      <c r="F94" s="60"/>
      <c r="G94" s="61"/>
    </row>
    <row r="95" ht="21.95" customHeight="1">
      <c r="A95" t="s" s="63">
        <v>63</v>
      </c>
      <c r="B95" s="78"/>
      <c r="C95" s="60"/>
      <c r="D95" s="59"/>
      <c r="E95" s="59"/>
      <c r="F95" s="60"/>
      <c r="G95" s="61"/>
    </row>
    <row r="96" ht="21.95" customHeight="1">
      <c r="A96" t="s" s="64">
        <v>56</v>
      </c>
      <c r="B96" s="59"/>
      <c r="C96" s="59"/>
      <c r="D96" s="59"/>
      <c r="E96" s="59"/>
      <c r="F96" s="60"/>
      <c r="G96" s="61"/>
    </row>
    <row r="97" ht="21.95" customHeight="1">
      <c r="A97" t="s" s="65">
        <v>64</v>
      </c>
      <c r="B97" s="60">
        <f>AVERAGE(B62:B67)</f>
        <v>198.5</v>
      </c>
      <c r="C97" s="60">
        <f>AVERAGE(C62:C67)</f>
        <v>27.7716249389479</v>
      </c>
      <c r="D97" s="59"/>
      <c r="E97" s="59"/>
      <c r="F97" s="60"/>
      <c r="G97" s="61"/>
    </row>
    <row r="98" ht="21.95" customHeight="1">
      <c r="A98" t="s" s="65">
        <v>65</v>
      </c>
      <c r="B98" s="60">
        <f>AVERAGE(B69:B74)</f>
        <v>202.833333333333</v>
      </c>
      <c r="C98" s="60">
        <f>AVERAGE(C69:C74)</f>
        <v>27.7050504671856</v>
      </c>
      <c r="D98" s="59"/>
      <c r="E98" s="59"/>
      <c r="F98" s="60"/>
      <c r="G98" s="61"/>
    </row>
    <row r="99" ht="21.95" customHeight="1">
      <c r="A99" s="66"/>
      <c r="B99" s="59"/>
      <c r="C99" s="59"/>
      <c r="D99" s="59"/>
      <c r="E99" s="59"/>
      <c r="F99" s="60"/>
      <c r="G99" s="61"/>
    </row>
    <row r="100" ht="21.95" customHeight="1">
      <c r="A100" s="67"/>
      <c r="B100" s="68"/>
      <c r="C100" t="s" s="69">
        <v>66</v>
      </c>
      <c r="D100" s="59"/>
      <c r="E100" s="59"/>
      <c r="F100" s="60"/>
      <c r="G100" s="61"/>
    </row>
    <row r="101" ht="21.95" customHeight="1">
      <c r="A101" s="67"/>
      <c r="B101" s="70"/>
      <c r="C101" t="s" s="69">
        <v>67</v>
      </c>
      <c r="D101" s="59"/>
      <c r="E101" s="59"/>
      <c r="F101" s="60"/>
      <c r="G101" s="61"/>
    </row>
    <row r="102" ht="22.75" customHeight="1">
      <c r="A102" s="71"/>
      <c r="B102" s="72"/>
      <c r="C102" t="s" s="73">
        <v>68</v>
      </c>
      <c r="D102" s="74"/>
      <c r="E102" s="74"/>
      <c r="F102" s="75"/>
      <c r="G102"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12.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273" customWidth="1"/>
    <col min="2" max="3" width="12.1719" style="273" customWidth="1"/>
    <col min="4" max="4" width="1.35156" style="273" customWidth="1"/>
    <col min="5" max="5" width="10.8516" style="273" customWidth="1"/>
    <col min="6" max="7" width="6.5" style="273" customWidth="1"/>
    <col min="8" max="16384" width="16.3516" style="273" customWidth="1"/>
  </cols>
  <sheetData>
    <row r="1" ht="63.8" customHeight="1">
      <c r="A1" t="s" s="87">
        <v>307</v>
      </c>
      <c r="B1" t="s" s="155">
        <v>36</v>
      </c>
      <c r="C1" t="s" s="125">
        <v>37</v>
      </c>
      <c r="D1" s="25"/>
      <c r="E1" t="s" s="90">
        <v>38</v>
      </c>
      <c r="F1" t="s" s="91">
        <v>39</v>
      </c>
      <c r="G1" s="144"/>
    </row>
    <row r="2" ht="21.95" customHeight="1">
      <c r="A2" s="93"/>
      <c r="B2" s="94"/>
      <c r="C2" s="95"/>
      <c r="D2" s="32"/>
      <c r="E2" s="96"/>
      <c r="F2" t="s" s="97">
        <v>40</v>
      </c>
      <c r="G2" t="s" s="145">
        <v>41</v>
      </c>
    </row>
    <row r="3" ht="21.95" customHeight="1">
      <c r="A3" s="99">
        <v>1910</v>
      </c>
      <c r="B3" s="80">
        <v>194</v>
      </c>
      <c r="C3" s="100">
        <v>19.1860824742268</v>
      </c>
      <c r="D3" s="32"/>
      <c r="E3" s="96"/>
      <c r="F3" s="93"/>
      <c r="G3" s="94"/>
    </row>
    <row r="4" ht="21.95" customHeight="1">
      <c r="A4" s="99">
        <v>1911</v>
      </c>
      <c r="B4" s="80">
        <v>183</v>
      </c>
      <c r="C4" s="100">
        <v>19.0748633879781</v>
      </c>
      <c r="D4" s="32"/>
      <c r="E4" s="102"/>
      <c r="F4" s="103"/>
      <c r="G4" s="60"/>
    </row>
    <row r="5" ht="21.95" customHeight="1">
      <c r="A5" s="99">
        <v>1912</v>
      </c>
      <c r="B5" s="80">
        <v>188</v>
      </c>
      <c r="C5" s="100">
        <v>18.7340425531915</v>
      </c>
      <c r="D5" s="32"/>
      <c r="E5" s="102"/>
      <c r="F5" s="103"/>
      <c r="G5" s="60"/>
    </row>
    <row r="6" ht="21.95" customHeight="1">
      <c r="A6" s="99">
        <v>1913</v>
      </c>
      <c r="B6" s="80">
        <v>168</v>
      </c>
      <c r="C6" s="100">
        <v>19.2446428571429</v>
      </c>
      <c r="D6" s="32"/>
      <c r="E6" s="102"/>
      <c r="F6" s="103"/>
      <c r="G6" s="60"/>
    </row>
    <row r="7" ht="21.95" customHeight="1">
      <c r="A7" s="99">
        <v>1914</v>
      </c>
      <c r="B7" s="80">
        <v>215</v>
      </c>
      <c r="C7" s="100">
        <v>19.2027906976744</v>
      </c>
      <c r="D7" s="32"/>
      <c r="E7" s="102"/>
      <c r="F7" s="103"/>
      <c r="G7" s="60"/>
    </row>
    <row r="8" ht="21.95" customHeight="1">
      <c r="A8" s="99">
        <v>1915</v>
      </c>
      <c r="B8" s="80">
        <v>174</v>
      </c>
      <c r="C8" s="100">
        <v>19.3063218390805</v>
      </c>
      <c r="D8" s="32"/>
      <c r="E8" s="102"/>
      <c r="F8" s="103"/>
      <c r="G8" s="60"/>
    </row>
    <row r="9" ht="21.95" customHeight="1">
      <c r="A9" s="99">
        <v>1916</v>
      </c>
      <c r="B9" s="80">
        <v>184</v>
      </c>
      <c r="C9" s="100">
        <v>19.1358695652174</v>
      </c>
      <c r="D9" s="32"/>
      <c r="E9" s="102"/>
      <c r="F9" s="103"/>
      <c r="G9" s="60"/>
    </row>
    <row r="10" ht="21.95" customHeight="1">
      <c r="A10" s="99">
        <v>1917</v>
      </c>
      <c r="B10" s="80">
        <v>189</v>
      </c>
      <c r="C10" s="100">
        <v>18.5730158730159</v>
      </c>
      <c r="D10" s="32"/>
      <c r="E10" s="102"/>
      <c r="F10" s="103"/>
      <c r="G10" s="60"/>
    </row>
    <row r="11" ht="21.95" customHeight="1">
      <c r="A11" s="99">
        <v>1918</v>
      </c>
      <c r="B11" s="80">
        <v>189</v>
      </c>
      <c r="C11" s="100">
        <v>19.0719576719577</v>
      </c>
      <c r="D11" s="32"/>
      <c r="E11" s="102"/>
      <c r="F11" s="103"/>
      <c r="G11" s="60"/>
    </row>
    <row r="12" ht="21.95" customHeight="1">
      <c r="A12" s="99">
        <v>1919</v>
      </c>
      <c r="B12" s="80">
        <v>200</v>
      </c>
      <c r="C12" s="100">
        <v>19.3475</v>
      </c>
      <c r="D12" s="32"/>
      <c r="E12" s="102"/>
      <c r="F12" s="103"/>
      <c r="G12" s="60"/>
    </row>
    <row r="13" ht="21.95" customHeight="1">
      <c r="A13" s="99">
        <v>1920</v>
      </c>
      <c r="B13" s="80">
        <v>171</v>
      </c>
      <c r="C13" s="100">
        <v>19.440350877193</v>
      </c>
      <c r="D13" s="32"/>
      <c r="E13" s="102"/>
      <c r="F13" s="103"/>
      <c r="G13" s="60"/>
    </row>
    <row r="14" ht="21.95" customHeight="1">
      <c r="A14" s="99">
        <v>1921</v>
      </c>
      <c r="B14" s="80">
        <v>218</v>
      </c>
      <c r="C14" s="100">
        <v>19.1229357798165</v>
      </c>
      <c r="D14" s="32"/>
      <c r="E14" s="102"/>
      <c r="F14" s="103"/>
      <c r="G14" s="60"/>
    </row>
    <row r="15" ht="21.95" customHeight="1">
      <c r="A15" s="99">
        <v>1922</v>
      </c>
      <c r="B15" s="80">
        <v>176</v>
      </c>
      <c r="C15" s="100">
        <v>19.6556818181818</v>
      </c>
      <c r="D15" s="32"/>
      <c r="E15" s="102"/>
      <c r="F15" s="103"/>
      <c r="G15" s="60"/>
    </row>
    <row r="16" ht="21.95" customHeight="1">
      <c r="A16" s="99">
        <v>1923</v>
      </c>
      <c r="B16" s="80">
        <v>185</v>
      </c>
      <c r="C16" s="100">
        <v>18.9956756756757</v>
      </c>
      <c r="D16" s="32"/>
      <c r="E16" s="102"/>
      <c r="F16" s="103"/>
      <c r="G16" s="60"/>
    </row>
    <row r="17" ht="21.95" customHeight="1">
      <c r="A17" s="99">
        <v>1924</v>
      </c>
      <c r="B17" s="80">
        <v>161</v>
      </c>
      <c r="C17" s="100">
        <v>18.4074534161491</v>
      </c>
      <c r="D17" s="32"/>
      <c r="E17" s="102"/>
      <c r="F17" s="103"/>
      <c r="G17" s="60"/>
    </row>
    <row r="18" ht="21.95" customHeight="1">
      <c r="A18" s="99">
        <v>1925</v>
      </c>
      <c r="B18" s="80">
        <v>163</v>
      </c>
      <c r="C18" s="100">
        <v>19.0245398773006</v>
      </c>
      <c r="D18" s="32"/>
      <c r="E18" s="102"/>
      <c r="F18" s="103"/>
      <c r="G18" s="60"/>
    </row>
    <row r="19" ht="21.95" customHeight="1">
      <c r="A19" s="99">
        <v>1926</v>
      </c>
      <c r="B19" s="80">
        <v>184</v>
      </c>
      <c r="C19" s="100">
        <v>19.225</v>
      </c>
      <c r="D19" s="32"/>
      <c r="E19" s="102"/>
      <c r="F19" s="103"/>
      <c r="G19" s="60"/>
    </row>
    <row r="20" ht="21.95" customHeight="1">
      <c r="A20" s="99">
        <v>1927</v>
      </c>
      <c r="B20" s="80">
        <v>187</v>
      </c>
      <c r="C20" s="100">
        <v>18.955614973262</v>
      </c>
      <c r="D20" s="32"/>
      <c r="E20" s="102"/>
      <c r="F20" s="103"/>
      <c r="G20" s="60"/>
    </row>
    <row r="21" ht="21.95" customHeight="1">
      <c r="A21" s="99">
        <v>1928</v>
      </c>
      <c r="B21" s="80">
        <v>198</v>
      </c>
      <c r="C21" s="100">
        <v>19.3691919191919</v>
      </c>
      <c r="D21" s="32"/>
      <c r="E21" s="102"/>
      <c r="F21" s="103"/>
      <c r="G21" s="60"/>
    </row>
    <row r="22" ht="21.95" customHeight="1">
      <c r="A22" s="99">
        <v>1929</v>
      </c>
      <c r="B22" s="80">
        <v>155</v>
      </c>
      <c r="C22" s="100">
        <v>19.1341935483871</v>
      </c>
      <c r="D22" s="32"/>
      <c r="E22" s="102"/>
      <c r="F22" s="103"/>
      <c r="G22" s="60"/>
    </row>
    <row r="23" ht="21.95" customHeight="1">
      <c r="A23" s="99">
        <v>1930</v>
      </c>
      <c r="B23" s="80">
        <v>186</v>
      </c>
      <c r="C23" s="100">
        <v>19.2231182795699</v>
      </c>
      <c r="D23" s="32"/>
      <c r="E23" s="102"/>
      <c r="F23" s="103"/>
      <c r="G23" s="60"/>
    </row>
    <row r="24" ht="21.95" customHeight="1">
      <c r="A24" s="99">
        <v>1931</v>
      </c>
      <c r="B24" s="80">
        <v>168</v>
      </c>
      <c r="C24" s="100">
        <v>18.7690476190476</v>
      </c>
      <c r="D24" s="32"/>
      <c r="E24" s="102"/>
      <c r="F24" s="103"/>
      <c r="G24" s="60"/>
    </row>
    <row r="25" ht="21.95" customHeight="1">
      <c r="A25" s="99">
        <v>1932</v>
      </c>
      <c r="B25" s="80">
        <v>166</v>
      </c>
      <c r="C25" s="100">
        <v>19.4006024096386</v>
      </c>
      <c r="D25" s="32"/>
      <c r="E25" s="102"/>
      <c r="F25" s="103"/>
      <c r="G25" s="60"/>
    </row>
    <row r="26" ht="21.95" customHeight="1">
      <c r="A26" s="99">
        <v>1933</v>
      </c>
      <c r="B26" s="80">
        <v>185</v>
      </c>
      <c r="C26" s="100">
        <v>18.7448648648649</v>
      </c>
      <c r="D26" s="32"/>
      <c r="E26" s="102"/>
      <c r="F26" s="103"/>
      <c r="G26" s="60"/>
    </row>
    <row r="27" ht="21.95" customHeight="1">
      <c r="A27" s="99">
        <v>1934</v>
      </c>
      <c r="B27" s="80">
        <v>219</v>
      </c>
      <c r="C27" s="100">
        <v>19.4949771689498</v>
      </c>
      <c r="D27" s="32"/>
      <c r="E27" s="102"/>
      <c r="F27" s="103"/>
      <c r="G27" s="60"/>
    </row>
    <row r="28" ht="21.95" customHeight="1">
      <c r="A28" s="99">
        <v>1935</v>
      </c>
      <c r="B28" s="80">
        <v>186</v>
      </c>
      <c r="C28" s="100">
        <v>19.0876344086022</v>
      </c>
      <c r="D28" s="32"/>
      <c r="E28" s="102"/>
      <c r="F28" s="103"/>
      <c r="G28" s="60"/>
    </row>
    <row r="29" ht="21.95" customHeight="1">
      <c r="A29" s="99">
        <v>1936</v>
      </c>
      <c r="B29" s="80">
        <v>167</v>
      </c>
      <c r="C29" s="100">
        <v>19.4107784431138</v>
      </c>
      <c r="D29" s="32"/>
      <c r="E29" s="102"/>
      <c r="F29" s="103"/>
      <c r="G29" s="60"/>
    </row>
    <row r="30" ht="21.95" customHeight="1">
      <c r="A30" s="99">
        <v>1937</v>
      </c>
      <c r="B30" s="80">
        <v>190</v>
      </c>
      <c r="C30" s="100">
        <v>18.5578947368421</v>
      </c>
      <c r="D30" s="32"/>
      <c r="E30" s="102"/>
      <c r="F30" s="103"/>
      <c r="G30" s="60"/>
    </row>
    <row r="31" ht="21.95" customHeight="1">
      <c r="A31" s="99">
        <v>1938</v>
      </c>
      <c r="B31" s="80">
        <v>201</v>
      </c>
      <c r="C31" s="100">
        <v>19.0502487562189</v>
      </c>
      <c r="D31" s="32"/>
      <c r="E31" s="102"/>
      <c r="F31" s="103"/>
      <c r="G31" s="60"/>
    </row>
    <row r="32" ht="21.95" customHeight="1">
      <c r="A32" s="99">
        <v>1939</v>
      </c>
      <c r="B32" s="80">
        <v>197</v>
      </c>
      <c r="C32" s="100">
        <v>19.2522842639594</v>
      </c>
      <c r="D32" s="32"/>
      <c r="E32" s="102"/>
      <c r="F32" s="103"/>
      <c r="G32" s="60"/>
    </row>
    <row r="33" ht="21.95" customHeight="1">
      <c r="A33" s="99">
        <v>1940</v>
      </c>
      <c r="B33" s="80">
        <v>182</v>
      </c>
      <c r="C33" s="100">
        <v>19.9401098901099</v>
      </c>
      <c r="D33" s="32"/>
      <c r="E33" s="102"/>
      <c r="F33" s="103"/>
      <c r="G33" s="60"/>
    </row>
    <row r="34" ht="21.95" customHeight="1">
      <c r="A34" s="99">
        <v>1941</v>
      </c>
      <c r="B34" s="80">
        <v>175</v>
      </c>
      <c r="C34" s="100">
        <v>19.708</v>
      </c>
      <c r="D34" s="32"/>
      <c r="E34" s="102"/>
      <c r="F34" s="103"/>
      <c r="G34" s="60"/>
    </row>
    <row r="35" ht="21.95" customHeight="1">
      <c r="A35" s="99">
        <v>1942</v>
      </c>
      <c r="B35" s="80">
        <v>189</v>
      </c>
      <c r="C35" s="100">
        <v>19.3634920634921</v>
      </c>
      <c r="D35" s="32"/>
      <c r="E35" s="102"/>
      <c r="F35" s="103"/>
      <c r="G35" s="60"/>
    </row>
    <row r="36" ht="21.95" customHeight="1">
      <c r="A36" s="99">
        <v>1943</v>
      </c>
      <c r="B36" s="80">
        <v>163</v>
      </c>
      <c r="C36" s="100">
        <v>19.340490797546</v>
      </c>
      <c r="D36" s="32"/>
      <c r="E36" s="102"/>
      <c r="F36" s="103"/>
      <c r="G36" s="60"/>
    </row>
    <row r="37" ht="21.95" customHeight="1">
      <c r="A37" s="99">
        <v>1944</v>
      </c>
      <c r="B37" s="80">
        <v>175</v>
      </c>
      <c r="C37" s="100">
        <v>19.528</v>
      </c>
      <c r="D37" s="32"/>
      <c r="E37" s="102"/>
      <c r="F37" s="103"/>
      <c r="G37" s="60"/>
    </row>
    <row r="38" ht="21.95" customHeight="1">
      <c r="A38" s="99">
        <v>1945</v>
      </c>
      <c r="B38" s="80">
        <v>168</v>
      </c>
      <c r="C38" s="100">
        <v>18.9678571428571</v>
      </c>
      <c r="D38" s="32"/>
      <c r="E38" s="102"/>
      <c r="F38" s="103"/>
      <c r="G38" s="60"/>
    </row>
    <row r="39" ht="21.95" customHeight="1">
      <c r="A39" s="99">
        <v>1946</v>
      </c>
      <c r="B39" s="80">
        <v>168</v>
      </c>
      <c r="C39" s="100">
        <v>18.7059523809524</v>
      </c>
      <c r="D39" s="32"/>
      <c r="E39" s="102"/>
      <c r="F39" s="103"/>
      <c r="G39" s="60"/>
    </row>
    <row r="40" ht="21.95" customHeight="1">
      <c r="A40" s="99">
        <v>1947</v>
      </c>
      <c r="B40" s="80">
        <v>195</v>
      </c>
      <c r="C40" s="100">
        <v>19.0830769230769</v>
      </c>
      <c r="D40" s="32"/>
      <c r="E40" s="102"/>
      <c r="F40" s="103"/>
      <c r="G40" s="60"/>
    </row>
    <row r="41" ht="21.95" customHeight="1">
      <c r="A41" s="99">
        <v>1948</v>
      </c>
      <c r="B41" s="80">
        <v>174</v>
      </c>
      <c r="C41" s="100">
        <v>19.0086206896552</v>
      </c>
      <c r="D41" s="32"/>
      <c r="E41" s="102"/>
      <c r="F41" s="103"/>
      <c r="G41" s="60"/>
    </row>
    <row r="42" ht="21.95" customHeight="1">
      <c r="A42" s="99">
        <v>1949</v>
      </c>
      <c r="B42" s="80">
        <v>174</v>
      </c>
      <c r="C42" s="100">
        <v>18.3816091954023</v>
      </c>
      <c r="D42" s="32"/>
      <c r="E42" s="102"/>
      <c r="F42" s="103"/>
      <c r="G42" s="60"/>
    </row>
    <row r="43" ht="21.95" customHeight="1">
      <c r="A43" s="99">
        <v>1950</v>
      </c>
      <c r="B43" s="80">
        <v>196</v>
      </c>
      <c r="C43" s="100">
        <v>18.7765306122449</v>
      </c>
      <c r="D43" s="32"/>
      <c r="E43" s="102"/>
      <c r="F43" s="103"/>
      <c r="G43" s="60"/>
    </row>
    <row r="44" ht="21.95" customHeight="1">
      <c r="A44" s="99">
        <v>1951</v>
      </c>
      <c r="B44" s="80">
        <v>85</v>
      </c>
      <c r="C44" s="100">
        <v>19.7752941176471</v>
      </c>
      <c r="D44" s="32"/>
      <c r="E44" s="102"/>
      <c r="F44" s="103"/>
      <c r="G44" s="60"/>
    </row>
    <row r="45" ht="21.95" customHeight="1">
      <c r="A45" s="99">
        <v>1952</v>
      </c>
      <c r="B45" s="80">
        <v>160</v>
      </c>
      <c r="C45" s="100">
        <v>18.731875</v>
      </c>
      <c r="D45" s="32"/>
      <c r="E45" s="102"/>
      <c r="F45" s="103"/>
      <c r="G45" s="60"/>
    </row>
    <row r="46" ht="21.95" customHeight="1">
      <c r="A46" s="99">
        <v>1953</v>
      </c>
      <c r="B46" s="80">
        <v>168</v>
      </c>
      <c r="C46" s="100">
        <v>19.0988095238095</v>
      </c>
      <c r="D46" s="32"/>
      <c r="E46" s="102"/>
      <c r="F46" s="103"/>
      <c r="G46" s="60"/>
    </row>
    <row r="47" ht="21.95" customHeight="1">
      <c r="A47" s="99">
        <v>1954</v>
      </c>
      <c r="B47" s="80">
        <v>149</v>
      </c>
      <c r="C47" s="100">
        <v>19.1570469798658</v>
      </c>
      <c r="D47" s="32"/>
      <c r="E47" s="102"/>
      <c r="F47" s="103"/>
      <c r="G47" s="60"/>
    </row>
    <row r="48" ht="21.95" customHeight="1">
      <c r="A48" s="99">
        <v>1955</v>
      </c>
      <c r="B48" s="80">
        <v>187</v>
      </c>
      <c r="C48" s="100">
        <v>19.127807486631</v>
      </c>
      <c r="D48" s="32"/>
      <c r="E48" s="102"/>
      <c r="F48" s="103"/>
      <c r="G48" s="60"/>
    </row>
    <row r="49" ht="21.95" customHeight="1">
      <c r="A49" s="99">
        <v>1956</v>
      </c>
      <c r="B49" s="80">
        <v>165</v>
      </c>
      <c r="C49" s="100">
        <v>18.790303030303</v>
      </c>
      <c r="D49" s="32"/>
      <c r="E49" s="102"/>
      <c r="F49" s="103"/>
      <c r="G49" s="60"/>
    </row>
    <row r="50" ht="21.95" customHeight="1">
      <c r="A50" s="99">
        <v>1957</v>
      </c>
      <c r="B50" s="80">
        <v>178</v>
      </c>
      <c r="C50" s="100">
        <v>18.7494382022472</v>
      </c>
      <c r="D50" s="32"/>
      <c r="E50" s="102"/>
      <c r="F50" s="103"/>
      <c r="G50" s="60"/>
    </row>
    <row r="51" ht="21.95" customHeight="1">
      <c r="A51" s="99">
        <v>1958</v>
      </c>
      <c r="B51" s="80">
        <v>178</v>
      </c>
      <c r="C51" s="100">
        <v>18.9713483146067</v>
      </c>
      <c r="D51" s="32"/>
      <c r="E51" s="102"/>
      <c r="F51" s="103"/>
      <c r="G51" s="60"/>
    </row>
    <row r="52" ht="21.95" customHeight="1">
      <c r="A52" s="99">
        <v>1959</v>
      </c>
      <c r="B52" s="80">
        <v>194</v>
      </c>
      <c r="C52" s="100">
        <v>19.589175257732</v>
      </c>
      <c r="D52" s="32"/>
      <c r="E52" s="102"/>
      <c r="F52" s="103"/>
      <c r="G52" s="60"/>
    </row>
    <row r="53" ht="21.95" customHeight="1">
      <c r="A53" s="99">
        <v>1960</v>
      </c>
      <c r="B53" s="80">
        <v>177</v>
      </c>
      <c r="C53" s="100">
        <v>20.0316384180791</v>
      </c>
      <c r="D53" s="32"/>
      <c r="E53" s="102"/>
      <c r="F53" s="103"/>
      <c r="G53" s="60"/>
    </row>
    <row r="54" ht="21.95" customHeight="1">
      <c r="A54" s="99">
        <v>1961</v>
      </c>
      <c r="B54" s="80">
        <v>206</v>
      </c>
      <c r="C54" s="100">
        <v>19.7868932038835</v>
      </c>
      <c r="D54" s="32"/>
      <c r="E54" s="102"/>
      <c r="F54" s="103"/>
      <c r="G54" s="60"/>
    </row>
    <row r="55" ht="21.95" customHeight="1">
      <c r="A55" s="99">
        <v>1962</v>
      </c>
      <c r="B55" s="80">
        <v>188</v>
      </c>
      <c r="C55" s="100">
        <v>19.6409574468085</v>
      </c>
      <c r="D55" s="32"/>
      <c r="E55" s="102"/>
      <c r="F55" s="103"/>
      <c r="G55" s="60"/>
    </row>
    <row r="56" ht="21.95" customHeight="1">
      <c r="A56" s="99">
        <v>1963</v>
      </c>
      <c r="B56" s="80">
        <v>188</v>
      </c>
      <c r="C56" s="100">
        <v>19.1909574468085</v>
      </c>
      <c r="D56" s="32"/>
      <c r="E56" s="102"/>
      <c r="F56" s="103"/>
      <c r="G56" s="60"/>
    </row>
    <row r="57" ht="21.95" customHeight="1">
      <c r="A57" s="99">
        <v>1964</v>
      </c>
      <c r="B57" s="80">
        <v>180</v>
      </c>
      <c r="C57" s="100">
        <v>18.8177777777778</v>
      </c>
      <c r="D57" s="32"/>
      <c r="E57" s="102"/>
      <c r="F57" s="103"/>
      <c r="G57" s="60"/>
    </row>
    <row r="58" ht="21.95" customHeight="1">
      <c r="A58" s="99">
        <v>1965</v>
      </c>
      <c r="B58" s="80">
        <v>169</v>
      </c>
      <c r="C58" s="100">
        <v>19.6627218934911</v>
      </c>
      <c r="D58" s="32"/>
      <c r="E58" s="102"/>
      <c r="F58" s="103"/>
      <c r="G58" s="60"/>
    </row>
    <row r="59" ht="21.95" customHeight="1">
      <c r="A59" s="99">
        <v>1966</v>
      </c>
      <c r="B59" s="80">
        <v>172</v>
      </c>
      <c r="C59" s="100">
        <v>19.9744186046512</v>
      </c>
      <c r="D59" s="32"/>
      <c r="E59" s="102"/>
      <c r="F59" s="103"/>
      <c r="G59" s="60"/>
    </row>
    <row r="60" ht="21.95" customHeight="1">
      <c r="A60" s="99">
        <v>1967</v>
      </c>
      <c r="B60" s="80">
        <v>189</v>
      </c>
      <c r="C60" s="100">
        <v>19.5671957671958</v>
      </c>
      <c r="D60" s="32"/>
      <c r="E60" s="102"/>
      <c r="F60" s="103"/>
      <c r="G60" s="60"/>
    </row>
    <row r="61" ht="21.95" customHeight="1">
      <c r="A61" s="99">
        <v>1968</v>
      </c>
      <c r="B61" s="80">
        <v>186</v>
      </c>
      <c r="C61" s="100">
        <v>20.041935483871</v>
      </c>
      <c r="D61" s="32"/>
      <c r="E61" s="102"/>
      <c r="F61" s="103"/>
      <c r="G61" s="60"/>
    </row>
    <row r="62" ht="21.95" customHeight="1">
      <c r="A62" s="99">
        <v>1969</v>
      </c>
      <c r="B62" s="80">
        <v>178</v>
      </c>
      <c r="C62" s="100">
        <v>19.5640449438202</v>
      </c>
      <c r="D62" s="32"/>
      <c r="E62" s="102"/>
      <c r="F62" s="103"/>
      <c r="G62" s="60"/>
    </row>
    <row r="63" ht="21.95" customHeight="1">
      <c r="A63" s="99">
        <v>1970</v>
      </c>
      <c r="B63" s="80">
        <v>177</v>
      </c>
      <c r="C63" s="100">
        <v>19.5497175141243</v>
      </c>
      <c r="D63" s="32"/>
      <c r="E63" s="102"/>
      <c r="F63" s="103"/>
      <c r="G63" s="60"/>
    </row>
    <row r="64" ht="21.95" customHeight="1">
      <c r="A64" s="99">
        <v>1971</v>
      </c>
      <c r="B64" s="80">
        <v>172</v>
      </c>
      <c r="C64" s="100">
        <v>19.4220930232558</v>
      </c>
      <c r="D64" s="32"/>
      <c r="E64" s="102"/>
      <c r="F64" s="103"/>
      <c r="G64" s="60"/>
    </row>
    <row r="65" ht="21.95" customHeight="1">
      <c r="A65" s="99">
        <v>1972</v>
      </c>
      <c r="B65" s="80">
        <v>194</v>
      </c>
      <c r="C65" s="100">
        <v>19.6546391752577</v>
      </c>
      <c r="D65" s="32"/>
      <c r="E65" s="102"/>
      <c r="F65" s="103"/>
      <c r="G65" s="60"/>
    </row>
    <row r="66" ht="21.95" customHeight="1">
      <c r="A66" s="99">
        <v>1973</v>
      </c>
      <c r="B66" s="80">
        <v>189</v>
      </c>
      <c r="C66" s="100">
        <v>19.7174603174603</v>
      </c>
      <c r="D66" s="32"/>
      <c r="E66" s="102"/>
      <c r="F66" s="103"/>
      <c r="G66" s="60"/>
    </row>
    <row r="67" ht="21.95" customHeight="1">
      <c r="A67" s="99">
        <v>1974</v>
      </c>
      <c r="B67" s="80">
        <v>180</v>
      </c>
      <c r="C67" s="100">
        <v>19.1338888888889</v>
      </c>
      <c r="D67" s="32"/>
      <c r="E67" s="102"/>
      <c r="F67" s="103"/>
      <c r="G67" s="60"/>
    </row>
    <row r="68" ht="21.95" customHeight="1">
      <c r="A68" s="99">
        <v>1975</v>
      </c>
      <c r="B68" s="80">
        <v>196</v>
      </c>
      <c r="C68" s="100">
        <v>19.3918367346939</v>
      </c>
      <c r="D68" s="32"/>
      <c r="E68" s="102"/>
      <c r="F68" s="103"/>
      <c r="G68" s="60"/>
    </row>
    <row r="69" ht="21.95" customHeight="1">
      <c r="A69" s="99">
        <v>1976</v>
      </c>
      <c r="B69" s="80">
        <v>172</v>
      </c>
      <c r="C69" s="100">
        <v>19.3313953488372</v>
      </c>
      <c r="D69" s="32"/>
      <c r="E69" s="102"/>
      <c r="F69" s="103"/>
      <c r="G69" s="60"/>
    </row>
    <row r="70" ht="21.95" customHeight="1">
      <c r="A70" s="99">
        <v>1977</v>
      </c>
      <c r="B70" s="80">
        <v>176</v>
      </c>
      <c r="C70" s="100">
        <v>19.7602272727273</v>
      </c>
      <c r="D70" s="32"/>
      <c r="E70" s="102"/>
      <c r="F70" s="103"/>
      <c r="G70" s="60"/>
    </row>
    <row r="71" ht="21.95" customHeight="1">
      <c r="A71" s="99">
        <v>1978</v>
      </c>
      <c r="B71" s="80">
        <v>164</v>
      </c>
      <c r="C71" s="100">
        <v>19.5018292682927</v>
      </c>
      <c r="D71" s="32"/>
      <c r="E71" s="102"/>
      <c r="F71" s="103"/>
      <c r="G71" s="60"/>
    </row>
    <row r="72" ht="21.95" customHeight="1">
      <c r="A72" s="99">
        <v>1979</v>
      </c>
      <c r="B72" s="80">
        <v>170</v>
      </c>
      <c r="C72" s="100">
        <v>20.1041176470588</v>
      </c>
      <c r="D72" s="32"/>
      <c r="E72" s="102"/>
      <c r="F72" s="103"/>
      <c r="G72" s="60"/>
    </row>
    <row r="73" ht="21.95" customHeight="1">
      <c r="A73" s="99">
        <v>1980</v>
      </c>
      <c r="B73" s="80">
        <v>185</v>
      </c>
      <c r="C73" s="100">
        <v>19.8572972972973</v>
      </c>
      <c r="D73" s="32"/>
      <c r="E73" t="s" s="83">
        <v>42</v>
      </c>
      <c r="F73" s="103">
        <f>AVERAGE(B73:B92)</f>
        <v>180.3</v>
      </c>
      <c r="G73" s="60">
        <f>AVERAGE(C73:C92)</f>
        <v>19.5959381645729</v>
      </c>
    </row>
    <row r="74" ht="21.95" customHeight="1">
      <c r="A74" s="99">
        <v>1981</v>
      </c>
      <c r="B74" s="80">
        <v>189</v>
      </c>
      <c r="C74" s="100">
        <v>19.9777777777778</v>
      </c>
      <c r="D74" s="32"/>
      <c r="E74" t="s" s="83">
        <v>43</v>
      </c>
      <c r="F74" s="103">
        <f>AVERAGE(B74:B92)</f>
        <v>180.052631578947</v>
      </c>
      <c r="G74" s="60">
        <f>AVERAGE(C74:C92)</f>
        <v>19.5821824207453</v>
      </c>
    </row>
    <row r="75" ht="21.95" customHeight="1">
      <c r="A75" s="99">
        <v>1982</v>
      </c>
      <c r="B75" s="80">
        <v>189</v>
      </c>
      <c r="C75" s="100">
        <v>20.5751322751323</v>
      </c>
      <c r="D75" s="32"/>
      <c r="E75" t="s" s="83">
        <v>44</v>
      </c>
      <c r="F75" s="103">
        <f>AVERAGE(B75:B92)</f>
        <v>179.555555555556</v>
      </c>
      <c r="G75" s="60">
        <f>AVERAGE(C75:C92)</f>
        <v>19.5602049009101</v>
      </c>
    </row>
    <row r="76" ht="21.95" customHeight="1">
      <c r="A76" s="99">
        <v>1983</v>
      </c>
      <c r="B76" s="80">
        <v>164</v>
      </c>
      <c r="C76" s="100">
        <v>19.825</v>
      </c>
      <c r="D76" s="32"/>
      <c r="E76" t="s" s="83">
        <v>45</v>
      </c>
      <c r="F76" s="103">
        <f>AVERAGE(B76:B92)</f>
        <v>179</v>
      </c>
      <c r="G76" s="60">
        <f>AVERAGE(C76:C92)</f>
        <v>19.5005032906618</v>
      </c>
    </row>
    <row r="77" ht="21.95" customHeight="1">
      <c r="A77" s="99">
        <v>1984</v>
      </c>
      <c r="B77" s="80">
        <v>185</v>
      </c>
      <c r="C77" s="100">
        <v>18.7751351351351</v>
      </c>
      <c r="D77" s="32"/>
      <c r="E77" t="s" s="83">
        <v>46</v>
      </c>
      <c r="F77" s="103">
        <f>AVERAGE(B77:B92)</f>
        <v>179.9375</v>
      </c>
      <c r="G77" s="60">
        <f>AVERAGE(C77:C92)</f>
        <v>19.4802222463281</v>
      </c>
    </row>
    <row r="78" ht="21.95" customHeight="1">
      <c r="A78" s="99">
        <v>1985</v>
      </c>
      <c r="B78" s="80">
        <v>190</v>
      </c>
      <c r="C78" s="100">
        <v>18.9305263157895</v>
      </c>
      <c r="D78" s="32"/>
      <c r="E78" t="s" s="83">
        <v>47</v>
      </c>
      <c r="F78" s="103">
        <f>AVERAGE(B78:B92)</f>
        <v>179.6</v>
      </c>
      <c r="G78" s="60">
        <f>AVERAGE(C78:C92)</f>
        <v>19.527228053741</v>
      </c>
    </row>
    <row r="79" ht="21.95" customHeight="1">
      <c r="A79" s="99">
        <v>1986</v>
      </c>
      <c r="B79" s="80">
        <v>163</v>
      </c>
      <c r="C79" s="100">
        <v>19.2674846625767</v>
      </c>
      <c r="D79" s="32"/>
      <c r="E79" t="s" s="83">
        <v>48</v>
      </c>
      <c r="F79" s="103">
        <f>AVERAGE(B79:B92)</f>
        <v>178.857142857143</v>
      </c>
      <c r="G79" s="60">
        <f>AVERAGE(C79:C92)</f>
        <v>19.5698496064518</v>
      </c>
    </row>
    <row r="80" ht="21.95" customHeight="1">
      <c r="A80" s="99">
        <v>1987</v>
      </c>
      <c r="B80" s="80">
        <v>157</v>
      </c>
      <c r="C80" s="100">
        <v>20.1292993630573</v>
      </c>
      <c r="D80" s="32"/>
      <c r="E80" t="s" s="83">
        <v>49</v>
      </c>
      <c r="F80" s="103">
        <f>AVERAGE(B80:B92)</f>
        <v>180.076923076923</v>
      </c>
      <c r="G80" s="60">
        <f>AVERAGE(C80:C92)</f>
        <v>19.5931084482884</v>
      </c>
    </row>
    <row r="81" ht="21.95" customHeight="1">
      <c r="A81" s="99">
        <v>1988</v>
      </c>
      <c r="B81" s="80">
        <v>218</v>
      </c>
      <c r="C81" s="100">
        <v>19.6440366972477</v>
      </c>
      <c r="D81" s="32"/>
      <c r="E81" t="s" s="83">
        <v>50</v>
      </c>
      <c r="F81" s="103">
        <f>AVERAGE(B81:B92)</f>
        <v>182</v>
      </c>
      <c r="G81" s="60">
        <f>AVERAGE(C81:C92)</f>
        <v>19.5484258720576</v>
      </c>
    </row>
    <row r="82" ht="21.95" customHeight="1">
      <c r="A82" s="99">
        <v>1989</v>
      </c>
      <c r="B82" s="80">
        <v>195</v>
      </c>
      <c r="C82" s="100">
        <v>19.3410256410256</v>
      </c>
      <c r="D82" s="32"/>
      <c r="E82" t="s" s="83">
        <v>51</v>
      </c>
      <c r="F82" s="103">
        <f>AVERAGE(B82:B92)</f>
        <v>178.727272727273</v>
      </c>
      <c r="G82" s="60">
        <f>AVERAGE(C82:C92)</f>
        <v>19.5397339788585</v>
      </c>
    </row>
    <row r="83" ht="21.95" customHeight="1">
      <c r="A83" s="99">
        <v>1990</v>
      </c>
      <c r="B83" s="80">
        <v>193</v>
      </c>
      <c r="C83" s="100">
        <v>19.7176165803109</v>
      </c>
      <c r="D83" s="32"/>
      <c r="E83" t="s" s="83">
        <v>52</v>
      </c>
      <c r="F83" s="103">
        <f>AVERAGE(B83:B92)</f>
        <v>177.1</v>
      </c>
      <c r="G83" s="60">
        <f>AVERAGE(C83:C92)</f>
        <v>19.5596048126418</v>
      </c>
    </row>
    <row r="84" ht="21.95" customHeight="1">
      <c r="A84" s="99">
        <v>1991</v>
      </c>
      <c r="B84" s="80">
        <v>175</v>
      </c>
      <c r="C84" s="100">
        <v>19.5194285714286</v>
      </c>
      <c r="D84" s="32"/>
      <c r="E84" t="s" s="83">
        <v>53</v>
      </c>
      <c r="F84" s="103">
        <f>AVERAGE(B84:B92)</f>
        <v>175.333333333333</v>
      </c>
      <c r="G84" s="60">
        <f>AVERAGE(C84:C92)</f>
        <v>19.5420479495675</v>
      </c>
    </row>
    <row r="85" ht="21.95" customHeight="1">
      <c r="A85" s="99">
        <v>1992</v>
      </c>
      <c r="B85" s="80">
        <v>168</v>
      </c>
      <c r="C85" s="100">
        <v>18.7833333333333</v>
      </c>
      <c r="D85" s="32"/>
      <c r="E85" t="s" s="83">
        <v>54</v>
      </c>
      <c r="F85" s="103">
        <f>AVERAGE(B85:B92)</f>
        <v>175.375</v>
      </c>
      <c r="G85" s="60">
        <f>AVERAGE(C85:C92)</f>
        <v>19.5448753718348</v>
      </c>
    </row>
    <row r="86" ht="21.95" customHeight="1">
      <c r="A86" s="99">
        <v>1993</v>
      </c>
      <c r="B86" s="80">
        <v>194</v>
      </c>
      <c r="C86" s="100">
        <v>19.5324742268041</v>
      </c>
      <c r="D86" s="32"/>
      <c r="E86" t="s" s="83">
        <v>55</v>
      </c>
      <c r="F86" s="103">
        <f>AVERAGE(B86:B92)</f>
        <v>176.428571428571</v>
      </c>
      <c r="G86" s="60">
        <f>AVERAGE(C86:C92)</f>
        <v>19.6536670916208</v>
      </c>
    </row>
    <row r="87" ht="21.95" customHeight="1">
      <c r="A87" s="99">
        <v>1994</v>
      </c>
      <c r="B87" s="80">
        <v>186</v>
      </c>
      <c r="C87" s="100">
        <v>19.8424731182796</v>
      </c>
      <c r="D87" s="32"/>
      <c r="E87" t="s" s="83">
        <v>56</v>
      </c>
      <c r="F87" s="103">
        <f>AVERAGE(B87:B92)</f>
        <v>173.5</v>
      </c>
      <c r="G87" s="60">
        <f>AVERAGE(C87:C92)</f>
        <v>19.6738659024236</v>
      </c>
    </row>
    <row r="88" ht="21.95" customHeight="1">
      <c r="A88" s="99">
        <v>1995</v>
      </c>
      <c r="B88" s="80">
        <v>155</v>
      </c>
      <c r="C88" s="100">
        <v>19.7541935483871</v>
      </c>
      <c r="D88" s="32"/>
      <c r="E88" t="s" s="83">
        <v>57</v>
      </c>
      <c r="F88" s="103">
        <f>AVERAGE(B88:B92)</f>
        <v>171</v>
      </c>
      <c r="G88" s="60">
        <f>AVERAGE(C88:C92)</f>
        <v>19.6401444592523</v>
      </c>
    </row>
    <row r="89" ht="21.95" customHeight="1">
      <c r="A89" s="99">
        <v>1996</v>
      </c>
      <c r="B89" s="80">
        <v>158</v>
      </c>
      <c r="C89" s="100">
        <v>19.1854430379747</v>
      </c>
      <c r="D89" s="32"/>
      <c r="E89" t="s" s="83">
        <v>58</v>
      </c>
      <c r="F89" s="103">
        <f>AVERAGE(B89:B92)</f>
        <v>175</v>
      </c>
      <c r="G89" s="60">
        <f>AVERAGE(C89:C92)</f>
        <v>19.6116321869687</v>
      </c>
    </row>
    <row r="90" ht="21.95" customHeight="1">
      <c r="A90" s="99">
        <v>1997</v>
      </c>
      <c r="B90" s="80">
        <v>172</v>
      </c>
      <c r="C90" s="100">
        <v>19.9616279069767</v>
      </c>
      <c r="D90" s="32"/>
      <c r="E90" t="s" s="83">
        <v>59</v>
      </c>
      <c r="F90" s="103">
        <f>AVERAGE(B90:B92)</f>
        <v>180.666666666667</v>
      </c>
      <c r="G90" s="60">
        <f>AVERAGE(C90:C92)</f>
        <v>19.7536952366333</v>
      </c>
    </row>
    <row r="91" ht="21.95" customHeight="1">
      <c r="A91" s="99">
        <v>1998</v>
      </c>
      <c r="B91" s="80">
        <v>168</v>
      </c>
      <c r="C91" s="100">
        <v>19.9261904761905</v>
      </c>
      <c r="D91" s="32"/>
      <c r="E91" t="s" s="83">
        <v>60</v>
      </c>
      <c r="F91" s="103">
        <f>AVERAGE(B91:B92)</f>
        <v>185</v>
      </c>
      <c r="G91" s="60">
        <f>AVERAGE(C91:C92)</f>
        <v>19.6497289014616</v>
      </c>
    </row>
    <row r="92" ht="21.95" customHeight="1">
      <c r="A92" s="99">
        <v>1999</v>
      </c>
      <c r="B92" s="80">
        <v>202</v>
      </c>
      <c r="C92" s="100">
        <v>19.3732673267327</v>
      </c>
      <c r="D92" s="32"/>
      <c r="E92" t="s" s="83">
        <v>61</v>
      </c>
      <c r="F92" s="103">
        <f>AVERAGE(B92)</f>
        <v>202</v>
      </c>
      <c r="G92" s="60">
        <f>AVERAGE(C92)</f>
        <v>19.3732673267327</v>
      </c>
    </row>
    <row r="93" ht="21.95" customHeight="1">
      <c r="A93" s="99">
        <v>2000</v>
      </c>
      <c r="B93" s="104">
        <v>202</v>
      </c>
      <c r="C93" s="105">
        <v>19.620297029703</v>
      </c>
      <c r="D93" s="32"/>
      <c r="E93" t="s" s="83">
        <v>62</v>
      </c>
      <c r="F93" s="106">
        <f>AVERAGE(B93)</f>
        <v>202</v>
      </c>
      <c r="G93" s="148">
        <f>AVERAGE(C93)</f>
        <v>19.620297029703</v>
      </c>
    </row>
    <row r="94" ht="21.95" customHeight="1">
      <c r="A94" s="99">
        <v>2001</v>
      </c>
      <c r="B94" s="80">
        <v>192</v>
      </c>
      <c r="C94" s="100">
        <v>19.9286458333333</v>
      </c>
      <c r="D94" s="32"/>
      <c r="E94" t="s" s="83">
        <v>61</v>
      </c>
      <c r="F94" s="103">
        <f>AVERAGE(B94)</f>
        <v>192</v>
      </c>
      <c r="G94" s="60">
        <f>AVERAGE(C94)</f>
        <v>19.9286458333333</v>
      </c>
    </row>
    <row r="95" ht="21.95" customHeight="1">
      <c r="A95" s="99">
        <v>2002</v>
      </c>
      <c r="B95" s="80">
        <v>199</v>
      </c>
      <c r="C95" s="100">
        <v>19.4673366834171</v>
      </c>
      <c r="D95" s="32"/>
      <c r="E95" t="s" s="83">
        <v>60</v>
      </c>
      <c r="F95" s="103">
        <f>AVERAGE(B94:B95)</f>
        <v>195.5</v>
      </c>
      <c r="G95" s="60">
        <f>AVERAGE(C94:C95)</f>
        <v>19.6979912583752</v>
      </c>
    </row>
    <row r="96" ht="21.95" customHeight="1">
      <c r="A96" s="99">
        <v>2003</v>
      </c>
      <c r="B96" s="80">
        <v>201</v>
      </c>
      <c r="C96" s="100">
        <v>19.6124378109453</v>
      </c>
      <c r="D96" s="32"/>
      <c r="E96" t="s" s="83">
        <v>59</v>
      </c>
      <c r="F96" s="103">
        <f>AVERAGE(B94:B96)</f>
        <v>197.333333333333</v>
      </c>
      <c r="G96" s="60">
        <f>AVERAGE(C94:C96)</f>
        <v>19.6694734425652</v>
      </c>
    </row>
    <row r="97" ht="21.95" customHeight="1">
      <c r="A97" s="99">
        <v>2004</v>
      </c>
      <c r="B97" s="80">
        <v>181</v>
      </c>
      <c r="C97" s="100">
        <v>19.4662983425414</v>
      </c>
      <c r="D97" s="32"/>
      <c r="E97" t="s" s="83">
        <v>58</v>
      </c>
      <c r="F97" s="103">
        <f>AVERAGE(B94:B97)</f>
        <v>193.25</v>
      </c>
      <c r="G97" s="60">
        <f>AVERAGE(C94:C97)</f>
        <v>19.6186796675593</v>
      </c>
    </row>
    <row r="98" ht="21.95" customHeight="1">
      <c r="A98" s="99">
        <v>2005</v>
      </c>
      <c r="B98" s="80">
        <v>239</v>
      </c>
      <c r="C98" s="100">
        <v>19.8</v>
      </c>
      <c r="D98" s="32"/>
      <c r="E98" t="s" s="83">
        <v>57</v>
      </c>
      <c r="F98" s="103">
        <f>AVERAGE(B94:B98)</f>
        <v>202.4</v>
      </c>
      <c r="G98" s="60">
        <f>AVERAGE(C94:C98)</f>
        <v>19.6549437340474</v>
      </c>
    </row>
    <row r="99" ht="21.95" customHeight="1">
      <c r="A99" s="99">
        <v>2006</v>
      </c>
      <c r="B99" s="80">
        <v>180</v>
      </c>
      <c r="C99" s="100">
        <v>19.8416666666667</v>
      </c>
      <c r="D99" s="32"/>
      <c r="E99" t="s" s="83">
        <v>56</v>
      </c>
      <c r="F99" s="103">
        <f>AVERAGE(B94:B99)</f>
        <v>198.666666666667</v>
      </c>
      <c r="G99" s="60">
        <f>AVERAGE(C94:C99)</f>
        <v>19.6860642228173</v>
      </c>
    </row>
    <row r="100" ht="21.95" customHeight="1">
      <c r="A100" s="99">
        <v>2007</v>
      </c>
      <c r="B100" s="80">
        <v>229</v>
      </c>
      <c r="C100" s="100">
        <v>19.9331877729258</v>
      </c>
      <c r="D100" s="32"/>
      <c r="E100" t="s" s="83">
        <v>55</v>
      </c>
      <c r="F100" s="103">
        <f>AVERAGE(B94:B100)</f>
        <v>203</v>
      </c>
      <c r="G100" s="60">
        <f>AVERAGE(C94:C100)</f>
        <v>19.7213675871185</v>
      </c>
    </row>
    <row r="101" ht="21.95" customHeight="1">
      <c r="A101" s="99">
        <v>2008</v>
      </c>
      <c r="B101" s="80">
        <v>203</v>
      </c>
      <c r="C101" s="100">
        <v>19.7408866995074</v>
      </c>
      <c r="D101" s="32"/>
      <c r="E101" t="s" s="83">
        <v>54</v>
      </c>
      <c r="F101" s="103">
        <f>AVERAGE(B94:B101)</f>
        <v>203</v>
      </c>
      <c r="G101" s="60">
        <f>AVERAGE(C94:C101)</f>
        <v>19.7238074761671</v>
      </c>
    </row>
    <row r="102" ht="21.95" customHeight="1">
      <c r="A102" s="99">
        <v>2009</v>
      </c>
      <c r="B102" s="80">
        <v>202</v>
      </c>
      <c r="C102" s="100">
        <v>20.3014851485149</v>
      </c>
      <c r="D102" s="32"/>
      <c r="E102" t="s" s="83">
        <v>53</v>
      </c>
      <c r="F102" s="103">
        <f>AVERAGE(B94:B102)</f>
        <v>202.888888888889</v>
      </c>
      <c r="G102" s="60">
        <f>AVERAGE(C94:C102)</f>
        <v>19.7879938842058</v>
      </c>
    </row>
    <row r="103" ht="21.95" customHeight="1">
      <c r="A103" s="99">
        <v>2010</v>
      </c>
      <c r="B103" s="80">
        <v>195</v>
      </c>
      <c r="C103" s="100">
        <v>20.2184615384615</v>
      </c>
      <c r="D103" s="32"/>
      <c r="E103" t="s" s="83">
        <v>52</v>
      </c>
      <c r="F103" s="103">
        <f>AVERAGE(B94:B103)</f>
        <v>202.1</v>
      </c>
      <c r="G103" s="60">
        <f>AVERAGE(C94:C103)</f>
        <v>19.8310406496313</v>
      </c>
    </row>
    <row r="104" ht="21.95" customHeight="1">
      <c r="A104" s="99">
        <v>2011</v>
      </c>
      <c r="B104" s="80">
        <v>202</v>
      </c>
      <c r="C104" s="100">
        <v>19.5851485148515</v>
      </c>
      <c r="D104" s="32"/>
      <c r="E104" t="s" s="83">
        <v>51</v>
      </c>
      <c r="F104" s="103">
        <f>AVERAGE(B94:B104)</f>
        <v>202.090909090909</v>
      </c>
      <c r="G104" s="60">
        <f>AVERAGE(C94:C104)</f>
        <v>19.8086868191968</v>
      </c>
    </row>
    <row r="105" ht="21.95" customHeight="1">
      <c r="A105" s="99">
        <v>2012</v>
      </c>
      <c r="B105" s="80">
        <v>174</v>
      </c>
      <c r="C105" s="100">
        <v>20.1034482758621</v>
      </c>
      <c r="D105" s="32"/>
      <c r="E105" t="s" s="83">
        <v>50</v>
      </c>
      <c r="F105" s="103">
        <f>AVERAGE(B94:B105)</f>
        <v>199.75</v>
      </c>
      <c r="G105" s="60">
        <f>AVERAGE(C94:C105)</f>
        <v>19.8332502739189</v>
      </c>
    </row>
    <row r="106" ht="21.95" customHeight="1">
      <c r="A106" s="99">
        <v>2013</v>
      </c>
      <c r="B106" s="80">
        <v>201</v>
      </c>
      <c r="C106" s="100">
        <v>20.5810945273632</v>
      </c>
      <c r="D106" s="32"/>
      <c r="E106" t="s" s="83">
        <v>49</v>
      </c>
      <c r="F106" s="103">
        <f>AVERAGE(B94:B106)</f>
        <v>199.846153846154</v>
      </c>
      <c r="G106" s="60">
        <f>AVERAGE(C94:C106)</f>
        <v>19.8907767549531</v>
      </c>
    </row>
    <row r="107" ht="21.95" customHeight="1">
      <c r="A107" s="99">
        <v>2014</v>
      </c>
      <c r="B107" s="80">
        <v>217</v>
      </c>
      <c r="C107" s="100">
        <v>20.4769585253456</v>
      </c>
      <c r="D107" s="32"/>
      <c r="E107" t="s" s="83">
        <v>48</v>
      </c>
      <c r="F107" s="103">
        <f>AVERAGE(B94:B107)</f>
        <v>201.071428571429</v>
      </c>
      <c r="G107" s="60">
        <f>AVERAGE(C94:C107)</f>
        <v>19.9326468814097</v>
      </c>
    </row>
    <row r="108" ht="21.95" customHeight="1">
      <c r="A108" s="99">
        <v>2015</v>
      </c>
      <c r="B108" s="80">
        <v>206</v>
      </c>
      <c r="C108" s="100">
        <v>20.126213592233</v>
      </c>
      <c r="D108" s="32"/>
      <c r="E108" t="s" s="83">
        <v>47</v>
      </c>
      <c r="F108" s="103">
        <f>AVERAGE(B94:B108)</f>
        <v>201.4</v>
      </c>
      <c r="G108" s="60">
        <f>AVERAGE(C94:C108)</f>
        <v>19.9455513287979</v>
      </c>
    </row>
    <row r="109" ht="21.95" customHeight="1">
      <c r="A109" s="99">
        <v>2016</v>
      </c>
      <c r="B109" s="80">
        <v>212</v>
      </c>
      <c r="C109" s="100">
        <v>20.2424528301887</v>
      </c>
      <c r="D109" s="32"/>
      <c r="E109" t="s" s="83">
        <v>46</v>
      </c>
      <c r="F109" s="103">
        <f>AVERAGE(B94:B109)</f>
        <v>202.0625</v>
      </c>
      <c r="G109" s="60">
        <f>AVERAGE(C94:C109)</f>
        <v>19.9641076726348</v>
      </c>
    </row>
    <row r="110" ht="21.95" customHeight="1">
      <c r="A110" s="99">
        <v>2017</v>
      </c>
      <c r="B110" s="80">
        <v>211</v>
      </c>
      <c r="C110" s="100">
        <v>20.1331753554502</v>
      </c>
      <c r="D110" s="32"/>
      <c r="E110" t="s" s="83">
        <v>45</v>
      </c>
      <c r="F110" s="103">
        <f>AVERAGE(B94:B110)</f>
        <v>202.588235294118</v>
      </c>
      <c r="G110" s="60">
        <f>AVERAGE(C94:C110)</f>
        <v>19.9740528304475</v>
      </c>
    </row>
    <row r="111" ht="21.95" customHeight="1">
      <c r="A111" s="99">
        <v>2018</v>
      </c>
      <c r="B111" s="80">
        <v>212</v>
      </c>
      <c r="C111" s="100">
        <v>20.3547169811321</v>
      </c>
      <c r="D111" s="32"/>
      <c r="E111" t="s" s="83">
        <v>44</v>
      </c>
      <c r="F111" s="103">
        <f>AVERAGE(B94:B111)</f>
        <v>203.111111111111</v>
      </c>
      <c r="G111" s="60">
        <f>AVERAGE(C94:C111)</f>
        <v>19.9952008388189</v>
      </c>
    </row>
    <row r="112" ht="21.95" customHeight="1">
      <c r="A112" s="99">
        <v>2019</v>
      </c>
      <c r="B112" s="80">
        <v>199</v>
      </c>
      <c r="C112" s="100">
        <v>20.9537688442211</v>
      </c>
      <c r="D112" s="32"/>
      <c r="E112" t="s" s="83">
        <v>43</v>
      </c>
      <c r="F112" s="103">
        <f>AVERAGE(B94:B112)</f>
        <v>202.894736842105</v>
      </c>
      <c r="G112" s="60">
        <f>AVERAGE(C94:C112)</f>
        <v>20.0456517864716</v>
      </c>
    </row>
    <row r="113" ht="21.95" customHeight="1">
      <c r="A113" s="99">
        <v>2020</v>
      </c>
      <c r="B113" s="80">
        <v>199</v>
      </c>
      <c r="C113" s="100">
        <v>19.8281407035176</v>
      </c>
      <c r="D113" s="32"/>
      <c r="E113" t="s" s="83">
        <v>42</v>
      </c>
      <c r="F113" s="103">
        <f>AVERAGE(B94:B113)</f>
        <v>202.7</v>
      </c>
      <c r="G113" s="60">
        <f>AVERAGE(C94:C113)</f>
        <v>20.0347762323239</v>
      </c>
    </row>
    <row r="114" ht="21.95" customHeight="1">
      <c r="A114" s="99">
        <v>2021</v>
      </c>
      <c r="B114" s="80">
        <v>199</v>
      </c>
      <c r="C114" s="100">
        <v>19.3663316582915</v>
      </c>
      <c r="D114" s="32"/>
      <c r="E114" s="108"/>
      <c r="F114" s="60"/>
      <c r="G114" s="60"/>
    </row>
    <row r="115" ht="21.95" customHeight="1">
      <c r="A115" s="99">
        <v>2022</v>
      </c>
      <c r="B115" s="80">
        <v>186</v>
      </c>
      <c r="C115" s="100">
        <v>19.45</v>
      </c>
      <c r="D115" s="52"/>
      <c r="E115" s="108"/>
      <c r="F115" s="60"/>
      <c r="G115" s="60"/>
    </row>
    <row r="116" ht="21.95" customHeight="1">
      <c r="A116" s="62"/>
      <c r="B116" s="78"/>
      <c r="C116" s="60"/>
      <c r="D116" s="59"/>
      <c r="E116" s="59"/>
      <c r="F116" s="60"/>
      <c r="G116" s="60"/>
    </row>
    <row r="117" ht="21.95" customHeight="1">
      <c r="A117" s="62"/>
      <c r="B117" s="78"/>
      <c r="C117" s="60"/>
      <c r="D117" s="59"/>
      <c r="E117" s="59"/>
      <c r="F117" s="60"/>
      <c r="G117" s="60"/>
    </row>
    <row r="118" ht="21.95" customHeight="1">
      <c r="A118" s="62"/>
      <c r="B118" s="78"/>
      <c r="C118" s="60"/>
      <c r="D118" s="59"/>
      <c r="E118" s="59"/>
      <c r="F118" s="60"/>
      <c r="G118" s="60"/>
    </row>
    <row r="119" ht="21.95" customHeight="1">
      <c r="A119" s="62"/>
      <c r="B119" s="78"/>
      <c r="C119" s="60"/>
      <c r="D119" s="59"/>
      <c r="E119" s="59"/>
      <c r="F119" s="60"/>
      <c r="G119" s="60"/>
    </row>
    <row r="120" ht="21.95" customHeight="1">
      <c r="A120" s="62"/>
      <c r="B120" s="78"/>
      <c r="C120" s="60"/>
      <c r="D120" s="59"/>
      <c r="E120" s="59"/>
      <c r="F120" s="60"/>
      <c r="G120" s="60"/>
    </row>
    <row r="121" ht="21.95" customHeight="1">
      <c r="A121" s="62"/>
      <c r="B121" s="78"/>
      <c r="C121" s="60"/>
      <c r="D121" s="59"/>
      <c r="E121" s="59"/>
      <c r="F121" s="60"/>
      <c r="G121" s="60"/>
    </row>
    <row r="122" ht="21.95" customHeight="1">
      <c r="A122" s="62"/>
      <c r="B122" s="78"/>
      <c r="C122" s="60"/>
      <c r="D122" s="59"/>
      <c r="E122" s="59"/>
      <c r="F122" s="60"/>
      <c r="G122" s="60"/>
    </row>
    <row r="123" ht="21.95" customHeight="1">
      <c r="A123" s="62"/>
      <c r="B123" s="78"/>
      <c r="C123" s="60"/>
      <c r="D123" s="59"/>
      <c r="E123" s="59"/>
      <c r="F123" s="60"/>
      <c r="G123" s="60"/>
    </row>
    <row r="124" ht="21.95" customHeight="1">
      <c r="A124" s="62"/>
      <c r="B124" s="78"/>
      <c r="C124" s="60"/>
      <c r="D124" s="59"/>
      <c r="E124" s="59"/>
      <c r="F124" s="60"/>
      <c r="G124" s="60"/>
    </row>
    <row r="125" ht="21.95" customHeight="1">
      <c r="A125" s="62"/>
      <c r="B125" s="78"/>
      <c r="C125" s="60"/>
      <c r="D125" s="59"/>
      <c r="E125" s="59"/>
      <c r="F125" s="60"/>
      <c r="G125" s="60"/>
    </row>
    <row r="126" ht="21.95" customHeight="1">
      <c r="A126" s="62"/>
      <c r="B126" s="78"/>
      <c r="C126" s="60"/>
      <c r="D126" s="59"/>
      <c r="E126" s="59"/>
      <c r="F126" s="60"/>
      <c r="G126" s="60"/>
    </row>
    <row r="127" ht="21.95" customHeight="1">
      <c r="A127" s="62"/>
      <c r="B127" s="78"/>
      <c r="C127" s="60"/>
      <c r="D127" s="59"/>
      <c r="E127" s="59"/>
      <c r="F127" s="60"/>
      <c r="G127" s="60"/>
    </row>
    <row r="128" ht="21.95" customHeight="1">
      <c r="A128" s="62"/>
      <c r="B128" s="78"/>
      <c r="C128" s="60"/>
      <c r="D128" s="59"/>
      <c r="E128" s="59"/>
      <c r="F128" s="60"/>
      <c r="G128" s="60"/>
    </row>
    <row r="129" ht="21.95" customHeight="1">
      <c r="A129" s="62"/>
      <c r="B129" s="78"/>
      <c r="C129" s="60"/>
      <c r="D129" s="59"/>
      <c r="E129" s="59"/>
      <c r="F129" s="60"/>
      <c r="G129" s="60"/>
    </row>
    <row r="130" ht="21.95" customHeight="1">
      <c r="A130" s="62"/>
      <c r="B130" s="78"/>
      <c r="C130" s="60"/>
      <c r="D130" s="59"/>
      <c r="E130" s="59"/>
      <c r="F130" s="60"/>
      <c r="G130" s="60"/>
    </row>
    <row r="131" ht="21.95" customHeight="1">
      <c r="A131" s="62"/>
      <c r="B131" s="78"/>
      <c r="C131" s="60"/>
      <c r="D131" s="59"/>
      <c r="E131" s="59"/>
      <c r="F131" s="60"/>
      <c r="G131" s="60"/>
    </row>
    <row r="132" ht="21.95" customHeight="1">
      <c r="A132" s="62"/>
      <c r="B132" s="60"/>
      <c r="C132" s="60"/>
      <c r="D132" s="59"/>
      <c r="E132" s="59"/>
      <c r="F132" s="60"/>
      <c r="G132" s="60"/>
    </row>
    <row r="133" ht="21.95" customHeight="1">
      <c r="A133" s="62"/>
      <c r="B133" s="78"/>
      <c r="C133" s="60"/>
      <c r="D133" s="59"/>
      <c r="E133" s="59"/>
      <c r="F133" s="60"/>
      <c r="G133" s="60"/>
    </row>
    <row r="134" ht="21.95" customHeight="1">
      <c r="A134" s="62"/>
      <c r="B134" s="59"/>
      <c r="C134" s="59"/>
      <c r="D134" s="59"/>
      <c r="E134" s="59"/>
      <c r="F134" s="60"/>
      <c r="G134" s="60"/>
    </row>
    <row r="135" ht="21.95" customHeight="1">
      <c r="A135" s="62"/>
      <c r="B135" s="59"/>
      <c r="C135" s="60"/>
      <c r="D135" s="59"/>
      <c r="E135" s="59"/>
      <c r="F135" s="60"/>
      <c r="G135" s="60"/>
    </row>
    <row r="136" ht="21.95" customHeight="1">
      <c r="A136" t="s" s="63">
        <v>63</v>
      </c>
      <c r="B136" s="78"/>
      <c r="C136" s="60"/>
      <c r="D136" s="59"/>
      <c r="E136" s="59"/>
      <c r="F136" s="60"/>
      <c r="G136" s="60"/>
    </row>
    <row r="137" ht="21.95" customHeight="1">
      <c r="A137" t="s" s="64">
        <v>52</v>
      </c>
      <c r="B137" t="s" s="110">
        <v>251</v>
      </c>
      <c r="C137" s="60"/>
      <c r="D137" s="59"/>
      <c r="E137" s="59"/>
      <c r="F137" s="60"/>
      <c r="G137" s="60"/>
    </row>
    <row r="138" ht="21.95" customHeight="1">
      <c r="A138" t="s" s="79">
        <v>71</v>
      </c>
      <c r="B138" s="60">
        <f>AVERAGE(B83:B92)</f>
        <v>177.1</v>
      </c>
      <c r="C138" s="60">
        <f>AVERAGE(C83:C92)</f>
        <v>19.5596048126418</v>
      </c>
      <c r="D138" s="59"/>
      <c r="E138" s="59"/>
      <c r="F138" s="60"/>
      <c r="G138" s="60"/>
    </row>
    <row r="139" ht="21.95" customHeight="1">
      <c r="A139" t="s" s="79">
        <v>72</v>
      </c>
      <c r="B139" s="60">
        <f>AVERAGE(B94:B103)</f>
        <v>202.1</v>
      </c>
      <c r="C139" s="60">
        <f>AVERAGE(C94:C103)</f>
        <v>19.8310406496313</v>
      </c>
      <c r="D139" s="59"/>
      <c r="E139" s="59"/>
      <c r="F139" s="60"/>
      <c r="G139" s="60"/>
    </row>
    <row r="140" ht="21.95" customHeight="1">
      <c r="A140" s="67"/>
      <c r="B140" s="59"/>
      <c r="C140" s="59"/>
      <c r="D140" s="59"/>
      <c r="E140" s="59"/>
      <c r="F140" s="60"/>
      <c r="G140" s="60"/>
    </row>
    <row r="141" ht="21.95" customHeight="1">
      <c r="A141" t="s" s="81">
        <v>73</v>
      </c>
      <c r="B141" s="60">
        <f>AVERAGE(B83:B92)</f>
        <v>177.1</v>
      </c>
      <c r="C141" s="60">
        <f>AVERAGE(C83:C92)</f>
        <v>19.5596048126418</v>
      </c>
      <c r="D141" s="59"/>
      <c r="E141" s="59"/>
      <c r="F141" s="60"/>
      <c r="G141" s="60"/>
    </row>
    <row r="142" ht="21.95" customHeight="1">
      <c r="A142" t="s" s="81">
        <v>74</v>
      </c>
      <c r="B142" s="60">
        <f>AVERAGE(B94:B103)</f>
        <v>202.1</v>
      </c>
      <c r="C142" s="60">
        <f>AVERAGE(C94:C103)</f>
        <v>19.8310406496313</v>
      </c>
      <c r="D142" s="59"/>
      <c r="E142" s="59"/>
      <c r="F142" s="60"/>
      <c r="G142" s="60"/>
    </row>
    <row r="143" ht="21.95" customHeight="1">
      <c r="A143" s="67"/>
      <c r="B143" s="59"/>
      <c r="C143" s="59"/>
      <c r="D143" s="59"/>
      <c r="E143" s="59"/>
      <c r="F143" s="60"/>
      <c r="G143" s="60"/>
    </row>
    <row r="144" ht="21.95" customHeight="1">
      <c r="A144" t="s" s="64">
        <v>57</v>
      </c>
      <c r="B144" s="59"/>
      <c r="C144" s="59"/>
      <c r="D144" s="59"/>
      <c r="E144" s="59"/>
      <c r="F144" s="60"/>
      <c r="G144" s="60"/>
    </row>
    <row r="145" ht="21.95" customHeight="1">
      <c r="A145" t="s" s="79">
        <v>71</v>
      </c>
      <c r="B145" s="60">
        <f>AVERAGE(B88:B92)</f>
        <v>171</v>
      </c>
      <c r="C145" s="60">
        <f>AVERAGE(C88:C92)</f>
        <v>19.6401444592523</v>
      </c>
      <c r="D145" s="59"/>
      <c r="E145" s="59"/>
      <c r="F145" s="60"/>
      <c r="G145" s="60"/>
    </row>
    <row r="146" ht="21.95" customHeight="1">
      <c r="A146" t="s" s="79">
        <v>72</v>
      </c>
      <c r="B146" s="60">
        <f>AVERAGE(B94:B98)</f>
        <v>202.4</v>
      </c>
      <c r="C146" s="60">
        <f>AVERAGE(C94:C98)</f>
        <v>19.6549437340474</v>
      </c>
      <c r="D146" s="59"/>
      <c r="E146" s="59"/>
      <c r="F146" s="60"/>
      <c r="G146" s="60"/>
    </row>
    <row r="147" ht="21.95" customHeight="1">
      <c r="A147" s="67"/>
      <c r="B147" s="59"/>
      <c r="C147" s="59"/>
      <c r="D147" s="59"/>
      <c r="E147" s="59"/>
      <c r="F147" s="60"/>
      <c r="G147" s="60"/>
    </row>
    <row r="148" ht="21.95" customHeight="1">
      <c r="A148" t="s" s="81">
        <v>73</v>
      </c>
      <c r="B148" s="60">
        <f>AVERAGE(B88:B92)</f>
        <v>171</v>
      </c>
      <c r="C148" s="60">
        <f>AVERAGE(C88:C92)</f>
        <v>19.6401444592523</v>
      </c>
      <c r="D148" s="59"/>
      <c r="E148" s="59"/>
      <c r="F148" s="60"/>
      <c r="G148" s="60"/>
    </row>
    <row r="149" ht="21.95" customHeight="1">
      <c r="A149" t="s" s="81">
        <v>74</v>
      </c>
      <c r="B149" s="60">
        <f>AVERAGE(B94:B98)</f>
        <v>202.4</v>
      </c>
      <c r="C149" s="60">
        <f>AVERAGE(C94:C98)</f>
        <v>19.6549437340474</v>
      </c>
      <c r="D149" s="59"/>
      <c r="E149" s="59"/>
      <c r="F149" s="60"/>
      <c r="G149" s="60"/>
    </row>
    <row r="150" ht="21.95" customHeight="1">
      <c r="A150" s="67"/>
      <c r="B150" s="60"/>
      <c r="C150" s="60"/>
      <c r="D150" s="59"/>
      <c r="E150" s="59"/>
      <c r="F150" s="60"/>
      <c r="G150" s="60"/>
    </row>
    <row r="151" ht="21.95" customHeight="1">
      <c r="A151" s="67"/>
      <c r="B151" s="68"/>
      <c r="C151" s="60"/>
      <c r="D151" s="59"/>
      <c r="E151" s="59"/>
      <c r="F151" s="60"/>
      <c r="G151" s="60"/>
    </row>
    <row r="152" ht="22.75" customHeight="1">
      <c r="A152" s="71"/>
      <c r="B152" s="72"/>
      <c r="C152" s="75"/>
      <c r="D152" s="59"/>
      <c r="E152" s="74"/>
      <c r="F152" s="75"/>
      <c r="G152" s="75"/>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13.xml><?xml version="1.0" encoding="utf-8"?>
<worksheet xmlns:r="http://schemas.openxmlformats.org/officeDocument/2006/relationships" xmlns="http://schemas.openxmlformats.org/spreadsheetml/2006/main">
  <dimension ref="A1:G103"/>
  <sheetViews>
    <sheetView workbookViewId="0" showGridLines="0" defaultGridColor="1"/>
  </sheetViews>
  <sheetFormatPr defaultColWidth="16.3333" defaultRowHeight="19.9" customHeight="1" outlineLevelRow="0" outlineLevelCol="0"/>
  <cols>
    <col min="1" max="1" width="10" style="274" customWidth="1"/>
    <col min="2" max="3" width="12.1719" style="274" customWidth="1"/>
    <col min="4" max="4" width="1.35156" style="274" customWidth="1"/>
    <col min="5" max="5" width="10.8516" style="274" customWidth="1"/>
    <col min="6" max="7" width="6.5" style="274" customWidth="1"/>
    <col min="8" max="16384" width="16.3516" style="274" customWidth="1"/>
  </cols>
  <sheetData>
    <row r="1" ht="63.8" customHeight="1">
      <c r="A1" t="s" s="87">
        <v>309</v>
      </c>
      <c r="B1" t="s" s="155">
        <v>36</v>
      </c>
      <c r="C1" t="s" s="125">
        <v>37</v>
      </c>
      <c r="D1" s="25"/>
      <c r="E1" t="s" s="90">
        <v>38</v>
      </c>
      <c r="F1" t="s" s="91">
        <v>39</v>
      </c>
      <c r="G1" s="92"/>
    </row>
    <row r="2" ht="21.95" customHeight="1">
      <c r="A2" s="93"/>
      <c r="B2" s="94"/>
      <c r="C2" s="95"/>
      <c r="D2" s="32"/>
      <c r="E2" s="96"/>
      <c r="F2" t="s" s="97">
        <v>40</v>
      </c>
      <c r="G2" t="s" s="98">
        <v>41</v>
      </c>
    </row>
    <row r="3" ht="21.95" customHeight="1">
      <c r="A3" s="99">
        <v>1950</v>
      </c>
      <c r="B3" s="80">
        <v>187</v>
      </c>
      <c r="C3" s="100">
        <v>31.183422459893</v>
      </c>
      <c r="D3" s="32"/>
      <c r="E3" s="102"/>
      <c r="F3" s="103"/>
      <c r="G3" s="61"/>
    </row>
    <row r="4" ht="21.95" customHeight="1">
      <c r="A4" s="99">
        <v>1951</v>
      </c>
      <c r="B4" s="80">
        <v>179</v>
      </c>
      <c r="C4" s="100">
        <v>33.3329608938547</v>
      </c>
      <c r="D4" s="32"/>
      <c r="E4" s="102"/>
      <c r="F4" s="103"/>
      <c r="G4" s="61"/>
    </row>
    <row r="5" ht="21.95" customHeight="1">
      <c r="A5" s="99">
        <v>1952</v>
      </c>
      <c r="B5" s="80">
        <v>162</v>
      </c>
      <c r="C5" s="100">
        <v>31.9796296296296</v>
      </c>
      <c r="D5" s="32"/>
      <c r="E5" s="102"/>
      <c r="F5" s="103"/>
      <c r="G5" s="61"/>
    </row>
    <row r="6" ht="21.95" customHeight="1">
      <c r="A6" s="99">
        <v>1953</v>
      </c>
      <c r="B6" s="80">
        <v>186</v>
      </c>
      <c r="C6" s="100">
        <v>31.9677419354839</v>
      </c>
      <c r="D6" s="32"/>
      <c r="E6" s="102"/>
      <c r="F6" s="103"/>
      <c r="G6" s="61"/>
    </row>
    <row r="7" ht="21.95" customHeight="1">
      <c r="A7" s="99">
        <v>1954</v>
      </c>
      <c r="B7" s="80">
        <v>175</v>
      </c>
      <c r="C7" s="100">
        <v>31.6651428571429</v>
      </c>
      <c r="D7" s="32"/>
      <c r="E7" s="102"/>
      <c r="F7" s="103"/>
      <c r="G7" s="61"/>
    </row>
    <row r="8" ht="21.95" customHeight="1">
      <c r="A8" s="99">
        <v>1955</v>
      </c>
      <c r="B8" s="80">
        <v>163</v>
      </c>
      <c r="C8" s="100">
        <v>31.3171779141104</v>
      </c>
      <c r="D8" s="32"/>
      <c r="E8" s="102"/>
      <c r="F8" s="103"/>
      <c r="G8" s="61"/>
    </row>
    <row r="9" ht="21.95" customHeight="1">
      <c r="A9" s="99">
        <v>1956</v>
      </c>
      <c r="B9" s="80">
        <v>152</v>
      </c>
      <c r="C9" s="100">
        <v>31.8059210526316</v>
      </c>
      <c r="D9" s="32"/>
      <c r="E9" s="102"/>
      <c r="F9" s="103"/>
      <c r="G9" s="61"/>
    </row>
    <row r="10" ht="21.95" customHeight="1">
      <c r="A10" s="99">
        <v>1957</v>
      </c>
      <c r="B10" s="80">
        <v>185</v>
      </c>
      <c r="C10" s="100">
        <v>32.2248648648649</v>
      </c>
      <c r="D10" s="32"/>
      <c r="E10" s="102"/>
      <c r="F10" s="103"/>
      <c r="G10" s="61"/>
    </row>
    <row r="11" ht="21.95" customHeight="1">
      <c r="A11" s="99">
        <v>1958</v>
      </c>
      <c r="B11" s="80">
        <v>162</v>
      </c>
      <c r="C11" s="100">
        <v>30.8759259259259</v>
      </c>
      <c r="D11" s="32"/>
      <c r="E11" s="102"/>
      <c r="F11" s="103"/>
      <c r="G11" s="61"/>
    </row>
    <row r="12" ht="21.95" customHeight="1">
      <c r="A12" s="99">
        <v>1959</v>
      </c>
      <c r="B12" s="80">
        <v>181</v>
      </c>
      <c r="C12" s="100">
        <v>31.8524861878453</v>
      </c>
      <c r="D12" s="32"/>
      <c r="E12" s="102"/>
      <c r="F12" s="103"/>
      <c r="G12" s="61"/>
    </row>
    <row r="13" ht="21.95" customHeight="1">
      <c r="A13" s="99">
        <v>1960</v>
      </c>
      <c r="B13" s="80">
        <v>149</v>
      </c>
      <c r="C13" s="100">
        <v>32.3879194630872</v>
      </c>
      <c r="D13" s="32"/>
      <c r="E13" s="102"/>
      <c r="F13" s="103"/>
      <c r="G13" s="61"/>
    </row>
    <row r="14" ht="21.95" customHeight="1">
      <c r="A14" s="99">
        <v>1961</v>
      </c>
      <c r="B14" s="80">
        <v>174</v>
      </c>
      <c r="C14" s="100">
        <v>32.3994252873563</v>
      </c>
      <c r="D14" s="32"/>
      <c r="E14" s="102"/>
      <c r="F14" s="103"/>
      <c r="G14" s="61"/>
    </row>
    <row r="15" ht="21.95" customHeight="1">
      <c r="A15" s="99">
        <v>1962</v>
      </c>
      <c r="B15" s="80">
        <v>169</v>
      </c>
      <c r="C15" s="100">
        <v>31.8662721893491</v>
      </c>
      <c r="D15" s="32"/>
      <c r="E15" s="102"/>
      <c r="F15" s="103"/>
      <c r="G15" s="61"/>
    </row>
    <row r="16" ht="21.95" customHeight="1">
      <c r="A16" s="99">
        <v>1963</v>
      </c>
      <c r="B16" s="80">
        <v>180</v>
      </c>
      <c r="C16" s="100">
        <v>32.2572222222222</v>
      </c>
      <c r="D16" s="32"/>
      <c r="E16" s="102"/>
      <c r="F16" s="103"/>
      <c r="G16" s="61"/>
    </row>
    <row r="17" ht="21.95" customHeight="1">
      <c r="A17" s="99">
        <v>1964</v>
      </c>
      <c r="B17" s="80">
        <v>160</v>
      </c>
      <c r="C17" s="100">
        <v>31.355</v>
      </c>
      <c r="D17" s="32"/>
      <c r="E17" s="102"/>
      <c r="F17" s="103"/>
      <c r="G17" s="61"/>
    </row>
    <row r="18" ht="21.95" customHeight="1">
      <c r="A18" s="99">
        <v>1965</v>
      </c>
      <c r="B18" s="80">
        <v>190</v>
      </c>
      <c r="C18" s="100">
        <v>32.9052631578947</v>
      </c>
      <c r="D18" s="32"/>
      <c r="E18" s="102"/>
      <c r="F18" s="103"/>
      <c r="G18" s="61"/>
    </row>
    <row r="19" ht="21.95" customHeight="1">
      <c r="A19" s="99">
        <v>1966</v>
      </c>
      <c r="B19" s="80">
        <v>166</v>
      </c>
      <c r="C19" s="100">
        <v>31.9096385542169</v>
      </c>
      <c r="D19" s="32"/>
      <c r="E19" s="102"/>
      <c r="F19" s="103"/>
      <c r="G19" s="61"/>
    </row>
    <row r="20" ht="21.95" customHeight="1">
      <c r="A20" s="99">
        <v>1967</v>
      </c>
      <c r="B20" s="80">
        <v>198</v>
      </c>
      <c r="C20" s="100">
        <v>31.3035353535354</v>
      </c>
      <c r="D20" s="32"/>
      <c r="E20" s="102"/>
      <c r="F20" s="103"/>
      <c r="G20" s="61"/>
    </row>
    <row r="21" ht="21.95" customHeight="1">
      <c r="A21" s="99">
        <v>1968</v>
      </c>
      <c r="B21" s="80">
        <v>172</v>
      </c>
      <c r="C21" s="100">
        <v>32.6296511627907</v>
      </c>
      <c r="D21" s="32"/>
      <c r="E21" s="102"/>
      <c r="F21" s="103"/>
      <c r="G21" s="61"/>
    </row>
    <row r="22" ht="21.95" customHeight="1">
      <c r="A22" s="99">
        <v>1969</v>
      </c>
      <c r="B22" s="80">
        <v>174</v>
      </c>
      <c r="C22" s="100">
        <v>31.7287356321839</v>
      </c>
      <c r="D22" s="32"/>
      <c r="E22" s="102"/>
      <c r="F22" s="103"/>
      <c r="G22" s="61"/>
    </row>
    <row r="23" ht="21.95" customHeight="1">
      <c r="A23" s="99">
        <v>1970</v>
      </c>
      <c r="B23" s="80">
        <v>168</v>
      </c>
      <c r="C23" s="100">
        <v>32.197619047619</v>
      </c>
      <c r="D23" s="32"/>
      <c r="E23" s="102"/>
      <c r="F23" s="103"/>
      <c r="G23" s="61"/>
    </row>
    <row r="24" ht="21.95" customHeight="1">
      <c r="A24" s="99">
        <v>1971</v>
      </c>
      <c r="B24" s="80">
        <v>176</v>
      </c>
      <c r="C24" s="100">
        <v>31.7619318181818</v>
      </c>
      <c r="D24" s="32"/>
      <c r="E24" s="102"/>
      <c r="F24" s="103"/>
      <c r="G24" s="61"/>
    </row>
    <row r="25" ht="21.95" customHeight="1">
      <c r="A25" s="99">
        <v>1972</v>
      </c>
      <c r="B25" s="80">
        <v>206</v>
      </c>
      <c r="C25" s="100">
        <v>31.1699029126214</v>
      </c>
      <c r="D25" s="32"/>
      <c r="E25" s="102"/>
      <c r="F25" s="103"/>
      <c r="G25" s="61"/>
    </row>
    <row r="26" ht="21.95" customHeight="1">
      <c r="A26" s="99">
        <v>1973</v>
      </c>
      <c r="B26" s="80">
        <v>179</v>
      </c>
      <c r="C26" s="100">
        <v>31.8983240223464</v>
      </c>
      <c r="D26" s="32"/>
      <c r="E26" s="102"/>
      <c r="F26" s="103"/>
      <c r="G26" s="61"/>
    </row>
    <row r="27" ht="21.95" customHeight="1">
      <c r="A27" s="99">
        <v>1974</v>
      </c>
      <c r="B27" s="80">
        <v>156</v>
      </c>
      <c r="C27" s="100">
        <v>31.5679487179487</v>
      </c>
      <c r="D27" s="32"/>
      <c r="E27" s="102"/>
      <c r="F27" s="103"/>
      <c r="G27" s="61"/>
    </row>
    <row r="28" ht="21.95" customHeight="1">
      <c r="A28" s="99">
        <v>1975</v>
      </c>
      <c r="B28" s="80">
        <v>180</v>
      </c>
      <c r="C28" s="100">
        <v>31.9027777777778</v>
      </c>
      <c r="D28" s="32"/>
      <c r="E28" s="102"/>
      <c r="F28" s="103"/>
      <c r="G28" s="61"/>
    </row>
    <row r="29" ht="21.95" customHeight="1">
      <c r="A29" s="99">
        <v>1976</v>
      </c>
      <c r="B29" s="80">
        <v>167</v>
      </c>
      <c r="C29" s="100">
        <v>31.7215568862275</v>
      </c>
      <c r="D29" s="32"/>
      <c r="E29" s="102"/>
      <c r="F29" s="103"/>
      <c r="G29" s="61"/>
    </row>
    <row r="30" ht="21.95" customHeight="1">
      <c r="A30" s="99">
        <v>1977</v>
      </c>
      <c r="B30" s="80">
        <v>197</v>
      </c>
      <c r="C30" s="100">
        <v>32.4629441624365</v>
      </c>
      <c r="D30" s="32"/>
      <c r="E30" s="102"/>
      <c r="F30" s="103"/>
      <c r="G30" s="61"/>
    </row>
    <row r="31" ht="21.95" customHeight="1">
      <c r="A31" s="99">
        <v>1978</v>
      </c>
      <c r="B31" s="80">
        <v>166</v>
      </c>
      <c r="C31" s="100">
        <v>32.1566265060241</v>
      </c>
      <c r="D31" s="32"/>
      <c r="E31" s="102"/>
      <c r="F31" s="103"/>
      <c r="G31" s="61"/>
    </row>
    <row r="32" ht="21.95" customHeight="1">
      <c r="A32" s="99">
        <v>1979</v>
      </c>
      <c r="B32" s="80">
        <v>180</v>
      </c>
      <c r="C32" s="100">
        <v>33.1183333333333</v>
      </c>
      <c r="D32" s="32"/>
      <c r="E32" s="102"/>
      <c r="F32" s="103"/>
      <c r="G32" s="61"/>
    </row>
    <row r="33" ht="21.95" customHeight="1">
      <c r="A33" s="99">
        <v>1980</v>
      </c>
      <c r="B33" s="80">
        <v>205</v>
      </c>
      <c r="C33" s="100">
        <v>32.5087804878049</v>
      </c>
      <c r="D33" s="32"/>
      <c r="E33" s="102"/>
      <c r="F33" s="103"/>
      <c r="G33" s="61"/>
    </row>
    <row r="34" ht="21.95" customHeight="1">
      <c r="A34" s="99">
        <v>1981</v>
      </c>
      <c r="B34" s="80">
        <v>197</v>
      </c>
      <c r="C34" s="100">
        <v>32.2568527918782</v>
      </c>
      <c r="D34" s="32"/>
      <c r="E34" s="102"/>
      <c r="F34" s="103"/>
      <c r="G34" s="61"/>
    </row>
    <row r="35" ht="21.95" customHeight="1">
      <c r="A35" s="99">
        <v>1982</v>
      </c>
      <c r="B35" s="80">
        <v>188</v>
      </c>
      <c r="C35" s="100">
        <v>32.6382978723404</v>
      </c>
      <c r="D35" s="32"/>
      <c r="E35" s="102"/>
      <c r="F35" s="103"/>
      <c r="G35" s="61"/>
    </row>
    <row r="36" ht="21.95" customHeight="1">
      <c r="A36" s="99">
        <v>1983</v>
      </c>
      <c r="B36" s="80">
        <v>171</v>
      </c>
      <c r="C36" s="100">
        <v>33.0491228070175</v>
      </c>
      <c r="D36" s="32"/>
      <c r="E36" s="102"/>
      <c r="F36" s="103"/>
      <c r="G36" s="61"/>
    </row>
    <row r="37" ht="21.95" customHeight="1">
      <c r="A37" s="99">
        <v>1984</v>
      </c>
      <c r="B37" s="80">
        <v>175</v>
      </c>
      <c r="C37" s="100">
        <v>31.4708571428571</v>
      </c>
      <c r="D37" s="32"/>
      <c r="E37" s="102"/>
      <c r="F37" s="103"/>
      <c r="G37" s="61"/>
    </row>
    <row r="38" ht="21.95" customHeight="1">
      <c r="A38" s="99">
        <v>1985</v>
      </c>
      <c r="B38" s="80">
        <v>180</v>
      </c>
      <c r="C38" s="100">
        <v>31.9127777777778</v>
      </c>
      <c r="D38" s="32"/>
      <c r="E38" s="102"/>
      <c r="F38" s="103"/>
      <c r="G38" s="61"/>
    </row>
    <row r="39" ht="21.95" customHeight="1">
      <c r="A39" s="99">
        <v>1986</v>
      </c>
      <c r="B39" s="80">
        <v>166</v>
      </c>
      <c r="C39" s="100">
        <v>32.6439759036145</v>
      </c>
      <c r="D39" s="32"/>
      <c r="E39" s="102"/>
      <c r="F39" s="103"/>
      <c r="G39" s="61"/>
    </row>
    <row r="40" ht="21.95" customHeight="1">
      <c r="A40" s="99">
        <v>1987</v>
      </c>
      <c r="B40" s="80">
        <v>175</v>
      </c>
      <c r="C40" s="100">
        <v>31.8211428571429</v>
      </c>
      <c r="D40" s="32"/>
      <c r="E40" s="102"/>
      <c r="F40" s="103"/>
      <c r="G40" s="61"/>
    </row>
    <row r="41" ht="21.95" customHeight="1">
      <c r="A41" s="99">
        <v>1988</v>
      </c>
      <c r="B41" s="80">
        <v>187</v>
      </c>
      <c r="C41" s="100">
        <v>31.9245989304813</v>
      </c>
      <c r="D41" s="32"/>
      <c r="E41" s="102"/>
      <c r="F41" s="103"/>
      <c r="G41" s="61"/>
    </row>
    <row r="42" ht="21.95" customHeight="1">
      <c r="A42" s="99">
        <v>1989</v>
      </c>
      <c r="B42" s="80">
        <v>164</v>
      </c>
      <c r="C42" s="100">
        <v>32.3676829268293</v>
      </c>
      <c r="D42" s="32"/>
      <c r="E42" s="102"/>
      <c r="F42" s="103"/>
      <c r="G42" s="61"/>
    </row>
    <row r="43" ht="21.95" customHeight="1">
      <c r="A43" s="99">
        <v>1990</v>
      </c>
      <c r="B43" s="80">
        <v>196</v>
      </c>
      <c r="C43" s="100">
        <v>32.3464285714286</v>
      </c>
      <c r="D43" s="32"/>
      <c r="E43" s="102"/>
      <c r="F43" s="103"/>
      <c r="G43" s="61"/>
    </row>
    <row r="44" ht="21.95" customHeight="1">
      <c r="A44" s="99">
        <v>1991</v>
      </c>
      <c r="B44" s="104">
        <v>195</v>
      </c>
      <c r="C44" s="105">
        <v>32.685641025641</v>
      </c>
      <c r="D44" s="32"/>
      <c r="E44" t="s" s="83">
        <v>42</v>
      </c>
      <c r="F44" s="103">
        <f>AVERAGE(B44:B63)</f>
        <v>187.7</v>
      </c>
      <c r="G44" s="61">
        <f>AVERAGE(C44:C63)</f>
        <v>32.3465856347315</v>
      </c>
    </row>
    <row r="45" ht="21.95" customHeight="1">
      <c r="A45" s="99">
        <v>1992</v>
      </c>
      <c r="B45" s="80">
        <v>154</v>
      </c>
      <c r="C45" s="100">
        <v>31.4305194805195</v>
      </c>
      <c r="D45" s="32"/>
      <c r="E45" t="s" s="83">
        <v>43</v>
      </c>
      <c r="F45" s="103">
        <f>AVERAGE(B45:B63)</f>
        <v>187.315789473684</v>
      </c>
      <c r="G45" s="61">
        <f>AVERAGE(C45:C63)</f>
        <v>32.3287406141573</v>
      </c>
    </row>
    <row r="46" ht="21.95" customHeight="1">
      <c r="A46" s="99">
        <v>1993</v>
      </c>
      <c r="B46" s="80">
        <v>197</v>
      </c>
      <c r="C46" s="100">
        <v>31.6274111675127</v>
      </c>
      <c r="D46" s="32"/>
      <c r="E46" t="s" s="83">
        <v>44</v>
      </c>
      <c r="F46" s="103">
        <f>AVERAGE(B46:B63)</f>
        <v>189.166666666667</v>
      </c>
      <c r="G46" s="61">
        <f>AVERAGE(C46:C63)</f>
        <v>32.3786417882483</v>
      </c>
    </row>
    <row r="47" ht="21.95" customHeight="1">
      <c r="A47" s="99">
        <v>1994</v>
      </c>
      <c r="B47" s="80">
        <v>199</v>
      </c>
      <c r="C47" s="100">
        <v>31.9844221105528</v>
      </c>
      <c r="D47" s="32"/>
      <c r="E47" t="s" s="83">
        <v>45</v>
      </c>
      <c r="F47" s="103">
        <f>AVERAGE(B47:B63)</f>
        <v>188.705882352941</v>
      </c>
      <c r="G47" s="61">
        <f>AVERAGE(C47:C63)</f>
        <v>32.4228318247622</v>
      </c>
    </row>
    <row r="48" ht="21.95" customHeight="1">
      <c r="A48" s="99">
        <v>1995</v>
      </c>
      <c r="B48" s="80">
        <v>178</v>
      </c>
      <c r="C48" s="100">
        <v>32.0898876404494</v>
      </c>
      <c r="D48" s="32"/>
      <c r="E48" t="s" s="83">
        <v>46</v>
      </c>
      <c r="F48" s="103">
        <f>AVERAGE(B48:B63)</f>
        <v>188.0625</v>
      </c>
      <c r="G48" s="61">
        <f>AVERAGE(C48:C63)</f>
        <v>32.4502324319003</v>
      </c>
    </row>
    <row r="49" ht="21.95" customHeight="1">
      <c r="A49" s="99">
        <v>1996</v>
      </c>
      <c r="B49" s="80">
        <v>179</v>
      </c>
      <c r="C49" s="100">
        <v>32.2441340782123</v>
      </c>
      <c r="D49" s="32"/>
      <c r="E49" t="s" s="83">
        <v>47</v>
      </c>
      <c r="F49" s="103">
        <f>AVERAGE(B49:B63)</f>
        <v>188.733333333333</v>
      </c>
      <c r="G49" s="61">
        <f>AVERAGE(C49:C63)</f>
        <v>32.474255417997</v>
      </c>
    </row>
    <row r="50" ht="21.95" customHeight="1">
      <c r="A50" s="99">
        <v>1997</v>
      </c>
      <c r="B50" s="80">
        <v>181</v>
      </c>
      <c r="C50" s="100">
        <v>32.6602209944751</v>
      </c>
      <c r="D50" s="32"/>
      <c r="E50" t="s" s="83">
        <v>48</v>
      </c>
      <c r="F50" s="103">
        <f>AVERAGE(B50:B63)</f>
        <v>189.428571428571</v>
      </c>
      <c r="G50" s="61">
        <f>AVERAGE(C50:C63)</f>
        <v>32.490692656553</v>
      </c>
    </row>
    <row r="51" ht="21.95" customHeight="1">
      <c r="A51" s="99">
        <v>1998</v>
      </c>
      <c r="B51" s="80">
        <v>176</v>
      </c>
      <c r="C51" s="100">
        <v>31.9176136363636</v>
      </c>
      <c r="D51" s="32"/>
      <c r="E51" t="s" s="83">
        <v>49</v>
      </c>
      <c r="F51" s="103">
        <f>AVERAGE(B51:B63)</f>
        <v>190.076923076923</v>
      </c>
      <c r="G51" s="61">
        <f>AVERAGE(C51:C63)</f>
        <v>32.4776520151744</v>
      </c>
    </row>
    <row r="52" ht="21.95" customHeight="1">
      <c r="A52" s="99">
        <v>1999</v>
      </c>
      <c r="B52" s="80">
        <v>185</v>
      </c>
      <c r="C52" s="100">
        <v>32.0589189189189</v>
      </c>
      <c r="D52" s="32"/>
      <c r="E52" t="s" s="83">
        <v>50</v>
      </c>
      <c r="F52" s="103">
        <f>AVERAGE(B52:B63)</f>
        <v>191.25</v>
      </c>
      <c r="G52" s="61">
        <f>AVERAGE(C52:C63)</f>
        <v>32.5243218800753</v>
      </c>
    </row>
    <row r="53" ht="21.95" customHeight="1">
      <c r="A53" s="99">
        <v>2000</v>
      </c>
      <c r="B53" s="80">
        <v>193</v>
      </c>
      <c r="C53" s="100">
        <v>32.2580310880829</v>
      </c>
      <c r="D53" s="32"/>
      <c r="E53" t="s" s="83">
        <v>51</v>
      </c>
      <c r="F53" s="103">
        <f>AVERAGE(B53:B63)</f>
        <v>191.818181818182</v>
      </c>
      <c r="G53" s="61">
        <f>AVERAGE(C53:C63)</f>
        <v>32.5666312401804</v>
      </c>
    </row>
    <row r="54" ht="21.95" customHeight="1">
      <c r="A54" s="99">
        <v>2001</v>
      </c>
      <c r="B54" s="146">
        <v>165</v>
      </c>
      <c r="C54" s="147">
        <v>32.7709090909091</v>
      </c>
      <c r="D54" s="32"/>
      <c r="E54" t="s" s="83">
        <v>52</v>
      </c>
      <c r="F54" s="103">
        <f>AVERAGE(B54:B63)</f>
        <v>191.7</v>
      </c>
      <c r="G54" s="61">
        <f>AVERAGE(C54:C63)</f>
        <v>32.5974912553902</v>
      </c>
    </row>
    <row r="55" ht="21.95" customHeight="1">
      <c r="A55" s="99">
        <v>2002</v>
      </c>
      <c r="B55" s="80">
        <v>207</v>
      </c>
      <c r="C55" s="100">
        <v>31.6333333333333</v>
      </c>
      <c r="D55" s="32"/>
      <c r="E55" t="s" s="83">
        <v>53</v>
      </c>
      <c r="F55" s="103">
        <f>AVERAGE(B55:B63)</f>
        <v>194.666666666667</v>
      </c>
      <c r="G55" s="61">
        <f>AVERAGE(C55:C63)</f>
        <v>32.5782226069992</v>
      </c>
    </row>
    <row r="56" ht="21.95" customHeight="1">
      <c r="A56" s="99">
        <v>2003</v>
      </c>
      <c r="B56" s="80">
        <v>184</v>
      </c>
      <c r="C56" s="100">
        <v>32.8684782608696</v>
      </c>
      <c r="D56" s="32"/>
      <c r="E56" t="s" s="83">
        <v>54</v>
      </c>
      <c r="F56" s="103">
        <f>AVERAGE(B56:B63)</f>
        <v>193.125</v>
      </c>
      <c r="G56" s="61">
        <f>AVERAGE(C56:C63)</f>
        <v>32.6963337662075</v>
      </c>
    </row>
    <row r="57" ht="21.95" customHeight="1">
      <c r="A57" s="99">
        <v>2004</v>
      </c>
      <c r="B57" s="80">
        <v>197</v>
      </c>
      <c r="C57" s="100">
        <v>32.7213197969543</v>
      </c>
      <c r="D57" s="32"/>
      <c r="E57" t="s" s="83">
        <v>55</v>
      </c>
      <c r="F57" s="103">
        <f>AVERAGE(B57:B63)</f>
        <v>194.428571428571</v>
      </c>
      <c r="G57" s="61">
        <f>AVERAGE(C57:C63)</f>
        <v>32.6717416955414</v>
      </c>
    </row>
    <row r="58" ht="21.95" customHeight="1">
      <c r="A58" s="99">
        <v>2005</v>
      </c>
      <c r="B58" s="80">
        <v>209</v>
      </c>
      <c r="C58" s="100">
        <v>32.3263157894737</v>
      </c>
      <c r="D58" s="32"/>
      <c r="E58" t="s" s="83">
        <v>56</v>
      </c>
      <c r="F58" s="103">
        <f>AVERAGE(B58:B63)</f>
        <v>194</v>
      </c>
      <c r="G58" s="61">
        <f>AVERAGE(C58:C63)</f>
        <v>32.6634786786393</v>
      </c>
    </row>
    <row r="59" ht="21.95" customHeight="1">
      <c r="A59" s="99">
        <v>2006</v>
      </c>
      <c r="B59" s="80">
        <v>196</v>
      </c>
      <c r="C59" s="100">
        <v>33.0775510204082</v>
      </c>
      <c r="D59" s="32"/>
      <c r="E59" t="s" s="83">
        <v>57</v>
      </c>
      <c r="F59" s="103">
        <f>AVERAGE(B59:B63)</f>
        <v>191</v>
      </c>
      <c r="G59" s="61">
        <f>AVERAGE(C59:C63)</f>
        <v>32.7309112564724</v>
      </c>
    </row>
    <row r="60" ht="21.95" customHeight="1">
      <c r="A60" s="99">
        <v>2007</v>
      </c>
      <c r="B60" s="80">
        <v>210</v>
      </c>
      <c r="C60" s="100">
        <v>32.467619047619</v>
      </c>
      <c r="D60" s="32"/>
      <c r="E60" t="s" s="83">
        <v>58</v>
      </c>
      <c r="F60" s="103">
        <f>AVERAGE(B60:B63)</f>
        <v>189.75</v>
      </c>
      <c r="G60" s="61">
        <f>AVERAGE(C60:C63)</f>
        <v>32.6442513154885</v>
      </c>
    </row>
    <row r="61" ht="21.95" customHeight="1">
      <c r="A61" s="99">
        <v>2008</v>
      </c>
      <c r="B61" s="80">
        <v>186</v>
      </c>
      <c r="C61" s="100">
        <v>32.2451612903226</v>
      </c>
      <c r="D61" s="32"/>
      <c r="E61" t="s" s="83">
        <v>59</v>
      </c>
      <c r="F61" s="103">
        <f>AVERAGE(B61:B63)</f>
        <v>183</v>
      </c>
      <c r="G61" s="61">
        <f>AVERAGE(C61:C63)</f>
        <v>32.7031287381116</v>
      </c>
    </row>
    <row r="62" ht="21.95" customHeight="1">
      <c r="A62" s="99">
        <v>2009</v>
      </c>
      <c r="B62" s="80">
        <v>188</v>
      </c>
      <c r="C62" s="100">
        <v>33.4585106382979</v>
      </c>
      <c r="D62" s="32"/>
      <c r="E62" t="s" s="83">
        <v>60</v>
      </c>
      <c r="F62" s="103">
        <f>AVERAGE(B62:B63)</f>
        <v>181.5</v>
      </c>
      <c r="G62" s="61">
        <f>AVERAGE(C62:C63)</f>
        <v>32.9321124620061</v>
      </c>
    </row>
    <row r="63" ht="21.95" customHeight="1">
      <c r="A63" s="99">
        <v>2010</v>
      </c>
      <c r="B63" s="80">
        <v>175</v>
      </c>
      <c r="C63" s="100">
        <v>32.4057142857143</v>
      </c>
      <c r="D63" s="32"/>
      <c r="E63" t="s" s="83">
        <v>61</v>
      </c>
      <c r="F63" s="103">
        <f>AVERAGE(B63)</f>
        <v>175</v>
      </c>
      <c r="G63" s="61">
        <f>AVERAGE(C63)</f>
        <v>32.4057142857143</v>
      </c>
    </row>
    <row r="64" ht="21.95" customHeight="1">
      <c r="A64" s="99">
        <v>2011</v>
      </c>
      <c r="B64" s="141">
        <v>188</v>
      </c>
      <c r="C64" s="142">
        <v>32.5148936170213</v>
      </c>
      <c r="D64" s="32"/>
      <c r="E64" t="s" s="83">
        <v>62</v>
      </c>
      <c r="F64" s="106">
        <f>AVERAGE(B64)</f>
        <v>188</v>
      </c>
      <c r="G64" s="107">
        <f>AVERAGE(C64)</f>
        <v>32.5148936170213</v>
      </c>
    </row>
    <row r="65" ht="21.95" customHeight="1">
      <c r="A65" s="99">
        <v>2012</v>
      </c>
      <c r="B65" s="80">
        <v>200</v>
      </c>
      <c r="C65" s="100">
        <v>32.4825</v>
      </c>
      <c r="D65" s="32"/>
      <c r="E65" t="s" s="83">
        <v>61</v>
      </c>
      <c r="F65" s="103">
        <f>AVERAGE(B65)</f>
        <v>200</v>
      </c>
      <c r="G65" s="61">
        <f>AVERAGE(C65)</f>
        <v>32.4825</v>
      </c>
    </row>
    <row r="66" ht="21.95" customHeight="1">
      <c r="A66" s="99">
        <v>2013</v>
      </c>
      <c r="B66" s="80">
        <v>216</v>
      </c>
      <c r="C66" s="100">
        <v>32.6101851851852</v>
      </c>
      <c r="D66" s="32"/>
      <c r="E66" t="s" s="83">
        <v>60</v>
      </c>
      <c r="F66" s="103">
        <f>AVERAGE(B65:B66)</f>
        <v>208</v>
      </c>
      <c r="G66" s="61">
        <f>AVERAGE(C65:C66)</f>
        <v>32.5463425925926</v>
      </c>
    </row>
    <row r="67" ht="21.95" customHeight="1">
      <c r="A67" s="99">
        <v>2014</v>
      </c>
      <c r="B67" s="80">
        <v>210</v>
      </c>
      <c r="C67" s="100">
        <v>33.122380952381</v>
      </c>
      <c r="D67" s="32"/>
      <c r="E67" t="s" s="83">
        <v>59</v>
      </c>
      <c r="F67" s="103">
        <f>AVERAGE(B65:B67)</f>
        <v>208.666666666667</v>
      </c>
      <c r="G67" s="61">
        <f>AVERAGE(C65:C67)</f>
        <v>32.7383553791887</v>
      </c>
    </row>
    <row r="68" ht="21.95" customHeight="1">
      <c r="A68" s="99">
        <v>2015</v>
      </c>
      <c r="B68" s="80">
        <v>192</v>
      </c>
      <c r="C68" s="100">
        <v>33.4635416666667</v>
      </c>
      <c r="D68" s="32"/>
      <c r="E68" t="s" s="83">
        <v>58</v>
      </c>
      <c r="F68" s="103">
        <f>AVERAGE(B65:B68)</f>
        <v>204.5</v>
      </c>
      <c r="G68" s="61">
        <f>AVERAGE(C65:C68)</f>
        <v>32.9196519510582</v>
      </c>
    </row>
    <row r="69" ht="21.95" customHeight="1">
      <c r="A69" s="99">
        <v>2016</v>
      </c>
      <c r="B69" s="80">
        <v>197</v>
      </c>
      <c r="C69" s="100">
        <v>32.6299492385787</v>
      </c>
      <c r="D69" s="32"/>
      <c r="E69" t="s" s="83">
        <v>57</v>
      </c>
      <c r="F69" s="103">
        <f>AVERAGE(B65:B69)</f>
        <v>203</v>
      </c>
      <c r="G69" s="61">
        <f>AVERAGE(C65:C69)</f>
        <v>32.8617114085623</v>
      </c>
    </row>
    <row r="70" ht="21.95" customHeight="1">
      <c r="A70" s="99">
        <v>2017</v>
      </c>
      <c r="B70" s="80">
        <v>195</v>
      </c>
      <c r="C70" s="100">
        <v>32.9010256410256</v>
      </c>
      <c r="D70" s="32"/>
      <c r="E70" t="s" s="83">
        <v>56</v>
      </c>
      <c r="F70" s="103">
        <f>AVERAGE(B65:B70)</f>
        <v>201.666666666667</v>
      </c>
      <c r="G70" s="61">
        <f>AVERAGE(C65:C70)</f>
        <v>32.8682637806395</v>
      </c>
    </row>
    <row r="71" ht="21.95" customHeight="1">
      <c r="A71" s="99">
        <v>2018</v>
      </c>
      <c r="B71" s="80">
        <v>196</v>
      </c>
      <c r="C71" s="100">
        <v>33.4719387755102</v>
      </c>
      <c r="D71" s="32"/>
      <c r="E71" t="s" s="83">
        <v>55</v>
      </c>
      <c r="F71" s="103">
        <f>AVERAGE(B65:B71)</f>
        <v>200.857142857143</v>
      </c>
      <c r="G71" s="61">
        <f>AVERAGE(C65:C71)</f>
        <v>32.9545030656211</v>
      </c>
    </row>
    <row r="72" ht="21.95" customHeight="1">
      <c r="A72" s="99">
        <v>2019</v>
      </c>
      <c r="B72" s="80">
        <v>200</v>
      </c>
      <c r="C72" s="100">
        <v>34.3865</v>
      </c>
      <c r="D72" s="32"/>
      <c r="E72" t="s" s="83">
        <v>54</v>
      </c>
      <c r="F72" s="103">
        <f>AVERAGE(B65:B72)</f>
        <v>200.75</v>
      </c>
      <c r="G72" s="61">
        <f>AVERAGE(C65:C72)</f>
        <v>33.1335026824184</v>
      </c>
    </row>
    <row r="73" ht="21.95" customHeight="1">
      <c r="A73" s="99">
        <v>2020</v>
      </c>
      <c r="B73" s="80">
        <v>198</v>
      </c>
      <c r="C73" s="100">
        <v>31.7419191919192</v>
      </c>
      <c r="D73" s="32"/>
      <c r="E73" t="s" s="83">
        <v>53</v>
      </c>
      <c r="F73" s="103">
        <f>AVERAGE(B65:B73)</f>
        <v>200.444444444444</v>
      </c>
      <c r="G73" s="61">
        <f>AVERAGE(C65:C73)</f>
        <v>32.9788822945852</v>
      </c>
    </row>
    <row r="74" ht="21.95" customHeight="1">
      <c r="A74" s="99">
        <v>2021</v>
      </c>
      <c r="B74" s="80">
        <v>188</v>
      </c>
      <c r="C74" s="100">
        <v>31.7574468085106</v>
      </c>
      <c r="D74" s="32"/>
      <c r="E74" t="s" s="83">
        <v>52</v>
      </c>
      <c r="F74" s="103">
        <f>AVERAGE(B65:B74)</f>
        <v>199.2</v>
      </c>
      <c r="G74" s="61">
        <f>AVERAGE(C65:C74)</f>
        <v>32.8567387459777</v>
      </c>
    </row>
    <row r="75" ht="21.95" customHeight="1">
      <c r="A75" s="99">
        <v>2022</v>
      </c>
      <c r="B75" s="80">
        <v>167</v>
      </c>
      <c r="C75" s="100">
        <v>31.6820359281437</v>
      </c>
      <c r="D75" s="52"/>
      <c r="E75" t="s" s="83">
        <v>51</v>
      </c>
      <c r="F75" s="103">
        <f>AVERAGE(B65:B75)</f>
        <v>196.272727272727</v>
      </c>
      <c r="G75" s="61">
        <f>AVERAGE(C65:C75)</f>
        <v>32.7499475807201</v>
      </c>
    </row>
    <row r="76" ht="21.95" customHeight="1">
      <c r="A76" s="62"/>
      <c r="B76" s="78"/>
      <c r="C76" s="60"/>
      <c r="D76" s="59"/>
      <c r="E76" s="59"/>
      <c r="F76" s="60"/>
      <c r="G76" s="61"/>
    </row>
    <row r="77" ht="21.95" customHeight="1">
      <c r="A77" s="62"/>
      <c r="B77" s="78"/>
      <c r="C77" s="60"/>
      <c r="D77" s="59"/>
      <c r="E77" s="59"/>
      <c r="F77" s="60"/>
      <c r="G77" s="61"/>
    </row>
    <row r="78" ht="21.95" customHeight="1">
      <c r="A78" s="62"/>
      <c r="B78" s="78"/>
      <c r="C78" s="60"/>
      <c r="D78" s="59"/>
      <c r="E78" s="59"/>
      <c r="F78" s="60"/>
      <c r="G78" s="61"/>
    </row>
    <row r="79" ht="21.95" customHeight="1">
      <c r="A79" s="62"/>
      <c r="B79" s="78"/>
      <c r="C79" s="60"/>
      <c r="D79" s="59"/>
      <c r="E79" s="59"/>
      <c r="F79" s="60"/>
      <c r="G79" s="61"/>
    </row>
    <row r="80" ht="21.95" customHeight="1">
      <c r="A80" s="62"/>
      <c r="B80" s="78"/>
      <c r="C80" s="60"/>
      <c r="D80" s="59"/>
      <c r="E80" s="59"/>
      <c r="F80" s="60"/>
      <c r="G80" s="61"/>
    </row>
    <row r="81" ht="21.95" customHeight="1">
      <c r="A81" s="62"/>
      <c r="B81" s="78"/>
      <c r="C81" s="60"/>
      <c r="D81" s="59"/>
      <c r="E81" s="59"/>
      <c r="F81" s="60"/>
      <c r="G81" s="61"/>
    </row>
    <row r="82" ht="21.95" customHeight="1">
      <c r="A82" s="62"/>
      <c r="B82" s="78"/>
      <c r="C82" s="60"/>
      <c r="D82" s="59"/>
      <c r="E82" s="59"/>
      <c r="F82" s="60"/>
      <c r="G82" s="61"/>
    </row>
    <row r="83" ht="21.95" customHeight="1">
      <c r="A83" s="62"/>
      <c r="B83" s="78"/>
      <c r="C83" s="60"/>
      <c r="D83" s="59"/>
      <c r="E83" s="59"/>
      <c r="F83" s="60"/>
      <c r="G83" s="61"/>
    </row>
    <row r="84" ht="21.95" customHeight="1">
      <c r="A84" s="62"/>
      <c r="B84" s="78"/>
      <c r="C84" s="60"/>
      <c r="D84" s="59"/>
      <c r="E84" s="59"/>
      <c r="F84" s="60"/>
      <c r="G84" s="61"/>
    </row>
    <row r="85" ht="21.95" customHeight="1">
      <c r="A85" s="62"/>
      <c r="B85" s="78"/>
      <c r="C85" s="60"/>
      <c r="D85" s="59"/>
      <c r="E85" s="59"/>
      <c r="F85" s="60"/>
      <c r="G85" s="61"/>
    </row>
    <row r="86" ht="21.95" customHeight="1">
      <c r="A86" s="62"/>
      <c r="B86" s="78"/>
      <c r="C86" s="60"/>
      <c r="D86" s="59"/>
      <c r="E86" s="59"/>
      <c r="F86" s="60"/>
      <c r="G86" s="61"/>
    </row>
    <row r="87" ht="21.95" customHeight="1">
      <c r="A87" s="62"/>
      <c r="B87" s="78"/>
      <c r="C87" s="60"/>
      <c r="D87" s="59"/>
      <c r="E87" s="59"/>
      <c r="F87" s="60"/>
      <c r="G87" s="61"/>
    </row>
    <row r="88" ht="21.95" customHeight="1">
      <c r="A88" s="62"/>
      <c r="B88" s="78"/>
      <c r="C88" s="60"/>
      <c r="D88" s="59"/>
      <c r="E88" s="59"/>
      <c r="F88" s="60"/>
      <c r="G88" s="61"/>
    </row>
    <row r="89" ht="21.95" customHeight="1">
      <c r="A89" s="62"/>
      <c r="B89" s="78"/>
      <c r="C89" s="60"/>
      <c r="D89" s="59"/>
      <c r="E89" s="59"/>
      <c r="F89" s="60"/>
      <c r="G89" s="61"/>
    </row>
    <row r="90" ht="21.95" customHeight="1">
      <c r="A90" s="62"/>
      <c r="B90" s="78"/>
      <c r="C90" s="60"/>
      <c r="D90" s="59"/>
      <c r="E90" s="59"/>
      <c r="F90" s="60"/>
      <c r="G90" s="61"/>
    </row>
    <row r="91" ht="21.95" customHeight="1">
      <c r="A91" s="62"/>
      <c r="B91" s="78"/>
      <c r="C91" s="60"/>
      <c r="D91" s="59"/>
      <c r="E91" s="59"/>
      <c r="F91" s="60"/>
      <c r="G91" s="61"/>
    </row>
    <row r="92" ht="21.95" customHeight="1">
      <c r="A92" s="62"/>
      <c r="B92" s="60"/>
      <c r="C92" s="60"/>
      <c r="D92" s="59"/>
      <c r="E92" s="59"/>
      <c r="F92" s="60"/>
      <c r="G92" s="61"/>
    </row>
    <row r="93" ht="21.95" customHeight="1">
      <c r="A93" s="62"/>
      <c r="B93" s="78"/>
      <c r="C93" s="60"/>
      <c r="D93" s="59"/>
      <c r="E93" s="59"/>
      <c r="F93" s="60"/>
      <c r="G93" s="61"/>
    </row>
    <row r="94" ht="21.95" customHeight="1">
      <c r="A94" s="62"/>
      <c r="B94" s="59"/>
      <c r="C94" s="59"/>
      <c r="D94" s="59"/>
      <c r="E94" s="59"/>
      <c r="F94" s="60"/>
      <c r="G94" s="61"/>
    </row>
    <row r="95" ht="21.95" customHeight="1">
      <c r="A95" s="62"/>
      <c r="B95" s="59"/>
      <c r="C95" s="60"/>
      <c r="D95" s="59"/>
      <c r="E95" s="59"/>
      <c r="F95" s="60"/>
      <c r="G95" s="61"/>
    </row>
    <row r="96" ht="21.95" customHeight="1">
      <c r="A96" t="s" s="63">
        <v>63</v>
      </c>
      <c r="B96" s="78"/>
      <c r="C96" s="60"/>
      <c r="D96" s="59"/>
      <c r="E96" s="59"/>
      <c r="F96" s="60"/>
      <c r="G96" s="61"/>
    </row>
    <row r="97" ht="21.95" customHeight="1">
      <c r="A97" t="s" s="64">
        <v>56</v>
      </c>
      <c r="B97" s="59"/>
      <c r="C97" s="59"/>
      <c r="D97" s="59"/>
      <c r="E97" s="59"/>
      <c r="F97" s="60"/>
      <c r="G97" s="61"/>
    </row>
    <row r="98" ht="21.95" customHeight="1">
      <c r="A98" t="s" s="65">
        <v>64</v>
      </c>
      <c r="B98" s="60">
        <f>AVERAGE(B58:B63)</f>
        <v>194</v>
      </c>
      <c r="C98" s="60">
        <f>AVERAGE(C58:C63)</f>
        <v>32.6634786786393</v>
      </c>
      <c r="D98" s="59"/>
      <c r="E98" s="59"/>
      <c r="F98" s="60"/>
      <c r="G98" s="61"/>
    </row>
    <row r="99" ht="21.95" customHeight="1">
      <c r="A99" t="s" s="65">
        <v>65</v>
      </c>
      <c r="B99" s="60">
        <f>AVERAGE(B65:B70)</f>
        <v>201.666666666667</v>
      </c>
      <c r="C99" s="60">
        <f>AVERAGE(C65:C70)</f>
        <v>32.8682637806395</v>
      </c>
      <c r="D99" s="59"/>
      <c r="E99" s="59"/>
      <c r="F99" s="60"/>
      <c r="G99" s="61"/>
    </row>
    <row r="100" ht="21.95" customHeight="1">
      <c r="A100" s="66"/>
      <c r="B100" s="59"/>
      <c r="C100" s="59"/>
      <c r="D100" s="59"/>
      <c r="E100" s="59"/>
      <c r="F100" s="60"/>
      <c r="G100" s="61"/>
    </row>
    <row r="101" ht="21.95" customHeight="1">
      <c r="A101" s="67"/>
      <c r="B101" s="68"/>
      <c r="C101" t="s" s="69">
        <v>66</v>
      </c>
      <c r="D101" s="59"/>
      <c r="E101" s="59"/>
      <c r="F101" s="60"/>
      <c r="G101" s="61"/>
    </row>
    <row r="102" ht="21.95" customHeight="1">
      <c r="A102" s="67"/>
      <c r="B102" s="70"/>
      <c r="C102" t="s" s="69">
        <v>67</v>
      </c>
      <c r="D102" s="59"/>
      <c r="E102" s="59"/>
      <c r="F102" s="60"/>
      <c r="G102" s="61"/>
    </row>
    <row r="103" ht="22.75" customHeight="1">
      <c r="A103" s="71"/>
      <c r="B103" s="72"/>
      <c r="C103" t="s" s="73">
        <v>68</v>
      </c>
      <c r="D103" s="74"/>
      <c r="E103" s="74"/>
      <c r="F103" s="75"/>
      <c r="G103"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14.xml><?xml version="1.0" encoding="utf-8"?>
<worksheet xmlns:r="http://schemas.openxmlformats.org/officeDocument/2006/relationships" xmlns="http://schemas.openxmlformats.org/spreadsheetml/2006/main">
  <dimension ref="A1:G97"/>
  <sheetViews>
    <sheetView workbookViewId="0" showGridLines="0" defaultGridColor="1"/>
  </sheetViews>
  <sheetFormatPr defaultColWidth="16.3333" defaultRowHeight="19.9" customHeight="1" outlineLevelRow="0" outlineLevelCol="0"/>
  <cols>
    <col min="1" max="1" width="10" style="275" customWidth="1"/>
    <col min="2" max="3" width="12.1719" style="275" customWidth="1"/>
    <col min="4" max="4" width="1.35156" style="275" customWidth="1"/>
    <col min="5" max="5" width="10.8516" style="275" customWidth="1"/>
    <col min="6" max="7" width="6.5" style="275" customWidth="1"/>
    <col min="8" max="16384" width="16.3516" style="275" customWidth="1"/>
  </cols>
  <sheetData>
    <row r="1" ht="63.8" customHeight="1">
      <c r="A1" t="s" s="87">
        <v>235</v>
      </c>
      <c r="B1" t="s" s="155">
        <v>36</v>
      </c>
      <c r="C1" t="s" s="125">
        <v>37</v>
      </c>
      <c r="D1" s="25"/>
      <c r="E1" t="s" s="90">
        <v>38</v>
      </c>
      <c r="F1" t="s" s="91">
        <v>39</v>
      </c>
      <c r="G1" s="144"/>
    </row>
    <row r="2" ht="21.95" customHeight="1">
      <c r="A2" s="93"/>
      <c r="B2" s="94"/>
      <c r="C2" s="95"/>
      <c r="D2" s="32"/>
      <c r="E2" s="96"/>
      <c r="F2" t="s" s="97">
        <v>40</v>
      </c>
      <c r="G2" t="s" s="145">
        <v>41</v>
      </c>
    </row>
    <row r="3" ht="21.95" customHeight="1">
      <c r="A3" s="99">
        <v>1965</v>
      </c>
      <c r="B3" s="80">
        <v>165</v>
      </c>
      <c r="C3" s="100">
        <v>29.5375757575758</v>
      </c>
      <c r="D3" s="32"/>
      <c r="E3" s="102"/>
      <c r="F3" s="103"/>
      <c r="G3" s="60"/>
    </row>
    <row r="4" ht="21.95" customHeight="1">
      <c r="A4" s="99">
        <v>1966</v>
      </c>
      <c r="B4" s="80">
        <v>147</v>
      </c>
      <c r="C4" s="100">
        <v>30.9938775510204</v>
      </c>
      <c r="D4" s="32"/>
      <c r="E4" s="102"/>
      <c r="F4" s="103"/>
      <c r="G4" s="60"/>
    </row>
    <row r="5" ht="21.95" customHeight="1">
      <c r="A5" s="99">
        <v>1967</v>
      </c>
      <c r="B5" s="80">
        <v>189</v>
      </c>
      <c r="C5" s="100">
        <v>29.2873015873016</v>
      </c>
      <c r="D5" s="32"/>
      <c r="E5" s="102"/>
      <c r="F5" s="103"/>
      <c r="G5" s="60"/>
    </row>
    <row r="6" ht="21.95" customHeight="1">
      <c r="A6" s="99">
        <v>1968</v>
      </c>
      <c r="B6" s="80">
        <v>174</v>
      </c>
      <c r="C6" s="100">
        <v>30.7844827586207</v>
      </c>
      <c r="D6" s="32"/>
      <c r="E6" s="102"/>
      <c r="F6" s="103"/>
      <c r="G6" s="60"/>
    </row>
    <row r="7" ht="21.95" customHeight="1">
      <c r="A7" s="99">
        <v>1969</v>
      </c>
      <c r="B7" s="80">
        <v>163</v>
      </c>
      <c r="C7" s="100">
        <v>29.7674846625767</v>
      </c>
      <c r="D7" s="32"/>
      <c r="E7" s="102"/>
      <c r="F7" s="103"/>
      <c r="G7" s="60"/>
    </row>
    <row r="8" ht="21.95" customHeight="1">
      <c r="A8" s="99">
        <v>1970</v>
      </c>
      <c r="B8" s="80">
        <v>164</v>
      </c>
      <c r="C8" s="100">
        <v>29.6926829268293</v>
      </c>
      <c r="D8" s="32"/>
      <c r="E8" s="102"/>
      <c r="F8" s="103"/>
      <c r="G8" s="60"/>
    </row>
    <row r="9" ht="21.95" customHeight="1">
      <c r="A9" s="99">
        <v>1971</v>
      </c>
      <c r="B9" s="80">
        <v>175</v>
      </c>
      <c r="C9" s="100">
        <v>29.1165714285714</v>
      </c>
      <c r="D9" s="32"/>
      <c r="E9" s="102"/>
      <c r="F9" s="103"/>
      <c r="G9" s="60"/>
    </row>
    <row r="10" ht="21.95" customHeight="1">
      <c r="A10" s="99">
        <v>1972</v>
      </c>
      <c r="B10" s="80">
        <v>202</v>
      </c>
      <c r="C10" s="100">
        <v>28.6861386138614</v>
      </c>
      <c r="D10" s="32"/>
      <c r="E10" s="102"/>
      <c r="F10" s="103"/>
      <c r="G10" s="60"/>
    </row>
    <row r="11" ht="21.95" customHeight="1">
      <c r="A11" s="99">
        <v>1973</v>
      </c>
      <c r="B11" s="80">
        <v>175</v>
      </c>
      <c r="C11" s="100">
        <v>29.8788571428571</v>
      </c>
      <c r="D11" s="32"/>
      <c r="E11" s="102"/>
      <c r="F11" s="103"/>
      <c r="G11" s="60"/>
    </row>
    <row r="12" ht="21.95" customHeight="1">
      <c r="A12" s="99">
        <v>1974</v>
      </c>
      <c r="B12" s="80">
        <v>155</v>
      </c>
      <c r="C12" s="100">
        <v>29.3696774193548</v>
      </c>
      <c r="D12" s="32"/>
      <c r="E12" s="102"/>
      <c r="F12" s="103"/>
      <c r="G12" s="60"/>
    </row>
    <row r="13" ht="21.95" customHeight="1">
      <c r="A13" s="99">
        <v>1975</v>
      </c>
      <c r="B13" s="80">
        <v>180</v>
      </c>
      <c r="C13" s="100">
        <v>29.64</v>
      </c>
      <c r="D13" s="32"/>
      <c r="E13" s="102"/>
      <c r="F13" s="103"/>
      <c r="G13" s="60"/>
    </row>
    <row r="14" ht="21.95" customHeight="1">
      <c r="A14" s="99">
        <v>1976</v>
      </c>
      <c r="B14" s="80">
        <v>158</v>
      </c>
      <c r="C14" s="100">
        <v>28.9341772151899</v>
      </c>
      <c r="D14" s="32"/>
      <c r="E14" s="102"/>
      <c r="F14" s="103"/>
      <c r="G14" s="60"/>
    </row>
    <row r="15" ht="21.95" customHeight="1">
      <c r="A15" s="99">
        <v>1977</v>
      </c>
      <c r="B15" s="80">
        <v>189</v>
      </c>
      <c r="C15" s="100">
        <v>30.2989417989418</v>
      </c>
      <c r="D15" s="32"/>
      <c r="E15" s="102"/>
      <c r="F15" s="103"/>
      <c r="G15" s="60"/>
    </row>
    <row r="16" ht="21.95" customHeight="1">
      <c r="A16" s="99">
        <v>1978</v>
      </c>
      <c r="B16" s="80">
        <v>163</v>
      </c>
      <c r="C16" s="100">
        <v>29.7472392638037</v>
      </c>
      <c r="D16" s="32"/>
      <c r="E16" s="102"/>
      <c r="F16" s="103"/>
      <c r="G16" s="60"/>
    </row>
    <row r="17" ht="21.95" customHeight="1">
      <c r="A17" s="99">
        <v>1979</v>
      </c>
      <c r="B17" s="80">
        <v>177</v>
      </c>
      <c r="C17" s="100">
        <v>31.4757062146893</v>
      </c>
      <c r="D17" s="32"/>
      <c r="E17" t="s" s="83">
        <v>42</v>
      </c>
      <c r="F17" s="103">
        <f>AVERAGE(B17:B36)</f>
        <v>176.85</v>
      </c>
      <c r="G17" s="60">
        <f>AVERAGE(C17:C36)</f>
        <v>30.0321322918027</v>
      </c>
    </row>
    <row r="18" ht="21.95" customHeight="1">
      <c r="A18" s="99">
        <v>1980</v>
      </c>
      <c r="B18" s="80">
        <v>198</v>
      </c>
      <c r="C18" s="100">
        <v>30.6656565656566</v>
      </c>
      <c r="D18" s="32"/>
      <c r="E18" t="s" s="83">
        <v>43</v>
      </c>
      <c r="F18" s="103">
        <f>AVERAGE(B18:B36)</f>
        <v>176.842105263158</v>
      </c>
      <c r="G18" s="60">
        <f>AVERAGE(C18:C36)</f>
        <v>29.956154716914</v>
      </c>
    </row>
    <row r="19" ht="21.95" customHeight="1">
      <c r="A19" s="99">
        <v>1981</v>
      </c>
      <c r="B19" s="80">
        <v>190</v>
      </c>
      <c r="C19" s="100">
        <v>30.4410526315789</v>
      </c>
      <c r="D19" s="32"/>
      <c r="E19" t="s" s="83">
        <v>44</v>
      </c>
      <c r="F19" s="103">
        <f>AVERAGE(B19:B36)</f>
        <v>175.666666666667</v>
      </c>
      <c r="G19" s="60">
        <f>AVERAGE(C19:C36)</f>
        <v>29.9167379475394</v>
      </c>
    </row>
    <row r="20" ht="21.95" customHeight="1">
      <c r="A20" s="99">
        <v>1982</v>
      </c>
      <c r="B20" s="80">
        <v>199</v>
      </c>
      <c r="C20" s="100">
        <v>30.7482412060302</v>
      </c>
      <c r="D20" s="32"/>
      <c r="E20" t="s" s="83">
        <v>45</v>
      </c>
      <c r="F20" s="103">
        <f>AVERAGE(B20:B36)</f>
        <v>174.823529411765</v>
      </c>
      <c r="G20" s="60">
        <f>AVERAGE(C20:C36)</f>
        <v>29.8858959073018</v>
      </c>
    </row>
    <row r="21" ht="21.95" customHeight="1">
      <c r="A21" s="99">
        <v>1983</v>
      </c>
      <c r="B21" s="80">
        <v>157</v>
      </c>
      <c r="C21" s="100">
        <v>31.2554140127389</v>
      </c>
      <c r="D21" s="32"/>
      <c r="E21" t="s" s="83">
        <v>46</v>
      </c>
      <c r="F21" s="103">
        <f>AVERAGE(B21:B36)</f>
        <v>173.3125</v>
      </c>
      <c r="G21" s="60">
        <f>AVERAGE(C21:C36)</f>
        <v>29.8319993261312</v>
      </c>
    </row>
    <row r="22" ht="21.95" customHeight="1">
      <c r="A22" s="99">
        <v>1984</v>
      </c>
      <c r="B22" s="80">
        <v>162</v>
      </c>
      <c r="C22" s="100">
        <v>29.012962962963</v>
      </c>
      <c r="D22" s="32"/>
      <c r="E22" t="s" s="83">
        <v>47</v>
      </c>
      <c r="F22" s="103">
        <f>AVERAGE(B22:B36)</f>
        <v>174.4</v>
      </c>
      <c r="G22" s="60">
        <f>AVERAGE(C22:C36)</f>
        <v>29.7371050136907</v>
      </c>
    </row>
    <row r="23" ht="21.95" customHeight="1">
      <c r="A23" s="99">
        <v>1985</v>
      </c>
      <c r="B23" s="80">
        <v>177</v>
      </c>
      <c r="C23" s="100">
        <v>29.3954802259887</v>
      </c>
      <c r="D23" s="32"/>
      <c r="E23" t="s" s="83">
        <v>48</v>
      </c>
      <c r="F23" s="103">
        <f>AVERAGE(B23:B36)</f>
        <v>175.285714285714</v>
      </c>
      <c r="G23" s="60">
        <f>AVERAGE(C23:C36)</f>
        <v>29.7888294458856</v>
      </c>
    </row>
    <row r="24" ht="21.95" customHeight="1">
      <c r="A24" s="99">
        <v>1986</v>
      </c>
      <c r="B24" s="80">
        <v>171</v>
      </c>
      <c r="C24" s="100">
        <v>30.1415204678363</v>
      </c>
      <c r="D24" s="32"/>
      <c r="E24" t="s" s="83">
        <v>49</v>
      </c>
      <c r="F24" s="103">
        <f>AVERAGE(B24:B36)</f>
        <v>175.153846153846</v>
      </c>
      <c r="G24" s="60">
        <f>AVERAGE(C24:C36)</f>
        <v>29.8190870781853</v>
      </c>
    </row>
    <row r="25" ht="21.95" customHeight="1">
      <c r="A25" s="99">
        <v>1987</v>
      </c>
      <c r="B25" s="80">
        <v>173</v>
      </c>
      <c r="C25" s="100">
        <v>29.8075144508671</v>
      </c>
      <c r="D25" s="32"/>
      <c r="E25" t="s" s="83">
        <v>50</v>
      </c>
      <c r="F25" s="103">
        <f>AVERAGE(B25:B36)</f>
        <v>175.5</v>
      </c>
      <c r="G25" s="60">
        <f>AVERAGE(C25:C36)</f>
        <v>29.7922176290477</v>
      </c>
    </row>
    <row r="26" ht="21.95" customHeight="1">
      <c r="A26" s="99">
        <v>1988</v>
      </c>
      <c r="B26" s="146">
        <v>185</v>
      </c>
      <c r="C26" s="147">
        <v>30.0789189189189</v>
      </c>
      <c r="D26" s="32"/>
      <c r="E26" t="s" s="83">
        <v>51</v>
      </c>
      <c r="F26" s="103">
        <f>AVERAGE(B26:B36)</f>
        <v>175.727272727273</v>
      </c>
      <c r="G26" s="60">
        <f>AVERAGE(C26:C36)</f>
        <v>29.7908270088823</v>
      </c>
    </row>
    <row r="27" ht="21.95" customHeight="1">
      <c r="A27" s="99">
        <v>1989</v>
      </c>
      <c r="B27" s="80">
        <v>166</v>
      </c>
      <c r="C27" s="100">
        <v>29.5740963855422</v>
      </c>
      <c r="D27" s="32"/>
      <c r="E27" t="s" s="83">
        <v>52</v>
      </c>
      <c r="F27" s="103">
        <f>AVERAGE(B27:B36)</f>
        <v>174.8</v>
      </c>
      <c r="G27" s="60">
        <f>AVERAGE(C27:C36)</f>
        <v>29.7620178178787</v>
      </c>
    </row>
    <row r="28" ht="21.95" customHeight="1">
      <c r="A28" s="99">
        <v>1990</v>
      </c>
      <c r="B28" s="80">
        <v>169</v>
      </c>
      <c r="C28" s="100">
        <v>30.9248520710059</v>
      </c>
      <c r="D28" s="32"/>
      <c r="E28" t="s" s="83">
        <v>53</v>
      </c>
      <c r="F28" s="103">
        <f>AVERAGE(B28:B36)</f>
        <v>175.777777777778</v>
      </c>
      <c r="G28" s="60">
        <f>AVERAGE(C28:C36)</f>
        <v>29.7828979770272</v>
      </c>
    </row>
    <row r="29" ht="21.95" customHeight="1">
      <c r="A29" s="99">
        <v>1991</v>
      </c>
      <c r="B29" s="80">
        <v>187</v>
      </c>
      <c r="C29" s="100">
        <v>30.2513368983957</v>
      </c>
      <c r="D29" s="32"/>
      <c r="E29" t="s" s="83">
        <v>54</v>
      </c>
      <c r="F29" s="103">
        <f>AVERAGE(B29:B36)</f>
        <v>176.625</v>
      </c>
      <c r="G29" s="60">
        <f>AVERAGE(C29:C36)</f>
        <v>29.6401537152798</v>
      </c>
    </row>
    <row r="30" ht="21.95" customHeight="1">
      <c r="A30" s="99">
        <v>1992</v>
      </c>
      <c r="B30" s="80">
        <v>160</v>
      </c>
      <c r="C30" s="100">
        <v>28.5675</v>
      </c>
      <c r="D30" s="32"/>
      <c r="E30" t="s" s="83">
        <v>55</v>
      </c>
      <c r="F30" s="103">
        <f>AVERAGE(B30:B36)</f>
        <v>175.142857142857</v>
      </c>
      <c r="G30" s="60">
        <f>AVERAGE(C30:C36)</f>
        <v>29.5528418319776</v>
      </c>
    </row>
    <row r="31" ht="21.95" customHeight="1">
      <c r="A31" s="99">
        <v>1993</v>
      </c>
      <c r="B31" s="80">
        <v>169</v>
      </c>
      <c r="C31" s="100">
        <v>29.2355029585799</v>
      </c>
      <c r="D31" s="32"/>
      <c r="E31" t="s" s="83">
        <v>56</v>
      </c>
      <c r="F31" s="103">
        <f>AVERAGE(B31:B36)</f>
        <v>177.666666666667</v>
      </c>
      <c r="G31" s="60">
        <f>AVERAGE(C31:C36)</f>
        <v>29.7170654706405</v>
      </c>
    </row>
    <row r="32" ht="21.95" customHeight="1">
      <c r="A32" s="99">
        <v>1994</v>
      </c>
      <c r="B32" s="80">
        <v>185</v>
      </c>
      <c r="C32" s="100">
        <v>29.6140540540541</v>
      </c>
      <c r="D32" s="32"/>
      <c r="E32" t="s" s="83">
        <v>57</v>
      </c>
      <c r="F32" s="103">
        <f>AVERAGE(B32:B36)</f>
        <v>179.4</v>
      </c>
      <c r="G32" s="60">
        <f>AVERAGE(C32:C36)</f>
        <v>29.8133779730526</v>
      </c>
    </row>
    <row r="33" ht="21.95" customHeight="1">
      <c r="A33" s="99">
        <v>1995</v>
      </c>
      <c r="B33" s="80">
        <v>170</v>
      </c>
      <c r="C33" s="100">
        <v>29.0205882352941</v>
      </c>
      <c r="D33" s="32"/>
      <c r="E33" t="s" s="83">
        <v>58</v>
      </c>
      <c r="F33" s="103">
        <f>AVERAGE(B33:B36)</f>
        <v>178</v>
      </c>
      <c r="G33" s="60">
        <f>AVERAGE(C33:C36)</f>
        <v>29.8632089528023</v>
      </c>
    </row>
    <row r="34" ht="21.95" customHeight="1">
      <c r="A34" s="99">
        <v>1996</v>
      </c>
      <c r="B34" s="80">
        <v>175</v>
      </c>
      <c r="C34" s="100">
        <v>29.0422857142857</v>
      </c>
      <c r="D34" s="32"/>
      <c r="E34" t="s" s="83">
        <v>59</v>
      </c>
      <c r="F34" s="103">
        <f>AVERAGE(B34:B36)</f>
        <v>180.666666666667</v>
      </c>
      <c r="G34" s="60">
        <f>AVERAGE(C34:C36)</f>
        <v>30.144082525305</v>
      </c>
    </row>
    <row r="35" ht="21.95" customHeight="1">
      <c r="A35" s="99">
        <v>1997</v>
      </c>
      <c r="B35" s="80">
        <v>194</v>
      </c>
      <c r="C35" s="100">
        <v>30.7541237113402</v>
      </c>
      <c r="D35" s="32"/>
      <c r="E35" t="s" s="83">
        <v>60</v>
      </c>
      <c r="F35" s="103">
        <f>AVERAGE(B35:B36)</f>
        <v>183.5</v>
      </c>
      <c r="G35" s="60">
        <f>AVERAGE(C35:C36)</f>
        <v>30.6949809308146</v>
      </c>
    </row>
    <row r="36" ht="21.95" customHeight="1">
      <c r="A36" s="99">
        <v>1998</v>
      </c>
      <c r="B36" s="80">
        <v>173</v>
      </c>
      <c r="C36" s="100">
        <v>30.635838150289</v>
      </c>
      <c r="D36" s="32"/>
      <c r="E36" t="s" s="83">
        <v>61</v>
      </c>
      <c r="F36" s="103">
        <f>AVERAGE(B36)</f>
        <v>173</v>
      </c>
      <c r="G36" s="60">
        <f>AVERAGE(C36)</f>
        <v>30.635838150289</v>
      </c>
    </row>
    <row r="37" ht="21.95" customHeight="1">
      <c r="A37" s="99">
        <v>1999</v>
      </c>
      <c r="B37" s="104">
        <v>184</v>
      </c>
      <c r="C37" s="105">
        <v>29.0130434782609</v>
      </c>
      <c r="D37" s="32"/>
      <c r="E37" t="s" s="83">
        <v>62</v>
      </c>
      <c r="F37" s="106">
        <f>AVERAGE(B37)</f>
        <v>184</v>
      </c>
      <c r="G37" s="148">
        <f>AVERAGE(C37)</f>
        <v>29.0130434782609</v>
      </c>
    </row>
    <row r="38" ht="21.95" customHeight="1">
      <c r="A38" s="99">
        <v>2000</v>
      </c>
      <c r="B38" s="80">
        <v>182</v>
      </c>
      <c r="C38" s="100">
        <v>29.5785714285714</v>
      </c>
      <c r="D38" s="32"/>
      <c r="E38" t="s" s="83">
        <v>61</v>
      </c>
      <c r="F38" s="103">
        <f>AVERAGE(B38)</f>
        <v>182</v>
      </c>
      <c r="G38" s="60">
        <f>AVERAGE(C38)</f>
        <v>29.5785714285714</v>
      </c>
    </row>
    <row r="39" ht="21.95" customHeight="1">
      <c r="A39" s="99">
        <v>2001</v>
      </c>
      <c r="B39" s="80">
        <v>176</v>
      </c>
      <c r="C39" s="100">
        <v>30.5147727272727</v>
      </c>
      <c r="D39" s="32"/>
      <c r="E39" t="s" s="83">
        <v>60</v>
      </c>
      <c r="F39" s="103">
        <f>AVERAGE(B38:B39)</f>
        <v>179</v>
      </c>
      <c r="G39" s="60">
        <f>AVERAGE(C38:C39)</f>
        <v>30.0466720779221</v>
      </c>
    </row>
    <row r="40" ht="21.95" customHeight="1">
      <c r="A40" s="99">
        <v>2002</v>
      </c>
      <c r="B40" s="80">
        <v>212</v>
      </c>
      <c r="C40" s="100">
        <v>29.9891509433962</v>
      </c>
      <c r="D40" s="32"/>
      <c r="E40" t="s" s="83">
        <v>59</v>
      </c>
      <c r="F40" s="103">
        <f>AVERAGE(B38:B40)</f>
        <v>190</v>
      </c>
      <c r="G40" s="60">
        <f>AVERAGE(C38:C40)</f>
        <v>30.0274983664134</v>
      </c>
    </row>
    <row r="41" ht="21.95" customHeight="1">
      <c r="A41" s="99">
        <v>2003</v>
      </c>
      <c r="B41" s="80">
        <v>178</v>
      </c>
      <c r="C41" s="100">
        <v>30.7483146067416</v>
      </c>
      <c r="D41" s="32"/>
      <c r="E41" t="s" s="83">
        <v>58</v>
      </c>
      <c r="F41" s="103">
        <f>AVERAGE(B38:B41)</f>
        <v>187</v>
      </c>
      <c r="G41" s="60">
        <f>AVERAGE(C38:C41)</f>
        <v>30.2077024264955</v>
      </c>
    </row>
    <row r="42" ht="21.95" customHeight="1">
      <c r="A42" s="99">
        <v>2004</v>
      </c>
      <c r="B42" s="80">
        <v>191</v>
      </c>
      <c r="C42" s="100">
        <v>31.0465968586387</v>
      </c>
      <c r="D42" s="32"/>
      <c r="E42" t="s" s="83">
        <v>57</v>
      </c>
      <c r="F42" s="103">
        <f>AVERAGE(B38:B42)</f>
        <v>187.8</v>
      </c>
      <c r="G42" s="60">
        <f>AVERAGE(C38:C42)</f>
        <v>30.3754813129241</v>
      </c>
    </row>
    <row r="43" ht="21.95" customHeight="1">
      <c r="A43" s="99">
        <v>2005</v>
      </c>
      <c r="B43" s="80">
        <v>207</v>
      </c>
      <c r="C43" s="100">
        <v>30.4425120772947</v>
      </c>
      <c r="D43" s="32"/>
      <c r="E43" t="s" s="83">
        <v>56</v>
      </c>
      <c r="F43" s="103">
        <f>AVERAGE(B38:B43)</f>
        <v>191</v>
      </c>
      <c r="G43" s="60">
        <f>AVERAGE(C38:C43)</f>
        <v>30.3866531069859</v>
      </c>
    </row>
    <row r="44" ht="21.95" customHeight="1">
      <c r="A44" s="99">
        <v>2006</v>
      </c>
      <c r="B44" s="80">
        <v>203</v>
      </c>
      <c r="C44" s="100">
        <v>31.7576354679803</v>
      </c>
      <c r="D44" s="32"/>
      <c r="E44" t="s" s="83">
        <v>55</v>
      </c>
      <c r="F44" s="103">
        <f>AVERAGE(B38:B44)</f>
        <v>192.714285714286</v>
      </c>
      <c r="G44" s="60">
        <f>AVERAGE(C38:C44)</f>
        <v>30.5825077299851</v>
      </c>
    </row>
    <row r="45" ht="21.95" customHeight="1">
      <c r="A45" s="99">
        <v>2007</v>
      </c>
      <c r="B45" s="80">
        <v>220</v>
      </c>
      <c r="C45" s="100">
        <v>30.5109090909091</v>
      </c>
      <c r="D45" s="32"/>
      <c r="E45" t="s" s="83">
        <v>54</v>
      </c>
      <c r="F45" s="103">
        <f>AVERAGE(B38:B45)</f>
        <v>196.125</v>
      </c>
      <c r="G45" s="60">
        <f>AVERAGE(C38:C45)</f>
        <v>30.5735579001006</v>
      </c>
    </row>
    <row r="46" ht="21.95" customHeight="1">
      <c r="A46" s="99">
        <v>2008</v>
      </c>
      <c r="B46" s="80">
        <v>193</v>
      </c>
      <c r="C46" s="100">
        <v>30.160103626943</v>
      </c>
      <c r="D46" s="32"/>
      <c r="E46" t="s" s="83">
        <v>53</v>
      </c>
      <c r="F46" s="103">
        <f>AVERAGE(B38:B46)</f>
        <v>195.777777777778</v>
      </c>
      <c r="G46" s="60">
        <f>AVERAGE(C38:C46)</f>
        <v>30.5276185364164</v>
      </c>
    </row>
    <row r="47" ht="21.95" customHeight="1">
      <c r="A47" s="99">
        <v>2009</v>
      </c>
      <c r="B47" s="80">
        <v>191</v>
      </c>
      <c r="C47" s="100">
        <v>31.9931937172775</v>
      </c>
      <c r="D47" s="32"/>
      <c r="E47" t="s" s="83">
        <v>52</v>
      </c>
      <c r="F47" s="103">
        <f>AVERAGE(B38:B47)</f>
        <v>195.3</v>
      </c>
      <c r="G47" s="60">
        <f>AVERAGE(C38:C47)</f>
        <v>30.6741760545025</v>
      </c>
    </row>
    <row r="48" ht="21.95" customHeight="1">
      <c r="A48" s="99">
        <v>2010</v>
      </c>
      <c r="B48" s="80">
        <v>179</v>
      </c>
      <c r="C48" s="100">
        <v>30.0916201117318</v>
      </c>
      <c r="D48" s="32"/>
      <c r="E48" t="s" s="83">
        <v>51</v>
      </c>
      <c r="F48" s="103">
        <f>AVERAGE(B38:B48)</f>
        <v>193.818181818182</v>
      </c>
      <c r="G48" s="60">
        <f>AVERAGE(C38:C48)</f>
        <v>30.6212164233415</v>
      </c>
    </row>
    <row r="49" ht="21.95" customHeight="1">
      <c r="A49" s="99">
        <v>2011</v>
      </c>
      <c r="B49" s="80">
        <v>180</v>
      </c>
      <c r="C49" s="100">
        <v>29.6888888888889</v>
      </c>
      <c r="D49" s="32"/>
      <c r="E49" t="s" s="83">
        <v>50</v>
      </c>
      <c r="F49" s="103">
        <f>AVERAGE(B38:B49)</f>
        <v>192.666666666667</v>
      </c>
      <c r="G49" s="60">
        <f>AVERAGE(C38:C49)</f>
        <v>30.5435224621372</v>
      </c>
    </row>
    <row r="50" ht="21.95" customHeight="1">
      <c r="A50" s="99">
        <v>2012</v>
      </c>
      <c r="B50" s="80">
        <v>189</v>
      </c>
      <c r="C50" s="100">
        <v>29.4582010582011</v>
      </c>
      <c r="D50" s="32"/>
      <c r="E50" t="s" s="83">
        <v>49</v>
      </c>
      <c r="F50" s="103">
        <f>AVERAGE(B38:B50)</f>
        <v>192.384615384615</v>
      </c>
      <c r="G50" s="60">
        <f>AVERAGE(C38:C50)</f>
        <v>30.4600362002959</v>
      </c>
    </row>
    <row r="51" ht="21.95" customHeight="1">
      <c r="A51" s="99">
        <v>2013</v>
      </c>
      <c r="B51" s="80">
        <v>200</v>
      </c>
      <c r="C51" s="100">
        <v>30.662</v>
      </c>
      <c r="D51" s="32"/>
      <c r="E51" t="s" s="83">
        <v>48</v>
      </c>
      <c r="F51" s="103">
        <f>AVERAGE(B38:B51)</f>
        <v>192.928571428571</v>
      </c>
      <c r="G51" s="60">
        <f>AVERAGE(C38:C51)</f>
        <v>30.4744621859891</v>
      </c>
    </row>
    <row r="52" ht="21.95" customHeight="1">
      <c r="A52" s="99">
        <v>2014</v>
      </c>
      <c r="B52" s="80">
        <v>204</v>
      </c>
      <c r="C52" s="100">
        <v>30.9686274509804</v>
      </c>
      <c r="D52" s="32"/>
      <c r="E52" t="s" s="83">
        <v>47</v>
      </c>
      <c r="F52" s="103">
        <f>AVERAGE(B38:B52)</f>
        <v>193.666666666667</v>
      </c>
      <c r="G52" s="60">
        <f>AVERAGE(C38:C52)</f>
        <v>30.5074065369885</v>
      </c>
    </row>
    <row r="53" ht="21.95" customHeight="1">
      <c r="A53" s="99">
        <v>2015</v>
      </c>
      <c r="B53" s="80">
        <v>198</v>
      </c>
      <c r="C53" s="100">
        <v>30.4818181818182</v>
      </c>
      <c r="D53" s="32"/>
      <c r="E53" t="s" s="83">
        <v>46</v>
      </c>
      <c r="F53" s="103">
        <f>AVERAGE(B38:B53)</f>
        <v>193.9375</v>
      </c>
      <c r="G53" s="60">
        <f>AVERAGE(C38:C53)</f>
        <v>30.5058072647904</v>
      </c>
    </row>
    <row r="54" ht="21.95" customHeight="1">
      <c r="A54" s="99">
        <v>2016</v>
      </c>
      <c r="B54" s="80">
        <v>187</v>
      </c>
      <c r="C54" s="100">
        <v>31.055614973262</v>
      </c>
      <c r="D54" s="32"/>
      <c r="E54" t="s" s="83">
        <v>45</v>
      </c>
      <c r="F54" s="103">
        <f>AVERAGE(B38:B54)</f>
        <v>193.529411764706</v>
      </c>
      <c r="G54" s="60">
        <f>AVERAGE(C38:C54)</f>
        <v>30.5381488947004</v>
      </c>
    </row>
    <row r="55" ht="21.95" customHeight="1">
      <c r="A55" s="99">
        <v>2017</v>
      </c>
      <c r="B55" s="80">
        <v>199</v>
      </c>
      <c r="C55" s="100">
        <v>31.5266331658291</v>
      </c>
      <c r="D55" s="32"/>
      <c r="E55" t="s" s="83">
        <v>44</v>
      </c>
      <c r="F55" s="103">
        <f>AVERAGE(B38:B55)</f>
        <v>193.833333333333</v>
      </c>
      <c r="G55" s="60">
        <f>AVERAGE(C38:C55)</f>
        <v>30.5930646875409</v>
      </c>
    </row>
    <row r="56" ht="21.95" customHeight="1">
      <c r="A56" s="99">
        <v>2018</v>
      </c>
      <c r="B56" s="80">
        <v>210</v>
      </c>
      <c r="C56" s="100">
        <v>31.3938095238095</v>
      </c>
      <c r="D56" s="32"/>
      <c r="E56" t="s" s="83">
        <v>43</v>
      </c>
      <c r="F56" s="103">
        <f>AVERAGE(B38:B56)</f>
        <v>194.684210526316</v>
      </c>
      <c r="G56" s="60">
        <f>AVERAGE(C38:C56)</f>
        <v>30.6352091526077</v>
      </c>
    </row>
    <row r="57" ht="21.95" customHeight="1">
      <c r="A57" s="99">
        <v>2019</v>
      </c>
      <c r="B57" s="80">
        <v>203</v>
      </c>
      <c r="C57" s="100">
        <v>31.9093596059113</v>
      </c>
      <c r="D57" s="32"/>
      <c r="E57" t="s" s="83">
        <v>42</v>
      </c>
      <c r="F57" s="103">
        <f>AVERAGE(B38:B57)</f>
        <v>195.1</v>
      </c>
      <c r="G57" s="60">
        <f>AVERAGE(C38:C57)</f>
        <v>30.6989166752729</v>
      </c>
    </row>
    <row r="58" ht="21.95" customHeight="1">
      <c r="A58" s="99">
        <v>2020</v>
      </c>
      <c r="B58" s="80">
        <v>187</v>
      </c>
      <c r="C58" s="100">
        <v>30.1368983957219</v>
      </c>
      <c r="D58" s="32"/>
      <c r="E58" s="108"/>
      <c r="F58" s="60"/>
      <c r="G58" s="60"/>
    </row>
    <row r="59" ht="21.95" customHeight="1">
      <c r="A59" s="99">
        <v>2021</v>
      </c>
      <c r="B59" s="80">
        <v>170</v>
      </c>
      <c r="C59" s="100">
        <v>29.1264705882353</v>
      </c>
      <c r="D59" s="32"/>
      <c r="E59" s="108"/>
      <c r="F59" s="60"/>
      <c r="G59" s="60"/>
    </row>
    <row r="60" ht="21.95" customHeight="1">
      <c r="A60" s="99">
        <v>2022</v>
      </c>
      <c r="B60" s="80">
        <v>160</v>
      </c>
      <c r="C60" s="100">
        <v>29.36625</v>
      </c>
      <c r="D60" s="32"/>
      <c r="E60" s="108"/>
      <c r="F60" s="60"/>
      <c r="G60" s="60"/>
    </row>
    <row r="61" ht="21.95" customHeight="1">
      <c r="A61" s="62"/>
      <c r="B61" s="78"/>
      <c r="C61" s="100"/>
      <c r="D61" s="32"/>
      <c r="E61" s="108"/>
      <c r="F61" s="60"/>
      <c r="G61" s="60"/>
    </row>
    <row r="62" ht="21.95" customHeight="1">
      <c r="A62" s="62"/>
      <c r="B62" s="78"/>
      <c r="C62" s="100"/>
      <c r="D62" s="32"/>
      <c r="E62" s="108"/>
      <c r="F62" s="60"/>
      <c r="G62" s="60"/>
    </row>
    <row r="63" ht="21.95" customHeight="1">
      <c r="A63" s="62"/>
      <c r="B63" s="78"/>
      <c r="C63" s="100"/>
      <c r="D63" s="32"/>
      <c r="E63" s="108"/>
      <c r="F63" s="60"/>
      <c r="G63" s="60"/>
    </row>
    <row r="64" ht="21.95" customHeight="1">
      <c r="A64" s="62"/>
      <c r="B64" s="78"/>
      <c r="C64" s="100"/>
      <c r="D64" s="32"/>
      <c r="E64" s="108"/>
      <c r="F64" s="60"/>
      <c r="G64" s="60"/>
    </row>
    <row r="65" ht="21.95" customHeight="1">
      <c r="A65" s="62"/>
      <c r="B65" s="78"/>
      <c r="C65" s="100"/>
      <c r="D65" s="32"/>
      <c r="E65" s="108"/>
      <c r="F65" s="60"/>
      <c r="G65" s="60"/>
    </row>
    <row r="66" ht="21.95" customHeight="1">
      <c r="A66" s="62"/>
      <c r="B66" s="78"/>
      <c r="C66" s="100"/>
      <c r="D66" s="32"/>
      <c r="E66" s="108"/>
      <c r="F66" s="60"/>
      <c r="G66" s="60"/>
    </row>
    <row r="67" ht="21.95" customHeight="1">
      <c r="A67" s="62"/>
      <c r="B67" s="78"/>
      <c r="C67" s="100"/>
      <c r="D67" s="32"/>
      <c r="E67" s="108"/>
      <c r="F67" s="60"/>
      <c r="G67" s="60"/>
    </row>
    <row r="68" ht="21.95" customHeight="1">
      <c r="A68" s="62"/>
      <c r="B68" s="78"/>
      <c r="C68" s="100"/>
      <c r="D68" s="32"/>
      <c r="E68" s="108"/>
      <c r="F68" s="60"/>
      <c r="G68" s="60"/>
    </row>
    <row r="69" ht="21.95" customHeight="1">
      <c r="A69" s="62"/>
      <c r="B69" s="78"/>
      <c r="C69" s="100"/>
      <c r="D69" s="32"/>
      <c r="E69" s="108"/>
      <c r="F69" s="60"/>
      <c r="G69" s="60"/>
    </row>
    <row r="70" ht="21.95" customHeight="1">
      <c r="A70" s="62"/>
      <c r="B70" s="78"/>
      <c r="C70" s="100"/>
      <c r="D70" s="32"/>
      <c r="E70" s="108"/>
      <c r="F70" s="60"/>
      <c r="G70" s="60"/>
    </row>
    <row r="71" ht="21.95" customHeight="1">
      <c r="A71" s="62"/>
      <c r="B71" s="78"/>
      <c r="C71" s="100"/>
      <c r="D71" s="32"/>
      <c r="E71" s="108"/>
      <c r="F71" s="60"/>
      <c r="G71" s="60"/>
    </row>
    <row r="72" ht="21.95" customHeight="1">
      <c r="A72" s="62"/>
      <c r="B72" s="78"/>
      <c r="C72" s="100"/>
      <c r="D72" s="32"/>
      <c r="E72" s="108"/>
      <c r="F72" s="60"/>
      <c r="G72" s="60"/>
    </row>
    <row r="73" ht="21.95" customHeight="1">
      <c r="A73" s="62"/>
      <c r="B73" s="78"/>
      <c r="C73" s="100"/>
      <c r="D73" s="32"/>
      <c r="E73" s="108"/>
      <c r="F73" s="60"/>
      <c r="G73" s="60"/>
    </row>
    <row r="74" ht="21.95" customHeight="1">
      <c r="A74" s="62"/>
      <c r="B74" s="78"/>
      <c r="C74" s="100"/>
      <c r="D74" s="32"/>
      <c r="E74" s="108"/>
      <c r="F74" s="60"/>
      <c r="G74" s="60"/>
    </row>
    <row r="75" ht="21.95" customHeight="1">
      <c r="A75" s="62"/>
      <c r="B75" s="78"/>
      <c r="C75" s="100"/>
      <c r="D75" s="32"/>
      <c r="E75" s="108"/>
      <c r="F75" s="60"/>
      <c r="G75" s="60"/>
    </row>
    <row r="76" ht="21.95" customHeight="1">
      <c r="A76" s="62"/>
      <c r="B76" s="78"/>
      <c r="C76" s="100"/>
      <c r="D76" s="32"/>
      <c r="E76" s="108"/>
      <c r="F76" s="60"/>
      <c r="G76" s="60"/>
    </row>
    <row r="77" ht="21.95" customHeight="1">
      <c r="A77" s="62"/>
      <c r="B77" s="60"/>
      <c r="C77" s="100"/>
      <c r="D77" s="32"/>
      <c r="E77" s="108"/>
      <c r="F77" s="60"/>
      <c r="G77" s="60"/>
    </row>
    <row r="78" ht="21.95" customHeight="1">
      <c r="A78" s="62"/>
      <c r="B78" s="78"/>
      <c r="C78" s="100"/>
      <c r="D78" s="32"/>
      <c r="E78" s="108"/>
      <c r="F78" s="60"/>
      <c r="G78" s="60"/>
    </row>
    <row r="79" ht="21.95" customHeight="1">
      <c r="A79" s="62"/>
      <c r="B79" s="59"/>
      <c r="C79" s="149"/>
      <c r="D79" s="32"/>
      <c r="E79" s="108"/>
      <c r="F79" s="60"/>
      <c r="G79" s="60"/>
    </row>
    <row r="80" ht="21.95" customHeight="1">
      <c r="A80" s="62"/>
      <c r="B80" s="59"/>
      <c r="C80" s="100"/>
      <c r="D80" s="32"/>
      <c r="E80" s="108"/>
      <c r="F80" s="60"/>
      <c r="G80" s="60"/>
    </row>
    <row r="81" ht="21.95" customHeight="1">
      <c r="A81" t="s" s="63">
        <v>63</v>
      </c>
      <c r="B81" s="78"/>
      <c r="C81" s="100"/>
      <c r="D81" s="32"/>
      <c r="E81" s="108"/>
      <c r="F81" s="60"/>
      <c r="G81" s="60"/>
    </row>
    <row r="82" ht="21.95" customHeight="1">
      <c r="A82" t="s" s="64">
        <v>52</v>
      </c>
      <c r="B82" s="78"/>
      <c r="C82" s="100"/>
      <c r="D82" s="32"/>
      <c r="E82" s="108"/>
      <c r="F82" s="60"/>
      <c r="G82" s="60"/>
    </row>
    <row r="83" ht="21.95" customHeight="1">
      <c r="A83" t="s" s="79">
        <v>71</v>
      </c>
      <c r="B83" s="60">
        <f>AVERAGE(B27:B36)</f>
        <v>174.8</v>
      </c>
      <c r="C83" s="100">
        <f>AVERAGE(C27:C36)</f>
        <v>29.7620178178787</v>
      </c>
      <c r="D83" s="32"/>
      <c r="E83" s="108"/>
      <c r="F83" s="60"/>
      <c r="G83" s="60"/>
    </row>
    <row r="84" ht="21.95" customHeight="1">
      <c r="A84" t="s" s="79">
        <v>72</v>
      </c>
      <c r="B84" s="60">
        <f>AVERAGE(B38:B47)</f>
        <v>195.3</v>
      </c>
      <c r="C84" s="100">
        <f>AVERAGE(C38:C47)</f>
        <v>30.6741760545025</v>
      </c>
      <c r="D84" s="32"/>
      <c r="E84" s="108"/>
      <c r="F84" s="60"/>
      <c r="G84" s="60"/>
    </row>
    <row r="85" ht="21.95" customHeight="1">
      <c r="A85" t="s" s="64">
        <v>59</v>
      </c>
      <c r="B85" s="59"/>
      <c r="C85" s="149"/>
      <c r="D85" s="32"/>
      <c r="E85" s="108"/>
      <c r="F85" s="60"/>
      <c r="G85" s="60"/>
    </row>
    <row r="86" ht="21.95" customHeight="1">
      <c r="A86" t="s" s="81">
        <v>73</v>
      </c>
      <c r="B86" s="60">
        <f>AVERAGE(B16:B25)</f>
        <v>176.7</v>
      </c>
      <c r="C86" s="100">
        <f>AVERAGE(C16:C25)</f>
        <v>30.2690788002153</v>
      </c>
      <c r="D86" s="32"/>
      <c r="E86" s="108"/>
      <c r="F86" s="60"/>
      <c r="G86" s="60"/>
    </row>
    <row r="87" ht="21.95" customHeight="1">
      <c r="A87" t="s" s="81">
        <v>74</v>
      </c>
      <c r="B87" s="60">
        <f>AVERAGE(B27:B36)</f>
        <v>174.8</v>
      </c>
      <c r="C87" s="100">
        <f>AVERAGE(C27:C36)</f>
        <v>29.7620178178787</v>
      </c>
      <c r="D87" s="32"/>
      <c r="E87" s="108"/>
      <c r="F87" s="60"/>
      <c r="G87" s="60"/>
    </row>
    <row r="88" ht="21.95" customHeight="1">
      <c r="A88" s="67"/>
      <c r="B88" s="59"/>
      <c r="C88" s="149"/>
      <c r="D88" s="32"/>
      <c r="E88" s="108"/>
      <c r="F88" s="60"/>
      <c r="G88" s="60"/>
    </row>
    <row r="89" ht="21.95" customHeight="1">
      <c r="A89" t="s" s="64">
        <v>57</v>
      </c>
      <c r="B89" s="59"/>
      <c r="C89" s="149"/>
      <c r="D89" s="32"/>
      <c r="E89" s="108"/>
      <c r="F89" s="60"/>
      <c r="G89" s="60"/>
    </row>
    <row r="90" ht="21.95" customHeight="1">
      <c r="A90" t="s" s="79">
        <v>71</v>
      </c>
      <c r="B90" s="60">
        <f>AVERAGE(B32:B36)</f>
        <v>179.4</v>
      </c>
      <c r="C90" s="100">
        <f>AVERAGE(C32:C36)</f>
        <v>29.8133779730526</v>
      </c>
      <c r="D90" s="32"/>
      <c r="E90" s="108"/>
      <c r="F90" s="60"/>
      <c r="G90" s="60"/>
    </row>
    <row r="91" ht="21.95" customHeight="1">
      <c r="A91" t="s" s="79">
        <v>72</v>
      </c>
      <c r="B91" s="60">
        <f>AVERAGE(B38:B42)</f>
        <v>187.8</v>
      </c>
      <c r="C91" s="100">
        <f>AVERAGE(C38:C42)</f>
        <v>30.3754813129241</v>
      </c>
      <c r="D91" s="32"/>
      <c r="E91" s="108"/>
      <c r="F91" s="60"/>
      <c r="G91" s="60"/>
    </row>
    <row r="92" ht="21.95" customHeight="1">
      <c r="A92" t="s" s="64">
        <v>59</v>
      </c>
      <c r="B92" s="59"/>
      <c r="C92" s="149"/>
      <c r="D92" s="32"/>
      <c r="E92" s="108"/>
      <c r="F92" s="60"/>
      <c r="G92" s="60"/>
    </row>
    <row r="93" ht="21.95" customHeight="1">
      <c r="A93" t="s" s="81">
        <v>73</v>
      </c>
      <c r="B93" s="60">
        <f>AVERAGE(B21:B25)</f>
        <v>168</v>
      </c>
      <c r="C93" s="100">
        <f>AVERAGE(C21:C25)</f>
        <v>29.9225784240788</v>
      </c>
      <c r="D93" s="32"/>
      <c r="E93" s="108"/>
      <c r="F93" s="60"/>
      <c r="G93" s="60"/>
    </row>
    <row r="94" ht="21.95" customHeight="1">
      <c r="A94" t="s" s="81">
        <v>74</v>
      </c>
      <c r="B94" s="60">
        <f>AVERAGE(B27:B31)</f>
        <v>170.2</v>
      </c>
      <c r="C94" s="100">
        <f>AVERAGE(C27:C31)</f>
        <v>29.7106576627047</v>
      </c>
      <c r="D94" s="32"/>
      <c r="E94" s="108"/>
      <c r="F94" s="60"/>
      <c r="G94" s="60"/>
    </row>
    <row r="95" ht="21.95" customHeight="1">
      <c r="A95" s="67"/>
      <c r="B95" s="60"/>
      <c r="C95" s="100"/>
      <c r="D95" s="32"/>
      <c r="E95" s="108"/>
      <c r="F95" s="60"/>
      <c r="G95" s="60"/>
    </row>
    <row r="96" ht="21.95" customHeight="1">
      <c r="A96" s="67"/>
      <c r="B96" s="68"/>
      <c r="C96" s="100"/>
      <c r="D96" s="32"/>
      <c r="E96" s="108"/>
      <c r="F96" s="60"/>
      <c r="G96" s="60"/>
    </row>
    <row r="97" ht="22.75" customHeight="1">
      <c r="A97" s="71"/>
      <c r="B97" s="72"/>
      <c r="C97" s="114"/>
      <c r="D97" s="115"/>
      <c r="E97" s="150"/>
      <c r="F97" s="75"/>
      <c r="G97" s="75"/>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15.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276" customWidth="1"/>
    <col min="2" max="3" width="12.1719" style="276" customWidth="1"/>
    <col min="4" max="4" width="1.35156" style="276" customWidth="1"/>
    <col min="5" max="5" width="10.8516" style="276" customWidth="1"/>
    <col min="6" max="7" width="6.5" style="276" customWidth="1"/>
    <col min="8" max="16384" width="16.3516" style="276" customWidth="1"/>
  </cols>
  <sheetData>
    <row r="1" ht="63.8" customHeight="1">
      <c r="A1" t="s" s="87">
        <v>312</v>
      </c>
      <c r="B1" t="s" s="155">
        <v>36</v>
      </c>
      <c r="C1" t="s" s="125">
        <v>37</v>
      </c>
      <c r="D1" s="25"/>
      <c r="E1" t="s" s="90">
        <v>38</v>
      </c>
      <c r="F1" t="s" s="91">
        <v>39</v>
      </c>
      <c r="G1" s="144"/>
    </row>
    <row r="2" ht="21.95" customHeight="1">
      <c r="A2" s="93"/>
      <c r="B2" s="94"/>
      <c r="C2" s="95"/>
      <c r="D2" s="32"/>
      <c r="E2" s="96"/>
      <c r="F2" t="s" s="97">
        <v>40</v>
      </c>
      <c r="G2" t="s" s="145">
        <v>41</v>
      </c>
    </row>
    <row r="3" ht="21.95" customHeight="1">
      <c r="A3" s="99">
        <v>1910</v>
      </c>
      <c r="B3" s="80">
        <v>153</v>
      </c>
      <c r="C3" s="100">
        <v>25.3333333333333</v>
      </c>
      <c r="D3" s="32"/>
      <c r="E3" s="96"/>
      <c r="F3" s="93"/>
      <c r="G3" s="94"/>
    </row>
    <row r="4" ht="21.95" customHeight="1">
      <c r="A4" s="99">
        <v>1911</v>
      </c>
      <c r="B4" s="80">
        <v>165</v>
      </c>
      <c r="C4" s="100">
        <v>25.5587878787879</v>
      </c>
      <c r="D4" s="32"/>
      <c r="E4" s="102"/>
      <c r="F4" s="103"/>
      <c r="G4" s="60"/>
    </row>
    <row r="5" ht="21.95" customHeight="1">
      <c r="A5" s="99">
        <v>1912</v>
      </c>
      <c r="B5" s="80">
        <v>189</v>
      </c>
      <c r="C5" s="100">
        <v>25.7740740740741</v>
      </c>
      <c r="D5" s="32"/>
      <c r="E5" s="102"/>
      <c r="F5" s="103"/>
      <c r="G5" s="60"/>
    </row>
    <row r="6" ht="21.95" customHeight="1">
      <c r="A6" s="99">
        <v>1913</v>
      </c>
      <c r="B6" s="80">
        <v>190</v>
      </c>
      <c r="C6" s="100">
        <v>25.9173684210526</v>
      </c>
      <c r="D6" s="32"/>
      <c r="E6" s="102"/>
      <c r="F6" s="103"/>
      <c r="G6" s="60"/>
    </row>
    <row r="7" ht="21.95" customHeight="1">
      <c r="A7" s="99">
        <v>1914</v>
      </c>
      <c r="B7" s="80">
        <v>193</v>
      </c>
      <c r="C7" s="100">
        <v>25.6243523316062</v>
      </c>
      <c r="D7" s="32"/>
      <c r="E7" s="102"/>
      <c r="F7" s="103"/>
      <c r="G7" s="60"/>
    </row>
    <row r="8" ht="21.95" customHeight="1">
      <c r="A8" s="99">
        <v>1915</v>
      </c>
      <c r="B8" s="80">
        <v>206</v>
      </c>
      <c r="C8" s="100">
        <v>25.8864077669903</v>
      </c>
      <c r="D8" s="32"/>
      <c r="E8" s="102"/>
      <c r="F8" s="103"/>
      <c r="G8" s="60"/>
    </row>
    <row r="9" ht="21.95" customHeight="1">
      <c r="A9" s="99">
        <v>1916</v>
      </c>
      <c r="B9" s="80">
        <v>181</v>
      </c>
      <c r="C9" s="100">
        <v>25.5337016574586</v>
      </c>
      <c r="D9" s="32"/>
      <c r="E9" s="102"/>
      <c r="F9" s="103"/>
      <c r="G9" s="60"/>
    </row>
    <row r="10" ht="21.95" customHeight="1">
      <c r="A10" s="99">
        <v>1917</v>
      </c>
      <c r="B10" s="80">
        <v>141</v>
      </c>
      <c r="C10" s="100">
        <v>25.6957446808511</v>
      </c>
      <c r="D10" s="32"/>
      <c r="E10" s="102"/>
      <c r="F10" s="103"/>
      <c r="G10" s="60"/>
    </row>
    <row r="11" ht="21.95" customHeight="1">
      <c r="A11" s="99">
        <v>1918</v>
      </c>
      <c r="B11" s="80">
        <v>159</v>
      </c>
      <c r="C11" s="100">
        <v>25.3553459119497</v>
      </c>
      <c r="D11" s="32"/>
      <c r="E11" s="102"/>
      <c r="F11" s="103"/>
      <c r="G11" s="60"/>
    </row>
    <row r="12" ht="21.95" customHeight="1">
      <c r="A12" s="99">
        <v>1919</v>
      </c>
      <c r="B12" s="80">
        <v>182</v>
      </c>
      <c r="C12" s="100">
        <v>25.4747252747253</v>
      </c>
      <c r="D12" s="32"/>
      <c r="E12" s="102"/>
      <c r="F12" s="103"/>
      <c r="G12" s="60"/>
    </row>
    <row r="13" ht="21.95" customHeight="1">
      <c r="A13" s="99">
        <v>1920</v>
      </c>
      <c r="B13" s="80">
        <v>163</v>
      </c>
      <c r="C13" s="100">
        <v>25.2509202453988</v>
      </c>
      <c r="D13" s="32"/>
      <c r="E13" s="102"/>
      <c r="F13" s="103"/>
      <c r="G13" s="60"/>
    </row>
    <row r="14" ht="21.95" customHeight="1">
      <c r="A14" s="99">
        <v>1921</v>
      </c>
      <c r="B14" s="80">
        <v>174</v>
      </c>
      <c r="C14" s="100">
        <v>25.1614942528736</v>
      </c>
      <c r="D14" s="32"/>
      <c r="E14" s="102"/>
      <c r="F14" s="103"/>
      <c r="G14" s="60"/>
    </row>
    <row r="15" ht="21.95" customHeight="1">
      <c r="A15" s="99">
        <v>1922</v>
      </c>
      <c r="B15" s="80">
        <v>189</v>
      </c>
      <c r="C15" s="100">
        <v>25.8534391534392</v>
      </c>
      <c r="D15" s="32"/>
      <c r="E15" s="102"/>
      <c r="F15" s="103"/>
      <c r="G15" s="60"/>
    </row>
    <row r="16" ht="21.95" customHeight="1">
      <c r="A16" s="99">
        <v>1923</v>
      </c>
      <c r="B16" s="80">
        <v>179</v>
      </c>
      <c r="C16" s="100">
        <v>25.8513966480447</v>
      </c>
      <c r="D16" s="32"/>
      <c r="E16" s="102"/>
      <c r="F16" s="103"/>
      <c r="G16" s="60"/>
    </row>
    <row r="17" ht="21.95" customHeight="1">
      <c r="A17" s="99">
        <v>1924</v>
      </c>
      <c r="B17" s="80">
        <v>163</v>
      </c>
      <c r="C17" s="100">
        <v>25.5895705521472</v>
      </c>
      <c r="D17" s="32"/>
      <c r="E17" s="102"/>
      <c r="F17" s="103"/>
      <c r="G17" s="60"/>
    </row>
    <row r="18" ht="21.95" customHeight="1">
      <c r="A18" s="99">
        <v>1925</v>
      </c>
      <c r="B18" s="80">
        <v>156</v>
      </c>
      <c r="C18" s="100">
        <v>25.5923076923077</v>
      </c>
      <c r="D18" s="32"/>
      <c r="E18" s="102"/>
      <c r="F18" s="103"/>
      <c r="G18" s="60"/>
    </row>
    <row r="19" ht="21.95" customHeight="1">
      <c r="A19" s="99">
        <v>1926</v>
      </c>
      <c r="B19" s="80">
        <v>186</v>
      </c>
      <c r="C19" s="100">
        <v>25.7145161290323</v>
      </c>
      <c r="D19" s="32"/>
      <c r="E19" s="102"/>
      <c r="F19" s="103"/>
      <c r="G19" s="60"/>
    </row>
    <row r="20" ht="21.95" customHeight="1">
      <c r="A20" s="99">
        <v>1927</v>
      </c>
      <c r="B20" s="80">
        <v>171</v>
      </c>
      <c r="C20" s="100">
        <v>25.1789473684211</v>
      </c>
      <c r="D20" s="32"/>
      <c r="E20" s="102"/>
      <c r="F20" s="103"/>
      <c r="G20" s="60"/>
    </row>
    <row r="21" ht="21.95" customHeight="1">
      <c r="A21" s="99">
        <v>1928</v>
      </c>
      <c r="B21" s="80">
        <v>202</v>
      </c>
      <c r="C21" s="100">
        <v>25.6955445544554</v>
      </c>
      <c r="D21" s="32"/>
      <c r="E21" s="102"/>
      <c r="F21" s="103"/>
      <c r="G21" s="60"/>
    </row>
    <row r="22" ht="21.95" customHeight="1">
      <c r="A22" s="99">
        <v>1929</v>
      </c>
      <c r="B22" s="80">
        <v>166</v>
      </c>
      <c r="C22" s="100">
        <v>26.2331325301205</v>
      </c>
      <c r="D22" s="32"/>
      <c r="E22" s="102"/>
      <c r="F22" s="103"/>
      <c r="G22" s="60"/>
    </row>
    <row r="23" ht="21.95" customHeight="1">
      <c r="A23" s="99">
        <v>1930</v>
      </c>
      <c r="B23" s="80">
        <v>179</v>
      </c>
      <c r="C23" s="100">
        <v>25.1882681564246</v>
      </c>
      <c r="D23" s="32"/>
      <c r="E23" s="102"/>
      <c r="F23" s="103"/>
      <c r="G23" s="60"/>
    </row>
    <row r="24" ht="21.95" customHeight="1">
      <c r="A24" s="99">
        <v>1931</v>
      </c>
      <c r="B24" s="80">
        <v>173</v>
      </c>
      <c r="C24" s="100">
        <v>25.8364161849711</v>
      </c>
      <c r="D24" s="32"/>
      <c r="E24" s="102"/>
      <c r="F24" s="103"/>
      <c r="G24" s="60"/>
    </row>
    <row r="25" ht="21.95" customHeight="1">
      <c r="A25" s="99">
        <v>1932</v>
      </c>
      <c r="B25" s="80">
        <v>169</v>
      </c>
      <c r="C25" s="100">
        <v>25.9532544378698</v>
      </c>
      <c r="D25" s="32"/>
      <c r="E25" s="102"/>
      <c r="F25" s="103"/>
      <c r="G25" s="60"/>
    </row>
    <row r="26" ht="21.95" customHeight="1">
      <c r="A26" s="99">
        <v>1933</v>
      </c>
      <c r="B26" s="80">
        <v>172</v>
      </c>
      <c r="C26" s="100">
        <v>25.6546511627907</v>
      </c>
      <c r="D26" s="32"/>
      <c r="E26" s="102"/>
      <c r="F26" s="103"/>
      <c r="G26" s="60"/>
    </row>
    <row r="27" ht="21.95" customHeight="1">
      <c r="A27" s="99">
        <v>1934</v>
      </c>
      <c r="B27" s="80">
        <v>153</v>
      </c>
      <c r="C27" s="100">
        <v>25.5294117647059</v>
      </c>
      <c r="D27" s="32"/>
      <c r="E27" s="102"/>
      <c r="F27" s="103"/>
      <c r="G27" s="60"/>
    </row>
    <row r="28" ht="21.95" customHeight="1">
      <c r="A28" s="99">
        <v>1935</v>
      </c>
      <c r="B28" s="80">
        <v>161</v>
      </c>
      <c r="C28" s="100">
        <v>25.6826086956522</v>
      </c>
      <c r="D28" s="32"/>
      <c r="E28" s="102"/>
      <c r="F28" s="103"/>
      <c r="G28" s="60"/>
    </row>
    <row r="29" ht="21.95" customHeight="1">
      <c r="A29" s="99">
        <v>1936</v>
      </c>
      <c r="B29" s="80">
        <v>167</v>
      </c>
      <c r="C29" s="100">
        <v>25.8203592814371</v>
      </c>
      <c r="D29" s="32"/>
      <c r="E29" s="102"/>
      <c r="F29" s="103"/>
      <c r="G29" s="60"/>
    </row>
    <row r="30" ht="21.95" customHeight="1">
      <c r="A30" s="99">
        <v>1937</v>
      </c>
      <c r="B30" s="80">
        <v>179</v>
      </c>
      <c r="C30" s="100">
        <v>25.5022346368715</v>
      </c>
      <c r="D30" s="32"/>
      <c r="E30" s="102"/>
      <c r="F30" s="103"/>
      <c r="G30" s="60"/>
    </row>
    <row r="31" ht="21.95" customHeight="1">
      <c r="A31" s="99">
        <v>1938</v>
      </c>
      <c r="B31" s="80">
        <v>195</v>
      </c>
      <c r="C31" s="100">
        <v>26.185641025641</v>
      </c>
      <c r="D31" s="32"/>
      <c r="E31" s="102"/>
      <c r="F31" s="103"/>
      <c r="G31" s="60"/>
    </row>
    <row r="32" ht="21.95" customHeight="1">
      <c r="A32" s="99">
        <v>1939</v>
      </c>
      <c r="B32" s="80">
        <v>180</v>
      </c>
      <c r="C32" s="100">
        <v>25.95</v>
      </c>
      <c r="D32" s="32"/>
      <c r="E32" s="102"/>
      <c r="F32" s="103"/>
      <c r="G32" s="60"/>
    </row>
    <row r="33" ht="21.95" customHeight="1">
      <c r="A33" s="99">
        <v>1940</v>
      </c>
      <c r="B33" s="80">
        <v>184</v>
      </c>
      <c r="C33" s="100">
        <v>26.0733695652174</v>
      </c>
      <c r="D33" s="32"/>
      <c r="E33" s="102"/>
      <c r="F33" s="103"/>
      <c r="G33" s="60"/>
    </row>
    <row r="34" ht="21.95" customHeight="1">
      <c r="A34" s="99">
        <v>1941</v>
      </c>
      <c r="B34" s="80">
        <v>174</v>
      </c>
      <c r="C34" s="100">
        <v>25.532183908046</v>
      </c>
      <c r="D34" s="32"/>
      <c r="E34" s="102"/>
      <c r="F34" s="103"/>
      <c r="G34" s="60"/>
    </row>
    <row r="35" ht="21.95" customHeight="1">
      <c r="A35" s="99">
        <v>1942</v>
      </c>
      <c r="B35" s="80">
        <v>179</v>
      </c>
      <c r="C35" s="100">
        <v>25.7625698324022</v>
      </c>
      <c r="D35" s="32"/>
      <c r="E35" s="102"/>
      <c r="F35" s="103"/>
      <c r="G35" s="60"/>
    </row>
    <row r="36" ht="21.95" customHeight="1">
      <c r="A36" s="99">
        <v>1943</v>
      </c>
      <c r="B36" s="80">
        <v>167</v>
      </c>
      <c r="C36" s="100">
        <v>25.9005988023952</v>
      </c>
      <c r="D36" s="32"/>
      <c r="E36" s="102"/>
      <c r="F36" s="103"/>
      <c r="G36" s="60"/>
    </row>
    <row r="37" ht="21.95" customHeight="1">
      <c r="A37" s="99">
        <v>1944</v>
      </c>
      <c r="B37" s="80">
        <v>183</v>
      </c>
      <c r="C37" s="100">
        <v>25.9131147540984</v>
      </c>
      <c r="D37" s="32"/>
      <c r="E37" s="102"/>
      <c r="F37" s="103"/>
      <c r="G37" s="60"/>
    </row>
    <row r="38" ht="21.95" customHeight="1">
      <c r="A38" s="99">
        <v>1945</v>
      </c>
      <c r="B38" s="80">
        <v>202</v>
      </c>
      <c r="C38" s="100">
        <v>25.7915841584158</v>
      </c>
      <c r="D38" s="32"/>
      <c r="E38" s="102"/>
      <c r="F38" s="103"/>
      <c r="G38" s="60"/>
    </row>
    <row r="39" ht="21.95" customHeight="1">
      <c r="A39" s="99">
        <v>1946</v>
      </c>
      <c r="B39" s="80">
        <v>212</v>
      </c>
      <c r="C39" s="100">
        <v>26.2037735849057</v>
      </c>
      <c r="D39" s="32"/>
      <c r="E39" s="102"/>
      <c r="F39" s="103"/>
      <c r="G39" s="60"/>
    </row>
    <row r="40" ht="21.95" customHeight="1">
      <c r="A40" s="99">
        <v>1947</v>
      </c>
      <c r="B40" s="80">
        <v>175</v>
      </c>
      <c r="C40" s="100">
        <v>25.4748571428571</v>
      </c>
      <c r="D40" s="32"/>
      <c r="E40" s="102"/>
      <c r="F40" s="103"/>
      <c r="G40" s="60"/>
    </row>
    <row r="41" ht="21.95" customHeight="1">
      <c r="A41" s="99">
        <v>1948</v>
      </c>
      <c r="B41" s="80">
        <v>178</v>
      </c>
      <c r="C41" s="100">
        <v>25.4685393258427</v>
      </c>
      <c r="D41" s="32"/>
      <c r="E41" s="102"/>
      <c r="F41" s="103"/>
      <c r="G41" s="60"/>
    </row>
    <row r="42" ht="21.95" customHeight="1">
      <c r="A42" s="99">
        <v>1949</v>
      </c>
      <c r="B42" s="80">
        <v>155</v>
      </c>
      <c r="C42" s="100">
        <v>25.6174193548387</v>
      </c>
      <c r="D42" s="32"/>
      <c r="E42" s="102"/>
      <c r="F42" s="103"/>
      <c r="G42" s="60"/>
    </row>
    <row r="43" ht="21.95" customHeight="1">
      <c r="A43" s="99">
        <v>1950</v>
      </c>
      <c r="B43" s="80">
        <v>0</v>
      </c>
      <c r="C43" s="100"/>
      <c r="D43" s="32"/>
      <c r="E43" s="102"/>
      <c r="F43" s="103"/>
      <c r="G43" s="60"/>
    </row>
    <row r="44" ht="21.95" customHeight="1">
      <c r="A44" s="99">
        <v>1951</v>
      </c>
      <c r="B44" s="80">
        <v>168</v>
      </c>
      <c r="C44" s="100">
        <v>25.5589285714286</v>
      </c>
      <c r="D44" s="32"/>
      <c r="E44" s="102"/>
      <c r="F44" s="103"/>
      <c r="G44" s="60"/>
    </row>
    <row r="45" ht="21.95" customHeight="1">
      <c r="A45" s="99">
        <v>1952</v>
      </c>
      <c r="B45" s="80">
        <v>196</v>
      </c>
      <c r="C45" s="100">
        <v>25.9780612244898</v>
      </c>
      <c r="D45" s="32"/>
      <c r="E45" s="102"/>
      <c r="F45" s="103"/>
      <c r="G45" s="60"/>
    </row>
    <row r="46" ht="21.95" customHeight="1">
      <c r="A46" s="99">
        <v>1953</v>
      </c>
      <c r="B46" s="80">
        <v>199</v>
      </c>
      <c r="C46" s="100">
        <v>25.6814070351759</v>
      </c>
      <c r="D46" s="32"/>
      <c r="E46" s="102"/>
      <c r="F46" s="103"/>
      <c r="G46" s="60"/>
    </row>
    <row r="47" ht="21.95" customHeight="1">
      <c r="A47" s="99">
        <v>1954</v>
      </c>
      <c r="B47" s="80">
        <v>180</v>
      </c>
      <c r="C47" s="100">
        <v>25.8427777777778</v>
      </c>
      <c r="D47" s="32"/>
      <c r="E47" s="102"/>
      <c r="F47" s="103"/>
      <c r="G47" s="60"/>
    </row>
    <row r="48" ht="21.95" customHeight="1">
      <c r="A48" s="99">
        <v>1955</v>
      </c>
      <c r="B48" s="80">
        <v>193</v>
      </c>
      <c r="C48" s="100">
        <v>25.8958549222798</v>
      </c>
      <c r="D48" s="32"/>
      <c r="E48" s="102"/>
      <c r="F48" s="103"/>
      <c r="G48" s="60"/>
    </row>
    <row r="49" ht="21.95" customHeight="1">
      <c r="A49" s="99">
        <v>1956</v>
      </c>
      <c r="B49" s="80">
        <v>191</v>
      </c>
      <c r="C49" s="100">
        <v>26.2408376963351</v>
      </c>
      <c r="D49" s="32"/>
      <c r="E49" s="102"/>
      <c r="F49" s="103"/>
      <c r="G49" s="60"/>
    </row>
    <row r="50" ht="21.95" customHeight="1">
      <c r="A50" s="99">
        <v>1957</v>
      </c>
      <c r="B50" s="80">
        <v>194</v>
      </c>
      <c r="C50" s="100">
        <v>26.1659793814433</v>
      </c>
      <c r="D50" s="32"/>
      <c r="E50" s="102"/>
      <c r="F50" s="103"/>
      <c r="G50" s="60"/>
    </row>
    <row r="51" ht="21.95" customHeight="1">
      <c r="A51" s="99">
        <v>1958</v>
      </c>
      <c r="B51" s="80">
        <v>208</v>
      </c>
      <c r="C51" s="100">
        <v>26.1514423076923</v>
      </c>
      <c r="D51" s="32"/>
      <c r="E51" s="102"/>
      <c r="F51" s="103"/>
      <c r="G51" s="60"/>
    </row>
    <row r="52" ht="21.95" customHeight="1">
      <c r="A52" s="99">
        <v>1959</v>
      </c>
      <c r="B52" s="80">
        <v>168</v>
      </c>
      <c r="C52" s="100">
        <v>25.3380952380952</v>
      </c>
      <c r="D52" s="32"/>
      <c r="E52" s="102"/>
      <c r="F52" s="103"/>
      <c r="G52" s="60"/>
    </row>
    <row r="53" ht="21.95" customHeight="1">
      <c r="A53" s="99">
        <v>1960</v>
      </c>
      <c r="B53" s="80">
        <v>166</v>
      </c>
      <c r="C53" s="100">
        <v>25.683734939759</v>
      </c>
      <c r="D53" s="32"/>
      <c r="E53" s="102"/>
      <c r="F53" s="103"/>
      <c r="G53" s="60"/>
    </row>
    <row r="54" ht="21.95" customHeight="1">
      <c r="A54" s="99">
        <v>1961</v>
      </c>
      <c r="B54" s="80">
        <v>161</v>
      </c>
      <c r="C54" s="100">
        <v>25.1055900621118</v>
      </c>
      <c r="D54" s="32"/>
      <c r="E54" s="102"/>
      <c r="F54" s="103"/>
      <c r="G54" s="60"/>
    </row>
    <row r="55" ht="21.95" customHeight="1">
      <c r="A55" s="99">
        <v>1962</v>
      </c>
      <c r="B55" s="80">
        <v>168</v>
      </c>
      <c r="C55" s="100">
        <v>25.5071428571429</v>
      </c>
      <c r="D55" s="32"/>
      <c r="E55" s="102"/>
      <c r="F55" s="103"/>
      <c r="G55" s="60"/>
    </row>
    <row r="56" ht="21.95" customHeight="1">
      <c r="A56" s="99">
        <v>1963</v>
      </c>
      <c r="B56" s="80">
        <v>152</v>
      </c>
      <c r="C56" s="100">
        <v>25.4177631578947</v>
      </c>
      <c r="D56" s="32"/>
      <c r="E56" s="102"/>
      <c r="F56" s="103"/>
      <c r="G56" s="60"/>
    </row>
    <row r="57" ht="21.95" customHeight="1">
      <c r="A57" s="99">
        <v>1964</v>
      </c>
      <c r="B57" s="80">
        <v>189</v>
      </c>
      <c r="C57" s="100">
        <v>25.7560846560847</v>
      </c>
      <c r="D57" s="32"/>
      <c r="E57" s="102"/>
      <c r="F57" s="103"/>
      <c r="G57" s="60"/>
    </row>
    <row r="58" ht="21.95" customHeight="1">
      <c r="A58" s="99">
        <v>1965</v>
      </c>
      <c r="B58" s="80">
        <v>193</v>
      </c>
      <c r="C58" s="100">
        <v>25.9305699481865</v>
      </c>
      <c r="D58" s="32"/>
      <c r="E58" s="102"/>
      <c r="F58" s="103"/>
      <c r="G58" s="60"/>
    </row>
    <row r="59" ht="21.95" customHeight="1">
      <c r="A59" s="99">
        <v>1966</v>
      </c>
      <c r="B59" s="80">
        <v>191</v>
      </c>
      <c r="C59" s="100">
        <v>25.655497382199</v>
      </c>
      <c r="D59" s="32"/>
      <c r="E59" s="102"/>
      <c r="F59" s="103"/>
      <c r="G59" s="60"/>
    </row>
    <row r="60" ht="21.95" customHeight="1">
      <c r="A60" s="99">
        <v>1967</v>
      </c>
      <c r="B60" s="80">
        <v>162</v>
      </c>
      <c r="C60" s="100">
        <v>25.7037037037037</v>
      </c>
      <c r="D60" s="32"/>
      <c r="E60" s="102"/>
      <c r="F60" s="103"/>
      <c r="G60" s="60"/>
    </row>
    <row r="61" ht="21.95" customHeight="1">
      <c r="A61" s="99">
        <v>1968</v>
      </c>
      <c r="B61" s="80">
        <v>196</v>
      </c>
      <c r="C61" s="100">
        <v>26.4535714285714</v>
      </c>
      <c r="D61" s="32"/>
      <c r="E61" s="102"/>
      <c r="F61" s="103"/>
      <c r="G61" s="60"/>
    </row>
    <row r="62" ht="21.95" customHeight="1">
      <c r="A62" s="99">
        <v>1969</v>
      </c>
      <c r="B62" s="80">
        <v>179</v>
      </c>
      <c r="C62" s="100">
        <v>25.7804469273743</v>
      </c>
      <c r="D62" s="32"/>
      <c r="E62" s="102"/>
      <c r="F62" s="103"/>
      <c r="G62" s="60"/>
    </row>
    <row r="63" ht="21.95" customHeight="1">
      <c r="A63" s="99">
        <v>1970</v>
      </c>
      <c r="B63" s="80">
        <v>182</v>
      </c>
      <c r="C63" s="100">
        <v>25.8307692307692</v>
      </c>
      <c r="D63" s="32"/>
      <c r="E63" s="102"/>
      <c r="F63" s="103"/>
      <c r="G63" s="60"/>
    </row>
    <row r="64" ht="21.95" customHeight="1">
      <c r="A64" s="99">
        <v>1971</v>
      </c>
      <c r="B64" s="80">
        <v>176</v>
      </c>
      <c r="C64" s="100">
        <v>25.7630681818182</v>
      </c>
      <c r="D64" s="32"/>
      <c r="E64" s="102"/>
      <c r="F64" s="103"/>
      <c r="G64" s="60"/>
    </row>
    <row r="65" ht="21.95" customHeight="1">
      <c r="A65" s="99">
        <v>1972</v>
      </c>
      <c r="B65" s="80">
        <v>167</v>
      </c>
      <c r="C65" s="100">
        <v>25.6341317365269</v>
      </c>
      <c r="D65" s="32"/>
      <c r="E65" s="102"/>
      <c r="F65" s="103"/>
      <c r="G65" s="60"/>
    </row>
    <row r="66" ht="21.95" customHeight="1">
      <c r="A66" s="99">
        <v>1973</v>
      </c>
      <c r="B66" s="80">
        <v>177</v>
      </c>
      <c r="C66" s="100">
        <v>25.6531073446328</v>
      </c>
      <c r="D66" s="32"/>
      <c r="E66" s="102"/>
      <c r="F66" s="103"/>
      <c r="G66" s="60"/>
    </row>
    <row r="67" ht="21.95" customHeight="1">
      <c r="A67" s="99">
        <v>1974</v>
      </c>
      <c r="B67" s="80">
        <v>162</v>
      </c>
      <c r="C67" s="100">
        <v>25.7308641975309</v>
      </c>
      <c r="D67" s="32"/>
      <c r="E67" s="102"/>
      <c r="F67" s="103"/>
      <c r="G67" s="60"/>
    </row>
    <row r="68" ht="21.95" customHeight="1">
      <c r="A68" s="99">
        <v>1975</v>
      </c>
      <c r="B68" s="80">
        <v>164</v>
      </c>
      <c r="C68" s="100">
        <v>25.4792682926829</v>
      </c>
      <c r="D68" s="32"/>
      <c r="E68" s="102"/>
      <c r="F68" s="103"/>
      <c r="G68" s="60"/>
    </row>
    <row r="69" ht="21.95" customHeight="1">
      <c r="A69" s="99">
        <v>1976</v>
      </c>
      <c r="B69" s="80">
        <v>177</v>
      </c>
      <c r="C69" s="100">
        <v>25.8146892655367</v>
      </c>
      <c r="D69" s="32"/>
      <c r="E69" s="102"/>
      <c r="F69" s="103"/>
      <c r="G69" s="60"/>
    </row>
    <row r="70" ht="21.95" customHeight="1">
      <c r="A70" s="99">
        <v>1977</v>
      </c>
      <c r="B70" s="80">
        <v>184</v>
      </c>
      <c r="C70" s="100">
        <v>25.6217391304348</v>
      </c>
      <c r="D70" s="32"/>
      <c r="E70" s="102"/>
      <c r="F70" s="103"/>
      <c r="G70" s="60"/>
    </row>
    <row r="71" ht="21.95" customHeight="1">
      <c r="A71" s="99">
        <v>1978</v>
      </c>
      <c r="B71" s="80">
        <v>175</v>
      </c>
      <c r="C71" s="100">
        <v>25.9291428571429</v>
      </c>
      <c r="D71" s="32"/>
      <c r="E71" s="102"/>
      <c r="F71" s="103"/>
      <c r="G71" s="60"/>
    </row>
    <row r="72" ht="21.95" customHeight="1">
      <c r="A72" s="99">
        <v>1979</v>
      </c>
      <c r="B72" s="80">
        <v>172</v>
      </c>
      <c r="C72" s="100">
        <v>26.0401162790698</v>
      </c>
      <c r="D72" s="32"/>
      <c r="E72" s="102"/>
      <c r="F72" s="103"/>
      <c r="G72" s="60"/>
    </row>
    <row r="73" ht="21.95" customHeight="1">
      <c r="A73" s="99">
        <v>1980</v>
      </c>
      <c r="B73" s="80">
        <v>199</v>
      </c>
      <c r="C73" s="100">
        <v>26.2095477386935</v>
      </c>
      <c r="D73" s="32"/>
      <c r="E73" s="102"/>
      <c r="F73" s="103"/>
      <c r="G73" s="60"/>
    </row>
    <row r="74" ht="21.95" customHeight="1">
      <c r="A74" s="99">
        <v>1981</v>
      </c>
      <c r="B74" s="80">
        <v>174</v>
      </c>
      <c r="C74" s="100">
        <v>26.2270114942529</v>
      </c>
      <c r="D74" s="32"/>
      <c r="E74" s="102"/>
      <c r="F74" s="103"/>
      <c r="G74" s="60"/>
    </row>
    <row r="75" ht="21.95" customHeight="1">
      <c r="A75" s="99">
        <v>1982</v>
      </c>
      <c r="B75" s="80">
        <v>172</v>
      </c>
      <c r="C75" s="100">
        <v>25.6383720930233</v>
      </c>
      <c r="D75" s="32"/>
      <c r="E75" s="102"/>
      <c r="F75" s="103"/>
      <c r="G75" s="60"/>
    </row>
    <row r="76" ht="21.95" customHeight="1">
      <c r="A76" s="99">
        <v>1983</v>
      </c>
      <c r="B76" s="80">
        <v>168</v>
      </c>
      <c r="C76" s="100">
        <v>25.710119047619</v>
      </c>
      <c r="D76" s="32"/>
      <c r="E76" s="102"/>
      <c r="F76" s="103"/>
      <c r="G76" s="60"/>
    </row>
    <row r="77" ht="21.95" customHeight="1">
      <c r="A77" s="99">
        <v>1984</v>
      </c>
      <c r="B77" s="80">
        <v>161</v>
      </c>
      <c r="C77" s="100">
        <v>25.3732919254658</v>
      </c>
      <c r="D77" s="32"/>
      <c r="E77" s="102"/>
      <c r="F77" s="103"/>
      <c r="G77" s="60"/>
    </row>
    <row r="78" ht="21.95" customHeight="1">
      <c r="A78" s="99">
        <v>1985</v>
      </c>
      <c r="B78" s="80">
        <v>164</v>
      </c>
      <c r="C78" s="100">
        <v>25.8390243902439</v>
      </c>
      <c r="D78" s="32"/>
      <c r="E78" s="102"/>
      <c r="F78" s="103"/>
      <c r="G78" s="60"/>
    </row>
    <row r="79" ht="21.95" customHeight="1">
      <c r="A79" s="99">
        <v>1986</v>
      </c>
      <c r="B79" s="80">
        <v>181</v>
      </c>
      <c r="C79" s="100">
        <v>25.8353591160221</v>
      </c>
      <c r="D79" s="32"/>
      <c r="E79" s="102"/>
      <c r="F79" s="103"/>
      <c r="G79" s="60"/>
    </row>
    <row r="80" ht="21.95" customHeight="1">
      <c r="A80" s="99">
        <v>1987</v>
      </c>
      <c r="B80" s="146">
        <v>177</v>
      </c>
      <c r="C80" s="147">
        <v>25.7717514124294</v>
      </c>
      <c r="D80" s="32"/>
      <c r="E80" t="s" s="83">
        <v>42</v>
      </c>
      <c r="F80" s="103">
        <f>AVERAGE(B80:B99)</f>
        <v>196</v>
      </c>
      <c r="G80" s="60">
        <f>AVERAGE(C80:C99)</f>
        <v>26.0116038789089</v>
      </c>
    </row>
    <row r="81" ht="21.95" customHeight="1">
      <c r="A81" s="99">
        <v>1988</v>
      </c>
      <c r="B81" s="80">
        <v>217</v>
      </c>
      <c r="C81" s="100">
        <v>25.7152073732719</v>
      </c>
      <c r="D81" s="32"/>
      <c r="E81" t="s" s="83">
        <v>43</v>
      </c>
      <c r="F81" s="103">
        <f>AVERAGE(B81:B99)</f>
        <v>197</v>
      </c>
      <c r="G81" s="60">
        <f>AVERAGE(C81:C99)</f>
        <v>26.0242276929341</v>
      </c>
    </row>
    <row r="82" ht="21.95" customHeight="1">
      <c r="A82" s="99">
        <v>1989</v>
      </c>
      <c r="B82" s="80">
        <v>193</v>
      </c>
      <c r="C82" s="100">
        <v>25.739896373057</v>
      </c>
      <c r="D82" s="32"/>
      <c r="E82" t="s" s="83">
        <v>44</v>
      </c>
      <c r="F82" s="103">
        <f>AVERAGE(B82:B99)</f>
        <v>195.888888888889</v>
      </c>
      <c r="G82" s="60">
        <f>AVERAGE(C82:C99)</f>
        <v>26.0413954884709</v>
      </c>
    </row>
    <row r="83" ht="21.95" customHeight="1">
      <c r="A83" s="99">
        <v>1990</v>
      </c>
      <c r="B83" s="80">
        <v>205</v>
      </c>
      <c r="C83" s="100">
        <v>25.9341463414634</v>
      </c>
      <c r="D83" s="32"/>
      <c r="E83" t="s" s="83">
        <v>45</v>
      </c>
      <c r="F83" s="103">
        <f>AVERAGE(B83:B99)</f>
        <v>196.058823529412</v>
      </c>
      <c r="G83" s="60">
        <f>AVERAGE(C83:C99)</f>
        <v>26.0591307305541</v>
      </c>
    </row>
    <row r="84" ht="21.95" customHeight="1">
      <c r="A84" s="99">
        <v>1991</v>
      </c>
      <c r="B84" s="80">
        <v>211</v>
      </c>
      <c r="C84" s="100">
        <v>26.2691943127962</v>
      </c>
      <c r="D84" s="32"/>
      <c r="E84" t="s" s="83">
        <v>46</v>
      </c>
      <c r="F84" s="103">
        <f>AVERAGE(B84:B99)</f>
        <v>195.5</v>
      </c>
      <c r="G84" s="60">
        <f>AVERAGE(C84:C99)</f>
        <v>26.0669422548722</v>
      </c>
    </row>
    <row r="85" ht="21.95" customHeight="1">
      <c r="A85" s="99">
        <v>1992</v>
      </c>
      <c r="B85" s="80">
        <v>192</v>
      </c>
      <c r="C85" s="100">
        <v>25.6411458333333</v>
      </c>
      <c r="D85" s="32"/>
      <c r="E85" t="s" s="83">
        <v>47</v>
      </c>
      <c r="F85" s="103">
        <f>AVERAGE(B85:B99)</f>
        <v>194.466666666667</v>
      </c>
      <c r="G85" s="60">
        <f>AVERAGE(C85:C99)</f>
        <v>26.053458784344</v>
      </c>
    </row>
    <row r="86" ht="21.95" customHeight="1">
      <c r="A86" s="99">
        <v>1993</v>
      </c>
      <c r="B86" s="80">
        <v>189</v>
      </c>
      <c r="C86" s="100">
        <v>25.657671957672</v>
      </c>
      <c r="D86" s="32"/>
      <c r="E86" t="s" s="83">
        <v>48</v>
      </c>
      <c r="F86" s="103">
        <f>AVERAGE(B86:B99)</f>
        <v>194.642857142857</v>
      </c>
      <c r="G86" s="60">
        <f>AVERAGE(C86:C99)</f>
        <v>26.0829097094162</v>
      </c>
    </row>
    <row r="87" ht="21.95" customHeight="1">
      <c r="A87" s="99">
        <v>1994</v>
      </c>
      <c r="B87" s="80">
        <v>184</v>
      </c>
      <c r="C87" s="100">
        <v>25.9375</v>
      </c>
      <c r="D87" s="32"/>
      <c r="E87" t="s" s="83">
        <v>49</v>
      </c>
      <c r="F87" s="103">
        <f>AVERAGE(B87:B99)</f>
        <v>195.076923076923</v>
      </c>
      <c r="G87" s="60">
        <f>AVERAGE(C87:C99)</f>
        <v>26.1156203057042</v>
      </c>
    </row>
    <row r="88" ht="21.95" customHeight="1">
      <c r="A88" s="99">
        <v>1995</v>
      </c>
      <c r="B88" s="80">
        <v>184</v>
      </c>
      <c r="C88" s="100">
        <v>26.2217391304348</v>
      </c>
      <c r="D88" s="32"/>
      <c r="E88" t="s" s="83">
        <v>50</v>
      </c>
      <c r="F88" s="103">
        <f>AVERAGE(B88:B99)</f>
        <v>196</v>
      </c>
      <c r="G88" s="60">
        <f>AVERAGE(C88:C99)</f>
        <v>26.1304636645129</v>
      </c>
    </row>
    <row r="89" ht="21.95" customHeight="1">
      <c r="A89" s="99">
        <v>1996</v>
      </c>
      <c r="B89" s="80">
        <v>191</v>
      </c>
      <c r="C89" s="100">
        <v>26.1240837696335</v>
      </c>
      <c r="D89" s="32"/>
      <c r="E89" t="s" s="83">
        <v>51</v>
      </c>
      <c r="F89" s="103">
        <f>AVERAGE(B89:B99)</f>
        <v>197.090909090909</v>
      </c>
      <c r="G89" s="60">
        <f>AVERAGE(C89:C99)</f>
        <v>26.1221658948836</v>
      </c>
    </row>
    <row r="90" ht="21.95" customHeight="1">
      <c r="A90" s="99">
        <v>1997</v>
      </c>
      <c r="B90" s="80">
        <v>199</v>
      </c>
      <c r="C90" s="100">
        <v>25.8984924623116</v>
      </c>
      <c r="D90" s="32"/>
      <c r="E90" t="s" s="83">
        <v>52</v>
      </c>
      <c r="F90" s="103">
        <f>AVERAGE(B90:B99)</f>
        <v>197.7</v>
      </c>
      <c r="G90" s="60">
        <f>AVERAGE(C90:C99)</f>
        <v>26.1219741074086</v>
      </c>
    </row>
    <row r="91" ht="21.95" customHeight="1">
      <c r="A91" s="99">
        <v>1998</v>
      </c>
      <c r="B91" s="80">
        <v>205</v>
      </c>
      <c r="C91" s="100">
        <v>26.3341463414634</v>
      </c>
      <c r="D91" s="32"/>
      <c r="E91" t="s" s="83">
        <v>53</v>
      </c>
      <c r="F91" s="103">
        <f>AVERAGE(B91:B99)</f>
        <v>197.555555555556</v>
      </c>
      <c r="G91" s="60">
        <f>AVERAGE(C91:C99)</f>
        <v>26.1468054013083</v>
      </c>
    </row>
    <row r="92" ht="21.95" customHeight="1">
      <c r="A92" s="99">
        <v>1999</v>
      </c>
      <c r="B92" s="80">
        <v>174</v>
      </c>
      <c r="C92" s="100">
        <v>25.717816091954</v>
      </c>
      <c r="D92" s="32"/>
      <c r="E92" t="s" s="83">
        <v>54</v>
      </c>
      <c r="F92" s="103">
        <f>AVERAGE(B92:B99)</f>
        <v>196.625</v>
      </c>
      <c r="G92" s="60">
        <f>AVERAGE(C92:C99)</f>
        <v>26.1233877837889</v>
      </c>
    </row>
    <row r="93" ht="21.95" customHeight="1">
      <c r="A93" s="99">
        <v>2000</v>
      </c>
      <c r="B93" s="80">
        <v>188</v>
      </c>
      <c r="C93" s="100">
        <v>25.5984042553191</v>
      </c>
      <c r="D93" s="32"/>
      <c r="E93" t="s" s="83">
        <v>55</v>
      </c>
      <c r="F93" s="103">
        <f>AVERAGE(B93:B99)</f>
        <v>199.857142857143</v>
      </c>
      <c r="G93" s="60">
        <f>AVERAGE(C93:C99)</f>
        <v>26.1813265969081</v>
      </c>
    </row>
    <row r="94" ht="21.95" customHeight="1">
      <c r="A94" s="99">
        <v>2001</v>
      </c>
      <c r="B94" s="80">
        <v>202</v>
      </c>
      <c r="C94" s="100">
        <v>26.2262376237624</v>
      </c>
      <c r="D94" s="32"/>
      <c r="E94" t="s" s="83">
        <v>56</v>
      </c>
      <c r="F94" s="103">
        <f>AVERAGE(B94:B99)</f>
        <v>201.833333333333</v>
      </c>
      <c r="G94" s="60">
        <f>AVERAGE(C94:C99)</f>
        <v>26.2784803205063</v>
      </c>
    </row>
    <row r="95" ht="21.95" customHeight="1">
      <c r="A95" s="99">
        <v>2002</v>
      </c>
      <c r="B95" s="80">
        <v>212</v>
      </c>
      <c r="C95" s="100">
        <v>26.3542452830189</v>
      </c>
      <c r="D95" s="32"/>
      <c r="E95" t="s" s="83">
        <v>57</v>
      </c>
      <c r="F95" s="103">
        <f>AVERAGE(B95:B99)</f>
        <v>201.8</v>
      </c>
      <c r="G95" s="60">
        <f>AVERAGE(C95:C99)</f>
        <v>26.2889288598551</v>
      </c>
    </row>
    <row r="96" ht="21.95" customHeight="1">
      <c r="A96" s="99">
        <v>2003</v>
      </c>
      <c r="B96" s="80">
        <v>194</v>
      </c>
      <c r="C96" s="100">
        <v>26.1479381443299</v>
      </c>
      <c r="D96" s="32"/>
      <c r="E96" t="s" s="83">
        <v>58</v>
      </c>
      <c r="F96" s="103">
        <f>AVERAGE(B96:B99)</f>
        <v>199.25</v>
      </c>
      <c r="G96" s="60">
        <f>AVERAGE(C96:C99)</f>
        <v>26.2725997540641</v>
      </c>
    </row>
    <row r="97" ht="21.95" customHeight="1">
      <c r="A97" s="99">
        <v>2004</v>
      </c>
      <c r="B97" s="80">
        <v>205</v>
      </c>
      <c r="C97" s="100">
        <v>26.5565853658537</v>
      </c>
      <c r="D97" s="32"/>
      <c r="E97" t="s" s="83">
        <v>59</v>
      </c>
      <c r="F97" s="103">
        <f>AVERAGE(B97:B99)</f>
        <v>201</v>
      </c>
      <c r="G97" s="60">
        <f>AVERAGE(C97:C99)</f>
        <v>26.3141536239755</v>
      </c>
    </row>
    <row r="98" ht="21.95" customHeight="1">
      <c r="A98" s="99">
        <v>2005</v>
      </c>
      <c r="B98" s="80">
        <v>208</v>
      </c>
      <c r="C98" s="100">
        <v>26.2379807692308</v>
      </c>
      <c r="D98" s="32"/>
      <c r="E98" t="s" s="83">
        <v>60</v>
      </c>
      <c r="F98" s="103">
        <f>AVERAGE(B98:B99)</f>
        <v>199</v>
      </c>
      <c r="G98" s="60">
        <f>AVERAGE(C98:C99)</f>
        <v>26.1929377530365</v>
      </c>
    </row>
    <row r="99" ht="21.95" customHeight="1">
      <c r="A99" s="99">
        <v>2006</v>
      </c>
      <c r="B99" s="80">
        <v>190</v>
      </c>
      <c r="C99" s="100">
        <v>26.1478947368421</v>
      </c>
      <c r="D99" s="32"/>
      <c r="E99" t="s" s="83">
        <v>61</v>
      </c>
      <c r="F99" s="103">
        <f>AVERAGE(B99)</f>
        <v>190</v>
      </c>
      <c r="G99" s="60">
        <f>AVERAGE(C99)</f>
        <v>26.1478947368421</v>
      </c>
    </row>
    <row r="100" ht="21.95" customHeight="1">
      <c r="A100" s="99">
        <v>2007</v>
      </c>
      <c r="B100" s="104">
        <v>219</v>
      </c>
      <c r="C100" s="105">
        <v>26.0598173515982</v>
      </c>
      <c r="D100" s="32"/>
      <c r="E100" t="s" s="83">
        <v>62</v>
      </c>
      <c r="F100" s="106">
        <f>AVERAGE(B100)</f>
        <v>219</v>
      </c>
      <c r="G100" s="148">
        <f>AVERAGE(C100)</f>
        <v>26.0598173515982</v>
      </c>
    </row>
    <row r="101" ht="21.95" customHeight="1">
      <c r="A101" s="99">
        <v>2008</v>
      </c>
      <c r="B101" s="80">
        <v>200</v>
      </c>
      <c r="C101" s="100">
        <v>25.9525</v>
      </c>
      <c r="D101" s="32"/>
      <c r="E101" t="s" s="83">
        <v>61</v>
      </c>
      <c r="F101" s="103">
        <f>AVERAGE(B101)</f>
        <v>200</v>
      </c>
      <c r="G101" s="60">
        <f>AVERAGE(C101)</f>
        <v>25.9525</v>
      </c>
    </row>
    <row r="102" ht="21.95" customHeight="1">
      <c r="A102" s="99">
        <v>2009</v>
      </c>
      <c r="B102" s="80">
        <v>219</v>
      </c>
      <c r="C102" s="100">
        <v>26.4684931506849</v>
      </c>
      <c r="D102" s="32"/>
      <c r="E102" t="s" s="83">
        <v>60</v>
      </c>
      <c r="F102" s="103">
        <f>AVERAGE(B101:B102)</f>
        <v>209.5</v>
      </c>
      <c r="G102" s="60">
        <f>AVERAGE(C101:C102)</f>
        <v>26.2104965753425</v>
      </c>
    </row>
    <row r="103" ht="21.95" customHeight="1">
      <c r="A103" s="99">
        <v>2010</v>
      </c>
      <c r="B103" s="80">
        <v>192</v>
      </c>
      <c r="C103" s="100">
        <v>26.2526041666667</v>
      </c>
      <c r="D103" s="32"/>
      <c r="E103" t="s" s="83">
        <v>59</v>
      </c>
      <c r="F103" s="103">
        <f>AVERAGE(B101:B103)</f>
        <v>203.666666666667</v>
      </c>
      <c r="G103" s="60">
        <f>AVERAGE(C101:C103)</f>
        <v>26.2245324391172</v>
      </c>
    </row>
    <row r="104" ht="21.95" customHeight="1">
      <c r="A104" s="99">
        <v>2011</v>
      </c>
      <c r="B104" s="80">
        <v>184</v>
      </c>
      <c r="C104" s="100">
        <v>26.2559782608696</v>
      </c>
      <c r="D104" s="32"/>
      <c r="E104" t="s" s="83">
        <v>58</v>
      </c>
      <c r="F104" s="103">
        <f>AVERAGE(B101:B104)</f>
        <v>198.75</v>
      </c>
      <c r="G104" s="60">
        <f>AVERAGE(C101:C104)</f>
        <v>26.2323938945553</v>
      </c>
    </row>
    <row r="105" ht="21.95" customHeight="1">
      <c r="A105" s="99">
        <v>2012</v>
      </c>
      <c r="B105" s="80">
        <v>214</v>
      </c>
      <c r="C105" s="100">
        <v>26.2532710280374</v>
      </c>
      <c r="D105" s="32"/>
      <c r="E105" t="s" s="83">
        <v>57</v>
      </c>
      <c r="F105" s="103">
        <f>AVERAGE(B101:B105)</f>
        <v>201.8</v>
      </c>
      <c r="G105" s="60">
        <f>AVERAGE(C101:C105)</f>
        <v>26.2365693212517</v>
      </c>
    </row>
    <row r="106" ht="21.95" customHeight="1">
      <c r="A106" s="99">
        <v>2013</v>
      </c>
      <c r="B106" s="80">
        <v>239</v>
      </c>
      <c r="C106" s="100">
        <v>26.3150627615063</v>
      </c>
      <c r="D106" s="32"/>
      <c r="E106" t="s" s="83">
        <v>56</v>
      </c>
      <c r="F106" s="103">
        <f>AVERAGE(B101:B106)</f>
        <v>208</v>
      </c>
      <c r="G106" s="60">
        <f>AVERAGE(C101:C106)</f>
        <v>26.2496515612942</v>
      </c>
    </row>
    <row r="107" ht="21.95" customHeight="1">
      <c r="A107" s="99">
        <v>2014</v>
      </c>
      <c r="B107" s="80">
        <v>224</v>
      </c>
      <c r="C107" s="100">
        <v>27.0120535714286</v>
      </c>
      <c r="D107" s="32"/>
      <c r="E107" t="s" s="83">
        <v>55</v>
      </c>
      <c r="F107" s="103">
        <f>AVERAGE(B101:B107)</f>
        <v>210.285714285714</v>
      </c>
      <c r="G107" s="60">
        <f>AVERAGE(C101:C107)</f>
        <v>26.3585661341705</v>
      </c>
    </row>
    <row r="108" ht="21.95" customHeight="1">
      <c r="A108" s="99">
        <v>2015</v>
      </c>
      <c r="B108" s="80">
        <v>223</v>
      </c>
      <c r="C108" s="100">
        <v>26.7112107623318</v>
      </c>
      <c r="D108" s="32"/>
      <c r="E108" t="s" s="83">
        <v>54</v>
      </c>
      <c r="F108" s="103">
        <f>AVERAGE(B101:B108)</f>
        <v>211.875</v>
      </c>
      <c r="G108" s="60">
        <f>AVERAGE(C101:C108)</f>
        <v>26.4026467126907</v>
      </c>
    </row>
    <row r="109" ht="21.95" customHeight="1">
      <c r="A109" s="99">
        <v>2016</v>
      </c>
      <c r="B109" s="80">
        <v>261</v>
      </c>
      <c r="C109" s="100">
        <v>26.9049808429119</v>
      </c>
      <c r="D109" s="32"/>
      <c r="E109" t="s" s="83">
        <v>53</v>
      </c>
      <c r="F109" s="103">
        <f>AVERAGE(B101:B109)</f>
        <v>217.333333333333</v>
      </c>
      <c r="G109" s="60">
        <f>AVERAGE(C101:C109)</f>
        <v>26.4584616160486</v>
      </c>
    </row>
    <row r="110" ht="21.95" customHeight="1">
      <c r="A110" s="99">
        <v>2017</v>
      </c>
      <c r="B110" s="80">
        <v>227</v>
      </c>
      <c r="C110" s="100">
        <v>26.631718061674</v>
      </c>
      <c r="D110" s="32"/>
      <c r="E110" t="s" s="83">
        <v>52</v>
      </c>
      <c r="F110" s="103">
        <f>AVERAGE(B101:B110)</f>
        <v>218.3</v>
      </c>
      <c r="G110" s="60">
        <f>AVERAGE(C101:C110)</f>
        <v>26.4757872606111</v>
      </c>
    </row>
    <row r="111" ht="21.95" customHeight="1">
      <c r="A111" s="99">
        <v>2018</v>
      </c>
      <c r="B111" s="80">
        <v>227</v>
      </c>
      <c r="C111" s="100">
        <v>26.752422907489</v>
      </c>
      <c r="D111" s="32"/>
      <c r="E111" t="s" s="83">
        <v>51</v>
      </c>
      <c r="F111" s="103">
        <f>AVERAGE(B101:B111)</f>
        <v>219.090909090909</v>
      </c>
      <c r="G111" s="60">
        <f>AVERAGE(C101:C111)</f>
        <v>26.5009359557818</v>
      </c>
    </row>
    <row r="112" ht="21.95" customHeight="1">
      <c r="A112" s="99">
        <v>2019</v>
      </c>
      <c r="B112" s="80">
        <v>242</v>
      </c>
      <c r="C112" s="100">
        <v>27.1367768595041</v>
      </c>
      <c r="D112" s="32"/>
      <c r="E112" t="s" s="83">
        <v>50</v>
      </c>
      <c r="F112" s="103">
        <f>AVERAGE(B101:B112)</f>
        <v>221</v>
      </c>
      <c r="G112" s="60">
        <f>AVERAGE(C101:C112)</f>
        <v>26.5539226977587</v>
      </c>
    </row>
    <row r="113" ht="21.95" customHeight="1">
      <c r="A113" s="99">
        <v>2020</v>
      </c>
      <c r="B113" s="80">
        <v>230</v>
      </c>
      <c r="C113" s="100">
        <v>26.5708695652174</v>
      </c>
      <c r="D113" s="32"/>
      <c r="E113" t="s" s="83">
        <v>49</v>
      </c>
      <c r="F113" s="103">
        <f>AVERAGE(B101:B113)</f>
        <v>221.692307692308</v>
      </c>
      <c r="G113" s="60">
        <f>AVERAGE(C101:C113)</f>
        <v>26.5552263029478</v>
      </c>
    </row>
    <row r="114" ht="21.95" customHeight="1">
      <c r="A114" s="99">
        <v>2021</v>
      </c>
      <c r="B114" s="80">
        <v>210</v>
      </c>
      <c r="C114" s="100">
        <v>26.4909523809524</v>
      </c>
      <c r="D114" s="32"/>
      <c r="E114" t="s" s="83">
        <v>48</v>
      </c>
      <c r="F114" s="103">
        <f>AVERAGE(B101:B114)</f>
        <v>220.857142857143</v>
      </c>
      <c r="G114" s="60">
        <f>AVERAGE(C101:C114)</f>
        <v>26.5506353085196</v>
      </c>
    </row>
    <row r="115" ht="21.95" customHeight="1">
      <c r="A115" s="99">
        <v>2022</v>
      </c>
      <c r="B115" s="80">
        <v>198</v>
      </c>
      <c r="C115" s="100">
        <v>26.1863636363636</v>
      </c>
      <c r="D115" s="52"/>
      <c r="E115" t="s" s="83">
        <v>47</v>
      </c>
      <c r="F115" s="103">
        <f>AVERAGE(B101:B115)</f>
        <v>219.333333333333</v>
      </c>
      <c r="G115" s="60">
        <f>AVERAGE(C101:C115)</f>
        <v>26.5263505303758</v>
      </c>
    </row>
    <row r="116" ht="21.95" customHeight="1">
      <c r="A116" s="62"/>
      <c r="B116" s="78"/>
      <c r="C116" s="60"/>
      <c r="D116" s="59"/>
      <c r="E116" s="59"/>
      <c r="F116" s="60"/>
      <c r="G116" s="60"/>
    </row>
    <row r="117" ht="21.95" customHeight="1">
      <c r="A117" s="62"/>
      <c r="B117" s="78"/>
      <c r="C117" s="60"/>
      <c r="D117" s="59"/>
      <c r="E117" s="59"/>
      <c r="F117" s="60"/>
      <c r="G117" s="60"/>
    </row>
    <row r="118" ht="21.95" customHeight="1">
      <c r="A118" s="62"/>
      <c r="B118" s="78"/>
      <c r="C118" s="60"/>
      <c r="D118" s="59"/>
      <c r="E118" s="59"/>
      <c r="F118" s="60"/>
      <c r="G118" s="60"/>
    </row>
    <row r="119" ht="21.95" customHeight="1">
      <c r="A119" s="62"/>
      <c r="B119" s="78"/>
      <c r="C119" s="60"/>
      <c r="D119" s="59"/>
      <c r="E119" s="59"/>
      <c r="F119" s="60"/>
      <c r="G119" s="60"/>
    </row>
    <row r="120" ht="21.95" customHeight="1">
      <c r="A120" s="62"/>
      <c r="B120" s="78"/>
      <c r="C120" s="60"/>
      <c r="D120" s="59"/>
      <c r="E120" s="59"/>
      <c r="F120" s="60"/>
      <c r="G120" s="60"/>
    </row>
    <row r="121" ht="21.95" customHeight="1">
      <c r="A121" s="62"/>
      <c r="B121" s="78"/>
      <c r="C121" s="60"/>
      <c r="D121" s="59"/>
      <c r="E121" s="59"/>
      <c r="F121" s="60"/>
      <c r="G121" s="60"/>
    </row>
    <row r="122" ht="21.95" customHeight="1">
      <c r="A122" s="62"/>
      <c r="B122" s="78"/>
      <c r="C122" s="60"/>
      <c r="D122" s="59"/>
      <c r="E122" s="59"/>
      <c r="F122" s="60"/>
      <c r="G122" s="60"/>
    </row>
    <row r="123" ht="21.95" customHeight="1">
      <c r="A123" s="62"/>
      <c r="B123" s="78"/>
      <c r="C123" s="60"/>
      <c r="D123" s="59"/>
      <c r="E123" s="59"/>
      <c r="F123" s="60"/>
      <c r="G123" s="60"/>
    </row>
    <row r="124" ht="21.95" customHeight="1">
      <c r="A124" s="62"/>
      <c r="B124" s="78"/>
      <c r="C124" s="60"/>
      <c r="D124" s="59"/>
      <c r="E124" s="59"/>
      <c r="F124" s="60"/>
      <c r="G124" s="60"/>
    </row>
    <row r="125" ht="21.95" customHeight="1">
      <c r="A125" s="62"/>
      <c r="B125" s="78"/>
      <c r="C125" s="60"/>
      <c r="D125" s="59"/>
      <c r="E125" s="59"/>
      <c r="F125" s="60"/>
      <c r="G125" s="60"/>
    </row>
    <row r="126" ht="21.95" customHeight="1">
      <c r="A126" s="62"/>
      <c r="B126" s="78"/>
      <c r="C126" s="60"/>
      <c r="D126" s="59"/>
      <c r="E126" s="59"/>
      <c r="F126" s="60"/>
      <c r="G126" s="60"/>
    </row>
    <row r="127" ht="21.95" customHeight="1">
      <c r="A127" s="62"/>
      <c r="B127" s="78"/>
      <c r="C127" s="60"/>
      <c r="D127" s="59"/>
      <c r="E127" s="59"/>
      <c r="F127" s="60"/>
      <c r="G127" s="60"/>
    </row>
    <row r="128" ht="21.95" customHeight="1">
      <c r="A128" s="62"/>
      <c r="B128" s="78"/>
      <c r="C128" s="60"/>
      <c r="D128" s="59"/>
      <c r="E128" s="59"/>
      <c r="F128" s="60"/>
      <c r="G128" s="60"/>
    </row>
    <row r="129" ht="21.95" customHeight="1">
      <c r="A129" s="62"/>
      <c r="B129" s="78"/>
      <c r="C129" s="60"/>
      <c r="D129" s="59"/>
      <c r="E129" s="59"/>
      <c r="F129" s="60"/>
      <c r="G129" s="60"/>
    </row>
    <row r="130" ht="21.95" customHeight="1">
      <c r="A130" s="62"/>
      <c r="B130" s="78"/>
      <c r="C130" s="60"/>
      <c r="D130" s="59"/>
      <c r="E130" s="59"/>
      <c r="F130" s="60"/>
      <c r="G130" s="60"/>
    </row>
    <row r="131" ht="21.95" customHeight="1">
      <c r="A131" s="62"/>
      <c r="B131" s="78"/>
      <c r="C131" s="60"/>
      <c r="D131" s="59"/>
      <c r="E131" s="59"/>
      <c r="F131" s="60"/>
      <c r="G131" s="60"/>
    </row>
    <row r="132" ht="21.95" customHeight="1">
      <c r="A132" s="62"/>
      <c r="B132" s="60"/>
      <c r="C132" s="60"/>
      <c r="D132" s="59"/>
      <c r="E132" s="59"/>
      <c r="F132" s="60"/>
      <c r="G132" s="60"/>
    </row>
    <row r="133" ht="21.95" customHeight="1">
      <c r="A133" s="62"/>
      <c r="B133" s="78"/>
      <c r="C133" s="60"/>
      <c r="D133" s="59"/>
      <c r="E133" s="59"/>
      <c r="F133" s="60"/>
      <c r="G133" s="60"/>
    </row>
    <row r="134" ht="21.95" customHeight="1">
      <c r="A134" s="62"/>
      <c r="B134" s="59"/>
      <c r="C134" s="59"/>
      <c r="D134" s="59"/>
      <c r="E134" s="59"/>
      <c r="F134" s="60"/>
      <c r="G134" s="60"/>
    </row>
    <row r="135" ht="21.95" customHeight="1">
      <c r="A135" s="62"/>
      <c r="B135" s="59"/>
      <c r="C135" s="60"/>
      <c r="D135" s="59"/>
      <c r="E135" s="59"/>
      <c r="F135" s="60"/>
      <c r="G135" s="60"/>
    </row>
    <row r="136" ht="21.95" customHeight="1">
      <c r="A136" t="s" s="63">
        <v>313</v>
      </c>
      <c r="B136" s="78"/>
      <c r="C136" s="60"/>
      <c r="D136" s="59"/>
      <c r="E136" s="59"/>
      <c r="F136" s="60"/>
      <c r="G136" s="60"/>
    </row>
    <row r="137" ht="21.95" customHeight="1">
      <c r="A137" t="s" s="64">
        <v>52</v>
      </c>
      <c r="B137" s="78"/>
      <c r="C137" s="60"/>
      <c r="D137" s="59"/>
      <c r="E137" s="59"/>
      <c r="F137" s="60"/>
      <c r="G137" s="60"/>
    </row>
    <row r="138" ht="21.95" customHeight="1">
      <c r="A138" t="s" s="79">
        <v>71</v>
      </c>
      <c r="B138" s="60">
        <f>AVERAGE(B90:B99)</f>
        <v>197.7</v>
      </c>
      <c r="C138" s="60">
        <f>AVERAGE(C90:C99)</f>
        <v>26.1219741074086</v>
      </c>
      <c r="D138" s="59"/>
      <c r="E138" s="59"/>
      <c r="F138" s="60"/>
      <c r="G138" s="60"/>
    </row>
    <row r="139" ht="21.95" customHeight="1">
      <c r="A139" t="s" s="79">
        <v>72</v>
      </c>
      <c r="B139" s="60">
        <f>AVERAGE(B101:B110)</f>
        <v>218.3</v>
      </c>
      <c r="C139" s="60">
        <f>AVERAGE(C101:C110)</f>
        <v>26.4757872606111</v>
      </c>
      <c r="D139" s="59"/>
      <c r="E139" s="59"/>
      <c r="F139" s="60"/>
      <c r="G139" s="60"/>
    </row>
    <row r="140" ht="21.95" customHeight="1">
      <c r="A140" s="67"/>
      <c r="B140" s="59"/>
      <c r="C140" s="59"/>
      <c r="D140" s="59"/>
      <c r="E140" s="59"/>
      <c r="F140" s="60"/>
      <c r="G140" s="60"/>
    </row>
    <row r="141" ht="21.95" customHeight="1">
      <c r="A141" t="s" s="81">
        <v>73</v>
      </c>
      <c r="B141" s="60">
        <f>AVERAGE(B70:B79)</f>
        <v>175</v>
      </c>
      <c r="C141" s="60">
        <f>AVERAGE(C70:C79)</f>
        <v>25.8423724071968</v>
      </c>
      <c r="D141" s="59"/>
      <c r="E141" s="59"/>
      <c r="F141" s="60"/>
      <c r="G141" s="60"/>
    </row>
    <row r="142" ht="21.95" customHeight="1">
      <c r="A142" t="s" s="81">
        <v>74</v>
      </c>
      <c r="B142" s="60">
        <f>AVERAGE(B81:B90)</f>
        <v>196.5</v>
      </c>
      <c r="C142" s="60">
        <f>AVERAGE(C81:C90)</f>
        <v>25.9139077553974</v>
      </c>
      <c r="D142" s="59"/>
      <c r="E142" s="59"/>
      <c r="F142" s="60"/>
      <c r="G142" s="60"/>
    </row>
    <row r="143" ht="21.95" customHeight="1">
      <c r="A143" s="67"/>
      <c r="B143" s="59"/>
      <c r="C143" s="59"/>
      <c r="D143" s="59"/>
      <c r="E143" s="59"/>
      <c r="F143" s="60"/>
      <c r="G143" s="60"/>
    </row>
    <row r="144" ht="21.95" customHeight="1">
      <c r="A144" t="s" s="64">
        <v>57</v>
      </c>
      <c r="B144" s="59"/>
      <c r="C144" s="59"/>
      <c r="D144" s="59"/>
      <c r="E144" s="59"/>
      <c r="F144" s="60"/>
      <c r="G144" s="60"/>
    </row>
    <row r="145" ht="21.95" customHeight="1">
      <c r="A145" t="s" s="79">
        <v>71</v>
      </c>
      <c r="B145" s="60">
        <f>AVERAGE(B95:B99)</f>
        <v>201.8</v>
      </c>
      <c r="C145" s="60">
        <f>AVERAGE(C95:C99)</f>
        <v>26.2889288598551</v>
      </c>
      <c r="D145" s="59"/>
      <c r="E145" s="59"/>
      <c r="F145" s="60"/>
      <c r="G145" s="60"/>
    </row>
    <row r="146" ht="21.95" customHeight="1">
      <c r="A146" t="s" s="79">
        <v>72</v>
      </c>
      <c r="B146" s="60">
        <f>AVERAGE(B101:B105)</f>
        <v>201.8</v>
      </c>
      <c r="C146" s="60">
        <f>AVERAGE(C101:C105)</f>
        <v>26.2365693212517</v>
      </c>
      <c r="D146" s="59"/>
      <c r="E146" s="59"/>
      <c r="F146" s="60"/>
      <c r="G146" s="60"/>
    </row>
    <row r="147" ht="21.95" customHeight="1">
      <c r="A147" s="67"/>
      <c r="B147" s="59"/>
      <c r="C147" s="59"/>
      <c r="D147" s="59"/>
      <c r="E147" s="59"/>
      <c r="F147" s="60"/>
      <c r="G147" s="60"/>
    </row>
    <row r="148" ht="21.95" customHeight="1">
      <c r="A148" t="s" s="81">
        <v>73</v>
      </c>
      <c r="B148" s="60">
        <f>AVERAGE(B75:B79)</f>
        <v>169.2</v>
      </c>
      <c r="C148" s="60">
        <f>AVERAGE(C75:C79)</f>
        <v>25.6792333144748</v>
      </c>
      <c r="D148" s="59"/>
      <c r="E148" s="59"/>
      <c r="F148" s="60"/>
      <c r="G148" s="60"/>
    </row>
    <row r="149" ht="21.95" customHeight="1">
      <c r="A149" t="s" s="81">
        <v>74</v>
      </c>
      <c r="B149" s="60">
        <f>AVERAGE(B81:B85)</f>
        <v>203.6</v>
      </c>
      <c r="C149" s="60">
        <f>AVERAGE(C81:C85)</f>
        <v>25.8599180467844</v>
      </c>
      <c r="D149" s="59"/>
      <c r="E149" s="59"/>
      <c r="F149" s="60"/>
      <c r="G149" s="60"/>
    </row>
    <row r="150" ht="21.95" customHeight="1">
      <c r="A150" s="67"/>
      <c r="B150" s="60"/>
      <c r="C150" s="60"/>
      <c r="D150" s="59"/>
      <c r="E150" s="59"/>
      <c r="F150" s="60"/>
      <c r="G150" s="60"/>
    </row>
    <row r="151" ht="21.95" customHeight="1">
      <c r="A151" s="67"/>
      <c r="B151" s="68"/>
      <c r="C151" s="60"/>
      <c r="D151" s="59"/>
      <c r="E151" s="59"/>
      <c r="F151" s="60"/>
      <c r="G151" s="60"/>
    </row>
    <row r="152" ht="22.75" customHeight="1">
      <c r="A152" s="71"/>
      <c r="B152" s="72"/>
      <c r="C152" s="75"/>
      <c r="D152" s="59"/>
      <c r="E152" s="74"/>
      <c r="F152" s="75"/>
      <c r="G152" s="75"/>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2.xml><?xml version="1.0" encoding="utf-8"?>
<worksheet xmlns:r="http://schemas.openxmlformats.org/officeDocument/2006/relationships" xmlns="http://schemas.openxmlformats.org/spreadsheetml/2006/main">
  <dimension ref="A1:G143"/>
  <sheetViews>
    <sheetView workbookViewId="0" showGridLines="0" defaultGridColor="1"/>
  </sheetViews>
  <sheetFormatPr defaultColWidth="16.3333" defaultRowHeight="19.9" customHeight="1" outlineLevelRow="0" outlineLevelCol="0"/>
  <cols>
    <col min="1" max="1" width="10" style="140" customWidth="1"/>
    <col min="2" max="3" width="12.1719" style="140" customWidth="1"/>
    <col min="4" max="4" width="1.35156" style="140" customWidth="1"/>
    <col min="5" max="5" width="10.8516" style="140" customWidth="1"/>
    <col min="6" max="7" width="6.5" style="140" customWidth="1"/>
    <col min="8" max="16384" width="16.3516" style="140" customWidth="1"/>
  </cols>
  <sheetData>
    <row r="1" ht="63.8" customHeight="1">
      <c r="A1" t="s" s="87">
        <v>98</v>
      </c>
      <c r="B1" t="s" s="88">
        <v>36</v>
      </c>
      <c r="C1" t="s" s="89">
        <v>37</v>
      </c>
      <c r="D1" s="25"/>
      <c r="E1" t="s" s="90">
        <v>38</v>
      </c>
      <c r="F1" t="s" s="91">
        <v>39</v>
      </c>
      <c r="G1" s="92"/>
    </row>
    <row r="2" ht="21.95" customHeight="1">
      <c r="A2" s="93"/>
      <c r="B2" s="94"/>
      <c r="C2" s="95"/>
      <c r="D2" s="32"/>
      <c r="E2" s="96"/>
      <c r="F2" t="s" s="97">
        <v>40</v>
      </c>
      <c r="G2" t="s" s="98">
        <v>41</v>
      </c>
    </row>
    <row r="3" ht="21.95" customHeight="1">
      <c r="A3" s="99">
        <v>1910</v>
      </c>
      <c r="B3" s="80">
        <v>167</v>
      </c>
      <c r="C3" s="100">
        <v>33.1107784431138</v>
      </c>
      <c r="D3" s="32"/>
      <c r="E3" s="102"/>
      <c r="F3" s="103"/>
      <c r="G3" s="61"/>
    </row>
    <row r="4" ht="21.95" customHeight="1">
      <c r="A4" s="99">
        <v>1911</v>
      </c>
      <c r="B4" s="80">
        <v>172</v>
      </c>
      <c r="C4" s="100">
        <v>33.1267441860465</v>
      </c>
      <c r="D4" s="32"/>
      <c r="E4" s="102"/>
      <c r="F4" s="103"/>
      <c r="G4" s="61"/>
    </row>
    <row r="5" ht="21.95" customHeight="1">
      <c r="A5" s="99">
        <v>1912</v>
      </c>
      <c r="B5" s="80">
        <v>185</v>
      </c>
      <c r="C5" s="100">
        <v>35.0794594594595</v>
      </c>
      <c r="D5" s="32"/>
      <c r="E5" s="102"/>
      <c r="F5" s="103"/>
      <c r="G5" s="61"/>
    </row>
    <row r="6" ht="21.95" customHeight="1">
      <c r="A6" s="99">
        <v>1913</v>
      </c>
      <c r="B6" s="80">
        <v>178</v>
      </c>
      <c r="C6" s="100">
        <v>34.8359550561798</v>
      </c>
      <c r="D6" s="32"/>
      <c r="E6" s="102"/>
      <c r="F6" s="103"/>
      <c r="G6" s="61"/>
    </row>
    <row r="7" ht="21.95" customHeight="1">
      <c r="A7" s="99">
        <v>1914</v>
      </c>
      <c r="B7" s="80">
        <v>193</v>
      </c>
      <c r="C7" s="100">
        <v>35.5512953367876</v>
      </c>
      <c r="D7" s="32"/>
      <c r="E7" s="102"/>
      <c r="F7" s="103"/>
      <c r="G7" s="61"/>
    </row>
    <row r="8" ht="21.95" customHeight="1">
      <c r="A8" s="99">
        <v>1915</v>
      </c>
      <c r="B8" s="80">
        <v>200</v>
      </c>
      <c r="C8" s="100">
        <v>35.3725</v>
      </c>
      <c r="D8" s="32"/>
      <c r="E8" s="102"/>
      <c r="F8" s="103"/>
      <c r="G8" s="61"/>
    </row>
    <row r="9" ht="21.95" customHeight="1">
      <c r="A9" s="99">
        <v>1916</v>
      </c>
      <c r="B9" s="80">
        <v>172</v>
      </c>
      <c r="C9" s="100">
        <v>34.7825581395349</v>
      </c>
      <c r="D9" s="32"/>
      <c r="E9" s="102"/>
      <c r="F9" s="103"/>
      <c r="G9" s="61"/>
    </row>
    <row r="10" ht="21.95" customHeight="1">
      <c r="A10" s="99">
        <v>1917</v>
      </c>
      <c r="B10" s="80">
        <v>171</v>
      </c>
      <c r="C10" s="100">
        <v>33.8918128654971</v>
      </c>
      <c r="D10" s="32"/>
      <c r="E10" s="102"/>
      <c r="F10" s="103"/>
      <c r="G10" s="61"/>
    </row>
    <row r="11" ht="21.95" customHeight="1">
      <c r="A11" s="99">
        <v>1918</v>
      </c>
      <c r="B11" s="80">
        <v>193</v>
      </c>
      <c r="C11" s="100">
        <v>34.360621761658</v>
      </c>
      <c r="D11" s="32"/>
      <c r="E11" s="102"/>
      <c r="F11" s="103"/>
      <c r="G11" s="61"/>
    </row>
    <row r="12" ht="21.95" customHeight="1">
      <c r="A12" s="99">
        <v>1919</v>
      </c>
      <c r="B12" s="80">
        <v>211</v>
      </c>
      <c r="C12" s="100">
        <v>35.8284360189573</v>
      </c>
      <c r="D12" s="32"/>
      <c r="E12" s="102"/>
      <c r="F12" s="103"/>
      <c r="G12" s="61"/>
    </row>
    <row r="13" ht="21.95" customHeight="1">
      <c r="A13" s="99">
        <v>1920</v>
      </c>
      <c r="B13" s="80">
        <v>158</v>
      </c>
      <c r="C13" s="100">
        <v>34.8107594936709</v>
      </c>
      <c r="D13" s="32"/>
      <c r="E13" s="102"/>
      <c r="F13" s="103"/>
      <c r="G13" s="61"/>
    </row>
    <row r="14" ht="21.95" customHeight="1">
      <c r="A14" s="99">
        <v>1921</v>
      </c>
      <c r="B14" s="80">
        <v>181</v>
      </c>
      <c r="C14" s="100">
        <v>34.0121546961326</v>
      </c>
      <c r="D14" s="32"/>
      <c r="E14" s="102"/>
      <c r="F14" s="103"/>
      <c r="G14" s="61"/>
    </row>
    <row r="15" ht="21.95" customHeight="1">
      <c r="A15" s="99">
        <v>1922</v>
      </c>
      <c r="B15" s="80">
        <v>199</v>
      </c>
      <c r="C15" s="100">
        <v>34.9170854271357</v>
      </c>
      <c r="D15" s="32"/>
      <c r="E15" s="102"/>
      <c r="F15" s="103"/>
      <c r="G15" s="61"/>
    </row>
    <row r="16" ht="21.95" customHeight="1">
      <c r="A16" s="99">
        <v>1923</v>
      </c>
      <c r="B16" s="80">
        <v>204</v>
      </c>
      <c r="C16" s="100">
        <v>35.3352941176471</v>
      </c>
      <c r="D16" s="32"/>
      <c r="E16" s="102"/>
      <c r="F16" s="103"/>
      <c r="G16" s="61"/>
    </row>
    <row r="17" ht="21.95" customHeight="1">
      <c r="A17" s="99">
        <v>1924</v>
      </c>
      <c r="B17" s="80">
        <v>172</v>
      </c>
      <c r="C17" s="100">
        <v>33.1052325581395</v>
      </c>
      <c r="D17" s="32"/>
      <c r="E17" s="102"/>
      <c r="F17" s="103"/>
      <c r="G17" s="61"/>
    </row>
    <row r="18" ht="21.95" customHeight="1">
      <c r="A18" s="99">
        <v>1925</v>
      </c>
      <c r="B18" s="80">
        <v>177</v>
      </c>
      <c r="C18" s="100">
        <v>33.871186440678</v>
      </c>
      <c r="D18" s="32"/>
      <c r="E18" s="102"/>
      <c r="F18" s="103"/>
      <c r="G18" s="61"/>
    </row>
    <row r="19" ht="21.95" customHeight="1">
      <c r="A19" s="99">
        <v>1926</v>
      </c>
      <c r="B19" s="80">
        <v>172</v>
      </c>
      <c r="C19" s="100">
        <v>35.6732558139535</v>
      </c>
      <c r="D19" s="32"/>
      <c r="E19" s="102"/>
      <c r="F19" s="103"/>
      <c r="G19" s="61"/>
    </row>
    <row r="20" ht="21.95" customHeight="1">
      <c r="A20" s="99">
        <v>1927</v>
      </c>
      <c r="B20" s="80">
        <v>181</v>
      </c>
      <c r="C20" s="100">
        <v>34.2640883977901</v>
      </c>
      <c r="D20" s="32"/>
      <c r="E20" s="102"/>
      <c r="F20" s="103"/>
      <c r="G20" s="61"/>
    </row>
    <row r="21" ht="21.95" customHeight="1">
      <c r="A21" s="99">
        <v>1928</v>
      </c>
      <c r="B21" s="80">
        <v>203</v>
      </c>
      <c r="C21" s="100">
        <v>34.0458128078818</v>
      </c>
      <c r="D21" s="32"/>
      <c r="E21" s="102"/>
      <c r="F21" s="103"/>
      <c r="G21" s="61"/>
    </row>
    <row r="22" ht="21.95" customHeight="1">
      <c r="A22" s="99">
        <v>1929</v>
      </c>
      <c r="B22" s="80">
        <v>191</v>
      </c>
      <c r="C22" s="100">
        <v>34.4602094240838</v>
      </c>
      <c r="D22" s="32"/>
      <c r="E22" s="102"/>
      <c r="F22" s="103"/>
      <c r="G22" s="61"/>
    </row>
    <row r="23" ht="21.95" customHeight="1">
      <c r="A23" s="99">
        <v>1930</v>
      </c>
      <c r="B23" s="80">
        <v>176</v>
      </c>
      <c r="C23" s="100">
        <v>34.0903409090909</v>
      </c>
      <c r="D23" s="32"/>
      <c r="E23" s="102"/>
      <c r="F23" s="103"/>
      <c r="G23" s="61"/>
    </row>
    <row r="24" ht="21.95" customHeight="1">
      <c r="A24" s="99">
        <v>1931</v>
      </c>
      <c r="B24" s="80">
        <v>167</v>
      </c>
      <c r="C24" s="100">
        <v>34.2586826347305</v>
      </c>
      <c r="D24" s="32"/>
      <c r="E24" s="102"/>
      <c r="F24" s="103"/>
      <c r="G24" s="61"/>
    </row>
    <row r="25" ht="21.95" customHeight="1">
      <c r="A25" s="99">
        <v>1932</v>
      </c>
      <c r="B25" s="80">
        <v>172</v>
      </c>
      <c r="C25" s="100">
        <v>35.3889534883721</v>
      </c>
      <c r="D25" s="32"/>
      <c r="E25" s="102"/>
      <c r="F25" s="103"/>
      <c r="G25" s="61"/>
    </row>
    <row r="26" ht="21.95" customHeight="1">
      <c r="A26" s="99">
        <v>1933</v>
      </c>
      <c r="B26" s="80">
        <v>178</v>
      </c>
      <c r="C26" s="100">
        <v>34.5488764044944</v>
      </c>
      <c r="D26" s="32"/>
      <c r="E26" s="102"/>
      <c r="F26" s="103"/>
      <c r="G26" s="61"/>
    </row>
    <row r="27" ht="21.95" customHeight="1">
      <c r="A27" s="99">
        <v>1934</v>
      </c>
      <c r="B27" s="80">
        <v>183</v>
      </c>
      <c r="C27" s="100">
        <v>33.9677595628415</v>
      </c>
      <c r="D27" s="32"/>
      <c r="E27" s="102"/>
      <c r="F27" s="103"/>
      <c r="G27" s="61"/>
    </row>
    <row r="28" ht="21.95" customHeight="1">
      <c r="A28" s="99">
        <v>1935</v>
      </c>
      <c r="B28" s="80">
        <v>173</v>
      </c>
      <c r="C28" s="100">
        <v>34.5687861271676</v>
      </c>
      <c r="D28" s="32"/>
      <c r="E28" s="102"/>
      <c r="F28" s="103"/>
      <c r="G28" s="61"/>
    </row>
    <row r="29" ht="21.95" customHeight="1">
      <c r="A29" s="99">
        <v>1936</v>
      </c>
      <c r="B29" s="80">
        <v>171</v>
      </c>
      <c r="C29" s="100">
        <v>33.8116959064327</v>
      </c>
      <c r="D29" s="32"/>
      <c r="E29" s="102"/>
      <c r="F29" s="103"/>
      <c r="G29" s="61"/>
    </row>
    <row r="30" ht="21.95" customHeight="1">
      <c r="A30" s="99">
        <v>1937</v>
      </c>
      <c r="B30" s="80">
        <v>197</v>
      </c>
      <c r="C30" s="100">
        <v>33.951269035533</v>
      </c>
      <c r="D30" s="32"/>
      <c r="E30" s="102"/>
      <c r="F30" s="103"/>
      <c r="G30" s="61"/>
    </row>
    <row r="31" ht="21.95" customHeight="1">
      <c r="A31" s="99">
        <v>1938</v>
      </c>
      <c r="B31" s="80">
        <v>207</v>
      </c>
      <c r="C31" s="100">
        <v>34.8966183574879</v>
      </c>
      <c r="D31" s="32"/>
      <c r="E31" s="102"/>
      <c r="F31" s="103"/>
      <c r="G31" s="61"/>
    </row>
    <row r="32" ht="21.95" customHeight="1">
      <c r="A32" s="99">
        <v>1939</v>
      </c>
      <c r="B32" s="80">
        <v>171</v>
      </c>
      <c r="C32" s="100">
        <v>34.4789473684211</v>
      </c>
      <c r="D32" s="32"/>
      <c r="E32" s="102"/>
      <c r="F32" s="103"/>
      <c r="G32" s="61"/>
    </row>
    <row r="33" ht="21.95" customHeight="1">
      <c r="A33" s="99">
        <v>1940</v>
      </c>
      <c r="B33" s="80">
        <v>197</v>
      </c>
      <c r="C33" s="100">
        <v>35.0883248730964</v>
      </c>
      <c r="D33" s="32"/>
      <c r="E33" s="102"/>
      <c r="F33" s="103"/>
      <c r="G33" s="61"/>
    </row>
    <row r="34" ht="21.95" customHeight="1">
      <c r="A34" s="99">
        <v>1941</v>
      </c>
      <c r="B34" s="80">
        <v>189</v>
      </c>
      <c r="C34" s="100">
        <v>33.1169312169312</v>
      </c>
      <c r="D34" s="32"/>
      <c r="E34" s="102"/>
      <c r="F34" s="103"/>
      <c r="G34" s="61"/>
    </row>
    <row r="35" ht="21.95" customHeight="1">
      <c r="A35" s="99">
        <v>1942</v>
      </c>
      <c r="B35" s="80">
        <v>197</v>
      </c>
      <c r="C35" s="100">
        <v>33.846192893401</v>
      </c>
      <c r="D35" s="32"/>
      <c r="E35" s="102"/>
      <c r="F35" s="103"/>
      <c r="G35" s="61"/>
    </row>
    <row r="36" ht="21.95" customHeight="1">
      <c r="A36" s="99">
        <v>1943</v>
      </c>
      <c r="B36" s="80">
        <v>185</v>
      </c>
      <c r="C36" s="100">
        <v>34.4124324324324</v>
      </c>
      <c r="D36" s="32"/>
      <c r="E36" s="102"/>
      <c r="F36" s="103"/>
      <c r="G36" s="61"/>
    </row>
    <row r="37" ht="21.95" customHeight="1">
      <c r="A37" s="99">
        <v>1944</v>
      </c>
      <c r="B37" s="80">
        <v>191</v>
      </c>
      <c r="C37" s="100">
        <v>35.2523560209424</v>
      </c>
      <c r="D37" s="32"/>
      <c r="E37" s="102"/>
      <c r="F37" s="103"/>
      <c r="G37" s="61"/>
    </row>
    <row r="38" ht="21.95" customHeight="1">
      <c r="A38" s="99">
        <v>1945</v>
      </c>
      <c r="B38" s="80">
        <v>187</v>
      </c>
      <c r="C38" s="100">
        <v>34.1256684491979</v>
      </c>
      <c r="D38" s="32"/>
      <c r="E38" s="102"/>
      <c r="F38" s="103"/>
      <c r="G38" s="61"/>
    </row>
    <row r="39" ht="21.95" customHeight="1">
      <c r="A39" s="99">
        <v>1946</v>
      </c>
      <c r="B39" s="80">
        <v>178</v>
      </c>
      <c r="C39" s="100">
        <v>34.8460674157303</v>
      </c>
      <c r="D39" s="32"/>
      <c r="E39" s="102"/>
      <c r="F39" s="103"/>
      <c r="G39" s="61"/>
    </row>
    <row r="40" ht="21.95" customHeight="1">
      <c r="A40" s="99">
        <v>1947</v>
      </c>
      <c r="B40" s="80">
        <v>158</v>
      </c>
      <c r="C40" s="100">
        <v>33.1582278481013</v>
      </c>
      <c r="D40" s="32"/>
      <c r="E40" s="102"/>
      <c r="F40" s="103"/>
      <c r="G40" s="61"/>
    </row>
    <row r="41" ht="21.95" customHeight="1">
      <c r="A41" s="99">
        <v>1948</v>
      </c>
      <c r="B41" s="80">
        <v>181</v>
      </c>
      <c r="C41" s="100">
        <v>34.0629834254144</v>
      </c>
      <c r="D41" s="32"/>
      <c r="E41" s="102"/>
      <c r="F41" s="103"/>
      <c r="G41" s="61"/>
    </row>
    <row r="42" ht="21.95" customHeight="1">
      <c r="A42" s="99">
        <v>1949</v>
      </c>
      <c r="B42" s="80">
        <v>155</v>
      </c>
      <c r="C42" s="100">
        <v>34.0258064516129</v>
      </c>
      <c r="D42" s="32"/>
      <c r="E42" s="102"/>
      <c r="F42" s="103"/>
      <c r="G42" s="61"/>
    </row>
    <row r="43" ht="21.95" customHeight="1">
      <c r="A43" s="99">
        <v>1950</v>
      </c>
      <c r="B43" s="80">
        <v>142</v>
      </c>
      <c r="C43" s="100">
        <v>33.4</v>
      </c>
      <c r="D43" s="32"/>
      <c r="E43" s="102"/>
      <c r="F43" s="103"/>
      <c r="G43" s="61"/>
    </row>
    <row r="44" ht="21.95" customHeight="1">
      <c r="A44" s="99">
        <v>1951</v>
      </c>
      <c r="B44" s="80">
        <v>187</v>
      </c>
      <c r="C44" s="100">
        <v>34.455614973262</v>
      </c>
      <c r="D44" s="32"/>
      <c r="E44" s="102"/>
      <c r="F44" s="103"/>
      <c r="G44" s="61"/>
    </row>
    <row r="45" ht="21.95" customHeight="1">
      <c r="A45" s="99">
        <v>1952</v>
      </c>
      <c r="B45" s="80">
        <v>169</v>
      </c>
      <c r="C45" s="100">
        <v>34.6272189349112</v>
      </c>
      <c r="D45" s="32"/>
      <c r="E45" s="102"/>
      <c r="F45" s="103"/>
      <c r="G45" s="61"/>
    </row>
    <row r="46" ht="21.95" customHeight="1">
      <c r="A46" s="99">
        <v>1953</v>
      </c>
      <c r="B46" s="80">
        <v>176</v>
      </c>
      <c r="C46" s="100">
        <v>33.9494318181818</v>
      </c>
      <c r="D46" s="32"/>
      <c r="E46" s="102"/>
      <c r="F46" s="103"/>
      <c r="G46" s="61"/>
    </row>
    <row r="47" ht="21.95" customHeight="1">
      <c r="A47" s="99">
        <v>1954</v>
      </c>
      <c r="B47" s="80">
        <v>174</v>
      </c>
      <c r="C47" s="100">
        <v>32.7568965517241</v>
      </c>
      <c r="D47" s="32"/>
      <c r="E47" s="102"/>
      <c r="F47" s="103"/>
      <c r="G47" s="61"/>
    </row>
    <row r="48" ht="21.95" customHeight="1">
      <c r="A48" s="99">
        <v>1955</v>
      </c>
      <c r="B48" s="80">
        <v>165</v>
      </c>
      <c r="C48" s="100">
        <v>32.7793939393939</v>
      </c>
      <c r="D48" s="32"/>
      <c r="E48" s="102"/>
      <c r="F48" s="103"/>
      <c r="G48" s="61"/>
    </row>
    <row r="49" ht="21.95" customHeight="1">
      <c r="A49" s="99">
        <v>1956</v>
      </c>
      <c r="B49" s="80">
        <v>132</v>
      </c>
      <c r="C49" s="100">
        <v>32.5492424242424</v>
      </c>
      <c r="D49" s="32"/>
      <c r="E49" s="102"/>
      <c r="F49" s="103"/>
      <c r="G49" s="61"/>
    </row>
    <row r="50" ht="21.95" customHeight="1">
      <c r="A50" s="99">
        <v>1957</v>
      </c>
      <c r="B50" s="80">
        <v>192</v>
      </c>
      <c r="C50" s="100">
        <v>34.234375</v>
      </c>
      <c r="D50" s="32"/>
      <c r="E50" s="102"/>
      <c r="F50" s="103"/>
      <c r="G50" s="61"/>
    </row>
    <row r="51" ht="21.95" customHeight="1">
      <c r="A51" s="99">
        <v>1958</v>
      </c>
      <c r="B51" s="80">
        <v>190</v>
      </c>
      <c r="C51" s="100">
        <v>33.21</v>
      </c>
      <c r="D51" s="32"/>
      <c r="E51" s="102"/>
      <c r="F51" s="103"/>
      <c r="G51" s="61"/>
    </row>
    <row r="52" ht="21.95" customHeight="1">
      <c r="A52" s="99">
        <v>1959</v>
      </c>
      <c r="B52" s="80">
        <v>171</v>
      </c>
      <c r="C52" s="100">
        <v>33.2502923976608</v>
      </c>
      <c r="D52" s="32"/>
      <c r="E52" s="102"/>
      <c r="F52" s="103"/>
      <c r="G52" s="61"/>
    </row>
    <row r="53" ht="21.95" customHeight="1">
      <c r="A53" s="99">
        <v>1960</v>
      </c>
      <c r="B53" s="80">
        <v>173</v>
      </c>
      <c r="C53" s="100">
        <v>33.9034682080925</v>
      </c>
      <c r="D53" s="32"/>
      <c r="E53" s="102"/>
      <c r="F53" s="103"/>
      <c r="G53" s="61"/>
    </row>
    <row r="54" ht="21.95" customHeight="1">
      <c r="A54" s="99">
        <v>1961</v>
      </c>
      <c r="B54" s="80">
        <v>185</v>
      </c>
      <c r="C54" s="100">
        <v>33.447027027027</v>
      </c>
      <c r="D54" s="32"/>
      <c r="E54" s="102"/>
      <c r="F54" s="103"/>
      <c r="G54" s="61"/>
    </row>
    <row r="55" ht="21.95" customHeight="1">
      <c r="A55" s="99">
        <v>1962</v>
      </c>
      <c r="B55" s="80">
        <v>166</v>
      </c>
      <c r="C55" s="100">
        <v>32.7915662650602</v>
      </c>
      <c r="D55" s="32"/>
      <c r="E55" s="102"/>
      <c r="F55" s="103"/>
      <c r="G55" s="61"/>
    </row>
    <row r="56" ht="21.95" customHeight="1">
      <c r="A56" s="99">
        <v>1963</v>
      </c>
      <c r="B56" s="80">
        <v>172</v>
      </c>
      <c r="C56" s="100">
        <v>32.5773255813953</v>
      </c>
      <c r="D56" s="32"/>
      <c r="E56" s="102"/>
      <c r="F56" s="103"/>
      <c r="G56" s="61"/>
    </row>
    <row r="57" ht="21.95" customHeight="1">
      <c r="A57" s="99">
        <v>1964</v>
      </c>
      <c r="B57" s="80">
        <v>163</v>
      </c>
      <c r="C57" s="100">
        <v>33.5687116564417</v>
      </c>
      <c r="D57" s="32"/>
      <c r="E57" s="102"/>
      <c r="F57" s="103"/>
      <c r="G57" s="61"/>
    </row>
    <row r="58" ht="21.95" customHeight="1">
      <c r="A58" s="99">
        <v>1965</v>
      </c>
      <c r="B58" s="80">
        <v>203</v>
      </c>
      <c r="C58" s="100">
        <v>33.9546798029557</v>
      </c>
      <c r="D58" s="32"/>
      <c r="E58" s="102"/>
      <c r="F58" s="103"/>
      <c r="G58" s="61"/>
    </row>
    <row r="59" ht="21.95" customHeight="1">
      <c r="A59" s="99">
        <v>1966</v>
      </c>
      <c r="B59" s="80">
        <v>168</v>
      </c>
      <c r="C59" s="100">
        <v>33.3047619047619</v>
      </c>
      <c r="D59" s="32"/>
      <c r="E59" s="102"/>
      <c r="F59" s="103"/>
      <c r="G59" s="61"/>
    </row>
    <row r="60" ht="21.95" customHeight="1">
      <c r="A60" s="99">
        <v>1967</v>
      </c>
      <c r="B60" s="80">
        <v>198</v>
      </c>
      <c r="C60" s="100">
        <v>32.8489898989899</v>
      </c>
      <c r="D60" s="32"/>
      <c r="E60" s="102"/>
      <c r="F60" s="103"/>
      <c r="G60" s="61"/>
    </row>
    <row r="61" ht="21.95" customHeight="1">
      <c r="A61" s="99">
        <v>1968</v>
      </c>
      <c r="B61" s="80">
        <v>180</v>
      </c>
      <c r="C61" s="100">
        <v>33.4183333333333</v>
      </c>
      <c r="D61" s="32"/>
      <c r="E61" s="102"/>
      <c r="F61" s="103"/>
      <c r="G61" s="61"/>
    </row>
    <row r="62" ht="21.95" customHeight="1">
      <c r="A62" s="99">
        <v>1969</v>
      </c>
      <c r="B62" s="80">
        <v>164</v>
      </c>
      <c r="C62" s="100">
        <v>34.0762195121951</v>
      </c>
      <c r="D62" s="32"/>
      <c r="E62" s="102"/>
      <c r="F62" s="103"/>
      <c r="G62" s="61"/>
    </row>
    <row r="63" ht="21.95" customHeight="1">
      <c r="A63" s="99">
        <v>1970</v>
      </c>
      <c r="B63" s="80">
        <v>162</v>
      </c>
      <c r="C63" s="100">
        <v>33.6376543209877</v>
      </c>
      <c r="D63" s="32"/>
      <c r="E63" s="102"/>
      <c r="F63" s="103"/>
      <c r="G63" s="61"/>
    </row>
    <row r="64" ht="21.95" customHeight="1">
      <c r="A64" s="99">
        <v>1971</v>
      </c>
      <c r="B64" s="80">
        <v>179</v>
      </c>
      <c r="C64" s="100">
        <v>32.8033519553073</v>
      </c>
      <c r="D64" s="32"/>
      <c r="E64" s="102"/>
      <c r="F64" s="103"/>
      <c r="G64" s="61"/>
    </row>
    <row r="65" ht="21.95" customHeight="1">
      <c r="A65" s="99">
        <v>1972</v>
      </c>
      <c r="B65" s="80">
        <v>201</v>
      </c>
      <c r="C65" s="100">
        <v>32.8452736318408</v>
      </c>
      <c r="D65" s="32"/>
      <c r="E65" s="102"/>
      <c r="F65" s="103"/>
      <c r="G65" s="61"/>
    </row>
    <row r="66" ht="21.95" customHeight="1">
      <c r="A66" s="99">
        <v>1973</v>
      </c>
      <c r="B66" s="80">
        <v>183</v>
      </c>
      <c r="C66" s="100">
        <v>33.3617486338798</v>
      </c>
      <c r="D66" s="32"/>
      <c r="E66" s="102"/>
      <c r="F66" s="103"/>
      <c r="G66" s="61"/>
    </row>
    <row r="67" ht="21.95" customHeight="1">
      <c r="A67" s="99">
        <v>1974</v>
      </c>
      <c r="B67" s="80">
        <v>159</v>
      </c>
      <c r="C67" s="100">
        <v>32.2559748427673</v>
      </c>
      <c r="D67" s="32"/>
      <c r="E67" s="102"/>
      <c r="F67" s="103"/>
      <c r="G67" s="61"/>
    </row>
    <row r="68" ht="21.95" customHeight="1">
      <c r="A68" s="99">
        <v>1975</v>
      </c>
      <c r="B68" s="80">
        <v>185</v>
      </c>
      <c r="C68" s="100">
        <v>32.9405405405405</v>
      </c>
      <c r="D68" s="32"/>
      <c r="E68" s="102"/>
      <c r="F68" s="103"/>
      <c r="G68" s="61"/>
    </row>
    <row r="69" ht="21.95" customHeight="1">
      <c r="A69" s="99">
        <v>1976</v>
      </c>
      <c r="B69" s="80">
        <v>149</v>
      </c>
      <c r="C69" s="100">
        <v>32.3543624161074</v>
      </c>
      <c r="D69" s="32"/>
      <c r="E69" s="102"/>
      <c r="F69" s="103"/>
      <c r="G69" s="61"/>
    </row>
    <row r="70" ht="21.95" customHeight="1">
      <c r="A70" s="99">
        <v>1977</v>
      </c>
      <c r="B70" s="80">
        <v>200</v>
      </c>
      <c r="C70" s="100">
        <v>33.512</v>
      </c>
      <c r="D70" s="32"/>
      <c r="E70" s="102"/>
      <c r="F70" s="103"/>
      <c r="G70" s="61"/>
    </row>
    <row r="71" ht="21.95" customHeight="1">
      <c r="A71" s="99">
        <v>1978</v>
      </c>
      <c r="B71" s="80">
        <v>166</v>
      </c>
      <c r="C71" s="100">
        <v>33.3584337349398</v>
      </c>
      <c r="D71" s="32"/>
      <c r="E71" s="102"/>
      <c r="F71" s="103"/>
      <c r="G71" s="61"/>
    </row>
    <row r="72" ht="21.95" customHeight="1">
      <c r="A72" s="99">
        <v>1979</v>
      </c>
      <c r="B72" s="80">
        <v>189</v>
      </c>
      <c r="C72" s="100">
        <v>34.5608465608466</v>
      </c>
      <c r="D72" s="32"/>
      <c r="E72" s="102"/>
      <c r="F72" s="103"/>
      <c r="G72" s="61"/>
    </row>
    <row r="73" ht="21.95" customHeight="1">
      <c r="A73" s="99">
        <v>1980</v>
      </c>
      <c r="B73" s="80">
        <v>201</v>
      </c>
      <c r="C73" s="100">
        <v>34.1850746268657</v>
      </c>
      <c r="D73" s="32"/>
      <c r="E73" s="102"/>
      <c r="F73" s="103"/>
      <c r="G73" s="61"/>
    </row>
    <row r="74" ht="21.95" customHeight="1">
      <c r="A74" s="99">
        <v>1981</v>
      </c>
      <c r="B74" s="80">
        <v>182</v>
      </c>
      <c r="C74" s="100">
        <v>33.8862637362637</v>
      </c>
      <c r="D74" s="32"/>
      <c r="E74" s="102"/>
      <c r="F74" s="103"/>
      <c r="G74" s="61"/>
    </row>
    <row r="75" ht="21.95" customHeight="1">
      <c r="A75" s="99">
        <v>1982</v>
      </c>
      <c r="B75" s="80">
        <v>192</v>
      </c>
      <c r="C75" s="100">
        <v>34.1385416666667</v>
      </c>
      <c r="D75" s="32"/>
      <c r="E75" s="102"/>
      <c r="F75" s="103"/>
      <c r="G75" s="61"/>
    </row>
    <row r="76" ht="21.95" customHeight="1">
      <c r="A76" s="99">
        <v>1983</v>
      </c>
      <c r="B76" s="80">
        <v>151</v>
      </c>
      <c r="C76" s="100">
        <v>34.8132450331126</v>
      </c>
      <c r="D76" s="32"/>
      <c r="E76" s="102"/>
      <c r="F76" s="103"/>
      <c r="G76" s="61"/>
    </row>
    <row r="77" ht="21.95" customHeight="1">
      <c r="A77" s="99">
        <v>1984</v>
      </c>
      <c r="B77" s="80">
        <v>167</v>
      </c>
      <c r="C77" s="100">
        <v>32.8730538922156</v>
      </c>
      <c r="D77" s="32"/>
      <c r="E77" s="102"/>
      <c r="F77" s="103"/>
      <c r="G77" s="61"/>
    </row>
    <row r="78" ht="21.95" customHeight="1">
      <c r="A78" s="99">
        <v>1985</v>
      </c>
      <c r="B78" s="80">
        <v>178</v>
      </c>
      <c r="C78" s="100">
        <v>33.8084269662921</v>
      </c>
      <c r="D78" s="32"/>
      <c r="E78" s="102"/>
      <c r="F78" s="103"/>
      <c r="G78" s="61"/>
    </row>
    <row r="79" ht="21.95" customHeight="1">
      <c r="A79" s="99">
        <v>1986</v>
      </c>
      <c r="B79" s="80">
        <v>177</v>
      </c>
      <c r="C79" s="100">
        <v>34.354802259887</v>
      </c>
      <c r="D79" s="32"/>
      <c r="E79" s="102"/>
      <c r="F79" s="103"/>
      <c r="G79" s="61"/>
    </row>
    <row r="80" ht="21.95" customHeight="1">
      <c r="A80" s="99">
        <v>1987</v>
      </c>
      <c r="B80" s="80">
        <v>190</v>
      </c>
      <c r="C80" s="100">
        <v>33.3631578947368</v>
      </c>
      <c r="D80" s="32"/>
      <c r="E80" s="102"/>
      <c r="F80" s="103"/>
      <c r="G80" s="61"/>
    </row>
    <row r="81" ht="21.95" customHeight="1">
      <c r="A81" s="99">
        <v>1988</v>
      </c>
      <c r="B81" s="80">
        <v>185</v>
      </c>
      <c r="C81" s="100">
        <v>33.4908108108108</v>
      </c>
      <c r="D81" s="32"/>
      <c r="E81" s="102"/>
      <c r="F81" s="103"/>
      <c r="G81" s="61"/>
    </row>
    <row r="82" ht="21.95" customHeight="1">
      <c r="A82" s="99">
        <v>1989</v>
      </c>
      <c r="B82" s="80">
        <v>174</v>
      </c>
      <c r="C82" s="100">
        <v>33.366091954023</v>
      </c>
      <c r="D82" s="32"/>
      <c r="E82" s="102"/>
      <c r="F82" s="103"/>
      <c r="G82" s="61"/>
    </row>
    <row r="83" ht="21.95" customHeight="1">
      <c r="A83" s="99">
        <v>1990</v>
      </c>
      <c r="B83" s="80">
        <v>173</v>
      </c>
      <c r="C83" s="100">
        <v>34.6751445086705</v>
      </c>
      <c r="D83" s="32"/>
      <c r="E83" s="102"/>
      <c r="F83" s="103"/>
      <c r="G83" s="61"/>
    </row>
    <row r="84" ht="21.95" customHeight="1">
      <c r="A84" s="99">
        <v>1991</v>
      </c>
      <c r="B84" s="80">
        <v>200</v>
      </c>
      <c r="C84" s="100">
        <v>33.5675</v>
      </c>
      <c r="D84" s="32"/>
      <c r="E84" s="102"/>
      <c r="F84" s="103"/>
      <c r="G84" s="61"/>
    </row>
    <row r="85" ht="21.95" customHeight="1">
      <c r="A85" s="99">
        <v>1992</v>
      </c>
      <c r="B85" s="80">
        <v>180</v>
      </c>
      <c r="C85" s="100">
        <v>32.4066666666667</v>
      </c>
      <c r="D85" s="32"/>
      <c r="E85" s="102"/>
      <c r="F85" s="103"/>
      <c r="G85" s="61"/>
    </row>
    <row r="86" ht="21.95" customHeight="1">
      <c r="A86" s="99">
        <v>1993</v>
      </c>
      <c r="B86" s="80">
        <v>185</v>
      </c>
      <c r="C86" s="100">
        <v>33.4951351351351</v>
      </c>
      <c r="D86" s="32"/>
      <c r="E86" s="102"/>
      <c r="F86" s="103"/>
      <c r="G86" s="61"/>
    </row>
    <row r="87" ht="21.95" customHeight="1">
      <c r="A87" s="99">
        <v>1994</v>
      </c>
      <c r="B87" s="80">
        <v>182</v>
      </c>
      <c r="C87" s="100">
        <v>33.4450549450549</v>
      </c>
      <c r="D87" s="32"/>
      <c r="E87" s="102"/>
      <c r="F87" s="103"/>
      <c r="G87" s="61"/>
    </row>
    <row r="88" ht="21.95" customHeight="1">
      <c r="A88" s="99">
        <v>1995</v>
      </c>
      <c r="B88" s="80">
        <v>181</v>
      </c>
      <c r="C88" s="100">
        <v>32.9038674033149</v>
      </c>
      <c r="D88" s="32"/>
      <c r="E88" t="s" s="83">
        <v>42</v>
      </c>
      <c r="F88" s="103">
        <f>AVERAGE(B88:B107)</f>
        <v>182.3</v>
      </c>
      <c r="G88" s="61">
        <f>AVERAGE(C88:C107)</f>
        <v>34.0630458663862</v>
      </c>
    </row>
    <row r="89" ht="21.95" customHeight="1">
      <c r="A89" s="99">
        <v>1996</v>
      </c>
      <c r="B89" s="80">
        <v>184</v>
      </c>
      <c r="C89" s="100">
        <v>33.8885869565217</v>
      </c>
      <c r="D89" s="32"/>
      <c r="E89" t="s" s="83">
        <v>43</v>
      </c>
      <c r="F89" s="103">
        <f>AVERAGE(B89:B107)</f>
        <v>182.368421052632</v>
      </c>
      <c r="G89" s="61">
        <f>AVERAGE(C89:C107)</f>
        <v>34.1240552591794</v>
      </c>
    </row>
    <row r="90" ht="21.95" customHeight="1">
      <c r="A90" s="99">
        <v>1997</v>
      </c>
      <c r="B90" s="80">
        <v>207</v>
      </c>
      <c r="C90" s="100">
        <v>33.7874396135266</v>
      </c>
      <c r="D90" s="32"/>
      <c r="E90" t="s" s="83">
        <v>44</v>
      </c>
      <c r="F90" s="103">
        <f>AVERAGE(B90:B107)</f>
        <v>182.277777777778</v>
      </c>
      <c r="G90" s="61">
        <f>AVERAGE(C90:C107)</f>
        <v>34.1371368315493</v>
      </c>
    </row>
    <row r="91" ht="21.95" customHeight="1">
      <c r="A91" s="99">
        <v>1998</v>
      </c>
      <c r="B91" s="104">
        <v>159</v>
      </c>
      <c r="C91" s="105">
        <v>35.0559748427673</v>
      </c>
      <c r="D91" s="32"/>
      <c r="E91" t="s" s="83">
        <v>45</v>
      </c>
      <c r="F91" s="103">
        <f>AVERAGE(B91:B107)</f>
        <v>180.823529411765</v>
      </c>
      <c r="G91" s="61">
        <f>AVERAGE(C91:C107)</f>
        <v>34.1577072561389</v>
      </c>
    </row>
    <row r="92" ht="21.95" customHeight="1">
      <c r="A92" s="99">
        <v>1999</v>
      </c>
      <c r="B92" s="80">
        <v>155</v>
      </c>
      <c r="C92" s="100">
        <v>33.4129032258065</v>
      </c>
      <c r="D92" s="32"/>
      <c r="E92" t="s" s="83">
        <v>46</v>
      </c>
      <c r="F92" s="103">
        <f>AVERAGE(B92:B107)</f>
        <v>182.1875</v>
      </c>
      <c r="G92" s="61">
        <f>AVERAGE(C92:C107)</f>
        <v>34.1015655319746</v>
      </c>
    </row>
    <row r="93" ht="21.95" customHeight="1">
      <c r="A93" s="99">
        <v>2000</v>
      </c>
      <c r="B93" s="80">
        <v>171</v>
      </c>
      <c r="C93" s="100">
        <v>33.093567251462</v>
      </c>
      <c r="D93" s="32"/>
      <c r="E93" t="s" s="83">
        <v>47</v>
      </c>
      <c r="F93" s="103">
        <f>AVERAGE(B93:B107)</f>
        <v>184</v>
      </c>
      <c r="G93" s="61">
        <f>AVERAGE(C93:C107)</f>
        <v>34.1474763523858</v>
      </c>
    </row>
    <row r="94" ht="21.95" customHeight="1">
      <c r="A94" s="99">
        <v>2001</v>
      </c>
      <c r="B94" s="80">
        <v>175</v>
      </c>
      <c r="C94" s="100">
        <v>34.6011428571429</v>
      </c>
      <c r="D94" s="32"/>
      <c r="E94" t="s" s="83">
        <v>48</v>
      </c>
      <c r="F94" s="103">
        <f>AVERAGE(B94:B107)</f>
        <v>184.928571428571</v>
      </c>
      <c r="G94" s="61">
        <f>AVERAGE(C94:C107)</f>
        <v>34.2227555738804</v>
      </c>
    </row>
    <row r="95" ht="21.95" customHeight="1">
      <c r="A95" s="99">
        <v>2002</v>
      </c>
      <c r="B95" s="80">
        <v>202</v>
      </c>
      <c r="C95" s="100">
        <v>34.5727722772277</v>
      </c>
      <c r="D95" s="32"/>
      <c r="E95" t="s" s="83">
        <v>49</v>
      </c>
      <c r="F95" s="103">
        <f>AVERAGE(B95:B107)</f>
        <v>185.692307692308</v>
      </c>
      <c r="G95" s="61">
        <f>AVERAGE(C95:C107)</f>
        <v>34.1936488597833</v>
      </c>
    </row>
    <row r="96" ht="21.95" customHeight="1">
      <c r="A96" s="99">
        <v>2003</v>
      </c>
      <c r="B96" s="80">
        <v>164</v>
      </c>
      <c r="C96" s="100">
        <v>35.0189024390244</v>
      </c>
      <c r="D96" s="32"/>
      <c r="E96" t="s" s="83">
        <v>50</v>
      </c>
      <c r="F96" s="103">
        <f>AVERAGE(B96:B107)</f>
        <v>184.333333333333</v>
      </c>
      <c r="G96" s="61">
        <f>AVERAGE(C96:C107)</f>
        <v>34.1620552416629</v>
      </c>
    </row>
    <row r="97" ht="21.95" customHeight="1">
      <c r="A97" s="99">
        <v>2004</v>
      </c>
      <c r="B97" s="80">
        <v>185</v>
      </c>
      <c r="C97" s="100">
        <v>34.5513513513514</v>
      </c>
      <c r="D97" s="32"/>
      <c r="E97" t="s" s="83">
        <v>51</v>
      </c>
      <c r="F97" s="103">
        <f>AVERAGE(B97:B107)</f>
        <v>186.181818181818</v>
      </c>
      <c r="G97" s="61">
        <f>AVERAGE(C97:C107)</f>
        <v>34.0841600419028</v>
      </c>
    </row>
    <row r="98" ht="21.95" customHeight="1">
      <c r="A98" s="99">
        <v>2005</v>
      </c>
      <c r="B98" s="80">
        <v>206</v>
      </c>
      <c r="C98" s="100">
        <v>34.8373786407767</v>
      </c>
      <c r="D98" s="32"/>
      <c r="E98" t="s" s="83">
        <v>52</v>
      </c>
      <c r="F98" s="103">
        <f>AVERAGE(B98:B107)</f>
        <v>186.3</v>
      </c>
      <c r="G98" s="61">
        <f>AVERAGE(C98:C107)</f>
        <v>34.0374409109579</v>
      </c>
    </row>
    <row r="99" ht="21.95" customHeight="1">
      <c r="A99" s="99">
        <v>2006</v>
      </c>
      <c r="B99" s="80">
        <v>177</v>
      </c>
      <c r="C99" s="100">
        <v>35.3022598870056</v>
      </c>
      <c r="D99" s="32"/>
      <c r="E99" t="s" s="83">
        <v>53</v>
      </c>
      <c r="F99" s="103">
        <f>AVERAGE(B99:B107)</f>
        <v>184.111111111111</v>
      </c>
      <c r="G99" s="61">
        <f>AVERAGE(C99:C107)</f>
        <v>33.948558940978</v>
      </c>
    </row>
    <row r="100" ht="21.95" customHeight="1">
      <c r="A100" s="99">
        <v>2007</v>
      </c>
      <c r="B100" s="80">
        <v>191</v>
      </c>
      <c r="C100" s="100">
        <v>33.7104712041885</v>
      </c>
      <c r="D100" s="32"/>
      <c r="E100" t="s" s="83">
        <v>54</v>
      </c>
      <c r="F100" s="103">
        <f>AVERAGE(B100:B107)</f>
        <v>185</v>
      </c>
      <c r="G100" s="61">
        <f>AVERAGE(C100:C107)</f>
        <v>33.7793463227246</v>
      </c>
    </row>
    <row r="101" ht="21.95" customHeight="1">
      <c r="A101" s="99">
        <v>2008</v>
      </c>
      <c r="B101" s="80">
        <v>151</v>
      </c>
      <c r="C101" s="100">
        <v>33.3245033112583</v>
      </c>
      <c r="D101" s="32"/>
      <c r="E101" t="s" s="83">
        <v>55</v>
      </c>
      <c r="F101" s="103">
        <f>AVERAGE(B101:B107)</f>
        <v>184.142857142857</v>
      </c>
      <c r="G101" s="61">
        <f>AVERAGE(C101:C107)</f>
        <v>33.7891856253726</v>
      </c>
    </row>
    <row r="102" ht="21.95" customHeight="1">
      <c r="A102" s="99">
        <v>2009</v>
      </c>
      <c r="B102" s="80">
        <v>185</v>
      </c>
      <c r="C102" s="100">
        <v>35.1383783783784</v>
      </c>
      <c r="D102" s="32"/>
      <c r="E102" t="s" s="83">
        <v>56</v>
      </c>
      <c r="F102" s="103">
        <f>AVERAGE(B102:B107)</f>
        <v>189.666666666667</v>
      </c>
      <c r="G102" s="61">
        <f>AVERAGE(C102:C107)</f>
        <v>33.866632677725</v>
      </c>
    </row>
    <row r="103" ht="21.95" customHeight="1">
      <c r="A103" s="99">
        <v>2010</v>
      </c>
      <c r="B103" s="80">
        <v>162</v>
      </c>
      <c r="C103" s="100">
        <v>32.2253086419753</v>
      </c>
      <c r="D103" s="32"/>
      <c r="E103" t="s" s="83">
        <v>57</v>
      </c>
      <c r="F103" s="103">
        <f>AVERAGE(B103:B107)</f>
        <v>190.6</v>
      </c>
      <c r="G103" s="61">
        <f>AVERAGE(C103:C107)</f>
        <v>33.6122835375943</v>
      </c>
    </row>
    <row r="104" ht="21.95" customHeight="1">
      <c r="A104" s="99">
        <v>2011</v>
      </c>
      <c r="B104" s="80">
        <v>185</v>
      </c>
      <c r="C104" s="100">
        <v>33.0189189189189</v>
      </c>
      <c r="D104" s="32"/>
      <c r="E104" t="s" s="83">
        <v>58</v>
      </c>
      <c r="F104" s="103">
        <f>AVERAGE(B104:B107)</f>
        <v>197.75</v>
      </c>
      <c r="G104" s="61">
        <f>AVERAGE(C104:C107)</f>
        <v>33.9590272614991</v>
      </c>
    </row>
    <row r="105" ht="21.95" customHeight="1">
      <c r="A105" s="99">
        <v>2012</v>
      </c>
      <c r="B105" s="80">
        <v>200</v>
      </c>
      <c r="C105" s="100">
        <v>33.3985</v>
      </c>
      <c r="D105" s="32"/>
      <c r="E105" t="s" s="83">
        <v>59</v>
      </c>
      <c r="F105" s="103">
        <f>AVERAGE(B105:B107)</f>
        <v>202</v>
      </c>
      <c r="G105" s="61">
        <f>AVERAGE(C105:C107)</f>
        <v>34.2723967090258</v>
      </c>
    </row>
    <row r="106" ht="21.95" customHeight="1">
      <c r="A106" s="99">
        <v>2013</v>
      </c>
      <c r="B106" s="80">
        <v>220</v>
      </c>
      <c r="C106" s="100">
        <v>34.5536363636364</v>
      </c>
      <c r="D106" s="32"/>
      <c r="E106" t="s" s="83">
        <v>60</v>
      </c>
      <c r="F106" s="103">
        <f>AVERAGE(B106:B107)</f>
        <v>203</v>
      </c>
      <c r="G106" s="61">
        <f>AVERAGE(C106:C107)</f>
        <v>34.7093450635387</v>
      </c>
    </row>
    <row r="107" ht="21.95" customHeight="1">
      <c r="A107" s="99">
        <v>2014</v>
      </c>
      <c r="B107" s="80">
        <v>186</v>
      </c>
      <c r="C107" s="100">
        <v>34.8650537634409</v>
      </c>
      <c r="D107" s="32"/>
      <c r="E107" t="s" s="83">
        <v>61</v>
      </c>
      <c r="F107" s="103">
        <f>AVERAGE(B107)</f>
        <v>186</v>
      </c>
      <c r="G107" s="61">
        <f>AVERAGE(C107)</f>
        <v>34.8650537634409</v>
      </c>
    </row>
    <row r="108" ht="21.95" customHeight="1">
      <c r="A108" s="99">
        <v>2015</v>
      </c>
      <c r="B108" s="141">
        <v>202</v>
      </c>
      <c r="C108" s="142">
        <v>34.7742574257426</v>
      </c>
      <c r="D108" s="32"/>
      <c r="E108" t="s" s="83">
        <v>62</v>
      </c>
      <c r="F108" s="106">
        <f>AVERAGE(B108)</f>
        <v>202</v>
      </c>
      <c r="G108" s="107">
        <f>AVERAGE(C108)</f>
        <v>34.7742574257426</v>
      </c>
    </row>
    <row r="109" ht="21.95" customHeight="1">
      <c r="A109" s="99">
        <v>2016</v>
      </c>
      <c r="B109" s="80">
        <v>193</v>
      </c>
      <c r="C109" s="100">
        <v>35.1906735751295</v>
      </c>
      <c r="D109" s="32"/>
      <c r="E109" t="s" s="83">
        <v>61</v>
      </c>
      <c r="F109" s="103">
        <f>AVERAGE(B109)</f>
        <v>193</v>
      </c>
      <c r="G109" s="61">
        <f>AVERAGE(C109)</f>
        <v>35.1906735751295</v>
      </c>
    </row>
    <row r="110" ht="21.95" customHeight="1">
      <c r="A110" s="99">
        <v>2017</v>
      </c>
      <c r="B110" s="80">
        <v>198</v>
      </c>
      <c r="C110" s="100">
        <v>35.1737373737374</v>
      </c>
      <c r="D110" s="32"/>
      <c r="E110" t="s" s="83">
        <v>60</v>
      </c>
      <c r="F110" s="103">
        <f>AVERAGE(B109:B110)</f>
        <v>195.5</v>
      </c>
      <c r="G110" s="61">
        <f>AVERAGE(C109:C110)</f>
        <v>35.1822054744335</v>
      </c>
    </row>
    <row r="111" ht="21.95" customHeight="1">
      <c r="A111" s="99">
        <v>2018</v>
      </c>
      <c r="B111" s="80">
        <v>206</v>
      </c>
      <c r="C111" s="100">
        <v>35.6179611650485</v>
      </c>
      <c r="D111" s="32"/>
      <c r="E111" t="s" s="83">
        <v>59</v>
      </c>
      <c r="F111" s="103">
        <f>AVERAGE(B109:B111)</f>
        <v>199</v>
      </c>
      <c r="G111" s="61">
        <f>AVERAGE(C109:C111)</f>
        <v>35.3274573713051</v>
      </c>
    </row>
    <row r="112" ht="21.95" customHeight="1">
      <c r="A112" s="99">
        <v>2019</v>
      </c>
      <c r="B112" s="80">
        <v>204</v>
      </c>
      <c r="C112" s="100">
        <v>35.9455882352941</v>
      </c>
      <c r="D112" s="32"/>
      <c r="E112" t="s" s="83">
        <v>58</v>
      </c>
      <c r="F112" s="103">
        <f>AVERAGE(B109:B112)</f>
        <v>200.25</v>
      </c>
      <c r="G112" s="61">
        <f>AVERAGE(C109:C112)</f>
        <v>35.4819900873024</v>
      </c>
    </row>
    <row r="113" ht="21.95" customHeight="1">
      <c r="A113" s="99">
        <v>2020</v>
      </c>
      <c r="B113" s="80">
        <v>192</v>
      </c>
      <c r="C113" s="100">
        <v>34.715625</v>
      </c>
      <c r="D113" s="32"/>
      <c r="E113" t="s" s="83">
        <v>57</v>
      </c>
      <c r="F113" s="103">
        <f>AVERAGE(B109:B113)</f>
        <v>198.6</v>
      </c>
      <c r="G113" s="61">
        <f>AVERAGE(C109:C113)</f>
        <v>35.3287170698419</v>
      </c>
    </row>
    <row r="114" ht="21.95" customHeight="1">
      <c r="A114" s="99">
        <v>2021</v>
      </c>
      <c r="B114" s="80">
        <v>184</v>
      </c>
      <c r="C114" s="100">
        <v>32.9717391304348</v>
      </c>
      <c r="D114" s="32"/>
      <c r="E114" t="s" s="83">
        <v>56</v>
      </c>
      <c r="F114" s="103">
        <f>AVERAGE(B109:B114)</f>
        <v>196.166666666667</v>
      </c>
      <c r="G114" s="61">
        <f>AVERAGE(C109:C114)</f>
        <v>34.9358874132741</v>
      </c>
    </row>
    <row r="115" ht="21.95" customHeight="1">
      <c r="A115" s="99">
        <v>2022</v>
      </c>
      <c r="B115" s="80">
        <v>161</v>
      </c>
      <c r="C115" s="100">
        <v>33.1565217391304</v>
      </c>
      <c r="D115" s="52"/>
      <c r="E115" t="s" s="83">
        <v>55</v>
      </c>
      <c r="F115" s="103">
        <f>AVERAGE(B109:B115)</f>
        <v>191.142857142857</v>
      </c>
      <c r="G115" s="61">
        <f>AVERAGE(C109:C115)</f>
        <v>34.6816923169678</v>
      </c>
    </row>
    <row r="116" ht="21.95" customHeight="1">
      <c r="A116" s="62"/>
      <c r="B116" s="59"/>
      <c r="C116" s="60"/>
      <c r="D116" s="59"/>
      <c r="E116" s="59"/>
      <c r="F116" s="60"/>
      <c r="G116" s="61"/>
    </row>
    <row r="117" ht="21.95" customHeight="1">
      <c r="A117" s="62"/>
      <c r="B117" s="59"/>
      <c r="C117" s="60"/>
      <c r="D117" s="59"/>
      <c r="E117" s="59"/>
      <c r="F117" s="60"/>
      <c r="G117" s="61"/>
    </row>
    <row r="118" ht="21.95" customHeight="1">
      <c r="A118" s="62"/>
      <c r="B118" s="59"/>
      <c r="C118" s="60"/>
      <c r="D118" s="59"/>
      <c r="E118" s="59"/>
      <c r="F118" s="60"/>
      <c r="G118" s="61"/>
    </row>
    <row r="119" ht="21.95" customHeight="1">
      <c r="A119" s="62"/>
      <c r="B119" s="59"/>
      <c r="C119" s="60"/>
      <c r="D119" s="59"/>
      <c r="E119" s="59"/>
      <c r="F119" s="60"/>
      <c r="G119" s="61"/>
    </row>
    <row r="120" ht="21.95" customHeight="1">
      <c r="A120" s="62"/>
      <c r="B120" s="59"/>
      <c r="C120" s="60"/>
      <c r="D120" s="59"/>
      <c r="E120" s="59"/>
      <c r="F120" s="60"/>
      <c r="G120" s="61"/>
    </row>
    <row r="121" ht="21.95" customHeight="1">
      <c r="A121" s="62"/>
      <c r="B121" s="59"/>
      <c r="C121" s="60"/>
      <c r="D121" s="59"/>
      <c r="E121" s="59"/>
      <c r="F121" s="60"/>
      <c r="G121" s="61"/>
    </row>
    <row r="122" ht="21.95" customHeight="1">
      <c r="A122" s="62"/>
      <c r="B122" s="59"/>
      <c r="C122" s="60"/>
      <c r="D122" s="59"/>
      <c r="E122" s="59"/>
      <c r="F122" s="60"/>
      <c r="G122" s="61"/>
    </row>
    <row r="123" ht="21.95" customHeight="1">
      <c r="A123" s="62"/>
      <c r="B123" s="59"/>
      <c r="C123" s="60"/>
      <c r="D123" s="59"/>
      <c r="E123" s="59"/>
      <c r="F123" s="60"/>
      <c r="G123" s="61"/>
    </row>
    <row r="124" ht="21.95" customHeight="1">
      <c r="A124" s="62"/>
      <c r="B124" s="59"/>
      <c r="C124" s="60"/>
      <c r="D124" s="59"/>
      <c r="E124" s="59"/>
      <c r="F124" s="60"/>
      <c r="G124" s="61"/>
    </row>
    <row r="125" ht="21.95" customHeight="1">
      <c r="A125" s="62"/>
      <c r="B125" s="59"/>
      <c r="C125" s="60"/>
      <c r="D125" s="59"/>
      <c r="E125" s="59"/>
      <c r="F125" s="60"/>
      <c r="G125" s="61"/>
    </row>
    <row r="126" ht="21.95" customHeight="1">
      <c r="A126" s="62"/>
      <c r="B126" s="59"/>
      <c r="C126" s="60"/>
      <c r="D126" s="59"/>
      <c r="E126" s="59"/>
      <c r="F126" s="60"/>
      <c r="G126" s="61"/>
    </row>
    <row r="127" ht="21.95" customHeight="1">
      <c r="A127" s="62"/>
      <c r="B127" s="59"/>
      <c r="C127" s="60"/>
      <c r="D127" s="59"/>
      <c r="E127" s="59"/>
      <c r="F127" s="60"/>
      <c r="G127" s="61"/>
    </row>
    <row r="128" ht="21.95" customHeight="1">
      <c r="A128" s="62"/>
      <c r="B128" s="59"/>
      <c r="C128" s="60"/>
      <c r="D128" s="59"/>
      <c r="E128" s="59"/>
      <c r="F128" s="60"/>
      <c r="G128" s="61"/>
    </row>
    <row r="129" ht="21.95" customHeight="1">
      <c r="A129" s="62"/>
      <c r="B129" s="59"/>
      <c r="C129" s="60"/>
      <c r="D129" s="59"/>
      <c r="E129" s="60"/>
      <c r="F129" s="60"/>
      <c r="G129" s="61"/>
    </row>
    <row r="130" ht="21.95" customHeight="1">
      <c r="A130" s="62"/>
      <c r="B130" s="59"/>
      <c r="C130" s="60"/>
      <c r="D130" s="59"/>
      <c r="E130" s="60"/>
      <c r="F130" s="60"/>
      <c r="G130" s="61"/>
    </row>
    <row r="131" ht="21.95" customHeight="1">
      <c r="A131" s="62"/>
      <c r="B131" s="59"/>
      <c r="C131" s="60"/>
      <c r="D131" s="59"/>
      <c r="E131" s="60"/>
      <c r="F131" s="60"/>
      <c r="G131" s="61"/>
    </row>
    <row r="132" ht="21.95" customHeight="1">
      <c r="A132" s="62"/>
      <c r="B132" s="60"/>
      <c r="C132" s="60"/>
      <c r="D132" s="59"/>
      <c r="E132" s="60"/>
      <c r="F132" s="60"/>
      <c r="G132" s="61"/>
    </row>
    <row r="133" ht="21.95" customHeight="1">
      <c r="A133" s="62"/>
      <c r="B133" s="59"/>
      <c r="C133" s="60"/>
      <c r="D133" s="59"/>
      <c r="E133" s="60"/>
      <c r="F133" s="60"/>
      <c r="G133" s="61"/>
    </row>
    <row r="134" ht="21.95" customHeight="1">
      <c r="A134" s="62"/>
      <c r="B134" s="59"/>
      <c r="C134" s="59"/>
      <c r="D134" s="59"/>
      <c r="E134" s="60"/>
      <c r="F134" s="60"/>
      <c r="G134" s="61"/>
    </row>
    <row r="135" ht="21.95" customHeight="1">
      <c r="A135" s="62"/>
      <c r="B135" s="59"/>
      <c r="C135" s="60"/>
      <c r="D135" s="59"/>
      <c r="E135" s="60"/>
      <c r="F135" s="60"/>
      <c r="G135" s="61"/>
    </row>
    <row r="136" ht="21.95" customHeight="1">
      <c r="A136" t="s" s="63">
        <v>63</v>
      </c>
      <c r="B136" s="59"/>
      <c r="C136" s="60"/>
      <c r="D136" s="59"/>
      <c r="E136" s="60"/>
      <c r="F136" s="60"/>
      <c r="G136" s="61"/>
    </row>
    <row r="137" ht="21.95" customHeight="1">
      <c r="A137" t="s" s="64">
        <v>56</v>
      </c>
      <c r="B137" s="59"/>
      <c r="C137" s="59"/>
      <c r="D137" s="59"/>
      <c r="E137" s="59"/>
      <c r="F137" s="60"/>
      <c r="G137" s="61"/>
    </row>
    <row r="138" ht="21.95" customHeight="1">
      <c r="A138" t="s" s="65">
        <v>64</v>
      </c>
      <c r="B138" s="60">
        <f>AVERAGE(B102:B107)</f>
        <v>189.666666666667</v>
      </c>
      <c r="C138" s="60">
        <f>AVERAGE(C102:C107)</f>
        <v>33.866632677725</v>
      </c>
      <c r="D138" s="59"/>
      <c r="E138" s="59"/>
      <c r="F138" s="60"/>
      <c r="G138" s="61"/>
    </row>
    <row r="139" ht="21.95" customHeight="1">
      <c r="A139" t="s" s="65">
        <v>65</v>
      </c>
      <c r="B139" s="60">
        <f>AVERAGE(B109:B114)</f>
        <v>196.166666666667</v>
      </c>
      <c r="C139" s="60">
        <f>AVERAGE(C109:C114)</f>
        <v>34.9358874132741</v>
      </c>
      <c r="D139" s="59"/>
      <c r="E139" s="59"/>
      <c r="F139" s="60"/>
      <c r="G139" s="61"/>
    </row>
    <row r="140" ht="21.95" customHeight="1">
      <c r="A140" s="66"/>
      <c r="B140" s="59"/>
      <c r="C140" s="59"/>
      <c r="D140" s="59"/>
      <c r="E140" s="59"/>
      <c r="F140" s="60"/>
      <c r="G140" s="61"/>
    </row>
    <row r="141" ht="21.95" customHeight="1">
      <c r="A141" s="67"/>
      <c r="B141" s="68"/>
      <c r="C141" t="s" s="69">
        <v>66</v>
      </c>
      <c r="D141" s="59"/>
      <c r="E141" s="59"/>
      <c r="F141" s="60"/>
      <c r="G141" s="61"/>
    </row>
    <row r="142" ht="21.95" customHeight="1">
      <c r="A142" s="67"/>
      <c r="B142" s="70"/>
      <c r="C142" t="s" s="69">
        <v>67</v>
      </c>
      <c r="D142" s="59"/>
      <c r="E142" s="59"/>
      <c r="F142" s="60"/>
      <c r="G142" s="61"/>
    </row>
    <row r="143" ht="22.75" customHeight="1">
      <c r="A143" s="71"/>
      <c r="B143" s="72"/>
      <c r="C143" t="s" s="73">
        <v>68</v>
      </c>
      <c r="D143" s="74"/>
      <c r="E143" s="74"/>
      <c r="F143" s="75"/>
      <c r="G143"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3.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143" customWidth="1"/>
    <col min="2" max="3" width="12.1719" style="143" customWidth="1"/>
    <col min="4" max="4" width="1.35156" style="143" customWidth="1"/>
    <col min="5" max="5" width="10.8516" style="143" customWidth="1"/>
    <col min="6" max="7" width="6.5" style="143" customWidth="1"/>
    <col min="8" max="16384" width="16.3516" style="143" customWidth="1"/>
  </cols>
  <sheetData>
    <row r="1" ht="63.8" customHeight="1">
      <c r="A1" t="s" s="87">
        <v>100</v>
      </c>
      <c r="B1" t="s" s="88">
        <v>36</v>
      </c>
      <c r="C1" t="s" s="89">
        <v>37</v>
      </c>
      <c r="D1" s="25"/>
      <c r="E1" t="s" s="90">
        <v>38</v>
      </c>
      <c r="F1" t="s" s="91">
        <v>39</v>
      </c>
      <c r="G1" s="144"/>
    </row>
    <row r="2" ht="21.95" customHeight="1">
      <c r="A2" s="93"/>
      <c r="B2" s="94"/>
      <c r="C2" s="95"/>
      <c r="D2" s="32"/>
      <c r="E2" s="96"/>
      <c r="F2" t="s" s="97">
        <v>40</v>
      </c>
      <c r="G2" t="s" s="145">
        <v>41</v>
      </c>
    </row>
    <row r="3" ht="21.95" customHeight="1">
      <c r="A3" s="99">
        <v>1910</v>
      </c>
      <c r="B3" s="80">
        <v>183</v>
      </c>
      <c r="C3" s="100">
        <v>27.5054644808743</v>
      </c>
      <c r="D3" s="32"/>
      <c r="E3" s="96"/>
      <c r="F3" s="93"/>
      <c r="G3" s="94"/>
    </row>
    <row r="4" ht="21.95" customHeight="1">
      <c r="A4" s="99">
        <v>1911</v>
      </c>
      <c r="B4" s="80">
        <v>186</v>
      </c>
      <c r="C4" s="100">
        <v>27.6704301075269</v>
      </c>
      <c r="D4" s="32"/>
      <c r="E4" s="102"/>
      <c r="F4" s="103"/>
      <c r="G4" s="60"/>
    </row>
    <row r="5" ht="21.95" customHeight="1">
      <c r="A5" s="99">
        <v>1912</v>
      </c>
      <c r="B5" s="80">
        <v>192</v>
      </c>
      <c r="C5" s="100">
        <v>28.409375</v>
      </c>
      <c r="D5" s="32"/>
      <c r="E5" s="102"/>
      <c r="F5" s="103"/>
      <c r="G5" s="60"/>
    </row>
    <row r="6" ht="21.95" customHeight="1">
      <c r="A6" s="99">
        <v>1913</v>
      </c>
      <c r="B6" s="80">
        <v>176</v>
      </c>
      <c r="C6" s="100">
        <v>27.0068181818182</v>
      </c>
      <c r="D6" s="32"/>
      <c r="E6" s="102"/>
      <c r="F6" s="103"/>
      <c r="G6" s="60"/>
    </row>
    <row r="7" ht="21.95" customHeight="1">
      <c r="A7" s="99">
        <v>1914</v>
      </c>
      <c r="B7" s="80">
        <v>196</v>
      </c>
      <c r="C7" s="100">
        <v>27.1392857142857</v>
      </c>
      <c r="D7" s="32"/>
      <c r="E7" s="102"/>
      <c r="F7" s="103"/>
      <c r="G7" s="60"/>
    </row>
    <row r="8" ht="21.95" customHeight="1">
      <c r="A8" s="99">
        <v>1915</v>
      </c>
      <c r="B8" s="80">
        <v>194</v>
      </c>
      <c r="C8" s="100">
        <v>27.6907216494845</v>
      </c>
      <c r="D8" s="32"/>
      <c r="E8" s="102"/>
      <c r="F8" s="103"/>
      <c r="G8" s="60"/>
    </row>
    <row r="9" ht="21.95" customHeight="1">
      <c r="A9" s="99">
        <v>1916</v>
      </c>
      <c r="B9" s="80">
        <v>187</v>
      </c>
      <c r="C9" s="100">
        <v>26.6941176470588</v>
      </c>
      <c r="D9" s="32"/>
      <c r="E9" s="102"/>
      <c r="F9" s="103"/>
      <c r="G9" s="60"/>
    </row>
    <row r="10" ht="21.95" customHeight="1">
      <c r="A10" s="99">
        <v>1917</v>
      </c>
      <c r="B10" s="80">
        <v>147</v>
      </c>
      <c r="C10" s="100">
        <v>26.8102040816327</v>
      </c>
      <c r="D10" s="32"/>
      <c r="E10" s="102"/>
      <c r="F10" s="103"/>
      <c r="G10" s="60"/>
    </row>
    <row r="11" ht="21.95" customHeight="1">
      <c r="A11" s="99">
        <v>1918</v>
      </c>
      <c r="B11" s="80">
        <v>181</v>
      </c>
      <c r="C11" s="100">
        <v>26.9839779005525</v>
      </c>
      <c r="D11" s="32"/>
      <c r="E11" s="102"/>
      <c r="F11" s="103"/>
      <c r="G11" s="60"/>
    </row>
    <row r="12" ht="21.95" customHeight="1">
      <c r="A12" s="99">
        <v>1919</v>
      </c>
      <c r="B12" s="80">
        <v>171</v>
      </c>
      <c r="C12" s="100">
        <v>27.2356725146199</v>
      </c>
      <c r="D12" s="32"/>
      <c r="E12" s="102"/>
      <c r="F12" s="103"/>
      <c r="G12" s="60"/>
    </row>
    <row r="13" ht="21.95" customHeight="1">
      <c r="A13" s="99">
        <v>1920</v>
      </c>
      <c r="B13" s="80">
        <v>192</v>
      </c>
      <c r="C13" s="100">
        <v>27.7526041666667</v>
      </c>
      <c r="D13" s="32"/>
      <c r="E13" s="102"/>
      <c r="F13" s="103"/>
      <c r="G13" s="60"/>
    </row>
    <row r="14" ht="21.95" customHeight="1">
      <c r="A14" s="99">
        <v>1921</v>
      </c>
      <c r="B14" s="80">
        <v>181</v>
      </c>
      <c r="C14" s="100">
        <v>27.6972375690608</v>
      </c>
      <c r="D14" s="32"/>
      <c r="E14" s="102"/>
      <c r="F14" s="103"/>
      <c r="G14" s="60"/>
    </row>
    <row r="15" ht="21.95" customHeight="1">
      <c r="A15" s="99">
        <v>1922</v>
      </c>
      <c r="B15" s="80">
        <v>163</v>
      </c>
      <c r="C15" s="100">
        <v>27.0312883435583</v>
      </c>
      <c r="D15" s="32"/>
      <c r="E15" s="102"/>
      <c r="F15" s="103"/>
      <c r="G15" s="60"/>
    </row>
    <row r="16" ht="21.95" customHeight="1">
      <c r="A16" s="99">
        <v>1923</v>
      </c>
      <c r="B16" s="80">
        <v>171</v>
      </c>
      <c r="C16" s="100">
        <v>27.6766081871345</v>
      </c>
      <c r="D16" s="32"/>
      <c r="E16" s="102"/>
      <c r="F16" s="103"/>
      <c r="G16" s="60"/>
    </row>
    <row r="17" ht="21.95" customHeight="1">
      <c r="A17" s="99">
        <v>1924</v>
      </c>
      <c r="B17" s="80">
        <v>175</v>
      </c>
      <c r="C17" s="100">
        <v>26.9594285714286</v>
      </c>
      <c r="D17" s="32"/>
      <c r="E17" s="102"/>
      <c r="F17" s="103"/>
      <c r="G17" s="60"/>
    </row>
    <row r="18" ht="21.95" customHeight="1">
      <c r="A18" s="99">
        <v>1925</v>
      </c>
      <c r="B18" s="80">
        <v>191</v>
      </c>
      <c r="C18" s="100">
        <v>26.7005235602094</v>
      </c>
      <c r="D18" s="32"/>
      <c r="E18" s="102"/>
      <c r="F18" s="103"/>
      <c r="G18" s="60"/>
    </row>
    <row r="19" ht="21.95" customHeight="1">
      <c r="A19" s="99">
        <v>1926</v>
      </c>
      <c r="B19" s="80">
        <v>173</v>
      </c>
      <c r="C19" s="100">
        <v>27.5919075144509</v>
      </c>
      <c r="D19" s="32"/>
      <c r="E19" s="102"/>
      <c r="F19" s="103"/>
      <c r="G19" s="60"/>
    </row>
    <row r="20" ht="21.95" customHeight="1">
      <c r="A20" s="99">
        <v>1927</v>
      </c>
      <c r="B20" s="80">
        <v>190</v>
      </c>
      <c r="C20" s="100">
        <v>27.6794736842105</v>
      </c>
      <c r="D20" s="32"/>
      <c r="E20" s="102"/>
      <c r="F20" s="103"/>
      <c r="G20" s="60"/>
    </row>
    <row r="21" ht="21.95" customHeight="1">
      <c r="A21" s="99">
        <v>1928</v>
      </c>
      <c r="B21" s="80">
        <v>177</v>
      </c>
      <c r="C21" s="100">
        <v>28.3593220338983</v>
      </c>
      <c r="D21" s="32"/>
      <c r="E21" s="102"/>
      <c r="F21" s="103"/>
      <c r="G21" s="60"/>
    </row>
    <row r="22" ht="21.95" customHeight="1">
      <c r="A22" s="99">
        <v>1929</v>
      </c>
      <c r="B22" s="80">
        <v>193</v>
      </c>
      <c r="C22" s="100">
        <v>27.9642487046632</v>
      </c>
      <c r="D22" s="32"/>
      <c r="E22" s="102"/>
      <c r="F22" s="103"/>
      <c r="G22" s="60"/>
    </row>
    <row r="23" ht="21.95" customHeight="1">
      <c r="A23" s="99">
        <v>1930</v>
      </c>
      <c r="B23" s="80">
        <v>205</v>
      </c>
      <c r="C23" s="100">
        <v>28.6951219512195</v>
      </c>
      <c r="D23" s="32"/>
      <c r="E23" s="102"/>
      <c r="F23" s="103"/>
      <c r="G23" s="60"/>
    </row>
    <row r="24" ht="21.95" customHeight="1">
      <c r="A24" s="99">
        <v>1931</v>
      </c>
      <c r="B24" s="80">
        <v>184</v>
      </c>
      <c r="C24" s="100">
        <v>29.8423913043478</v>
      </c>
      <c r="D24" s="32"/>
      <c r="E24" s="102"/>
      <c r="F24" s="103"/>
      <c r="G24" s="60"/>
    </row>
    <row r="25" ht="21.95" customHeight="1">
      <c r="A25" s="99">
        <v>1932</v>
      </c>
      <c r="B25" s="80">
        <v>203</v>
      </c>
      <c r="C25" s="100">
        <v>28.223645320197</v>
      </c>
      <c r="D25" s="32"/>
      <c r="E25" s="102"/>
      <c r="F25" s="103"/>
      <c r="G25" s="60"/>
    </row>
    <row r="26" ht="21.95" customHeight="1">
      <c r="A26" s="99">
        <v>1933</v>
      </c>
      <c r="B26" s="80">
        <v>198</v>
      </c>
      <c r="C26" s="100">
        <v>28.8939393939394</v>
      </c>
      <c r="D26" s="32"/>
      <c r="E26" s="102"/>
      <c r="F26" s="103"/>
      <c r="G26" s="60"/>
    </row>
    <row r="27" ht="21.95" customHeight="1">
      <c r="A27" s="99">
        <v>1934</v>
      </c>
      <c r="B27" s="80">
        <v>201</v>
      </c>
      <c r="C27" s="100">
        <v>27.8477611940299</v>
      </c>
      <c r="D27" s="32"/>
      <c r="E27" s="102"/>
      <c r="F27" s="103"/>
      <c r="G27" s="60"/>
    </row>
    <row r="28" ht="21.95" customHeight="1">
      <c r="A28" s="99">
        <v>1935</v>
      </c>
      <c r="B28" s="80">
        <v>189</v>
      </c>
      <c r="C28" s="100">
        <v>28.1724867724868</v>
      </c>
      <c r="D28" s="32"/>
      <c r="E28" s="102"/>
      <c r="F28" s="103"/>
      <c r="G28" s="60"/>
    </row>
    <row r="29" ht="21.95" customHeight="1">
      <c r="A29" s="99">
        <v>1936</v>
      </c>
      <c r="B29" s="80">
        <v>203</v>
      </c>
      <c r="C29" s="100">
        <v>27.9413793103448</v>
      </c>
      <c r="D29" s="32"/>
      <c r="E29" s="102"/>
      <c r="F29" s="103"/>
      <c r="G29" s="60"/>
    </row>
    <row r="30" ht="21.95" customHeight="1">
      <c r="A30" s="99">
        <v>1937</v>
      </c>
      <c r="B30" s="80">
        <v>186</v>
      </c>
      <c r="C30" s="100">
        <v>28.0043010752688</v>
      </c>
      <c r="D30" s="32"/>
      <c r="E30" s="102"/>
      <c r="F30" s="103"/>
      <c r="G30" s="60"/>
    </row>
    <row r="31" ht="21.95" customHeight="1">
      <c r="A31" s="99">
        <v>1938</v>
      </c>
      <c r="B31" s="80">
        <v>187</v>
      </c>
      <c r="C31" s="100">
        <v>26.5475935828877</v>
      </c>
      <c r="D31" s="32"/>
      <c r="E31" s="102"/>
      <c r="F31" s="103"/>
      <c r="G31" s="60"/>
    </row>
    <row r="32" ht="21.95" customHeight="1">
      <c r="A32" s="99">
        <v>1939</v>
      </c>
      <c r="B32" s="80">
        <v>191</v>
      </c>
      <c r="C32" s="100">
        <v>26.9570680628272</v>
      </c>
      <c r="D32" s="32"/>
      <c r="E32" s="102"/>
      <c r="F32" s="103"/>
      <c r="G32" s="60"/>
    </row>
    <row r="33" ht="21.95" customHeight="1">
      <c r="A33" s="99">
        <v>1940</v>
      </c>
      <c r="B33" s="80">
        <v>205</v>
      </c>
      <c r="C33" s="100">
        <v>27.5853658536585</v>
      </c>
      <c r="D33" s="32"/>
      <c r="E33" s="102"/>
      <c r="F33" s="103"/>
      <c r="G33" s="60"/>
    </row>
    <row r="34" ht="21.95" customHeight="1">
      <c r="A34" s="99">
        <v>1941</v>
      </c>
      <c r="B34" s="80">
        <v>190</v>
      </c>
      <c r="C34" s="100">
        <v>27.6078947368421</v>
      </c>
      <c r="D34" s="32"/>
      <c r="E34" s="102"/>
      <c r="F34" s="103"/>
      <c r="G34" s="60"/>
    </row>
    <row r="35" ht="21.95" customHeight="1">
      <c r="A35" s="99">
        <v>1942</v>
      </c>
      <c r="B35" s="80">
        <v>174</v>
      </c>
      <c r="C35" s="100">
        <v>27.0954022988506</v>
      </c>
      <c r="D35" s="32"/>
      <c r="E35" s="102"/>
      <c r="F35" s="103"/>
      <c r="G35" s="60"/>
    </row>
    <row r="36" ht="21.95" customHeight="1">
      <c r="A36" s="99">
        <v>1943</v>
      </c>
      <c r="B36" s="80">
        <v>161</v>
      </c>
      <c r="C36" s="100">
        <v>26.3552795031056</v>
      </c>
      <c r="D36" s="32"/>
      <c r="E36" s="102"/>
      <c r="F36" s="103"/>
      <c r="G36" s="60"/>
    </row>
    <row r="37" ht="21.95" customHeight="1">
      <c r="A37" s="99">
        <v>1944</v>
      </c>
      <c r="B37" s="80">
        <v>173</v>
      </c>
      <c r="C37" s="100">
        <v>26.7826589595376</v>
      </c>
      <c r="D37" s="32"/>
      <c r="E37" s="102"/>
      <c r="F37" s="103"/>
      <c r="G37" s="60"/>
    </row>
    <row r="38" ht="21.95" customHeight="1">
      <c r="A38" s="99">
        <v>1945</v>
      </c>
      <c r="B38" s="80">
        <v>183</v>
      </c>
      <c r="C38" s="100">
        <v>27.0819672131148</v>
      </c>
      <c r="D38" s="32"/>
      <c r="E38" s="102"/>
      <c r="F38" s="103"/>
      <c r="G38" s="60"/>
    </row>
    <row r="39" ht="21.95" customHeight="1">
      <c r="A39" s="99">
        <v>1946</v>
      </c>
      <c r="B39" s="80">
        <v>200</v>
      </c>
      <c r="C39" s="100">
        <v>26.3545</v>
      </c>
      <c r="D39" s="32"/>
      <c r="E39" s="102"/>
      <c r="F39" s="103"/>
      <c r="G39" s="60"/>
    </row>
    <row r="40" ht="21.95" customHeight="1">
      <c r="A40" s="99">
        <v>1947</v>
      </c>
      <c r="B40" s="80">
        <v>182</v>
      </c>
      <c r="C40" s="100">
        <v>26.5956043956044</v>
      </c>
      <c r="D40" s="32"/>
      <c r="E40" s="102"/>
      <c r="F40" s="103"/>
      <c r="G40" s="60"/>
    </row>
    <row r="41" ht="21.95" customHeight="1">
      <c r="A41" s="99">
        <v>1948</v>
      </c>
      <c r="B41" s="80">
        <v>202</v>
      </c>
      <c r="C41" s="100">
        <v>27.0574257425743</v>
      </c>
      <c r="D41" s="32"/>
      <c r="E41" s="102"/>
      <c r="F41" s="103"/>
      <c r="G41" s="60"/>
    </row>
    <row r="42" ht="21.95" customHeight="1">
      <c r="A42" s="99">
        <v>1949</v>
      </c>
      <c r="B42" s="80">
        <v>212</v>
      </c>
      <c r="C42" s="100">
        <v>27.1306603773585</v>
      </c>
      <c r="D42" s="32"/>
      <c r="E42" s="102"/>
      <c r="F42" s="103"/>
      <c r="G42" s="60"/>
    </row>
    <row r="43" ht="21.95" customHeight="1">
      <c r="A43" s="99">
        <v>1950</v>
      </c>
      <c r="B43" s="80">
        <v>183</v>
      </c>
      <c r="C43" s="100">
        <v>27.6005464480874</v>
      </c>
      <c r="D43" s="32"/>
      <c r="E43" s="102"/>
      <c r="F43" s="103"/>
      <c r="G43" s="60"/>
    </row>
    <row r="44" ht="21.95" customHeight="1">
      <c r="A44" s="99">
        <v>1951</v>
      </c>
      <c r="B44" s="80">
        <v>173</v>
      </c>
      <c r="C44" s="100">
        <v>26.7104046242775</v>
      </c>
      <c r="D44" s="32"/>
      <c r="E44" s="102"/>
      <c r="F44" s="103"/>
      <c r="G44" s="60"/>
    </row>
    <row r="45" ht="21.95" customHeight="1">
      <c r="A45" s="99">
        <v>1952</v>
      </c>
      <c r="B45" s="80">
        <v>175</v>
      </c>
      <c r="C45" s="100">
        <v>27.4057142857143</v>
      </c>
      <c r="D45" s="32"/>
      <c r="E45" s="102"/>
      <c r="F45" s="103"/>
      <c r="G45" s="60"/>
    </row>
    <row r="46" ht="21.95" customHeight="1">
      <c r="A46" s="99">
        <v>1953</v>
      </c>
      <c r="B46" s="80">
        <v>186</v>
      </c>
      <c r="C46" s="100">
        <v>27.1134408602151</v>
      </c>
      <c r="D46" s="32"/>
      <c r="E46" s="102"/>
      <c r="F46" s="103"/>
      <c r="G46" s="60"/>
    </row>
    <row r="47" ht="21.95" customHeight="1">
      <c r="A47" s="99">
        <v>1954</v>
      </c>
      <c r="B47" s="80">
        <v>195</v>
      </c>
      <c r="C47" s="100">
        <v>27.2979487179487</v>
      </c>
      <c r="D47" s="32"/>
      <c r="E47" s="102"/>
      <c r="F47" s="103"/>
      <c r="G47" s="60"/>
    </row>
    <row r="48" ht="21.95" customHeight="1">
      <c r="A48" s="99">
        <v>1955</v>
      </c>
      <c r="B48" s="80">
        <v>158</v>
      </c>
      <c r="C48" s="100">
        <v>27.75</v>
      </c>
      <c r="D48" s="32"/>
      <c r="E48" s="102"/>
      <c r="F48" s="103"/>
      <c r="G48" s="60"/>
    </row>
    <row r="49" ht="21.95" customHeight="1">
      <c r="A49" s="99">
        <v>1956</v>
      </c>
      <c r="B49" s="80">
        <v>183</v>
      </c>
      <c r="C49" s="100">
        <v>27.5125683060109</v>
      </c>
      <c r="D49" s="32"/>
      <c r="E49" s="102"/>
      <c r="F49" s="103"/>
      <c r="G49" s="60"/>
    </row>
    <row r="50" ht="21.95" customHeight="1">
      <c r="A50" s="99">
        <v>1957</v>
      </c>
      <c r="B50" s="80">
        <v>206</v>
      </c>
      <c r="C50" s="100">
        <v>27.4791262135922</v>
      </c>
      <c r="D50" s="32"/>
      <c r="E50" s="102"/>
      <c r="F50" s="103"/>
      <c r="G50" s="60"/>
    </row>
    <row r="51" ht="21.95" customHeight="1">
      <c r="A51" s="99">
        <v>1958</v>
      </c>
      <c r="B51" s="80">
        <v>188</v>
      </c>
      <c r="C51" s="100">
        <v>28.5026595744681</v>
      </c>
      <c r="D51" s="32"/>
      <c r="E51" s="102"/>
      <c r="F51" s="103"/>
      <c r="G51" s="60"/>
    </row>
    <row r="52" ht="21.95" customHeight="1">
      <c r="A52" s="99">
        <v>1959</v>
      </c>
      <c r="B52" s="80">
        <v>202</v>
      </c>
      <c r="C52" s="100">
        <v>26.500495049505</v>
      </c>
      <c r="D52" s="32"/>
      <c r="E52" s="102"/>
      <c r="F52" s="103"/>
      <c r="G52" s="60"/>
    </row>
    <row r="53" ht="21.95" customHeight="1">
      <c r="A53" s="99">
        <v>1960</v>
      </c>
      <c r="B53" s="80">
        <v>162</v>
      </c>
      <c r="C53" s="100">
        <v>26.9358024691358</v>
      </c>
      <c r="D53" s="32"/>
      <c r="E53" s="102"/>
      <c r="F53" s="103"/>
      <c r="G53" s="60"/>
    </row>
    <row r="54" ht="21.95" customHeight="1">
      <c r="A54" s="99">
        <v>1961</v>
      </c>
      <c r="B54" s="80">
        <v>180</v>
      </c>
      <c r="C54" s="100">
        <v>27.6794444444444</v>
      </c>
      <c r="D54" s="32"/>
      <c r="E54" s="102"/>
      <c r="F54" s="103"/>
      <c r="G54" s="60"/>
    </row>
    <row r="55" ht="21.95" customHeight="1">
      <c r="A55" s="99">
        <v>1962</v>
      </c>
      <c r="B55" s="80">
        <v>188</v>
      </c>
      <c r="C55" s="100">
        <v>27.9851063829787</v>
      </c>
      <c r="D55" s="32"/>
      <c r="E55" s="102"/>
      <c r="F55" s="103"/>
      <c r="G55" s="60"/>
    </row>
    <row r="56" ht="21.95" customHeight="1">
      <c r="A56" s="99">
        <v>1963</v>
      </c>
      <c r="B56" s="80">
        <v>194</v>
      </c>
      <c r="C56" s="100">
        <v>27.2036082474227</v>
      </c>
      <c r="D56" s="32"/>
      <c r="E56" s="102"/>
      <c r="F56" s="103"/>
      <c r="G56" s="60"/>
    </row>
    <row r="57" ht="21.95" customHeight="1">
      <c r="A57" s="99">
        <v>1964</v>
      </c>
      <c r="B57" s="80">
        <v>167</v>
      </c>
      <c r="C57" s="100">
        <v>27.0365269461078</v>
      </c>
      <c r="D57" s="32"/>
      <c r="E57" s="102"/>
      <c r="F57" s="103"/>
      <c r="G57" s="60"/>
    </row>
    <row r="58" ht="21.95" customHeight="1">
      <c r="A58" s="99">
        <v>1965</v>
      </c>
      <c r="B58" s="80">
        <v>181</v>
      </c>
      <c r="C58" s="100">
        <v>27.4900552486188</v>
      </c>
      <c r="D58" s="32"/>
      <c r="E58" s="102"/>
      <c r="F58" s="103"/>
      <c r="G58" s="60"/>
    </row>
    <row r="59" ht="21.95" customHeight="1">
      <c r="A59" s="99">
        <v>1966</v>
      </c>
      <c r="B59" s="80">
        <v>178</v>
      </c>
      <c r="C59" s="100">
        <v>27.3331460674157</v>
      </c>
      <c r="D59" s="32"/>
      <c r="E59" s="102"/>
      <c r="F59" s="103"/>
      <c r="G59" s="60"/>
    </row>
    <row r="60" ht="21.95" customHeight="1">
      <c r="A60" s="99">
        <v>1967</v>
      </c>
      <c r="B60" s="80">
        <v>197</v>
      </c>
      <c r="C60" s="100">
        <v>27.1878172588832</v>
      </c>
      <c r="D60" s="32"/>
      <c r="E60" s="102"/>
      <c r="F60" s="103"/>
      <c r="G60" s="60"/>
    </row>
    <row r="61" ht="21.95" customHeight="1">
      <c r="A61" s="99">
        <v>1968</v>
      </c>
      <c r="B61" s="80">
        <v>146</v>
      </c>
      <c r="C61" s="100">
        <v>26.8767123287671</v>
      </c>
      <c r="D61" s="32"/>
      <c r="E61" s="102"/>
      <c r="F61" s="103"/>
      <c r="G61" s="60"/>
    </row>
    <row r="62" ht="21.95" customHeight="1">
      <c r="A62" s="99">
        <v>1969</v>
      </c>
      <c r="B62" s="80">
        <v>192</v>
      </c>
      <c r="C62" s="100">
        <v>27.3645833333333</v>
      </c>
      <c r="D62" s="32"/>
      <c r="E62" s="102"/>
      <c r="F62" s="103"/>
      <c r="G62" s="60"/>
    </row>
    <row r="63" ht="21.95" customHeight="1">
      <c r="A63" s="99">
        <v>1970</v>
      </c>
      <c r="B63" s="80">
        <v>172</v>
      </c>
      <c r="C63" s="100">
        <v>28.4220930232558</v>
      </c>
      <c r="D63" s="32"/>
      <c r="E63" s="102"/>
      <c r="F63" s="103"/>
      <c r="G63" s="60"/>
    </row>
    <row r="64" ht="21.95" customHeight="1">
      <c r="A64" s="99">
        <v>1971</v>
      </c>
      <c r="B64" s="80">
        <v>151</v>
      </c>
      <c r="C64" s="100">
        <v>26.8695364238411</v>
      </c>
      <c r="D64" s="32"/>
      <c r="E64" s="102"/>
      <c r="F64" s="103"/>
      <c r="G64" s="60"/>
    </row>
    <row r="65" ht="21.95" customHeight="1">
      <c r="A65" s="99">
        <v>1972</v>
      </c>
      <c r="B65" s="80">
        <v>210</v>
      </c>
      <c r="C65" s="100">
        <v>28.21</v>
      </c>
      <c r="D65" s="32"/>
      <c r="E65" s="102"/>
      <c r="F65" s="103"/>
      <c r="G65" s="60"/>
    </row>
    <row r="66" ht="21.95" customHeight="1">
      <c r="A66" s="99">
        <v>1973</v>
      </c>
      <c r="B66" s="80">
        <v>170</v>
      </c>
      <c r="C66" s="100">
        <v>27.4723529411765</v>
      </c>
      <c r="D66" s="32"/>
      <c r="E66" s="102"/>
      <c r="F66" s="103"/>
      <c r="G66" s="60"/>
    </row>
    <row r="67" ht="21.95" customHeight="1">
      <c r="A67" s="99">
        <v>1974</v>
      </c>
      <c r="B67" s="80">
        <v>177</v>
      </c>
      <c r="C67" s="100">
        <v>27.2112994350282</v>
      </c>
      <c r="D67" s="32"/>
      <c r="E67" s="102"/>
      <c r="F67" s="103"/>
      <c r="G67" s="60"/>
    </row>
    <row r="68" ht="21.95" customHeight="1">
      <c r="A68" s="99">
        <v>1975</v>
      </c>
      <c r="B68" s="80">
        <v>186</v>
      </c>
      <c r="C68" s="100">
        <v>27.0381720430108</v>
      </c>
      <c r="D68" s="32"/>
      <c r="E68" s="102"/>
      <c r="F68" s="103"/>
      <c r="G68" s="60"/>
    </row>
    <row r="69" ht="21.95" customHeight="1">
      <c r="A69" s="99">
        <v>1976</v>
      </c>
      <c r="B69" s="80">
        <v>211</v>
      </c>
      <c r="C69" s="100">
        <v>26.6777251184834</v>
      </c>
      <c r="D69" s="32"/>
      <c r="E69" s="102"/>
      <c r="F69" s="103"/>
      <c r="G69" s="60"/>
    </row>
    <row r="70" ht="21.95" customHeight="1">
      <c r="A70" s="99">
        <v>1977</v>
      </c>
      <c r="B70" s="80">
        <v>193</v>
      </c>
      <c r="C70" s="100">
        <v>27.8968911917098</v>
      </c>
      <c r="D70" s="32"/>
      <c r="E70" s="102"/>
      <c r="F70" s="103"/>
      <c r="G70" s="60"/>
    </row>
    <row r="71" ht="21.95" customHeight="1">
      <c r="A71" s="99">
        <v>1978</v>
      </c>
      <c r="B71" s="80">
        <v>195</v>
      </c>
      <c r="C71" s="100">
        <v>28.3989743589744</v>
      </c>
      <c r="D71" s="32"/>
      <c r="E71" t="s" s="83">
        <v>42</v>
      </c>
      <c r="F71" s="103">
        <f>AVERAGE(B71:B90)</f>
        <v>178.95</v>
      </c>
      <c r="G71" s="60">
        <f>AVERAGE(C71:C90)</f>
        <v>27.3866373095919</v>
      </c>
    </row>
    <row r="72" ht="21.95" customHeight="1">
      <c r="A72" s="99">
        <v>1979</v>
      </c>
      <c r="B72" s="80">
        <v>178</v>
      </c>
      <c r="C72" s="100">
        <v>27.526404494382</v>
      </c>
      <c r="D72" s="32"/>
      <c r="E72" t="s" s="83">
        <v>43</v>
      </c>
      <c r="F72" s="103">
        <f>AVERAGE(B72:B90)</f>
        <v>178.105263157895</v>
      </c>
      <c r="G72" s="60">
        <f>AVERAGE(C72:C90)</f>
        <v>27.3333564122559</v>
      </c>
    </row>
    <row r="73" ht="21.95" customHeight="1">
      <c r="A73" s="99">
        <v>1980</v>
      </c>
      <c r="B73" s="80">
        <v>173</v>
      </c>
      <c r="C73" s="100">
        <v>27.5589595375723</v>
      </c>
      <c r="D73" s="32"/>
      <c r="E73" t="s" s="83">
        <v>44</v>
      </c>
      <c r="F73" s="103">
        <f>AVERAGE(B73:B90)</f>
        <v>178.111111111111</v>
      </c>
      <c r="G73" s="60">
        <f>AVERAGE(C73:C90)</f>
        <v>27.3226315188045</v>
      </c>
    </row>
    <row r="74" ht="21.95" customHeight="1">
      <c r="A74" s="99">
        <v>1981</v>
      </c>
      <c r="B74" s="80">
        <v>168</v>
      </c>
      <c r="C74" s="100">
        <v>27.1511904761905</v>
      </c>
      <c r="D74" s="32"/>
      <c r="E74" t="s" s="83">
        <v>45</v>
      </c>
      <c r="F74" s="103">
        <f>AVERAGE(B74:B90)</f>
        <v>178.411764705882</v>
      </c>
      <c r="G74" s="60">
        <f>AVERAGE(C74:C90)</f>
        <v>27.3087298706417</v>
      </c>
    </row>
    <row r="75" ht="21.95" customHeight="1">
      <c r="A75" s="99">
        <v>1982</v>
      </c>
      <c r="B75" s="80">
        <v>181</v>
      </c>
      <c r="C75" s="100">
        <v>26.6226519337017</v>
      </c>
      <c r="D75" s="32"/>
      <c r="E75" t="s" s="83">
        <v>46</v>
      </c>
      <c r="F75" s="103">
        <f>AVERAGE(B75:B90)</f>
        <v>179.0625</v>
      </c>
      <c r="G75" s="60">
        <f>AVERAGE(C75:C90)</f>
        <v>27.3185760827949</v>
      </c>
    </row>
    <row r="76" ht="21.95" customHeight="1">
      <c r="A76" s="99">
        <v>1983</v>
      </c>
      <c r="B76" s="80">
        <v>195</v>
      </c>
      <c r="C76" s="100">
        <v>27.1205128205128</v>
      </c>
      <c r="D76" s="32"/>
      <c r="E76" t="s" s="83">
        <v>47</v>
      </c>
      <c r="F76" s="103">
        <f>AVERAGE(B76:B90)</f>
        <v>178.933333333333</v>
      </c>
      <c r="G76" s="60">
        <f>AVERAGE(C76:C90)</f>
        <v>27.3649710260677</v>
      </c>
    </row>
    <row r="77" ht="21.95" customHeight="1">
      <c r="A77" s="99">
        <v>1984</v>
      </c>
      <c r="B77" s="80">
        <v>164</v>
      </c>
      <c r="C77" s="100">
        <v>27.1353658536585</v>
      </c>
      <c r="D77" s="32"/>
      <c r="E77" t="s" s="83">
        <v>48</v>
      </c>
      <c r="F77" s="103">
        <f>AVERAGE(B77:B90)</f>
        <v>177.785714285714</v>
      </c>
      <c r="G77" s="60">
        <f>AVERAGE(C77:C90)</f>
        <v>27.3824323264645</v>
      </c>
    </row>
    <row r="78" ht="21.95" customHeight="1">
      <c r="A78" s="99">
        <v>1985</v>
      </c>
      <c r="B78" s="80">
        <v>171</v>
      </c>
      <c r="C78" s="100">
        <v>27.4052631578947</v>
      </c>
      <c r="D78" s="32"/>
      <c r="E78" t="s" s="83">
        <v>49</v>
      </c>
      <c r="F78" s="103">
        <f>AVERAGE(B78:B90)</f>
        <v>178.846153846154</v>
      </c>
      <c r="G78" s="60">
        <f>AVERAGE(C78:C90)</f>
        <v>27.4014374397573</v>
      </c>
    </row>
    <row r="79" ht="21.95" customHeight="1">
      <c r="A79" s="99">
        <v>1986</v>
      </c>
      <c r="B79" s="80">
        <v>152</v>
      </c>
      <c r="C79" s="100">
        <v>27.2236842105263</v>
      </c>
      <c r="D79" s="32"/>
      <c r="E79" t="s" s="83">
        <v>50</v>
      </c>
      <c r="F79" s="103">
        <f>AVERAGE(B79:B90)</f>
        <v>179.5</v>
      </c>
      <c r="G79" s="60">
        <f>AVERAGE(C79:C90)</f>
        <v>27.4011186299125</v>
      </c>
    </row>
    <row r="80" ht="21.95" customHeight="1">
      <c r="A80" s="99">
        <v>1987</v>
      </c>
      <c r="B80" s="146">
        <v>175</v>
      </c>
      <c r="C80" s="147">
        <v>27.364</v>
      </c>
      <c r="D80" s="32"/>
      <c r="E80" t="s" s="83">
        <v>51</v>
      </c>
      <c r="F80" s="103">
        <f>AVERAGE(B80:B90)</f>
        <v>182</v>
      </c>
      <c r="G80" s="60">
        <f>AVERAGE(C80:C90)</f>
        <v>27.4172490316749</v>
      </c>
    </row>
    <row r="81" ht="21.95" customHeight="1">
      <c r="A81" s="99">
        <v>1988</v>
      </c>
      <c r="B81" s="80">
        <v>180</v>
      </c>
      <c r="C81" s="100">
        <v>28.0827777777778</v>
      </c>
      <c r="D81" s="32"/>
      <c r="E81" t="s" s="83">
        <v>52</v>
      </c>
      <c r="F81" s="103">
        <f>AVERAGE(B81:B90)</f>
        <v>182.7</v>
      </c>
      <c r="G81" s="60">
        <f>AVERAGE(C81:C90)</f>
        <v>27.4225739348424</v>
      </c>
    </row>
    <row r="82" ht="21.95" customHeight="1">
      <c r="A82" s="99">
        <v>1989</v>
      </c>
      <c r="B82" s="80">
        <v>176</v>
      </c>
      <c r="C82" s="100">
        <v>27.1715909090909</v>
      </c>
      <c r="D82" s="32"/>
      <c r="E82" t="s" s="83">
        <v>53</v>
      </c>
      <c r="F82" s="103">
        <f>AVERAGE(B82:B90)</f>
        <v>183</v>
      </c>
      <c r="G82" s="60">
        <f>AVERAGE(C82:C90)</f>
        <v>27.349217952294</v>
      </c>
    </row>
    <row r="83" ht="21.95" customHeight="1">
      <c r="A83" s="99">
        <v>1990</v>
      </c>
      <c r="B83" s="80">
        <v>162</v>
      </c>
      <c r="C83" s="100">
        <v>27.183950617284</v>
      </c>
      <c r="D83" s="32"/>
      <c r="E83" t="s" s="83">
        <v>54</v>
      </c>
      <c r="F83" s="103">
        <f>AVERAGE(B83:B90)</f>
        <v>183.875</v>
      </c>
      <c r="G83" s="60">
        <f>AVERAGE(C83:C90)</f>
        <v>27.3714213326944</v>
      </c>
    </row>
    <row r="84" ht="21.95" customHeight="1">
      <c r="A84" s="99">
        <v>1991</v>
      </c>
      <c r="B84" s="80">
        <v>178</v>
      </c>
      <c r="C84" s="100">
        <v>27.6269662921348</v>
      </c>
      <c r="D84" s="32"/>
      <c r="E84" t="s" s="83">
        <v>55</v>
      </c>
      <c r="F84" s="103">
        <f>AVERAGE(B84:B90)</f>
        <v>187</v>
      </c>
      <c r="G84" s="60">
        <f>AVERAGE(C84:C90)</f>
        <v>27.3982028634673</v>
      </c>
    </row>
    <row r="85" ht="21.95" customHeight="1">
      <c r="A85" s="99">
        <v>1992</v>
      </c>
      <c r="B85" s="80">
        <v>166</v>
      </c>
      <c r="C85" s="100">
        <v>27.283734939759</v>
      </c>
      <c r="D85" s="32"/>
      <c r="E85" t="s" s="83">
        <v>56</v>
      </c>
      <c r="F85" s="103">
        <f>AVERAGE(B85:B90)</f>
        <v>188.5</v>
      </c>
      <c r="G85" s="60">
        <f>AVERAGE(C85:C90)</f>
        <v>27.3600756253561</v>
      </c>
    </row>
    <row r="86" ht="21.95" customHeight="1">
      <c r="A86" s="99">
        <v>1993</v>
      </c>
      <c r="B86" s="80">
        <v>167</v>
      </c>
      <c r="C86" s="100">
        <v>27.1838323353293</v>
      </c>
      <c r="D86" s="32"/>
      <c r="E86" t="s" s="83">
        <v>57</v>
      </c>
      <c r="F86" s="103">
        <f>AVERAGE(B86:B90)</f>
        <v>193</v>
      </c>
      <c r="G86" s="60">
        <f>AVERAGE(C86:C90)</f>
        <v>27.3753437624755</v>
      </c>
    </row>
    <row r="87" ht="21.95" customHeight="1">
      <c r="A87" s="99">
        <v>1994</v>
      </c>
      <c r="B87" s="80">
        <v>215</v>
      </c>
      <c r="C87" s="100">
        <v>27.6190697674419</v>
      </c>
      <c r="D87" s="32"/>
      <c r="E87" t="s" s="83">
        <v>58</v>
      </c>
      <c r="F87" s="103">
        <f>AVERAGE(B87:B90)</f>
        <v>199.5</v>
      </c>
      <c r="G87" s="60">
        <f>AVERAGE(C87:C90)</f>
        <v>27.423221619262</v>
      </c>
    </row>
    <row r="88" ht="21.95" customHeight="1">
      <c r="A88" s="99">
        <v>1995</v>
      </c>
      <c r="B88" s="80">
        <v>190</v>
      </c>
      <c r="C88" s="100">
        <v>27.5815789473684</v>
      </c>
      <c r="D88" s="32"/>
      <c r="E88" t="s" s="83">
        <v>59</v>
      </c>
      <c r="F88" s="103">
        <f>AVERAGE(B88:B90)</f>
        <v>194.333333333333</v>
      </c>
      <c r="G88" s="60">
        <f>AVERAGE(C88:C90)</f>
        <v>27.3579389032021</v>
      </c>
    </row>
    <row r="89" ht="21.95" customHeight="1">
      <c r="A89" s="99">
        <v>1996</v>
      </c>
      <c r="B89" s="80">
        <v>195</v>
      </c>
      <c r="C89" s="100">
        <v>27.254358974359</v>
      </c>
      <c r="D89" s="32"/>
      <c r="E89" t="s" s="83">
        <v>60</v>
      </c>
      <c r="F89" s="103">
        <f>AVERAGE(B89:B90)</f>
        <v>196.5</v>
      </c>
      <c r="G89" s="60">
        <f>AVERAGE(C89:C90)</f>
        <v>27.2461188811189</v>
      </c>
    </row>
    <row r="90" ht="21.95" customHeight="1">
      <c r="A90" s="99">
        <v>1997</v>
      </c>
      <c r="B90" s="80">
        <v>198</v>
      </c>
      <c r="C90" s="100">
        <v>27.2378787878788</v>
      </c>
      <c r="D90" s="32"/>
      <c r="E90" t="s" s="83">
        <v>61</v>
      </c>
      <c r="F90" s="103">
        <f>AVERAGE(B90)</f>
        <v>198</v>
      </c>
      <c r="G90" s="60">
        <f>AVERAGE(C90)</f>
        <v>27.2378787878788</v>
      </c>
    </row>
    <row r="91" ht="21.95" customHeight="1">
      <c r="A91" s="99">
        <v>1998</v>
      </c>
      <c r="B91" s="104">
        <v>185</v>
      </c>
      <c r="C91" s="105">
        <v>28.147027027027</v>
      </c>
      <c r="D91" s="32"/>
      <c r="E91" t="s" s="83">
        <v>62</v>
      </c>
      <c r="F91" s="106">
        <f>AVERAGE(B91)</f>
        <v>185</v>
      </c>
      <c r="G91" s="148">
        <f>AVERAGE(C91)</f>
        <v>28.147027027027</v>
      </c>
    </row>
    <row r="92" ht="21.95" customHeight="1">
      <c r="A92" s="99">
        <v>1999</v>
      </c>
      <c r="B92" s="80">
        <v>189</v>
      </c>
      <c r="C92" s="100">
        <v>27.9809523809524</v>
      </c>
      <c r="D92" s="32"/>
      <c r="E92" t="s" s="83">
        <v>61</v>
      </c>
      <c r="F92" s="103">
        <f>AVERAGE(B92)</f>
        <v>189</v>
      </c>
      <c r="G92" s="60">
        <f>AVERAGE(C92)</f>
        <v>27.9809523809524</v>
      </c>
    </row>
    <row r="93" ht="21.95" customHeight="1">
      <c r="A93" s="99">
        <v>2000</v>
      </c>
      <c r="B93" s="80">
        <v>203</v>
      </c>
      <c r="C93" s="100">
        <v>27.1832512315271</v>
      </c>
      <c r="D93" s="32"/>
      <c r="E93" t="s" s="83">
        <v>60</v>
      </c>
      <c r="F93" s="103">
        <f>AVERAGE(B92:B93)</f>
        <v>196</v>
      </c>
      <c r="G93" s="60">
        <f>AVERAGE(C92:C93)</f>
        <v>27.5821018062398</v>
      </c>
    </row>
    <row r="94" ht="21.95" customHeight="1">
      <c r="A94" s="99">
        <v>2001</v>
      </c>
      <c r="B94" s="80">
        <v>177</v>
      </c>
      <c r="C94" s="100">
        <v>27.0870056497175</v>
      </c>
      <c r="D94" s="32"/>
      <c r="E94" t="s" s="83">
        <v>59</v>
      </c>
      <c r="F94" s="103">
        <f>AVERAGE(B92:B94)</f>
        <v>189.666666666667</v>
      </c>
      <c r="G94" s="60">
        <f>AVERAGE(C92:C94)</f>
        <v>27.4170697540657</v>
      </c>
    </row>
    <row r="95" ht="21.95" customHeight="1">
      <c r="A95" s="99">
        <v>2002</v>
      </c>
      <c r="B95" s="80">
        <v>190</v>
      </c>
      <c r="C95" s="100">
        <v>27.5778947368421</v>
      </c>
      <c r="D95" s="32"/>
      <c r="E95" t="s" s="83">
        <v>58</v>
      </c>
      <c r="F95" s="103">
        <f>AVERAGE(B92:B95)</f>
        <v>189.75</v>
      </c>
      <c r="G95" s="60">
        <f>AVERAGE(C92:C95)</f>
        <v>27.4572759997598</v>
      </c>
    </row>
    <row r="96" ht="21.95" customHeight="1">
      <c r="A96" s="99">
        <v>2003</v>
      </c>
      <c r="B96" s="80">
        <v>202</v>
      </c>
      <c r="C96" s="100">
        <v>27.639603960396</v>
      </c>
      <c r="D96" s="32"/>
      <c r="E96" t="s" s="83">
        <v>57</v>
      </c>
      <c r="F96" s="103">
        <f>AVERAGE(B92:B96)</f>
        <v>192.2</v>
      </c>
      <c r="G96" s="60">
        <f>AVERAGE(C92:C96)</f>
        <v>27.493741591887</v>
      </c>
    </row>
    <row r="97" ht="21.95" customHeight="1">
      <c r="A97" s="99">
        <v>2004</v>
      </c>
      <c r="B97" s="80">
        <v>187</v>
      </c>
      <c r="C97" s="100">
        <v>28.1882352941176</v>
      </c>
      <c r="D97" s="32"/>
      <c r="E97" t="s" s="83">
        <v>56</v>
      </c>
      <c r="F97" s="103">
        <f>AVERAGE(B92:B97)</f>
        <v>191.333333333333</v>
      </c>
      <c r="G97" s="60">
        <f>AVERAGE(C92:C97)</f>
        <v>27.6094905422588</v>
      </c>
    </row>
    <row r="98" ht="21.95" customHeight="1">
      <c r="A98" s="99">
        <v>2005</v>
      </c>
      <c r="B98" s="80">
        <v>170</v>
      </c>
      <c r="C98" s="100">
        <v>27.4558823529412</v>
      </c>
      <c r="D98" s="32"/>
      <c r="E98" t="s" s="83">
        <v>55</v>
      </c>
      <c r="F98" s="103">
        <f>AVERAGE(B92:B98)</f>
        <v>188.285714285714</v>
      </c>
      <c r="G98" s="60">
        <f>AVERAGE(C92:C98)</f>
        <v>27.5875465152134</v>
      </c>
    </row>
    <row r="99" ht="21.95" customHeight="1">
      <c r="A99" s="99">
        <v>2006</v>
      </c>
      <c r="B99" s="80">
        <v>193</v>
      </c>
      <c r="C99" s="100">
        <v>27.6357512953368</v>
      </c>
      <c r="D99" s="32"/>
      <c r="E99" t="s" s="83">
        <v>54</v>
      </c>
      <c r="F99" s="103">
        <f>AVERAGE(B92:B99)</f>
        <v>188.875</v>
      </c>
      <c r="G99" s="60">
        <f>AVERAGE(C92:C99)</f>
        <v>27.5935721127288</v>
      </c>
    </row>
    <row r="100" ht="21.95" customHeight="1">
      <c r="A100" s="99">
        <v>2007</v>
      </c>
      <c r="B100" s="80">
        <v>175</v>
      </c>
      <c r="C100" s="100">
        <v>28.116</v>
      </c>
      <c r="D100" s="32"/>
      <c r="E100" t="s" s="83">
        <v>53</v>
      </c>
      <c r="F100" s="103">
        <f>AVERAGE(B92:B100)</f>
        <v>187.333333333333</v>
      </c>
      <c r="G100" s="60">
        <f>AVERAGE(C92:C100)</f>
        <v>27.651619655759</v>
      </c>
    </row>
    <row r="101" ht="21.95" customHeight="1">
      <c r="A101" s="99">
        <v>2008</v>
      </c>
      <c r="B101" s="80">
        <v>173</v>
      </c>
      <c r="C101" s="100">
        <v>27.3190751445087</v>
      </c>
      <c r="D101" s="32"/>
      <c r="E101" t="s" s="83">
        <v>52</v>
      </c>
      <c r="F101" s="103">
        <f>AVERAGE(B92:B101)</f>
        <v>185.9</v>
      </c>
      <c r="G101" s="60">
        <f>AVERAGE(C92:C101)</f>
        <v>27.6183652046339</v>
      </c>
    </row>
    <row r="102" ht="21.95" customHeight="1">
      <c r="A102" s="99">
        <v>2009</v>
      </c>
      <c r="B102" s="80">
        <v>130</v>
      </c>
      <c r="C102" s="100">
        <v>27.78</v>
      </c>
      <c r="D102" s="32"/>
      <c r="E102" t="s" s="83">
        <v>51</v>
      </c>
      <c r="F102" s="103">
        <f>AVERAGE(B92:B102)</f>
        <v>180.818181818182</v>
      </c>
      <c r="G102" s="60">
        <f>AVERAGE(C92:C102)</f>
        <v>27.6330592769399</v>
      </c>
    </row>
    <row r="103" ht="21.95" customHeight="1">
      <c r="A103" s="99">
        <v>2010</v>
      </c>
      <c r="B103" s="80">
        <v>152</v>
      </c>
      <c r="C103" s="100">
        <v>26.9243421052632</v>
      </c>
      <c r="D103" s="32"/>
      <c r="E103" t="s" s="83">
        <v>50</v>
      </c>
      <c r="F103" s="103">
        <f>AVERAGE(B92:B103)</f>
        <v>178.416666666667</v>
      </c>
      <c r="G103" s="60">
        <f>AVERAGE(C92:C103)</f>
        <v>27.5739995126336</v>
      </c>
    </row>
    <row r="104" ht="21.95" customHeight="1">
      <c r="A104" s="99">
        <v>2011</v>
      </c>
      <c r="B104" s="80">
        <v>178</v>
      </c>
      <c r="C104" s="100">
        <v>27.8134831460674</v>
      </c>
      <c r="D104" s="32"/>
      <c r="E104" t="s" s="83">
        <v>49</v>
      </c>
      <c r="F104" s="103">
        <f>AVERAGE(B92:B104)</f>
        <v>178.384615384615</v>
      </c>
      <c r="G104" s="60">
        <f>AVERAGE(C92:C104)</f>
        <v>27.592421330590</v>
      </c>
    </row>
    <row r="105" ht="21.95" customHeight="1">
      <c r="A105" s="99">
        <v>2012</v>
      </c>
      <c r="B105" s="80">
        <v>171</v>
      </c>
      <c r="C105" s="100">
        <v>28.1479532163743</v>
      </c>
      <c r="D105" s="32"/>
      <c r="E105" t="s" s="83">
        <v>48</v>
      </c>
      <c r="F105" s="103">
        <f>AVERAGE(B92:B105)</f>
        <v>177.857142857143</v>
      </c>
      <c r="G105" s="60">
        <f>AVERAGE(C92:C105)</f>
        <v>27.6321021795746</v>
      </c>
    </row>
    <row r="106" ht="21.95" customHeight="1">
      <c r="A106" s="99">
        <v>2013</v>
      </c>
      <c r="B106" s="80">
        <v>170</v>
      </c>
      <c r="C106" s="100">
        <v>28.0523529411765</v>
      </c>
      <c r="D106" s="32"/>
      <c r="E106" t="s" s="83">
        <v>47</v>
      </c>
      <c r="F106" s="103">
        <f>AVERAGE(B92:B106)</f>
        <v>177.333333333333</v>
      </c>
      <c r="G106" s="60">
        <f>AVERAGE(C92:C106)</f>
        <v>27.6601188970147</v>
      </c>
    </row>
    <row r="107" ht="21.95" customHeight="1">
      <c r="A107" s="99">
        <v>2014</v>
      </c>
      <c r="B107" s="80">
        <v>192</v>
      </c>
      <c r="C107" s="100">
        <v>27.2130208333333</v>
      </c>
      <c r="D107" s="32"/>
      <c r="E107" t="s" s="83">
        <v>46</v>
      </c>
      <c r="F107" s="103">
        <f>AVERAGE(B92:B107)</f>
        <v>178.25</v>
      </c>
      <c r="G107" s="60">
        <f>AVERAGE(C92:C107)</f>
        <v>27.6321752680346</v>
      </c>
    </row>
    <row r="108" ht="21.95" customHeight="1">
      <c r="A108" s="99">
        <v>2015</v>
      </c>
      <c r="B108" s="80">
        <v>193</v>
      </c>
      <c r="C108" s="100">
        <v>28.1637305699482</v>
      </c>
      <c r="D108" s="32"/>
      <c r="E108" t="s" s="83">
        <v>45</v>
      </c>
      <c r="F108" s="103">
        <f>AVERAGE(B92:B108)</f>
        <v>179.117647058824</v>
      </c>
      <c r="G108" s="60">
        <f>AVERAGE(C92:C108)</f>
        <v>27.6634432269707</v>
      </c>
    </row>
    <row r="109" ht="21.95" customHeight="1">
      <c r="A109" s="99">
        <v>2016</v>
      </c>
      <c r="B109" s="80">
        <v>161</v>
      </c>
      <c r="C109" s="100">
        <v>27.8484472049689</v>
      </c>
      <c r="D109" s="32"/>
      <c r="E109" t="s" s="83">
        <v>44</v>
      </c>
      <c r="F109" s="103">
        <f>AVERAGE(B92:B109)</f>
        <v>178.111111111111</v>
      </c>
      <c r="G109" s="60">
        <f>AVERAGE(C92:C109)</f>
        <v>27.6737212257484</v>
      </c>
    </row>
    <row r="110" ht="21.95" customHeight="1">
      <c r="A110" s="99">
        <v>2017</v>
      </c>
      <c r="B110" s="80">
        <v>184</v>
      </c>
      <c r="C110" s="100">
        <v>26.8342391304348</v>
      </c>
      <c r="D110" s="32"/>
      <c r="E110" t="s" s="83">
        <v>43</v>
      </c>
      <c r="F110" s="103">
        <f>AVERAGE(B92:B110)</f>
        <v>178.421052631579</v>
      </c>
      <c r="G110" s="60">
        <f>AVERAGE(C92:C110)</f>
        <v>27.629537957574</v>
      </c>
    </row>
    <row r="111" ht="21.95" customHeight="1">
      <c r="A111" s="99">
        <v>2018</v>
      </c>
      <c r="B111" s="80">
        <v>200</v>
      </c>
      <c r="C111" s="100">
        <v>26.652</v>
      </c>
      <c r="D111" s="32"/>
      <c r="E111" t="s" s="83">
        <v>42</v>
      </c>
      <c r="F111" s="103">
        <f>AVERAGE(B92:B111)</f>
        <v>179.5</v>
      </c>
      <c r="G111" s="60">
        <f>AVERAGE(C92:C111)</f>
        <v>27.5806610596953</v>
      </c>
    </row>
    <row r="112" ht="21.95" customHeight="1">
      <c r="A112" s="99">
        <v>2019</v>
      </c>
      <c r="B112" s="80">
        <v>195</v>
      </c>
      <c r="C112" s="100">
        <v>27.8205128205128</v>
      </c>
      <c r="D112" s="32"/>
      <c r="E112" s="108"/>
      <c r="F112" s="60"/>
      <c r="G112" s="60"/>
    </row>
    <row r="113" ht="21.95" customHeight="1">
      <c r="A113" s="99">
        <v>2020</v>
      </c>
      <c r="B113" s="80">
        <v>180</v>
      </c>
      <c r="C113" s="100">
        <v>27.3777777777778</v>
      </c>
      <c r="D113" s="32"/>
      <c r="E113" s="108"/>
      <c r="F113" s="60"/>
      <c r="G113" s="60"/>
    </row>
    <row r="114" ht="21.95" customHeight="1">
      <c r="A114" s="99">
        <v>2021</v>
      </c>
      <c r="B114" s="80">
        <v>169</v>
      </c>
      <c r="C114" s="100">
        <v>27.3</v>
      </c>
      <c r="D114" s="32"/>
      <c r="E114" s="108"/>
      <c r="F114" s="60"/>
      <c r="G114" s="60"/>
    </row>
    <row r="115" ht="21.95" customHeight="1">
      <c r="A115" s="99">
        <v>2022</v>
      </c>
      <c r="B115" s="80">
        <v>173</v>
      </c>
      <c r="C115" s="100">
        <v>27.8132947976879</v>
      </c>
      <c r="D115" s="32"/>
      <c r="E115" s="108"/>
      <c r="F115" s="60"/>
      <c r="G115" s="60"/>
    </row>
    <row r="116" ht="21.95" customHeight="1">
      <c r="A116" s="62"/>
      <c r="B116" s="59"/>
      <c r="C116" s="100"/>
      <c r="D116" s="32"/>
      <c r="E116" s="108"/>
      <c r="F116" s="60"/>
      <c r="G116" s="60"/>
    </row>
    <row r="117" ht="21.95" customHeight="1">
      <c r="A117" s="62"/>
      <c r="B117" s="59"/>
      <c r="C117" s="100"/>
      <c r="D117" s="32"/>
      <c r="E117" s="108"/>
      <c r="F117" s="60"/>
      <c r="G117" s="60"/>
    </row>
    <row r="118" ht="21.95" customHeight="1">
      <c r="A118" s="62"/>
      <c r="B118" s="59"/>
      <c r="C118" s="100"/>
      <c r="D118" s="32"/>
      <c r="E118" s="108"/>
      <c r="F118" s="60"/>
      <c r="G118" s="60"/>
    </row>
    <row r="119" ht="21.95" customHeight="1">
      <c r="A119" s="62"/>
      <c r="B119" s="59"/>
      <c r="C119" s="100"/>
      <c r="D119" s="32"/>
      <c r="E119" s="108"/>
      <c r="F119" s="60"/>
      <c r="G119" s="60"/>
    </row>
    <row r="120" ht="21.95" customHeight="1">
      <c r="A120" s="62"/>
      <c r="B120" s="59"/>
      <c r="C120" s="100"/>
      <c r="D120" s="32"/>
      <c r="E120" s="108"/>
      <c r="F120" s="60"/>
      <c r="G120" s="60"/>
    </row>
    <row r="121" ht="21.95" customHeight="1">
      <c r="A121" s="62"/>
      <c r="B121" s="59"/>
      <c r="C121" s="100"/>
      <c r="D121" s="32"/>
      <c r="E121" s="108"/>
      <c r="F121" s="60"/>
      <c r="G121" s="60"/>
    </row>
    <row r="122" ht="21.95" customHeight="1">
      <c r="A122" s="62"/>
      <c r="B122" s="59"/>
      <c r="C122" s="100"/>
      <c r="D122" s="32"/>
      <c r="E122" s="108"/>
      <c r="F122" s="60"/>
      <c r="G122" s="60"/>
    </row>
    <row r="123" ht="21.95" customHeight="1">
      <c r="A123" s="62"/>
      <c r="B123" s="59"/>
      <c r="C123" s="100"/>
      <c r="D123" s="32"/>
      <c r="E123" s="108"/>
      <c r="F123" s="60"/>
      <c r="G123" s="60"/>
    </row>
    <row r="124" ht="21.95" customHeight="1">
      <c r="A124" s="62"/>
      <c r="B124" s="59"/>
      <c r="C124" s="100"/>
      <c r="D124" s="32"/>
      <c r="E124" s="108"/>
      <c r="F124" s="60"/>
      <c r="G124" s="60"/>
    </row>
    <row r="125" ht="21.95" customHeight="1">
      <c r="A125" s="62"/>
      <c r="B125" s="59"/>
      <c r="C125" s="100"/>
      <c r="D125" s="32"/>
      <c r="E125" s="108"/>
      <c r="F125" s="60"/>
      <c r="G125" s="60"/>
    </row>
    <row r="126" ht="21.95" customHeight="1">
      <c r="A126" s="62"/>
      <c r="B126" s="59"/>
      <c r="C126" s="100"/>
      <c r="D126" s="32"/>
      <c r="E126" s="108"/>
      <c r="F126" s="60"/>
      <c r="G126" s="60"/>
    </row>
    <row r="127" ht="21.95" customHeight="1">
      <c r="A127" s="62"/>
      <c r="B127" s="59"/>
      <c r="C127" s="100"/>
      <c r="D127" s="32"/>
      <c r="E127" s="108"/>
      <c r="F127" s="60"/>
      <c r="G127" s="60"/>
    </row>
    <row r="128" ht="21.95" customHeight="1">
      <c r="A128" s="62"/>
      <c r="B128" s="59"/>
      <c r="C128" s="100"/>
      <c r="D128" s="32"/>
      <c r="E128" s="108"/>
      <c r="F128" s="60"/>
      <c r="G128" s="60"/>
    </row>
    <row r="129" ht="21.95" customHeight="1">
      <c r="A129" s="62"/>
      <c r="B129" s="59"/>
      <c r="C129" s="100"/>
      <c r="D129" s="32"/>
      <c r="E129" s="108"/>
      <c r="F129" s="60"/>
      <c r="G129" s="60"/>
    </row>
    <row r="130" ht="21.95" customHeight="1">
      <c r="A130" s="62"/>
      <c r="B130" s="59"/>
      <c r="C130" s="100"/>
      <c r="D130" s="32"/>
      <c r="E130" s="108"/>
      <c r="F130" s="60"/>
      <c r="G130" s="60"/>
    </row>
    <row r="131" ht="21.95" customHeight="1">
      <c r="A131" s="62"/>
      <c r="B131" s="59"/>
      <c r="C131" s="100"/>
      <c r="D131" s="32"/>
      <c r="E131" s="108"/>
      <c r="F131" s="60"/>
      <c r="G131" s="60"/>
    </row>
    <row r="132" ht="21.95" customHeight="1">
      <c r="A132" s="62"/>
      <c r="B132" s="60"/>
      <c r="C132" s="100"/>
      <c r="D132" s="32"/>
      <c r="E132" s="108"/>
      <c r="F132" s="60"/>
      <c r="G132" s="60"/>
    </row>
    <row r="133" ht="21.95" customHeight="1">
      <c r="A133" s="62"/>
      <c r="B133" s="59"/>
      <c r="C133" s="100"/>
      <c r="D133" s="32"/>
      <c r="E133" s="108"/>
      <c r="F133" s="60"/>
      <c r="G133" s="60"/>
    </row>
    <row r="134" ht="21.95" customHeight="1">
      <c r="A134" s="62"/>
      <c r="B134" s="59"/>
      <c r="C134" s="149"/>
      <c r="D134" s="32"/>
      <c r="E134" s="108"/>
      <c r="F134" s="60"/>
      <c r="G134" s="60"/>
    </row>
    <row r="135" ht="21.95" customHeight="1">
      <c r="A135" s="62"/>
      <c r="B135" s="59"/>
      <c r="C135" s="100"/>
      <c r="D135" s="32"/>
      <c r="E135" s="108"/>
      <c r="F135" s="60"/>
      <c r="G135" s="60"/>
    </row>
    <row r="136" ht="21.95" customHeight="1">
      <c r="A136" t="s" s="63">
        <v>63</v>
      </c>
      <c r="B136" s="59"/>
      <c r="C136" s="100"/>
      <c r="D136" s="32"/>
      <c r="E136" s="108"/>
      <c r="F136" s="60"/>
      <c r="G136" s="60"/>
    </row>
    <row r="137" ht="21.95" customHeight="1">
      <c r="A137" t="s" s="64">
        <v>52</v>
      </c>
      <c r="B137" s="78"/>
      <c r="C137" s="100"/>
      <c r="D137" s="32"/>
      <c r="E137" s="108"/>
      <c r="F137" s="60"/>
      <c r="G137" s="60"/>
    </row>
    <row r="138" ht="21.95" customHeight="1">
      <c r="A138" t="s" s="79">
        <v>71</v>
      </c>
      <c r="B138" s="80">
        <f>AVERAGE(B81:B90)</f>
        <v>182.7</v>
      </c>
      <c r="C138" s="100">
        <f>AVERAGE(C81:C90)</f>
        <v>27.4225739348424</v>
      </c>
      <c r="D138" s="32"/>
      <c r="E138" s="108"/>
      <c r="F138" s="60"/>
      <c r="G138" s="60"/>
    </row>
    <row r="139" ht="21.95" customHeight="1">
      <c r="A139" t="s" s="79">
        <v>72</v>
      </c>
      <c r="B139" s="80">
        <f>AVERAGE(B92:B101)</f>
        <v>185.9</v>
      </c>
      <c r="C139" s="100">
        <f>AVERAGE(C92:C101)</f>
        <v>27.6183652046339</v>
      </c>
      <c r="D139" s="32"/>
      <c r="E139" s="108"/>
      <c r="F139" s="60"/>
      <c r="G139" s="60"/>
    </row>
    <row r="140" ht="21.95" customHeight="1">
      <c r="A140" s="67"/>
      <c r="B140" s="59"/>
      <c r="C140" s="149"/>
      <c r="D140" s="32"/>
      <c r="E140" s="108"/>
      <c r="F140" s="60"/>
      <c r="G140" s="60"/>
    </row>
    <row r="141" ht="21.95" customHeight="1">
      <c r="A141" t="s" s="81">
        <v>73</v>
      </c>
      <c r="B141" s="60">
        <f>AVERAGE(B70:B79)</f>
        <v>177</v>
      </c>
      <c r="C141" s="100">
        <f>AVERAGE(C70:C79)</f>
        <v>27.4039898035123</v>
      </c>
      <c r="D141" s="32"/>
      <c r="E141" s="108"/>
      <c r="F141" s="60"/>
      <c r="G141" s="60"/>
    </row>
    <row r="142" ht="21.95" customHeight="1">
      <c r="A142" t="s" s="81">
        <v>74</v>
      </c>
      <c r="B142" s="80">
        <f>AVERAGE(B81:B90)</f>
        <v>182.7</v>
      </c>
      <c r="C142" s="100">
        <f>AVERAGE(C81:C90)</f>
        <v>27.4225739348424</v>
      </c>
      <c r="D142" s="32"/>
      <c r="E142" s="108"/>
      <c r="F142" s="60"/>
      <c r="G142" s="60"/>
    </row>
    <row r="143" ht="21.95" customHeight="1">
      <c r="A143" s="67"/>
      <c r="B143" s="59"/>
      <c r="C143" s="149"/>
      <c r="D143" s="32"/>
      <c r="E143" s="108"/>
      <c r="F143" s="60"/>
      <c r="G143" s="60"/>
    </row>
    <row r="144" ht="21.95" customHeight="1">
      <c r="A144" t="s" s="64">
        <v>57</v>
      </c>
      <c r="B144" s="59"/>
      <c r="C144" s="149"/>
      <c r="D144" s="32"/>
      <c r="E144" s="108"/>
      <c r="F144" s="60"/>
      <c r="G144" s="60"/>
    </row>
    <row r="145" ht="21.95" customHeight="1">
      <c r="A145" t="s" s="79">
        <v>71</v>
      </c>
      <c r="B145" s="60">
        <f>AVERAGE(B86:B90)</f>
        <v>193</v>
      </c>
      <c r="C145" s="100">
        <f>AVERAGE(C86:C90)</f>
        <v>27.3753437624755</v>
      </c>
      <c r="D145" s="32"/>
      <c r="E145" s="108"/>
      <c r="F145" s="60"/>
      <c r="G145" s="60"/>
    </row>
    <row r="146" ht="21.95" customHeight="1">
      <c r="A146" t="s" s="79">
        <v>72</v>
      </c>
      <c r="B146" s="60">
        <f>AVERAGE(B92:B96)</f>
        <v>192.2</v>
      </c>
      <c r="C146" s="100">
        <f>AVERAGE(C92:C96)</f>
        <v>27.493741591887</v>
      </c>
      <c r="D146" s="32"/>
      <c r="E146" s="108"/>
      <c r="F146" s="60"/>
      <c r="G146" s="60"/>
    </row>
    <row r="147" ht="21.95" customHeight="1">
      <c r="A147" s="67"/>
      <c r="B147" s="59"/>
      <c r="C147" s="149"/>
      <c r="D147" s="32"/>
      <c r="E147" s="108"/>
      <c r="F147" s="60"/>
      <c r="G147" s="60"/>
    </row>
    <row r="148" ht="21.95" customHeight="1">
      <c r="A148" t="s" s="81">
        <v>73</v>
      </c>
      <c r="B148" s="60">
        <f>AVERAGE(B75:B79)</f>
        <v>172.6</v>
      </c>
      <c r="C148" s="100">
        <f>AVERAGE(C75:C79)</f>
        <v>27.1014955952588</v>
      </c>
      <c r="D148" s="32"/>
      <c r="E148" s="108"/>
      <c r="F148" s="60"/>
      <c r="G148" s="60"/>
    </row>
    <row r="149" ht="21.95" customHeight="1">
      <c r="A149" t="s" s="81">
        <v>74</v>
      </c>
      <c r="B149" s="60">
        <f>AVERAGE(B81:B85)</f>
        <v>172.4</v>
      </c>
      <c r="C149" s="100">
        <f>AVERAGE(C81:C85)</f>
        <v>27.4698041072093</v>
      </c>
      <c r="D149" s="32"/>
      <c r="E149" s="108"/>
      <c r="F149" s="60"/>
      <c r="G149" s="60"/>
    </row>
    <row r="150" ht="21.95" customHeight="1">
      <c r="A150" s="67"/>
      <c r="B150" s="60"/>
      <c r="C150" s="100"/>
      <c r="D150" s="32"/>
      <c r="E150" s="108"/>
      <c r="F150" s="60"/>
      <c r="G150" s="60"/>
    </row>
    <row r="151" ht="21.95" customHeight="1">
      <c r="A151" s="67"/>
      <c r="B151" s="68"/>
      <c r="C151" s="100"/>
      <c r="D151" s="32"/>
      <c r="E151" s="108"/>
      <c r="F151" s="60"/>
      <c r="G151" s="60"/>
    </row>
    <row r="152" ht="22.75" customHeight="1">
      <c r="A152" s="71"/>
      <c r="B152" s="72"/>
      <c r="C152" s="114"/>
      <c r="D152" s="115"/>
      <c r="E152" s="150"/>
      <c r="F152" s="75"/>
      <c r="G152" s="75"/>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4.xml><?xml version="1.0" encoding="utf-8"?>
<worksheet xmlns:r="http://schemas.openxmlformats.org/officeDocument/2006/relationships" xmlns="http://schemas.openxmlformats.org/spreadsheetml/2006/main">
  <dimension ref="A1:G143"/>
  <sheetViews>
    <sheetView workbookViewId="0" showGridLines="0" defaultGridColor="1"/>
  </sheetViews>
  <sheetFormatPr defaultColWidth="16.3333" defaultRowHeight="19.9" customHeight="1" outlineLevelRow="0" outlineLevelCol="0"/>
  <cols>
    <col min="1" max="1" width="10" style="151" customWidth="1"/>
    <col min="2" max="3" width="12.1719" style="151" customWidth="1"/>
    <col min="4" max="4" width="1.35156" style="151" customWidth="1"/>
    <col min="5" max="5" width="10.8516" style="151" customWidth="1"/>
    <col min="6" max="7" width="6.5" style="151" customWidth="1"/>
    <col min="8" max="16384" width="16.3516" style="151" customWidth="1"/>
  </cols>
  <sheetData>
    <row r="1" ht="63.8" customHeight="1">
      <c r="A1" t="s" s="87">
        <v>102</v>
      </c>
      <c r="B1" t="s" s="88">
        <v>36</v>
      </c>
      <c r="C1" t="s" s="89">
        <v>37</v>
      </c>
      <c r="D1" s="25"/>
      <c r="E1" t="s" s="90">
        <v>38</v>
      </c>
      <c r="F1" t="s" s="91">
        <v>39</v>
      </c>
      <c r="G1" s="92"/>
    </row>
    <row r="2" ht="21.95" customHeight="1">
      <c r="A2" s="93"/>
      <c r="B2" s="94"/>
      <c r="C2" s="95"/>
      <c r="D2" s="32"/>
      <c r="E2" s="96"/>
      <c r="F2" t="s" s="97">
        <v>40</v>
      </c>
      <c r="G2" t="s" s="98">
        <v>41</v>
      </c>
    </row>
    <row r="3" ht="21.95" customHeight="1">
      <c r="A3" s="99">
        <v>1910</v>
      </c>
      <c r="B3" s="80">
        <v>193</v>
      </c>
      <c r="C3" s="100">
        <v>28.8487046632124</v>
      </c>
      <c r="D3" s="32"/>
      <c r="E3" s="96"/>
      <c r="F3" s="93"/>
      <c r="G3" s="101"/>
    </row>
    <row r="4" ht="21.95" customHeight="1">
      <c r="A4" s="99">
        <v>1911</v>
      </c>
      <c r="B4" s="80">
        <v>186</v>
      </c>
      <c r="C4" s="100">
        <v>29.5881720430108</v>
      </c>
      <c r="D4" s="32"/>
      <c r="E4" s="102"/>
      <c r="F4" s="103"/>
      <c r="G4" s="61"/>
    </row>
    <row r="5" ht="21.95" customHeight="1">
      <c r="A5" s="99">
        <v>1912</v>
      </c>
      <c r="B5" s="80">
        <v>220</v>
      </c>
      <c r="C5" s="100">
        <v>29.6340909090909</v>
      </c>
      <c r="D5" s="32"/>
      <c r="E5" s="102"/>
      <c r="F5" s="103"/>
      <c r="G5" s="61"/>
    </row>
    <row r="6" ht="21.95" customHeight="1">
      <c r="A6" s="99">
        <v>1913</v>
      </c>
      <c r="B6" s="80">
        <v>200</v>
      </c>
      <c r="C6" s="100">
        <v>29.308</v>
      </c>
      <c r="D6" s="32"/>
      <c r="E6" s="102"/>
      <c r="F6" s="103"/>
      <c r="G6" s="61"/>
    </row>
    <row r="7" ht="21.95" customHeight="1">
      <c r="A7" s="99">
        <v>1914</v>
      </c>
      <c r="B7" s="80">
        <v>206</v>
      </c>
      <c r="C7" s="100">
        <v>29.6650485436893</v>
      </c>
      <c r="D7" s="32"/>
      <c r="E7" s="102"/>
      <c r="F7" s="103"/>
      <c r="G7" s="61"/>
    </row>
    <row r="8" ht="21.95" customHeight="1">
      <c r="A8" s="99">
        <v>1915</v>
      </c>
      <c r="B8" s="80">
        <v>229</v>
      </c>
      <c r="C8" s="100">
        <v>29.2589519650655</v>
      </c>
      <c r="D8" s="32"/>
      <c r="E8" s="102"/>
      <c r="F8" s="103"/>
      <c r="G8" s="61"/>
    </row>
    <row r="9" ht="21.95" customHeight="1">
      <c r="A9" s="99">
        <v>1916</v>
      </c>
      <c r="B9" s="80">
        <v>178</v>
      </c>
      <c r="C9" s="100">
        <v>28.9820224719101</v>
      </c>
      <c r="D9" s="32"/>
      <c r="E9" s="102"/>
      <c r="F9" s="103"/>
      <c r="G9" s="61"/>
    </row>
    <row r="10" ht="21.95" customHeight="1">
      <c r="A10" s="99">
        <v>1917</v>
      </c>
      <c r="B10" s="80">
        <v>163</v>
      </c>
      <c r="C10" s="100">
        <v>28.7932515337423</v>
      </c>
      <c r="D10" s="32"/>
      <c r="E10" s="102"/>
      <c r="F10" s="103"/>
      <c r="G10" s="61"/>
    </row>
    <row r="11" ht="21.95" customHeight="1">
      <c r="A11" s="99">
        <v>1918</v>
      </c>
      <c r="B11" s="80">
        <v>178</v>
      </c>
      <c r="C11" s="100">
        <v>28.7539325842697</v>
      </c>
      <c r="D11" s="32"/>
      <c r="E11" s="102"/>
      <c r="F11" s="103"/>
      <c r="G11" s="61"/>
    </row>
    <row r="12" ht="21.95" customHeight="1">
      <c r="A12" s="99">
        <v>1919</v>
      </c>
      <c r="B12" s="80">
        <v>187</v>
      </c>
      <c r="C12" s="100">
        <v>29.1155080213904</v>
      </c>
      <c r="D12" s="32"/>
      <c r="E12" s="102"/>
      <c r="F12" s="103"/>
      <c r="G12" s="61"/>
    </row>
    <row r="13" ht="21.95" customHeight="1">
      <c r="A13" s="99">
        <v>1920</v>
      </c>
      <c r="B13" s="80">
        <v>178</v>
      </c>
      <c r="C13" s="100">
        <v>28.7011235955056</v>
      </c>
      <c r="D13" s="32"/>
      <c r="E13" s="102"/>
      <c r="F13" s="103"/>
      <c r="G13" s="61"/>
    </row>
    <row r="14" ht="21.95" customHeight="1">
      <c r="A14" s="99">
        <v>1921</v>
      </c>
      <c r="B14" s="80">
        <v>168</v>
      </c>
      <c r="C14" s="100">
        <v>28.4154761904762</v>
      </c>
      <c r="D14" s="32"/>
      <c r="E14" s="102"/>
      <c r="F14" s="103"/>
      <c r="G14" s="61"/>
    </row>
    <row r="15" ht="21.95" customHeight="1">
      <c r="A15" s="99">
        <v>1922</v>
      </c>
      <c r="B15" s="80">
        <v>203</v>
      </c>
      <c r="C15" s="100">
        <v>29.0615763546798</v>
      </c>
      <c r="D15" s="32"/>
      <c r="E15" s="102"/>
      <c r="F15" s="103"/>
      <c r="G15" s="61"/>
    </row>
    <row r="16" ht="21.95" customHeight="1">
      <c r="A16" s="99">
        <v>1923</v>
      </c>
      <c r="B16" s="80">
        <v>206</v>
      </c>
      <c r="C16" s="100">
        <v>29.1684466019417</v>
      </c>
      <c r="D16" s="32"/>
      <c r="E16" s="102"/>
      <c r="F16" s="103"/>
      <c r="G16" s="61"/>
    </row>
    <row r="17" ht="21.95" customHeight="1">
      <c r="A17" s="99">
        <v>1924</v>
      </c>
      <c r="B17" s="80">
        <v>183</v>
      </c>
      <c r="C17" s="100">
        <v>28.9071038251366</v>
      </c>
      <c r="D17" s="32"/>
      <c r="E17" s="102"/>
      <c r="F17" s="103"/>
      <c r="G17" s="61"/>
    </row>
    <row r="18" ht="21.95" customHeight="1">
      <c r="A18" s="99">
        <v>1925</v>
      </c>
      <c r="B18" s="80">
        <v>148</v>
      </c>
      <c r="C18" s="100">
        <v>28.5337837837838</v>
      </c>
      <c r="D18" s="32"/>
      <c r="E18" s="102"/>
      <c r="F18" s="103"/>
      <c r="G18" s="61"/>
    </row>
    <row r="19" ht="21.95" customHeight="1">
      <c r="A19" s="99">
        <v>1926</v>
      </c>
      <c r="B19" s="80">
        <v>204</v>
      </c>
      <c r="C19" s="100">
        <v>29.2127450980392</v>
      </c>
      <c r="D19" s="32"/>
      <c r="E19" s="102"/>
      <c r="F19" s="103"/>
      <c r="G19" s="61"/>
    </row>
    <row r="20" ht="21.95" customHeight="1">
      <c r="A20" s="99">
        <v>1927</v>
      </c>
      <c r="B20" s="80">
        <v>174</v>
      </c>
      <c r="C20" s="100">
        <v>28.0057471264368</v>
      </c>
      <c r="D20" s="32"/>
      <c r="E20" s="102"/>
      <c r="F20" s="103"/>
      <c r="G20" s="61"/>
    </row>
    <row r="21" ht="21.95" customHeight="1">
      <c r="A21" s="99">
        <v>1928</v>
      </c>
      <c r="B21" s="80">
        <v>199</v>
      </c>
      <c r="C21" s="100">
        <v>28.4798994974874</v>
      </c>
      <c r="D21" s="32"/>
      <c r="E21" s="102"/>
      <c r="F21" s="103"/>
      <c r="G21" s="61"/>
    </row>
    <row r="22" ht="21.95" customHeight="1">
      <c r="A22" s="99">
        <v>1929</v>
      </c>
      <c r="B22" s="80">
        <v>177</v>
      </c>
      <c r="C22" s="100">
        <v>29.7960451977401</v>
      </c>
      <c r="D22" s="32"/>
      <c r="E22" s="102"/>
      <c r="F22" s="103"/>
      <c r="G22" s="61"/>
    </row>
    <row r="23" ht="21.95" customHeight="1">
      <c r="A23" s="99">
        <v>1930</v>
      </c>
      <c r="B23" s="80">
        <v>174</v>
      </c>
      <c r="C23" s="100">
        <v>28.3747126436782</v>
      </c>
      <c r="D23" s="32"/>
      <c r="E23" s="102"/>
      <c r="F23" s="103"/>
      <c r="G23" s="61"/>
    </row>
    <row r="24" ht="21.95" customHeight="1">
      <c r="A24" s="99">
        <v>1931</v>
      </c>
      <c r="B24" s="80">
        <v>187</v>
      </c>
      <c r="C24" s="100">
        <v>28.5454545454545</v>
      </c>
      <c r="D24" s="32"/>
      <c r="E24" s="102"/>
      <c r="F24" s="103"/>
      <c r="G24" s="61"/>
    </row>
    <row r="25" ht="21.95" customHeight="1">
      <c r="A25" s="99">
        <v>1932</v>
      </c>
      <c r="B25" s="80">
        <v>181</v>
      </c>
      <c r="C25" s="100">
        <v>29.0337016574586</v>
      </c>
      <c r="D25" s="32"/>
      <c r="E25" s="102"/>
      <c r="F25" s="103"/>
      <c r="G25" s="61"/>
    </row>
    <row r="26" ht="21.95" customHeight="1">
      <c r="A26" s="99">
        <v>1933</v>
      </c>
      <c r="B26" s="80">
        <v>162</v>
      </c>
      <c r="C26" s="100">
        <v>29.0543209876543</v>
      </c>
      <c r="D26" s="32"/>
      <c r="E26" s="102"/>
      <c r="F26" s="103"/>
      <c r="G26" s="61"/>
    </row>
    <row r="27" ht="21.95" customHeight="1">
      <c r="A27" s="99">
        <v>1934</v>
      </c>
      <c r="B27" s="80">
        <v>154</v>
      </c>
      <c r="C27" s="100">
        <v>28.237012987013</v>
      </c>
      <c r="D27" s="32"/>
      <c r="E27" s="102"/>
      <c r="F27" s="103"/>
      <c r="G27" s="61"/>
    </row>
    <row r="28" ht="21.95" customHeight="1">
      <c r="A28" s="99">
        <v>1935</v>
      </c>
      <c r="B28" s="80">
        <v>176</v>
      </c>
      <c r="C28" s="100">
        <v>28.9011363636364</v>
      </c>
      <c r="D28" s="32"/>
      <c r="E28" s="102"/>
      <c r="F28" s="103"/>
      <c r="G28" s="61"/>
    </row>
    <row r="29" ht="21.95" customHeight="1">
      <c r="A29" s="99">
        <v>1936</v>
      </c>
      <c r="B29" s="80">
        <v>204</v>
      </c>
      <c r="C29" s="100">
        <v>28.5299019607843</v>
      </c>
      <c r="D29" s="32"/>
      <c r="E29" s="102"/>
      <c r="F29" s="103"/>
      <c r="G29" s="61"/>
    </row>
    <row r="30" ht="21.95" customHeight="1">
      <c r="A30" s="99">
        <v>1937</v>
      </c>
      <c r="B30" s="80">
        <v>189</v>
      </c>
      <c r="C30" s="100">
        <v>28.7518518518519</v>
      </c>
      <c r="D30" s="32"/>
      <c r="E30" s="102"/>
      <c r="F30" s="103"/>
      <c r="G30" s="61"/>
    </row>
    <row r="31" ht="21.95" customHeight="1">
      <c r="A31" s="99">
        <v>1938</v>
      </c>
      <c r="B31" s="80">
        <v>190</v>
      </c>
      <c r="C31" s="100">
        <v>28.9131578947368</v>
      </c>
      <c r="D31" s="32"/>
      <c r="E31" s="102"/>
      <c r="F31" s="103"/>
      <c r="G31" s="61"/>
    </row>
    <row r="32" ht="21.95" customHeight="1">
      <c r="A32" s="99">
        <v>1939</v>
      </c>
      <c r="B32" s="80">
        <v>155</v>
      </c>
      <c r="C32" s="100">
        <v>28.538064516129</v>
      </c>
      <c r="D32" s="32"/>
      <c r="E32" s="102"/>
      <c r="F32" s="103"/>
      <c r="G32" s="61"/>
    </row>
    <row r="33" ht="21.95" customHeight="1">
      <c r="A33" s="99">
        <v>1940</v>
      </c>
      <c r="B33" s="80">
        <v>172</v>
      </c>
      <c r="C33" s="100">
        <v>28.806976744186</v>
      </c>
      <c r="D33" s="32"/>
      <c r="E33" s="102"/>
      <c r="F33" s="103"/>
      <c r="G33" s="61"/>
    </row>
    <row r="34" ht="21.95" customHeight="1">
      <c r="A34" s="99">
        <v>1941</v>
      </c>
      <c r="B34" s="80">
        <v>165</v>
      </c>
      <c r="C34" s="100">
        <v>28.4</v>
      </c>
      <c r="D34" s="32"/>
      <c r="E34" s="102"/>
      <c r="F34" s="103"/>
      <c r="G34" s="61"/>
    </row>
    <row r="35" ht="21.95" customHeight="1">
      <c r="A35" s="99">
        <v>1942</v>
      </c>
      <c r="B35" s="80">
        <v>165</v>
      </c>
      <c r="C35" s="100">
        <v>28.8806060606061</v>
      </c>
      <c r="D35" s="32"/>
      <c r="E35" s="102"/>
      <c r="F35" s="103"/>
      <c r="G35" s="61"/>
    </row>
    <row r="36" ht="21.95" customHeight="1">
      <c r="A36" s="99">
        <v>1943</v>
      </c>
      <c r="B36" s="80">
        <v>176</v>
      </c>
      <c r="C36" s="100">
        <v>28.4755681818182</v>
      </c>
      <c r="D36" s="32"/>
      <c r="E36" s="102"/>
      <c r="F36" s="103"/>
      <c r="G36" s="61"/>
    </row>
    <row r="37" ht="21.95" customHeight="1">
      <c r="A37" s="99">
        <v>1944</v>
      </c>
      <c r="B37" s="80">
        <v>179</v>
      </c>
      <c r="C37" s="100">
        <v>28.7709497206704</v>
      </c>
      <c r="D37" s="32"/>
      <c r="E37" s="102"/>
      <c r="F37" s="103"/>
      <c r="G37" s="61"/>
    </row>
    <row r="38" ht="21.95" customHeight="1">
      <c r="A38" s="99">
        <v>1945</v>
      </c>
      <c r="B38" s="80">
        <v>181</v>
      </c>
      <c r="C38" s="100">
        <v>28.3651933701657</v>
      </c>
      <c r="D38" s="32"/>
      <c r="E38" s="102"/>
      <c r="F38" s="103"/>
      <c r="G38" s="61"/>
    </row>
    <row r="39" ht="21.95" customHeight="1">
      <c r="A39" s="99">
        <v>1946</v>
      </c>
      <c r="B39" s="80">
        <v>199</v>
      </c>
      <c r="C39" s="100">
        <v>28.7537688442211</v>
      </c>
      <c r="D39" s="32"/>
      <c r="E39" s="102"/>
      <c r="F39" s="103"/>
      <c r="G39" s="61"/>
    </row>
    <row r="40" ht="21.95" customHeight="1">
      <c r="A40" s="99">
        <v>1947</v>
      </c>
      <c r="B40" s="80">
        <v>159</v>
      </c>
      <c r="C40" s="100">
        <v>27.9433962264151</v>
      </c>
      <c r="D40" s="32"/>
      <c r="E40" s="102"/>
      <c r="F40" s="103"/>
      <c r="G40" s="61"/>
    </row>
    <row r="41" ht="21.95" customHeight="1">
      <c r="A41" s="99">
        <v>1948</v>
      </c>
      <c r="B41" s="80">
        <v>182</v>
      </c>
      <c r="C41" s="100">
        <v>28.4104395604396</v>
      </c>
      <c r="D41" s="32"/>
      <c r="E41" s="102"/>
      <c r="F41" s="103"/>
      <c r="G41" s="61"/>
    </row>
    <row r="42" ht="21.95" customHeight="1">
      <c r="A42" s="99">
        <v>1949</v>
      </c>
      <c r="B42" s="80">
        <v>148</v>
      </c>
      <c r="C42" s="100">
        <v>28.9385135135135</v>
      </c>
      <c r="D42" s="32"/>
      <c r="E42" s="102"/>
      <c r="F42" s="103"/>
      <c r="G42" s="61"/>
    </row>
    <row r="43" ht="21.95" customHeight="1">
      <c r="A43" s="99">
        <v>1950</v>
      </c>
      <c r="B43" s="80">
        <v>149</v>
      </c>
      <c r="C43" s="100">
        <v>27.8657718120805</v>
      </c>
      <c r="D43" s="32"/>
      <c r="E43" s="102"/>
      <c r="F43" s="103"/>
      <c r="G43" s="61"/>
    </row>
    <row r="44" ht="21.95" customHeight="1">
      <c r="A44" s="99">
        <v>1951</v>
      </c>
      <c r="B44" s="80">
        <v>168</v>
      </c>
      <c r="C44" s="100">
        <v>28.0690476190476</v>
      </c>
      <c r="D44" s="32"/>
      <c r="E44" s="102"/>
      <c r="F44" s="103"/>
      <c r="G44" s="61"/>
    </row>
    <row r="45" ht="21.95" customHeight="1">
      <c r="A45" s="99">
        <v>1952</v>
      </c>
      <c r="B45" s="80">
        <v>184</v>
      </c>
      <c r="C45" s="100">
        <v>28.825</v>
      </c>
      <c r="D45" s="32"/>
      <c r="E45" s="102"/>
      <c r="F45" s="103"/>
      <c r="G45" s="61"/>
    </row>
    <row r="46" ht="21.95" customHeight="1">
      <c r="A46" s="99">
        <v>1953</v>
      </c>
      <c r="B46" s="80">
        <v>205</v>
      </c>
      <c r="C46" s="100">
        <v>28.6741463414634</v>
      </c>
      <c r="D46" s="32"/>
      <c r="E46" s="102"/>
      <c r="F46" s="103"/>
      <c r="G46" s="61"/>
    </row>
    <row r="47" ht="21.95" customHeight="1">
      <c r="A47" s="99">
        <v>1954</v>
      </c>
      <c r="B47" s="80">
        <v>196</v>
      </c>
      <c r="C47" s="100">
        <v>28.3637755102041</v>
      </c>
      <c r="D47" s="32"/>
      <c r="E47" s="102"/>
      <c r="F47" s="103"/>
      <c r="G47" s="61"/>
    </row>
    <row r="48" ht="21.95" customHeight="1">
      <c r="A48" s="99">
        <v>1955</v>
      </c>
      <c r="B48" s="80">
        <v>200</v>
      </c>
      <c r="C48" s="100">
        <v>28.7315</v>
      </c>
      <c r="D48" s="32"/>
      <c r="E48" s="102"/>
      <c r="F48" s="103"/>
      <c r="G48" s="61"/>
    </row>
    <row r="49" ht="21.95" customHeight="1">
      <c r="A49" s="99">
        <v>1956</v>
      </c>
      <c r="B49" s="80">
        <v>182</v>
      </c>
      <c r="C49" s="100">
        <v>29.039010989011</v>
      </c>
      <c r="D49" s="32"/>
      <c r="E49" s="102"/>
      <c r="F49" s="103"/>
      <c r="G49" s="61"/>
    </row>
    <row r="50" ht="21.95" customHeight="1">
      <c r="A50" s="99">
        <v>1957</v>
      </c>
      <c r="B50" s="80">
        <v>215</v>
      </c>
      <c r="C50" s="100">
        <v>28.9827906976744</v>
      </c>
      <c r="D50" s="32"/>
      <c r="E50" s="102"/>
      <c r="F50" s="103"/>
      <c r="G50" s="61"/>
    </row>
    <row r="51" ht="21.95" customHeight="1">
      <c r="A51" s="99">
        <v>1958</v>
      </c>
      <c r="B51" s="80">
        <v>214</v>
      </c>
      <c r="C51" s="100">
        <v>28.603738317757</v>
      </c>
      <c r="D51" s="32"/>
      <c r="E51" s="102"/>
      <c r="F51" s="103"/>
      <c r="G51" s="61"/>
    </row>
    <row r="52" ht="21.95" customHeight="1">
      <c r="A52" s="99">
        <v>1959</v>
      </c>
      <c r="B52" s="80">
        <v>182</v>
      </c>
      <c r="C52" s="100">
        <v>28.2461538461538</v>
      </c>
      <c r="D52" s="32"/>
      <c r="E52" s="102"/>
      <c r="F52" s="103"/>
      <c r="G52" s="61"/>
    </row>
    <row r="53" ht="21.95" customHeight="1">
      <c r="A53" s="99">
        <v>1960</v>
      </c>
      <c r="B53" s="80">
        <v>186</v>
      </c>
      <c r="C53" s="100">
        <v>28.3639784946237</v>
      </c>
      <c r="D53" s="32"/>
      <c r="E53" s="102"/>
      <c r="F53" s="103"/>
      <c r="G53" s="61"/>
    </row>
    <row r="54" ht="21.95" customHeight="1">
      <c r="A54" s="99">
        <v>1961</v>
      </c>
      <c r="B54" s="80">
        <v>185</v>
      </c>
      <c r="C54" s="100">
        <v>27.9908108108108</v>
      </c>
      <c r="D54" s="32"/>
      <c r="E54" s="102"/>
      <c r="F54" s="103"/>
      <c r="G54" s="61"/>
    </row>
    <row r="55" ht="21.95" customHeight="1">
      <c r="A55" s="99">
        <v>1962</v>
      </c>
      <c r="B55" s="80">
        <v>201</v>
      </c>
      <c r="C55" s="100">
        <v>28.2313432835821</v>
      </c>
      <c r="D55" s="32"/>
      <c r="E55" s="102"/>
      <c r="F55" s="103"/>
      <c r="G55" s="61"/>
    </row>
    <row r="56" ht="21.95" customHeight="1">
      <c r="A56" s="99">
        <v>1963</v>
      </c>
      <c r="B56" s="80">
        <v>172</v>
      </c>
      <c r="C56" s="100">
        <v>28.1639534883721</v>
      </c>
      <c r="D56" s="32"/>
      <c r="E56" s="102"/>
      <c r="F56" s="103"/>
      <c r="G56" s="61"/>
    </row>
    <row r="57" ht="21.95" customHeight="1">
      <c r="A57" s="99">
        <v>1964</v>
      </c>
      <c r="B57" s="80">
        <v>194</v>
      </c>
      <c r="C57" s="100">
        <v>28.7912371134021</v>
      </c>
      <c r="D57" s="32"/>
      <c r="E57" s="102"/>
      <c r="F57" s="103"/>
      <c r="G57" s="61"/>
    </row>
    <row r="58" ht="21.95" customHeight="1">
      <c r="A58" s="99">
        <v>1965</v>
      </c>
      <c r="B58" s="80">
        <v>197</v>
      </c>
      <c r="C58" s="100">
        <v>28.6548223350254</v>
      </c>
      <c r="D58" s="32"/>
      <c r="E58" s="102"/>
      <c r="F58" s="103"/>
      <c r="G58" s="61"/>
    </row>
    <row r="59" ht="21.95" customHeight="1">
      <c r="A59" s="99">
        <v>1966</v>
      </c>
      <c r="B59" s="80">
        <v>187</v>
      </c>
      <c r="C59" s="100">
        <v>28.3390374331551</v>
      </c>
      <c r="D59" s="32"/>
      <c r="E59" s="102"/>
      <c r="F59" s="103"/>
      <c r="G59" s="61"/>
    </row>
    <row r="60" ht="21.95" customHeight="1">
      <c r="A60" s="99">
        <v>1967</v>
      </c>
      <c r="B60" s="80">
        <v>178</v>
      </c>
      <c r="C60" s="100">
        <v>28.2050561797753</v>
      </c>
      <c r="D60" s="32"/>
      <c r="E60" s="102"/>
      <c r="F60" s="103"/>
      <c r="G60" s="61"/>
    </row>
    <row r="61" ht="21.95" customHeight="1">
      <c r="A61" s="99">
        <v>1968</v>
      </c>
      <c r="B61" s="80">
        <v>210</v>
      </c>
      <c r="C61" s="100">
        <v>28.9361904761905</v>
      </c>
      <c r="D61" s="32"/>
      <c r="E61" s="102"/>
      <c r="F61" s="103"/>
      <c r="G61" s="61"/>
    </row>
    <row r="62" ht="21.95" customHeight="1">
      <c r="A62" s="99">
        <v>1969</v>
      </c>
      <c r="B62" s="80">
        <v>190</v>
      </c>
      <c r="C62" s="100">
        <v>28.8257894736842</v>
      </c>
      <c r="D62" s="32"/>
      <c r="E62" s="102"/>
      <c r="F62" s="103"/>
      <c r="G62" s="61"/>
    </row>
    <row r="63" ht="21.95" customHeight="1">
      <c r="A63" s="99">
        <v>1970</v>
      </c>
      <c r="B63" s="80">
        <v>182</v>
      </c>
      <c r="C63" s="100">
        <v>28.4681318681319</v>
      </c>
      <c r="D63" s="32"/>
      <c r="E63" s="102"/>
      <c r="F63" s="103"/>
      <c r="G63" s="61"/>
    </row>
    <row r="64" ht="21.95" customHeight="1">
      <c r="A64" s="99">
        <v>1971</v>
      </c>
      <c r="B64" s="80">
        <v>196</v>
      </c>
      <c r="C64" s="100">
        <v>28.0765306122449</v>
      </c>
      <c r="D64" s="32"/>
      <c r="E64" s="102"/>
      <c r="F64" s="103"/>
      <c r="G64" s="61"/>
    </row>
    <row r="65" ht="21.95" customHeight="1">
      <c r="A65" s="99">
        <v>1972</v>
      </c>
      <c r="B65" s="80">
        <v>174</v>
      </c>
      <c r="C65" s="100">
        <v>27.9850574712644</v>
      </c>
      <c r="D65" s="32"/>
      <c r="E65" s="102"/>
      <c r="F65" s="103"/>
      <c r="G65" s="61"/>
    </row>
    <row r="66" ht="21.95" customHeight="1">
      <c r="A66" s="99">
        <v>1973</v>
      </c>
      <c r="B66" s="80">
        <v>215</v>
      </c>
      <c r="C66" s="100">
        <v>28.7274418604651</v>
      </c>
      <c r="D66" s="32"/>
      <c r="E66" s="102"/>
      <c r="F66" s="103"/>
      <c r="G66" s="61"/>
    </row>
    <row r="67" ht="21.95" customHeight="1">
      <c r="A67" s="99">
        <v>1974</v>
      </c>
      <c r="B67" s="80">
        <v>163</v>
      </c>
      <c r="C67" s="100">
        <v>28.219018404908</v>
      </c>
      <c r="D67" s="32"/>
      <c r="E67" s="102"/>
      <c r="F67" s="103"/>
      <c r="G67" s="61"/>
    </row>
    <row r="68" ht="21.95" customHeight="1">
      <c r="A68" s="99">
        <v>1975</v>
      </c>
      <c r="B68" s="80">
        <v>182</v>
      </c>
      <c r="C68" s="100">
        <v>28.210989010989</v>
      </c>
      <c r="D68" s="32"/>
      <c r="E68" s="102"/>
      <c r="F68" s="103"/>
      <c r="G68" s="61"/>
    </row>
    <row r="69" ht="21.95" customHeight="1">
      <c r="A69" s="99">
        <v>1976</v>
      </c>
      <c r="B69" s="80">
        <v>173</v>
      </c>
      <c r="C69" s="100">
        <v>28.3190751445087</v>
      </c>
      <c r="D69" s="32"/>
      <c r="E69" s="102"/>
      <c r="F69" s="103"/>
      <c r="G69" s="61"/>
    </row>
    <row r="70" ht="21.95" customHeight="1">
      <c r="A70" s="99">
        <v>1977</v>
      </c>
      <c r="B70" s="80">
        <v>205</v>
      </c>
      <c r="C70" s="100">
        <v>28.5219512195122</v>
      </c>
      <c r="D70" s="32"/>
      <c r="E70" s="102"/>
      <c r="F70" s="103"/>
      <c r="G70" s="61"/>
    </row>
    <row r="71" ht="21.95" customHeight="1">
      <c r="A71" s="99">
        <v>1978</v>
      </c>
      <c r="B71" s="80">
        <v>176</v>
      </c>
      <c r="C71" s="100">
        <v>28.6198863636364</v>
      </c>
      <c r="D71" s="32"/>
      <c r="E71" s="102"/>
      <c r="F71" s="103"/>
      <c r="G71" s="61"/>
    </row>
    <row r="72" ht="21.95" customHeight="1">
      <c r="A72" s="99">
        <v>1979</v>
      </c>
      <c r="B72" s="80">
        <v>187</v>
      </c>
      <c r="C72" s="100">
        <v>28.7486631016043</v>
      </c>
      <c r="D72" s="32"/>
      <c r="E72" s="102"/>
      <c r="F72" s="103"/>
      <c r="G72" s="61"/>
    </row>
    <row r="73" ht="21.95" customHeight="1">
      <c r="A73" s="99">
        <v>1980</v>
      </c>
      <c r="B73" s="80">
        <v>207</v>
      </c>
      <c r="C73" s="100">
        <v>28.6821256038647</v>
      </c>
      <c r="D73" s="32"/>
      <c r="E73" s="102"/>
      <c r="F73" s="103"/>
      <c r="G73" s="61"/>
    </row>
    <row r="74" ht="21.95" customHeight="1">
      <c r="A74" s="99">
        <v>1981</v>
      </c>
      <c r="B74" s="80">
        <v>178</v>
      </c>
      <c r="C74" s="100">
        <v>28.735393258427</v>
      </c>
      <c r="D74" s="32"/>
      <c r="E74" s="102"/>
      <c r="F74" s="103"/>
      <c r="G74" s="61"/>
    </row>
    <row r="75" ht="21.95" customHeight="1">
      <c r="A75" s="99">
        <v>1982</v>
      </c>
      <c r="B75" s="80">
        <v>183</v>
      </c>
      <c r="C75" s="100">
        <v>28.3415300546448</v>
      </c>
      <c r="D75" s="32"/>
      <c r="E75" s="102"/>
      <c r="F75" s="103"/>
      <c r="G75" s="61"/>
    </row>
    <row r="76" ht="21.95" customHeight="1">
      <c r="A76" s="99">
        <v>1983</v>
      </c>
      <c r="B76" s="80">
        <v>176</v>
      </c>
      <c r="C76" s="100">
        <v>28.5329545454545</v>
      </c>
      <c r="D76" s="32"/>
      <c r="E76" s="102"/>
      <c r="F76" s="103"/>
      <c r="G76" s="61"/>
    </row>
    <row r="77" ht="21.95" customHeight="1">
      <c r="A77" s="99">
        <v>1984</v>
      </c>
      <c r="B77" s="80">
        <v>171</v>
      </c>
      <c r="C77" s="100">
        <v>28.1906432748538</v>
      </c>
      <c r="D77" s="32"/>
      <c r="E77" s="102"/>
      <c r="F77" s="103"/>
      <c r="G77" s="61"/>
    </row>
    <row r="78" ht="21.95" customHeight="1">
      <c r="A78" s="99">
        <v>1985</v>
      </c>
      <c r="B78" s="80">
        <v>171</v>
      </c>
      <c r="C78" s="100">
        <v>28.9210526315789</v>
      </c>
      <c r="D78" s="32"/>
      <c r="E78" s="102"/>
      <c r="F78" s="103"/>
      <c r="G78" s="61"/>
    </row>
    <row r="79" ht="21.95" customHeight="1">
      <c r="A79" s="99">
        <v>1986</v>
      </c>
      <c r="B79" s="80">
        <v>194</v>
      </c>
      <c r="C79" s="100">
        <v>28.6350515463918</v>
      </c>
      <c r="D79" s="32"/>
      <c r="E79" s="102"/>
      <c r="F79" s="103"/>
      <c r="G79" s="61"/>
    </row>
    <row r="80" ht="21.95" customHeight="1">
      <c r="A80" s="99">
        <v>1987</v>
      </c>
      <c r="B80" s="80">
        <v>180</v>
      </c>
      <c r="C80" s="100">
        <v>28.7494444444444</v>
      </c>
      <c r="D80" s="32"/>
      <c r="E80" s="102"/>
      <c r="F80" s="103"/>
      <c r="G80" s="61"/>
    </row>
    <row r="81" ht="21.95" customHeight="1">
      <c r="A81" s="99">
        <v>1988</v>
      </c>
      <c r="B81" s="80">
        <v>197</v>
      </c>
      <c r="C81" s="100">
        <v>28.1197969543147</v>
      </c>
      <c r="D81" s="32"/>
      <c r="E81" s="102"/>
      <c r="F81" s="103"/>
      <c r="G81" s="61"/>
    </row>
    <row r="82" ht="21.95" customHeight="1">
      <c r="A82" s="99">
        <v>1989</v>
      </c>
      <c r="B82" s="80">
        <v>169</v>
      </c>
      <c r="C82" s="100">
        <v>27.8479289940828</v>
      </c>
      <c r="D82" s="32"/>
      <c r="E82" s="102"/>
      <c r="F82" s="103"/>
      <c r="G82" s="61"/>
    </row>
    <row r="83" ht="21.95" customHeight="1">
      <c r="A83" s="99">
        <v>1990</v>
      </c>
      <c r="B83" s="80">
        <v>175</v>
      </c>
      <c r="C83" s="100">
        <v>28.3417142857143</v>
      </c>
      <c r="D83" s="32"/>
      <c r="E83" s="102"/>
      <c r="F83" s="103"/>
      <c r="G83" s="61"/>
    </row>
    <row r="84" ht="21.95" customHeight="1">
      <c r="A84" s="99">
        <v>1991</v>
      </c>
      <c r="B84" s="80">
        <v>203</v>
      </c>
      <c r="C84" s="100">
        <v>28.3379310344828</v>
      </c>
      <c r="D84" s="32"/>
      <c r="E84" s="102"/>
      <c r="F84" s="103"/>
      <c r="G84" s="61"/>
    </row>
    <row r="85" ht="21.95" customHeight="1">
      <c r="A85" s="99">
        <v>1992</v>
      </c>
      <c r="B85" s="104">
        <v>171</v>
      </c>
      <c r="C85" s="105">
        <v>28.1964912280702</v>
      </c>
      <c r="D85" s="32"/>
      <c r="E85" s="102"/>
      <c r="F85" s="103"/>
      <c r="G85" s="61"/>
    </row>
    <row r="86" ht="21.95" customHeight="1">
      <c r="A86" s="99">
        <v>1993</v>
      </c>
      <c r="B86" s="80">
        <v>169</v>
      </c>
      <c r="C86" s="100">
        <v>28.3153846153846</v>
      </c>
      <c r="D86" s="32"/>
      <c r="E86" t="s" s="83">
        <v>42</v>
      </c>
      <c r="F86" s="103">
        <f>AVERAGE(B86:B105)</f>
        <v>180.55</v>
      </c>
      <c r="G86" s="61">
        <f>AVERAGE(C86:C105)</f>
        <v>28.2052156951581</v>
      </c>
    </row>
    <row r="87" ht="21.95" customHeight="1">
      <c r="A87" s="99">
        <v>1994</v>
      </c>
      <c r="B87" s="80">
        <v>163</v>
      </c>
      <c r="C87" s="100">
        <v>28.3233128834356</v>
      </c>
      <c r="D87" s="32"/>
      <c r="E87" t="s" s="83">
        <v>43</v>
      </c>
      <c r="F87" s="103">
        <f>AVERAGE(B87:B105)</f>
        <v>181.157894736842</v>
      </c>
      <c r="G87" s="61">
        <f>AVERAGE(C87:C105)</f>
        <v>28.1994173309357</v>
      </c>
    </row>
    <row r="88" ht="21.95" customHeight="1">
      <c r="A88" s="99">
        <v>1995</v>
      </c>
      <c r="B88" s="80">
        <v>172</v>
      </c>
      <c r="C88" s="100">
        <v>28.2970930232558</v>
      </c>
      <c r="D88" s="32"/>
      <c r="E88" t="s" s="83">
        <v>44</v>
      </c>
      <c r="F88" s="103">
        <f>AVERAGE(B88:B105)</f>
        <v>182.166666666667</v>
      </c>
      <c r="G88" s="61">
        <f>AVERAGE(C88:C105)</f>
        <v>28.1925342446857</v>
      </c>
    </row>
    <row r="89" ht="21.95" customHeight="1">
      <c r="A89" s="99">
        <v>1996</v>
      </c>
      <c r="B89" s="80">
        <v>179</v>
      </c>
      <c r="C89" s="100">
        <v>28.3519553072626</v>
      </c>
      <c r="D89" s="32"/>
      <c r="E89" t="s" s="83">
        <v>45</v>
      </c>
      <c r="F89" s="103">
        <f>AVERAGE(B89:B105)</f>
        <v>182.764705882353</v>
      </c>
      <c r="G89" s="61">
        <f>AVERAGE(C89:C105)</f>
        <v>28.1863837282992</v>
      </c>
    </row>
    <row r="90" ht="21.95" customHeight="1">
      <c r="A90" s="99">
        <v>1997</v>
      </c>
      <c r="B90" s="80">
        <v>183</v>
      </c>
      <c r="C90" s="100">
        <v>28.2322404371585</v>
      </c>
      <c r="D90" s="32"/>
      <c r="E90" t="s" s="83">
        <v>46</v>
      </c>
      <c r="F90" s="103">
        <f>AVERAGE(B90:B105)</f>
        <v>183</v>
      </c>
      <c r="G90" s="61">
        <f>AVERAGE(C90:C105)</f>
        <v>28.176035504614</v>
      </c>
    </row>
    <row r="91" ht="21.95" customHeight="1">
      <c r="A91" s="99">
        <v>1998</v>
      </c>
      <c r="B91" s="80">
        <v>183</v>
      </c>
      <c r="C91" s="100">
        <v>28.7715846994536</v>
      </c>
      <c r="D91" s="32"/>
      <c r="E91" t="s" s="83">
        <v>47</v>
      </c>
      <c r="F91" s="103">
        <f>AVERAGE(B91:B105)</f>
        <v>183</v>
      </c>
      <c r="G91" s="61">
        <f>AVERAGE(C91:C105)</f>
        <v>28.172288509111</v>
      </c>
    </row>
    <row r="92" ht="21.95" customHeight="1">
      <c r="A92" s="99">
        <v>1999</v>
      </c>
      <c r="B92" s="80">
        <v>138</v>
      </c>
      <c r="C92" s="100">
        <v>27.9202898550725</v>
      </c>
      <c r="D92" s="32"/>
      <c r="E92" t="s" s="83">
        <v>48</v>
      </c>
      <c r="F92" s="103">
        <f>AVERAGE(B92:B105)</f>
        <v>183</v>
      </c>
      <c r="G92" s="61">
        <f>AVERAGE(C92:C105)</f>
        <v>28.1294816383723</v>
      </c>
    </row>
    <row r="93" ht="21.95" customHeight="1">
      <c r="A93" s="99">
        <v>2000</v>
      </c>
      <c r="B93" s="80">
        <v>166</v>
      </c>
      <c r="C93" s="100">
        <v>27.733734939759</v>
      </c>
      <c r="D93" s="32"/>
      <c r="E93" t="s" s="83">
        <v>49</v>
      </c>
      <c r="F93" s="103">
        <f>AVERAGE(B93:B105)</f>
        <v>186.461538461538</v>
      </c>
      <c r="G93" s="61">
        <f>AVERAGE(C93:C105)</f>
        <v>28.1455733140107</v>
      </c>
    </row>
    <row r="94" ht="21.95" customHeight="1">
      <c r="A94" s="99">
        <v>2001</v>
      </c>
      <c r="B94" s="80">
        <v>185</v>
      </c>
      <c r="C94" s="100">
        <v>28.4340540540541</v>
      </c>
      <c r="D94" s="32"/>
      <c r="E94" t="s" s="83">
        <v>50</v>
      </c>
      <c r="F94" s="103">
        <f>AVERAGE(B94:B105)</f>
        <v>188.166666666667</v>
      </c>
      <c r="G94" s="61">
        <f>AVERAGE(C94:C105)</f>
        <v>28.1798931785317</v>
      </c>
    </row>
    <row r="95" ht="21.95" customHeight="1">
      <c r="A95" s="99">
        <v>2002</v>
      </c>
      <c r="B95" s="80">
        <v>201</v>
      </c>
      <c r="C95" s="100">
        <v>28.5875621890547</v>
      </c>
      <c r="D95" s="32"/>
      <c r="E95" t="s" s="83">
        <v>51</v>
      </c>
      <c r="F95" s="103">
        <f>AVERAGE(B95:B105)</f>
        <v>188.454545454545</v>
      </c>
      <c r="G95" s="61">
        <f>AVERAGE(C95:C105)</f>
        <v>28.1567876443933</v>
      </c>
    </row>
    <row r="96" ht="21.95" customHeight="1">
      <c r="A96" s="99">
        <v>2003</v>
      </c>
      <c r="B96" s="80">
        <v>185</v>
      </c>
      <c r="C96" s="100">
        <v>28.0286486486486</v>
      </c>
      <c r="D96" s="32"/>
      <c r="E96" t="s" s="83">
        <v>52</v>
      </c>
      <c r="F96" s="103">
        <f>AVERAGE(B96:B105)</f>
        <v>187.2</v>
      </c>
      <c r="G96" s="61">
        <f>AVERAGE(C96:C105)</f>
        <v>28.1137101899271</v>
      </c>
    </row>
    <row r="97" ht="21.95" customHeight="1">
      <c r="A97" s="99">
        <v>2004</v>
      </c>
      <c r="B97" s="80">
        <v>199</v>
      </c>
      <c r="C97" s="100">
        <v>28.4929648241206</v>
      </c>
      <c r="D97" s="32"/>
      <c r="E97" t="s" s="83">
        <v>53</v>
      </c>
      <c r="F97" s="103">
        <f>AVERAGE(B97:B105)</f>
        <v>187.444444444444</v>
      </c>
      <c r="G97" s="61">
        <f>AVERAGE(C97:C105)</f>
        <v>28.1231614722914</v>
      </c>
    </row>
    <row r="98" ht="21.95" customHeight="1">
      <c r="A98" s="99">
        <v>2005</v>
      </c>
      <c r="B98" s="80">
        <v>202</v>
      </c>
      <c r="C98" s="100">
        <v>28.430198019802</v>
      </c>
      <c r="D98" s="32"/>
      <c r="E98" t="s" s="83">
        <v>54</v>
      </c>
      <c r="F98" s="103">
        <f>AVERAGE(B98:B105)</f>
        <v>186</v>
      </c>
      <c r="G98" s="61">
        <f>AVERAGE(C98:C105)</f>
        <v>28.0769360533128</v>
      </c>
    </row>
    <row r="99" ht="21.95" customHeight="1">
      <c r="A99" s="99">
        <v>2006</v>
      </c>
      <c r="B99" s="80">
        <v>181</v>
      </c>
      <c r="C99" s="100">
        <v>28.175138121547</v>
      </c>
      <c r="D99" s="32"/>
      <c r="E99" t="s" s="83">
        <v>55</v>
      </c>
      <c r="F99" s="103">
        <f>AVERAGE(B99:B105)</f>
        <v>183.714285714286</v>
      </c>
      <c r="G99" s="61">
        <f>AVERAGE(C99:C105)</f>
        <v>28.0264700581</v>
      </c>
    </row>
    <row r="100" ht="21.95" customHeight="1">
      <c r="A100" s="99">
        <v>2007</v>
      </c>
      <c r="B100" s="80">
        <v>215</v>
      </c>
      <c r="C100" s="100">
        <v>27.8883720930233</v>
      </c>
      <c r="D100" s="32"/>
      <c r="E100" t="s" s="83">
        <v>56</v>
      </c>
      <c r="F100" s="103">
        <f>AVERAGE(B100:B105)</f>
        <v>184.166666666667</v>
      </c>
      <c r="G100" s="61">
        <f>AVERAGE(C100:C105)</f>
        <v>28.0016920475255</v>
      </c>
    </row>
    <row r="101" ht="21.95" customHeight="1">
      <c r="A101" s="99">
        <v>2008</v>
      </c>
      <c r="B101" s="80">
        <v>170</v>
      </c>
      <c r="C101" s="100">
        <v>27.9247058823529</v>
      </c>
      <c r="D101" s="32"/>
      <c r="E101" t="s" s="83">
        <v>57</v>
      </c>
      <c r="F101" s="103">
        <f>AVERAGE(B101:B105)</f>
        <v>178</v>
      </c>
      <c r="G101" s="61">
        <f>AVERAGE(C101:C105)</f>
        <v>28.024356038426</v>
      </c>
    </row>
    <row r="102" ht="21.95" customHeight="1">
      <c r="A102" s="99">
        <v>2009</v>
      </c>
      <c r="B102" s="80">
        <v>209</v>
      </c>
      <c r="C102" s="100">
        <v>28.3612440191388</v>
      </c>
      <c r="D102" s="32"/>
      <c r="E102" t="s" s="83">
        <v>58</v>
      </c>
      <c r="F102" s="103">
        <f>AVERAGE(B102:B105)</f>
        <v>180</v>
      </c>
      <c r="G102" s="61">
        <f>AVERAGE(C102:C105)</f>
        <v>28.0492685774443</v>
      </c>
    </row>
    <row r="103" ht="21.95" customHeight="1">
      <c r="A103" s="99">
        <v>2010</v>
      </c>
      <c r="B103" s="80">
        <v>167</v>
      </c>
      <c r="C103" s="100">
        <v>27.8946107784431</v>
      </c>
      <c r="D103" s="32"/>
      <c r="E103" t="s" s="83">
        <v>59</v>
      </c>
      <c r="F103" s="103">
        <f>AVERAGE(B103:B105)</f>
        <v>170.333333333333</v>
      </c>
      <c r="G103" s="61">
        <f>AVERAGE(C103:C105)</f>
        <v>27.9452767635461</v>
      </c>
    </row>
    <row r="104" ht="21.95" customHeight="1">
      <c r="A104" s="99">
        <v>2011</v>
      </c>
      <c r="B104" s="80">
        <v>164</v>
      </c>
      <c r="C104" s="100">
        <v>28.0012195121951</v>
      </c>
      <c r="D104" s="32"/>
      <c r="E104" t="s" s="83">
        <v>60</v>
      </c>
      <c r="F104" s="103">
        <f>AVERAGE(B104:B105)</f>
        <v>172</v>
      </c>
      <c r="G104" s="61">
        <f>AVERAGE(C104:C105)</f>
        <v>27.9706097560976</v>
      </c>
    </row>
    <row r="105" ht="21.95" customHeight="1">
      <c r="A105" s="99">
        <v>2012</v>
      </c>
      <c r="B105" s="80">
        <v>180</v>
      </c>
      <c r="C105" s="100">
        <v>27.94</v>
      </c>
      <c r="D105" s="32"/>
      <c r="E105" t="s" s="83">
        <v>61</v>
      </c>
      <c r="F105" s="103">
        <f>AVERAGE(B105)</f>
        <v>180</v>
      </c>
      <c r="G105" s="61">
        <f>AVERAGE(C105)</f>
        <v>27.94</v>
      </c>
    </row>
    <row r="106" ht="21.95" customHeight="1">
      <c r="A106" s="99">
        <v>2013</v>
      </c>
      <c r="B106" s="141">
        <v>196</v>
      </c>
      <c r="C106" s="142">
        <v>27.8377551020408</v>
      </c>
      <c r="D106" s="32"/>
      <c r="E106" t="s" s="83">
        <v>62</v>
      </c>
      <c r="F106" s="106">
        <f>AVERAGE(B106)</f>
        <v>196</v>
      </c>
      <c r="G106" s="107">
        <f>AVERAGE(C106)</f>
        <v>27.8377551020408</v>
      </c>
    </row>
    <row r="107" ht="21.95" customHeight="1">
      <c r="A107" s="99">
        <v>2014</v>
      </c>
      <c r="B107" s="80">
        <v>197</v>
      </c>
      <c r="C107" s="100">
        <v>28.3776649746193</v>
      </c>
      <c r="D107" s="32"/>
      <c r="E107" t="s" s="83">
        <v>61</v>
      </c>
      <c r="F107" s="103">
        <f>AVERAGE(B107)</f>
        <v>197</v>
      </c>
      <c r="G107" s="61">
        <f>AVERAGE(C107)</f>
        <v>28.3776649746193</v>
      </c>
    </row>
    <row r="108" ht="21.95" customHeight="1">
      <c r="A108" s="99">
        <v>2015</v>
      </c>
      <c r="B108" s="80">
        <v>178</v>
      </c>
      <c r="C108" s="100">
        <v>28.2837078651685</v>
      </c>
      <c r="D108" s="32"/>
      <c r="E108" t="s" s="83">
        <v>60</v>
      </c>
      <c r="F108" s="103">
        <f>AVERAGE(B107:B108)</f>
        <v>187.5</v>
      </c>
      <c r="G108" s="61">
        <f>AVERAGE(C107:C108)</f>
        <v>28.3306864198939</v>
      </c>
    </row>
    <row r="109" ht="21.95" customHeight="1">
      <c r="A109" s="99">
        <v>2016</v>
      </c>
      <c r="B109" s="80">
        <v>219</v>
      </c>
      <c r="C109" s="100">
        <v>28.1958904109589</v>
      </c>
      <c r="D109" s="32"/>
      <c r="E109" t="s" s="83">
        <v>59</v>
      </c>
      <c r="F109" s="103">
        <f>AVERAGE(B107:B109)</f>
        <v>198</v>
      </c>
      <c r="G109" s="61">
        <f>AVERAGE(C107:C109)</f>
        <v>28.2857544169156</v>
      </c>
    </row>
    <row r="110" ht="21.95" customHeight="1">
      <c r="A110" s="99">
        <v>2017</v>
      </c>
      <c r="B110" s="80">
        <v>181</v>
      </c>
      <c r="C110" s="100">
        <v>28.9337016574586</v>
      </c>
      <c r="D110" s="32"/>
      <c r="E110" t="s" s="83">
        <v>58</v>
      </c>
      <c r="F110" s="103">
        <f>AVERAGE(B107:B110)</f>
        <v>193.75</v>
      </c>
      <c r="G110" s="61">
        <f>AVERAGE(C107:C110)</f>
        <v>28.4477412270513</v>
      </c>
    </row>
    <row r="111" ht="21.95" customHeight="1">
      <c r="A111" s="99">
        <v>2018</v>
      </c>
      <c r="B111" s="80">
        <v>190</v>
      </c>
      <c r="C111" s="100">
        <v>28.4757894736842</v>
      </c>
      <c r="D111" s="32"/>
      <c r="E111" t="s" s="83">
        <v>57</v>
      </c>
      <c r="F111" s="103">
        <f>AVERAGE(B107:B111)</f>
        <v>193</v>
      </c>
      <c r="G111" s="61">
        <f>AVERAGE(C107:C111)</f>
        <v>28.4533508763779</v>
      </c>
    </row>
    <row r="112" ht="21.95" customHeight="1">
      <c r="A112" s="99">
        <v>2019</v>
      </c>
      <c r="B112" s="80">
        <v>192</v>
      </c>
      <c r="C112" s="100">
        <v>28.9390625</v>
      </c>
      <c r="D112" s="32"/>
      <c r="E112" t="s" s="83">
        <v>56</v>
      </c>
      <c r="F112" s="103">
        <f>AVERAGE(B107:B112)</f>
        <v>192.833333333333</v>
      </c>
      <c r="G112" s="61">
        <f>AVERAGE(C107:C112)</f>
        <v>28.5343028136483</v>
      </c>
    </row>
    <row r="113" ht="21.95" customHeight="1">
      <c r="A113" s="99">
        <v>2020</v>
      </c>
      <c r="B113" s="80">
        <v>204</v>
      </c>
      <c r="C113" s="100">
        <v>28.3495098039216</v>
      </c>
      <c r="D113" s="32"/>
      <c r="E113" t="s" s="83">
        <v>55</v>
      </c>
      <c r="F113" s="103">
        <f>AVERAGE(B107:B113)</f>
        <v>194.428571428571</v>
      </c>
      <c r="G113" s="61">
        <f>AVERAGE(C107:C113)</f>
        <v>28.5079038122587</v>
      </c>
    </row>
    <row r="114" ht="21.95" customHeight="1">
      <c r="A114" s="99">
        <v>2021</v>
      </c>
      <c r="B114" s="80">
        <v>177</v>
      </c>
      <c r="C114" s="100">
        <v>28.0745762711864</v>
      </c>
      <c r="D114" s="32"/>
      <c r="E114" t="s" s="83">
        <v>54</v>
      </c>
      <c r="F114" s="103">
        <f>AVERAGE(B107:B114)</f>
        <v>192.25</v>
      </c>
      <c r="G114" s="61">
        <f>AVERAGE(C107:C114)</f>
        <v>28.4537378696247</v>
      </c>
    </row>
    <row r="115" ht="21.95" customHeight="1">
      <c r="A115" s="99">
        <v>2022</v>
      </c>
      <c r="B115" s="80">
        <v>170</v>
      </c>
      <c r="C115" s="100">
        <v>28.0788235294118</v>
      </c>
      <c r="D115" s="52"/>
      <c r="E115" t="s" s="83">
        <v>53</v>
      </c>
      <c r="F115" s="103">
        <f>AVERAGE(B107:B115)</f>
        <v>189.777777777778</v>
      </c>
      <c r="G115" s="61">
        <f>AVERAGE(C107:C115)</f>
        <v>28.4120807207121</v>
      </c>
    </row>
    <row r="116" ht="21.95" customHeight="1">
      <c r="A116" s="62"/>
      <c r="B116" s="59"/>
      <c r="C116" s="60"/>
      <c r="D116" s="59"/>
      <c r="E116" s="59"/>
      <c r="F116" s="60"/>
      <c r="G116" s="61"/>
    </row>
    <row r="117" ht="21.95" customHeight="1">
      <c r="A117" s="62"/>
      <c r="B117" s="59"/>
      <c r="C117" s="60"/>
      <c r="D117" s="59"/>
      <c r="E117" s="59"/>
      <c r="F117" s="60"/>
      <c r="G117" s="61"/>
    </row>
    <row r="118" ht="21.95" customHeight="1">
      <c r="A118" s="62"/>
      <c r="B118" s="59"/>
      <c r="C118" s="60"/>
      <c r="D118" s="59"/>
      <c r="E118" s="59"/>
      <c r="F118" s="60"/>
      <c r="G118" s="61"/>
    </row>
    <row r="119" ht="21.95" customHeight="1">
      <c r="A119" s="62"/>
      <c r="B119" s="59"/>
      <c r="C119" s="60"/>
      <c r="D119" s="59"/>
      <c r="E119" s="59"/>
      <c r="F119" s="60"/>
      <c r="G119" s="61"/>
    </row>
    <row r="120" ht="21.95" customHeight="1">
      <c r="A120" s="62"/>
      <c r="B120" s="59"/>
      <c r="C120" s="60"/>
      <c r="D120" s="59"/>
      <c r="E120" s="59"/>
      <c r="F120" s="60"/>
      <c r="G120" s="61"/>
    </row>
    <row r="121" ht="21.95" customHeight="1">
      <c r="A121" s="62"/>
      <c r="B121" s="59"/>
      <c r="C121" s="60"/>
      <c r="D121" s="59"/>
      <c r="E121" s="59"/>
      <c r="F121" s="60"/>
      <c r="G121" s="61"/>
    </row>
    <row r="122" ht="21.95" customHeight="1">
      <c r="A122" s="62"/>
      <c r="B122" s="59"/>
      <c r="C122" s="60"/>
      <c r="D122" s="59"/>
      <c r="E122" s="59"/>
      <c r="F122" s="60"/>
      <c r="G122" s="61"/>
    </row>
    <row r="123" ht="21.95" customHeight="1">
      <c r="A123" s="62"/>
      <c r="B123" s="59"/>
      <c r="C123" s="60"/>
      <c r="D123" s="59"/>
      <c r="E123" s="59"/>
      <c r="F123" s="60"/>
      <c r="G123" s="61"/>
    </row>
    <row r="124" ht="21.95" customHeight="1">
      <c r="A124" s="62"/>
      <c r="B124" s="59"/>
      <c r="C124" s="60"/>
      <c r="D124" s="59"/>
      <c r="E124" s="59"/>
      <c r="F124" s="60"/>
      <c r="G124" s="61"/>
    </row>
    <row r="125" ht="21.95" customHeight="1">
      <c r="A125" s="62"/>
      <c r="B125" s="59"/>
      <c r="C125" s="60"/>
      <c r="D125" s="59"/>
      <c r="E125" s="59"/>
      <c r="F125" s="60"/>
      <c r="G125" s="61"/>
    </row>
    <row r="126" ht="21.95" customHeight="1">
      <c r="A126" s="62"/>
      <c r="B126" s="59"/>
      <c r="C126" s="60"/>
      <c r="D126" s="59"/>
      <c r="E126" s="59"/>
      <c r="F126" s="60"/>
      <c r="G126" s="61"/>
    </row>
    <row r="127" ht="21.95" customHeight="1">
      <c r="A127" s="62"/>
      <c r="B127" s="59"/>
      <c r="C127" s="60"/>
      <c r="D127" s="59"/>
      <c r="E127" s="59"/>
      <c r="F127" s="60"/>
      <c r="G127" s="61"/>
    </row>
    <row r="128" ht="21.95" customHeight="1">
      <c r="A128" s="62"/>
      <c r="B128" s="59"/>
      <c r="C128" s="60"/>
      <c r="D128" s="59"/>
      <c r="E128" s="59"/>
      <c r="F128" s="60"/>
      <c r="G128" s="61"/>
    </row>
    <row r="129" ht="21.95" customHeight="1">
      <c r="A129" s="62"/>
      <c r="B129" s="59"/>
      <c r="C129" s="60"/>
      <c r="D129" s="59"/>
      <c r="E129" s="59"/>
      <c r="F129" s="60"/>
      <c r="G129" s="61"/>
    </row>
    <row r="130" ht="21.95" customHeight="1">
      <c r="A130" s="62"/>
      <c r="B130" s="59"/>
      <c r="C130" s="60"/>
      <c r="D130" s="59"/>
      <c r="E130" s="59"/>
      <c r="F130" s="60"/>
      <c r="G130" s="61"/>
    </row>
    <row r="131" ht="21.95" customHeight="1">
      <c r="A131" s="62"/>
      <c r="B131" s="59"/>
      <c r="C131" s="60"/>
      <c r="D131" s="59"/>
      <c r="E131" s="59"/>
      <c r="F131" s="60"/>
      <c r="G131" s="61"/>
    </row>
    <row r="132" ht="21.95" customHeight="1">
      <c r="A132" s="62"/>
      <c r="B132" s="60"/>
      <c r="C132" s="60"/>
      <c r="D132" s="59"/>
      <c r="E132" s="59"/>
      <c r="F132" s="60"/>
      <c r="G132" s="61"/>
    </row>
    <row r="133" ht="21.95" customHeight="1">
      <c r="A133" s="62"/>
      <c r="B133" s="59"/>
      <c r="C133" s="60"/>
      <c r="D133" s="59"/>
      <c r="E133" s="59"/>
      <c r="F133" s="60"/>
      <c r="G133" s="61"/>
    </row>
    <row r="134" ht="21.95" customHeight="1">
      <c r="A134" s="62"/>
      <c r="B134" s="59"/>
      <c r="C134" s="59"/>
      <c r="D134" s="59"/>
      <c r="E134" s="59"/>
      <c r="F134" s="60"/>
      <c r="G134" s="61"/>
    </row>
    <row r="135" ht="21.95" customHeight="1">
      <c r="A135" s="62"/>
      <c r="B135" s="59"/>
      <c r="C135" s="60"/>
      <c r="D135" s="59"/>
      <c r="E135" s="59"/>
      <c r="F135" s="60"/>
      <c r="G135" s="61"/>
    </row>
    <row r="136" ht="21.95" customHeight="1">
      <c r="A136" t="s" s="63">
        <v>63</v>
      </c>
      <c r="B136" s="59"/>
      <c r="C136" s="60"/>
      <c r="D136" s="59"/>
      <c r="E136" s="59"/>
      <c r="F136" s="60"/>
      <c r="G136" s="61"/>
    </row>
    <row r="137" ht="21.95" customHeight="1">
      <c r="A137" t="s" s="64">
        <v>56</v>
      </c>
      <c r="B137" s="59"/>
      <c r="C137" s="59"/>
      <c r="D137" s="59"/>
      <c r="E137" s="59"/>
      <c r="F137" s="60"/>
      <c r="G137" s="61"/>
    </row>
    <row r="138" ht="21.95" customHeight="1">
      <c r="A138" t="s" s="65">
        <v>64</v>
      </c>
      <c r="B138" s="60">
        <f>AVERAGE(B100:B105)</f>
        <v>184.166666666667</v>
      </c>
      <c r="C138" s="60">
        <f>AVERAGE(C100:C105)</f>
        <v>28.0016920475255</v>
      </c>
      <c r="D138" s="59"/>
      <c r="E138" s="59"/>
      <c r="F138" s="60"/>
      <c r="G138" s="61"/>
    </row>
    <row r="139" ht="21.95" customHeight="1">
      <c r="A139" t="s" s="65">
        <v>65</v>
      </c>
      <c r="B139" s="60">
        <f>AVERAGE(B107:B112)</f>
        <v>192.833333333333</v>
      </c>
      <c r="C139" s="60">
        <f>AVERAGE(C107:C112)</f>
        <v>28.5343028136483</v>
      </c>
      <c r="D139" s="59"/>
      <c r="E139" s="59"/>
      <c r="F139" s="60"/>
      <c r="G139" s="61"/>
    </row>
    <row r="140" ht="21.95" customHeight="1">
      <c r="A140" s="66"/>
      <c r="B140" s="59"/>
      <c r="C140" s="59"/>
      <c r="D140" s="59"/>
      <c r="E140" s="59"/>
      <c r="F140" s="60"/>
      <c r="G140" s="61"/>
    </row>
    <row r="141" ht="21.95" customHeight="1">
      <c r="A141" s="67"/>
      <c r="B141" s="68"/>
      <c r="C141" t="s" s="69">
        <v>66</v>
      </c>
      <c r="D141" s="59"/>
      <c r="E141" s="59"/>
      <c r="F141" s="60"/>
      <c r="G141" s="61"/>
    </row>
    <row r="142" ht="21.95" customHeight="1">
      <c r="A142" s="67"/>
      <c r="B142" s="70"/>
      <c r="C142" t="s" s="69">
        <v>67</v>
      </c>
      <c r="D142" s="59"/>
      <c r="E142" s="59"/>
      <c r="F142" s="60"/>
      <c r="G142" s="61"/>
    </row>
    <row r="143" ht="22.75" customHeight="1">
      <c r="A143" s="71"/>
      <c r="B143" s="72"/>
      <c r="C143" t="s" s="73">
        <v>68</v>
      </c>
      <c r="D143" s="74"/>
      <c r="E143" s="74"/>
      <c r="F143" s="75"/>
      <c r="G143"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5.xml><?xml version="1.0" encoding="utf-8"?>
<worksheet xmlns:r="http://schemas.openxmlformats.org/officeDocument/2006/relationships" xmlns="http://schemas.openxmlformats.org/spreadsheetml/2006/main">
  <dimension ref="A1:G143"/>
  <sheetViews>
    <sheetView workbookViewId="0" showGridLines="0" defaultGridColor="1"/>
  </sheetViews>
  <sheetFormatPr defaultColWidth="16.3333" defaultRowHeight="19.9" customHeight="1" outlineLevelRow="0" outlineLevelCol="0"/>
  <cols>
    <col min="1" max="1" width="10" style="152" customWidth="1"/>
    <col min="2" max="3" width="12.1719" style="152" customWidth="1"/>
    <col min="4" max="4" width="1.35156" style="152" customWidth="1"/>
    <col min="5" max="5" width="10.8516" style="152" customWidth="1"/>
    <col min="6" max="7" width="6.5" style="152" customWidth="1"/>
    <col min="8" max="16384" width="16.3516" style="152" customWidth="1"/>
  </cols>
  <sheetData>
    <row r="1" ht="63.8" customHeight="1">
      <c r="A1" t="s" s="87">
        <v>104</v>
      </c>
      <c r="B1" t="s" s="88">
        <v>36</v>
      </c>
      <c r="C1" t="s" s="89">
        <v>37</v>
      </c>
      <c r="D1" s="25"/>
      <c r="E1" t="s" s="90">
        <v>38</v>
      </c>
      <c r="F1" t="s" s="91">
        <v>39</v>
      </c>
      <c r="G1" s="92"/>
    </row>
    <row r="2" ht="21.95" customHeight="1">
      <c r="A2" s="93"/>
      <c r="B2" s="94"/>
      <c r="C2" s="95"/>
      <c r="D2" s="32"/>
      <c r="E2" s="96"/>
      <c r="F2" t="s" s="97">
        <v>40</v>
      </c>
      <c r="G2" t="s" s="98">
        <v>41</v>
      </c>
    </row>
    <row r="3" ht="21.95" customHeight="1">
      <c r="A3" s="99">
        <v>1910</v>
      </c>
      <c r="B3" s="80">
        <v>202</v>
      </c>
      <c r="C3" s="100">
        <v>34.4688118811881</v>
      </c>
      <c r="D3" s="32"/>
      <c r="E3" s="96"/>
      <c r="F3" s="93"/>
      <c r="G3" s="101"/>
    </row>
    <row r="4" ht="21.95" customHeight="1">
      <c r="A4" s="99">
        <v>1911</v>
      </c>
      <c r="B4" s="80">
        <v>177</v>
      </c>
      <c r="C4" s="100">
        <v>34.3514124293785</v>
      </c>
      <c r="D4" s="32"/>
      <c r="E4" s="102"/>
      <c r="F4" s="103"/>
      <c r="G4" s="61"/>
    </row>
    <row r="5" ht="21.95" customHeight="1">
      <c r="A5" s="99">
        <v>1912</v>
      </c>
      <c r="B5" s="80">
        <v>185</v>
      </c>
      <c r="C5" s="100">
        <v>34.5372972972973</v>
      </c>
      <c r="D5" s="32"/>
      <c r="E5" s="102"/>
      <c r="F5" s="103"/>
      <c r="G5" s="61"/>
    </row>
    <row r="6" ht="21.95" customHeight="1">
      <c r="A6" s="99">
        <v>1913</v>
      </c>
      <c r="B6" s="80">
        <v>159</v>
      </c>
      <c r="C6" s="100">
        <v>34.0081761006289</v>
      </c>
      <c r="D6" s="32"/>
      <c r="E6" s="102"/>
      <c r="F6" s="103"/>
      <c r="G6" s="61"/>
    </row>
    <row r="7" ht="21.95" customHeight="1">
      <c r="A7" s="99">
        <v>1914</v>
      </c>
      <c r="B7" s="80">
        <v>171</v>
      </c>
      <c r="C7" s="100">
        <v>34.2777777777778</v>
      </c>
      <c r="D7" s="32"/>
      <c r="E7" s="102"/>
      <c r="F7" s="103"/>
      <c r="G7" s="61"/>
    </row>
    <row r="8" ht="21.95" customHeight="1">
      <c r="A8" s="99">
        <v>1915</v>
      </c>
      <c r="B8" s="80">
        <v>179</v>
      </c>
      <c r="C8" s="100">
        <v>34.6150837988827</v>
      </c>
      <c r="D8" s="32"/>
      <c r="E8" s="102"/>
      <c r="F8" s="103"/>
      <c r="G8" s="61"/>
    </row>
    <row r="9" ht="21.95" customHeight="1">
      <c r="A9" s="99">
        <v>1916</v>
      </c>
      <c r="B9" s="80">
        <v>198</v>
      </c>
      <c r="C9" s="100">
        <v>34.2257575757576</v>
      </c>
      <c r="D9" s="32"/>
      <c r="E9" s="102"/>
      <c r="F9" s="103"/>
      <c r="G9" s="61"/>
    </row>
    <row r="10" ht="21.95" customHeight="1">
      <c r="A10" s="99">
        <v>1917</v>
      </c>
      <c r="B10" s="80">
        <v>141</v>
      </c>
      <c r="C10" s="100">
        <v>34.1042553191489</v>
      </c>
      <c r="D10" s="32"/>
      <c r="E10" s="102"/>
      <c r="F10" s="103"/>
      <c r="G10" s="61"/>
    </row>
    <row r="11" ht="21.95" customHeight="1">
      <c r="A11" s="99">
        <v>1918</v>
      </c>
      <c r="B11" s="80">
        <v>173</v>
      </c>
      <c r="C11" s="100">
        <v>34.4647398843931</v>
      </c>
      <c r="D11" s="32"/>
      <c r="E11" s="102"/>
      <c r="F11" s="103"/>
      <c r="G11" s="61"/>
    </row>
    <row r="12" ht="21.95" customHeight="1">
      <c r="A12" s="99">
        <v>1919</v>
      </c>
      <c r="B12" s="80">
        <v>169</v>
      </c>
      <c r="C12" s="100">
        <v>34.3337278106509</v>
      </c>
      <c r="D12" s="32"/>
      <c r="E12" s="102"/>
      <c r="F12" s="103"/>
      <c r="G12" s="61"/>
    </row>
    <row r="13" ht="21.95" customHeight="1">
      <c r="A13" s="99">
        <v>1920</v>
      </c>
      <c r="B13" s="80">
        <v>183</v>
      </c>
      <c r="C13" s="100">
        <v>34.3633879781421</v>
      </c>
      <c r="D13" s="32"/>
      <c r="E13" s="102"/>
      <c r="F13" s="103"/>
      <c r="G13" s="61"/>
    </row>
    <row r="14" ht="21.95" customHeight="1">
      <c r="A14" s="99">
        <v>1921</v>
      </c>
      <c r="B14" s="80">
        <v>192</v>
      </c>
      <c r="C14" s="100">
        <v>34.5614583333333</v>
      </c>
      <c r="D14" s="32"/>
      <c r="E14" s="102"/>
      <c r="F14" s="103"/>
      <c r="G14" s="61"/>
    </row>
    <row r="15" ht="21.95" customHeight="1">
      <c r="A15" s="99">
        <v>1922</v>
      </c>
      <c r="B15" s="80">
        <v>186</v>
      </c>
      <c r="C15" s="100">
        <v>34.6247311827957</v>
      </c>
      <c r="D15" s="32"/>
      <c r="E15" s="102"/>
      <c r="F15" s="103"/>
      <c r="G15" s="61"/>
    </row>
    <row r="16" ht="21.95" customHeight="1">
      <c r="A16" s="99">
        <v>1923</v>
      </c>
      <c r="B16" s="80">
        <v>167</v>
      </c>
      <c r="C16" s="100">
        <v>34.6604790419162</v>
      </c>
      <c r="D16" s="32"/>
      <c r="E16" s="102"/>
      <c r="F16" s="103"/>
      <c r="G16" s="61"/>
    </row>
    <row r="17" ht="21.95" customHeight="1">
      <c r="A17" s="99">
        <v>1924</v>
      </c>
      <c r="B17" s="80">
        <v>203</v>
      </c>
      <c r="C17" s="100">
        <v>34.8305418719212</v>
      </c>
      <c r="D17" s="32"/>
      <c r="E17" s="102"/>
      <c r="F17" s="103"/>
      <c r="G17" s="61"/>
    </row>
    <row r="18" ht="21.95" customHeight="1">
      <c r="A18" s="99">
        <v>1925</v>
      </c>
      <c r="B18" s="80">
        <v>168</v>
      </c>
      <c r="C18" s="100">
        <v>34.7005952380952</v>
      </c>
      <c r="D18" s="32"/>
      <c r="E18" s="102"/>
      <c r="F18" s="103"/>
      <c r="G18" s="61"/>
    </row>
    <row r="19" ht="21.95" customHeight="1">
      <c r="A19" s="99">
        <v>1926</v>
      </c>
      <c r="B19" s="80">
        <v>166</v>
      </c>
      <c r="C19" s="100">
        <v>34.578313253012</v>
      </c>
      <c r="D19" s="32"/>
      <c r="E19" s="102"/>
      <c r="F19" s="103"/>
      <c r="G19" s="61"/>
    </row>
    <row r="20" ht="21.95" customHeight="1">
      <c r="A20" s="99">
        <v>1927</v>
      </c>
      <c r="B20" s="80">
        <v>148</v>
      </c>
      <c r="C20" s="100">
        <v>33.9202702702703</v>
      </c>
      <c r="D20" s="32"/>
      <c r="E20" s="102"/>
      <c r="F20" s="103"/>
      <c r="G20" s="61"/>
    </row>
    <row r="21" ht="21.95" customHeight="1">
      <c r="A21" s="99">
        <v>1928</v>
      </c>
      <c r="B21" s="80">
        <v>191</v>
      </c>
      <c r="C21" s="100">
        <v>34.7020942408377</v>
      </c>
      <c r="D21" s="32"/>
      <c r="E21" s="102"/>
      <c r="F21" s="103"/>
      <c r="G21" s="61"/>
    </row>
    <row r="22" ht="21.95" customHeight="1">
      <c r="A22" s="99">
        <v>1929</v>
      </c>
      <c r="B22" s="80">
        <v>143</v>
      </c>
      <c r="C22" s="100">
        <v>34.2048951048951</v>
      </c>
      <c r="D22" s="32"/>
      <c r="E22" s="102"/>
      <c r="F22" s="103"/>
      <c r="G22" s="61"/>
    </row>
    <row r="23" ht="21.95" customHeight="1">
      <c r="A23" s="99">
        <v>1930</v>
      </c>
      <c r="B23" s="80">
        <v>178</v>
      </c>
      <c r="C23" s="100">
        <v>34.4589887640449</v>
      </c>
      <c r="D23" s="32"/>
      <c r="E23" s="102"/>
      <c r="F23" s="103"/>
      <c r="G23" s="61"/>
    </row>
    <row r="24" ht="21.95" customHeight="1">
      <c r="A24" s="99">
        <v>1931</v>
      </c>
      <c r="B24" s="80">
        <v>188</v>
      </c>
      <c r="C24" s="100">
        <v>34.7175531914894</v>
      </c>
      <c r="D24" s="32"/>
      <c r="E24" s="102"/>
      <c r="F24" s="103"/>
      <c r="G24" s="61"/>
    </row>
    <row r="25" ht="21.95" customHeight="1">
      <c r="A25" s="99">
        <v>1932</v>
      </c>
      <c r="B25" s="80">
        <v>187</v>
      </c>
      <c r="C25" s="100">
        <v>34.4176470588235</v>
      </c>
      <c r="D25" s="32"/>
      <c r="E25" s="102"/>
      <c r="F25" s="103"/>
      <c r="G25" s="61"/>
    </row>
    <row r="26" ht="21.95" customHeight="1">
      <c r="A26" s="99">
        <v>1933</v>
      </c>
      <c r="B26" s="80">
        <v>201</v>
      </c>
      <c r="C26" s="100">
        <v>35.1029850746269</v>
      </c>
      <c r="D26" s="32"/>
      <c r="E26" s="102"/>
      <c r="F26" s="103"/>
      <c r="G26" s="61"/>
    </row>
    <row r="27" ht="21.95" customHeight="1">
      <c r="A27" s="99">
        <v>1934</v>
      </c>
      <c r="B27" s="80">
        <v>124</v>
      </c>
      <c r="C27" s="100">
        <v>34.4096774193548</v>
      </c>
      <c r="D27" s="32"/>
      <c r="E27" s="102"/>
      <c r="F27" s="103"/>
      <c r="G27" s="61"/>
    </row>
    <row r="28" ht="21.95" customHeight="1">
      <c r="A28" s="99">
        <v>1935</v>
      </c>
      <c r="B28" s="80">
        <v>149</v>
      </c>
      <c r="C28" s="100">
        <v>34.3704697986577</v>
      </c>
      <c r="D28" s="32"/>
      <c r="E28" s="102"/>
      <c r="F28" s="103"/>
      <c r="G28" s="61"/>
    </row>
    <row r="29" ht="21.95" customHeight="1">
      <c r="A29" s="99">
        <v>1936</v>
      </c>
      <c r="B29" s="80">
        <v>202</v>
      </c>
      <c r="C29" s="100">
        <v>34.7658415841584</v>
      </c>
      <c r="D29" s="32"/>
      <c r="E29" s="102"/>
      <c r="F29" s="103"/>
      <c r="G29" s="61"/>
    </row>
    <row r="30" ht="21.95" customHeight="1">
      <c r="A30" s="99">
        <v>1937</v>
      </c>
      <c r="B30" s="80">
        <v>187</v>
      </c>
      <c r="C30" s="100">
        <v>34.9807486631016</v>
      </c>
      <c r="D30" s="32"/>
      <c r="E30" s="102"/>
      <c r="F30" s="103"/>
      <c r="G30" s="61"/>
    </row>
    <row r="31" ht="21.95" customHeight="1">
      <c r="A31" s="99">
        <v>1938</v>
      </c>
      <c r="B31" s="80">
        <v>204</v>
      </c>
      <c r="C31" s="100">
        <v>34.9406862745098</v>
      </c>
      <c r="D31" s="32"/>
      <c r="E31" s="102"/>
      <c r="F31" s="103"/>
      <c r="G31" s="61"/>
    </row>
    <row r="32" ht="21.95" customHeight="1">
      <c r="A32" s="99">
        <v>1939</v>
      </c>
      <c r="B32" s="146">
        <v>165</v>
      </c>
      <c r="C32" s="147">
        <v>34.8975757575758</v>
      </c>
      <c r="D32" s="32"/>
      <c r="E32" s="102"/>
      <c r="F32" s="103"/>
      <c r="G32" s="61"/>
    </row>
    <row r="33" ht="21.95" customHeight="1">
      <c r="A33" s="99">
        <v>1940</v>
      </c>
      <c r="B33" s="80">
        <v>176</v>
      </c>
      <c r="C33" s="100">
        <v>34.6801136363636</v>
      </c>
      <c r="D33" s="32"/>
      <c r="E33" s="102"/>
      <c r="F33" s="103"/>
      <c r="G33" s="61"/>
    </row>
    <row r="34" ht="21.95" customHeight="1">
      <c r="A34" s="99">
        <v>1941</v>
      </c>
      <c r="B34" s="80">
        <v>192</v>
      </c>
      <c r="C34" s="100">
        <v>34.8442708333333</v>
      </c>
      <c r="D34" s="32"/>
      <c r="E34" s="102"/>
      <c r="F34" s="103"/>
      <c r="G34" s="61"/>
    </row>
    <row r="35" ht="21.95" customHeight="1">
      <c r="A35" s="99">
        <v>1942</v>
      </c>
      <c r="B35" s="80">
        <v>134</v>
      </c>
      <c r="C35" s="100">
        <v>34.6962686567164</v>
      </c>
      <c r="D35" s="32"/>
      <c r="E35" s="102"/>
      <c r="F35" s="103"/>
      <c r="G35" s="61"/>
    </row>
    <row r="36" ht="21.95" customHeight="1">
      <c r="A36" s="99">
        <v>1943</v>
      </c>
      <c r="B36" s="80">
        <v>165</v>
      </c>
      <c r="C36" s="100">
        <v>34.209696969697</v>
      </c>
      <c r="D36" s="32"/>
      <c r="E36" s="102"/>
      <c r="F36" s="103"/>
      <c r="G36" s="61"/>
    </row>
    <row r="37" ht="21.95" customHeight="1">
      <c r="A37" s="99">
        <v>1944</v>
      </c>
      <c r="B37" s="80">
        <v>211</v>
      </c>
      <c r="C37" s="100">
        <v>34.6649289099526</v>
      </c>
      <c r="D37" s="32"/>
      <c r="E37" s="102"/>
      <c r="F37" s="103"/>
      <c r="G37" s="61"/>
    </row>
    <row r="38" ht="21.95" customHeight="1">
      <c r="A38" s="99">
        <v>1945</v>
      </c>
      <c r="B38" s="80">
        <v>222</v>
      </c>
      <c r="C38" s="100">
        <v>34.8423423423423</v>
      </c>
      <c r="D38" s="32"/>
      <c r="E38" s="102"/>
      <c r="F38" s="103"/>
      <c r="G38" s="61"/>
    </row>
    <row r="39" ht="21.95" customHeight="1">
      <c r="A39" s="99">
        <v>1946</v>
      </c>
      <c r="B39" s="80">
        <v>204</v>
      </c>
      <c r="C39" s="100">
        <v>34.5666666666667</v>
      </c>
      <c r="D39" s="32"/>
      <c r="E39" s="102"/>
      <c r="F39" s="103"/>
      <c r="G39" s="61"/>
    </row>
    <row r="40" ht="21.95" customHeight="1">
      <c r="A40" s="99">
        <v>1947</v>
      </c>
      <c r="B40" s="80">
        <v>175</v>
      </c>
      <c r="C40" s="100">
        <v>34.3651428571429</v>
      </c>
      <c r="D40" s="32"/>
      <c r="E40" s="102"/>
      <c r="F40" s="103"/>
      <c r="G40" s="61"/>
    </row>
    <row r="41" ht="21.95" customHeight="1">
      <c r="A41" s="99">
        <v>1948</v>
      </c>
      <c r="B41" s="80">
        <v>175</v>
      </c>
      <c r="C41" s="100">
        <v>34.8028571428571</v>
      </c>
      <c r="D41" s="32"/>
      <c r="E41" s="102"/>
      <c r="F41" s="103"/>
      <c r="G41" s="61"/>
    </row>
    <row r="42" ht="21.95" customHeight="1">
      <c r="A42" s="99">
        <v>1949</v>
      </c>
      <c r="B42" s="80">
        <v>170</v>
      </c>
      <c r="C42" s="100">
        <v>35.0829411764706</v>
      </c>
      <c r="D42" s="32"/>
      <c r="E42" s="102"/>
      <c r="F42" s="103"/>
      <c r="G42" s="61"/>
    </row>
    <row r="43" ht="21.95" customHeight="1">
      <c r="A43" s="99">
        <v>1950</v>
      </c>
      <c r="B43" s="80">
        <v>179</v>
      </c>
      <c r="C43" s="100">
        <v>34.7966480446927</v>
      </c>
      <c r="D43" s="32"/>
      <c r="E43" s="102"/>
      <c r="F43" s="103"/>
      <c r="G43" s="61"/>
    </row>
    <row r="44" ht="21.95" customHeight="1">
      <c r="A44" s="99">
        <v>1951</v>
      </c>
      <c r="B44" s="80">
        <v>190</v>
      </c>
      <c r="C44" s="100">
        <v>34.7152631578947</v>
      </c>
      <c r="D44" s="32"/>
      <c r="E44" s="102"/>
      <c r="F44" s="103"/>
      <c r="G44" s="61"/>
    </row>
    <row r="45" ht="21.95" customHeight="1">
      <c r="A45" s="99">
        <v>1952</v>
      </c>
      <c r="B45" s="80">
        <v>202</v>
      </c>
      <c r="C45" s="100">
        <v>34.8331683168317</v>
      </c>
      <c r="D45" s="32"/>
      <c r="E45" s="102"/>
      <c r="F45" s="103"/>
      <c r="G45" s="61"/>
    </row>
    <row r="46" ht="21.95" customHeight="1">
      <c r="A46" s="99">
        <v>1953</v>
      </c>
      <c r="B46" s="80">
        <v>220</v>
      </c>
      <c r="C46" s="100">
        <v>34.5731818181818</v>
      </c>
      <c r="D46" s="32"/>
      <c r="E46" s="102"/>
      <c r="F46" s="103"/>
      <c r="G46" s="61"/>
    </row>
    <row r="47" ht="21.95" customHeight="1">
      <c r="A47" s="99">
        <v>1954</v>
      </c>
      <c r="B47" s="80">
        <v>212</v>
      </c>
      <c r="C47" s="100">
        <v>35.0372641509434</v>
      </c>
      <c r="D47" s="32"/>
      <c r="E47" s="102"/>
      <c r="F47" s="103"/>
      <c r="G47" s="61"/>
    </row>
    <row r="48" ht="21.95" customHeight="1">
      <c r="A48" s="99">
        <v>1955</v>
      </c>
      <c r="B48" s="80">
        <v>211</v>
      </c>
      <c r="C48" s="100">
        <v>34.8113744075829</v>
      </c>
      <c r="D48" s="32"/>
      <c r="E48" s="102"/>
      <c r="F48" s="103"/>
      <c r="G48" s="61"/>
    </row>
    <row r="49" ht="21.95" customHeight="1">
      <c r="A49" s="99">
        <v>1956</v>
      </c>
      <c r="B49" s="80">
        <v>161</v>
      </c>
      <c r="C49" s="100">
        <v>34.9689440993789</v>
      </c>
      <c r="D49" s="32"/>
      <c r="E49" s="102"/>
      <c r="F49" s="103"/>
      <c r="G49" s="61"/>
    </row>
    <row r="50" ht="21.95" customHeight="1">
      <c r="A50" s="99">
        <v>1957</v>
      </c>
      <c r="B50" s="80">
        <v>197</v>
      </c>
      <c r="C50" s="100">
        <v>34.5532994923858</v>
      </c>
      <c r="D50" s="32"/>
      <c r="E50" s="102"/>
      <c r="F50" s="103"/>
      <c r="G50" s="61"/>
    </row>
    <row r="51" ht="21.95" customHeight="1">
      <c r="A51" s="99">
        <v>1958</v>
      </c>
      <c r="B51" s="80">
        <v>232</v>
      </c>
      <c r="C51" s="100">
        <v>34.9008620689655</v>
      </c>
      <c r="D51" s="32"/>
      <c r="E51" s="102"/>
      <c r="F51" s="103"/>
      <c r="G51" s="61"/>
    </row>
    <row r="52" ht="21.95" customHeight="1">
      <c r="A52" s="99">
        <v>1959</v>
      </c>
      <c r="B52" s="80">
        <v>181</v>
      </c>
      <c r="C52" s="100">
        <v>34.4182320441989</v>
      </c>
      <c r="D52" s="32"/>
      <c r="E52" s="102"/>
      <c r="F52" s="103"/>
      <c r="G52" s="61"/>
    </row>
    <row r="53" ht="21.95" customHeight="1">
      <c r="A53" s="99">
        <v>1960</v>
      </c>
      <c r="B53" s="80">
        <v>142</v>
      </c>
      <c r="C53" s="100">
        <v>34.2619718309859</v>
      </c>
      <c r="D53" s="32"/>
      <c r="E53" s="102"/>
      <c r="F53" s="103"/>
      <c r="G53" s="61"/>
    </row>
    <row r="54" ht="21.95" customHeight="1">
      <c r="A54" s="99">
        <v>1961</v>
      </c>
      <c r="B54" s="80">
        <v>192</v>
      </c>
      <c r="C54" s="100">
        <v>34.7619791666667</v>
      </c>
      <c r="D54" s="32"/>
      <c r="E54" s="102"/>
      <c r="F54" s="103"/>
      <c r="G54" s="61"/>
    </row>
    <row r="55" ht="21.95" customHeight="1">
      <c r="A55" s="99">
        <v>1962</v>
      </c>
      <c r="B55" s="80">
        <v>155</v>
      </c>
      <c r="C55" s="100">
        <v>34.6148387096774</v>
      </c>
      <c r="D55" s="32"/>
      <c r="E55" s="102"/>
      <c r="F55" s="103"/>
      <c r="G55" s="61"/>
    </row>
    <row r="56" ht="21.95" customHeight="1">
      <c r="A56" s="99">
        <v>1963</v>
      </c>
      <c r="B56" s="80">
        <v>186</v>
      </c>
      <c r="C56" s="100">
        <v>34.5494623655914</v>
      </c>
      <c r="D56" s="32"/>
      <c r="E56" s="102"/>
      <c r="F56" s="103"/>
      <c r="G56" s="61"/>
    </row>
    <row r="57" ht="21.95" customHeight="1">
      <c r="A57" s="99">
        <v>1964</v>
      </c>
      <c r="B57" s="80">
        <v>180</v>
      </c>
      <c r="C57" s="100">
        <v>34.2266666666667</v>
      </c>
      <c r="D57" s="32"/>
      <c r="E57" s="102"/>
      <c r="F57" s="103"/>
      <c r="G57" s="61"/>
    </row>
    <row r="58" ht="21.95" customHeight="1">
      <c r="A58" s="99">
        <v>1965</v>
      </c>
      <c r="B58" s="80">
        <v>199</v>
      </c>
      <c r="C58" s="100">
        <v>34.408040201005</v>
      </c>
      <c r="D58" s="32"/>
      <c r="E58" s="102"/>
      <c r="F58" s="103"/>
      <c r="G58" s="61"/>
    </row>
    <row r="59" ht="21.95" customHeight="1">
      <c r="A59" s="99">
        <v>1966</v>
      </c>
      <c r="B59" s="80">
        <v>176</v>
      </c>
      <c r="C59" s="100">
        <v>34.3681818181818</v>
      </c>
      <c r="D59" s="32"/>
      <c r="E59" s="102"/>
      <c r="F59" s="103"/>
      <c r="G59" s="61"/>
    </row>
    <row r="60" ht="21.95" customHeight="1">
      <c r="A60" s="99">
        <v>1967</v>
      </c>
      <c r="B60" s="80">
        <v>180</v>
      </c>
      <c r="C60" s="100">
        <v>34.9677777777778</v>
      </c>
      <c r="D60" s="32"/>
      <c r="E60" s="102"/>
      <c r="F60" s="103"/>
      <c r="G60" s="61"/>
    </row>
    <row r="61" ht="21.95" customHeight="1">
      <c r="A61" s="99">
        <v>1968</v>
      </c>
      <c r="B61" s="80">
        <v>159</v>
      </c>
      <c r="C61" s="100">
        <v>34.5031446540881</v>
      </c>
      <c r="D61" s="32"/>
      <c r="E61" s="102"/>
      <c r="F61" s="103"/>
      <c r="G61" s="61"/>
    </row>
    <row r="62" ht="21.95" customHeight="1">
      <c r="A62" s="99">
        <v>1969</v>
      </c>
      <c r="B62" s="80">
        <v>186</v>
      </c>
      <c r="C62" s="100">
        <v>34.4005376344086</v>
      </c>
      <c r="D62" s="32"/>
      <c r="E62" s="102"/>
      <c r="F62" s="103"/>
      <c r="G62" s="61"/>
    </row>
    <row r="63" ht="21.95" customHeight="1">
      <c r="A63" s="99">
        <v>1970</v>
      </c>
      <c r="B63" s="80">
        <v>204</v>
      </c>
      <c r="C63" s="100">
        <v>35.1308823529412</v>
      </c>
      <c r="D63" s="32"/>
      <c r="E63" s="102"/>
      <c r="F63" s="103"/>
      <c r="G63" s="61"/>
    </row>
    <row r="64" ht="21.95" customHeight="1">
      <c r="A64" s="99">
        <v>1971</v>
      </c>
      <c r="B64" s="80">
        <v>169</v>
      </c>
      <c r="C64" s="100">
        <v>34.3591715976331</v>
      </c>
      <c r="D64" s="32"/>
      <c r="E64" s="102"/>
      <c r="F64" s="103"/>
      <c r="G64" s="61"/>
    </row>
    <row r="65" ht="21.95" customHeight="1">
      <c r="A65" s="99">
        <v>1972</v>
      </c>
      <c r="B65" s="80">
        <v>221</v>
      </c>
      <c r="C65" s="100">
        <v>34.7316742081448</v>
      </c>
      <c r="D65" s="32"/>
      <c r="E65" s="102"/>
      <c r="F65" s="103"/>
      <c r="G65" s="61"/>
    </row>
    <row r="66" ht="21.95" customHeight="1">
      <c r="A66" s="99">
        <v>1973</v>
      </c>
      <c r="B66" s="80">
        <v>203</v>
      </c>
      <c r="C66" s="100">
        <v>34.5167487684729</v>
      </c>
      <c r="D66" s="32"/>
      <c r="E66" s="102"/>
      <c r="F66" s="103"/>
      <c r="G66" s="61"/>
    </row>
    <row r="67" ht="21.95" customHeight="1">
      <c r="A67" s="99">
        <v>1974</v>
      </c>
      <c r="B67" s="80">
        <v>114</v>
      </c>
      <c r="C67" s="100">
        <v>34.2710526315789</v>
      </c>
      <c r="D67" s="32"/>
      <c r="E67" s="102"/>
      <c r="F67" s="103"/>
      <c r="G67" s="61"/>
    </row>
    <row r="68" ht="21.95" customHeight="1">
      <c r="A68" s="99">
        <v>1975</v>
      </c>
      <c r="B68" s="80">
        <v>196</v>
      </c>
      <c r="C68" s="100">
        <v>34.4647959183673</v>
      </c>
      <c r="D68" s="32"/>
      <c r="E68" s="102"/>
      <c r="F68" s="103"/>
      <c r="G68" s="61"/>
    </row>
    <row r="69" ht="21.95" customHeight="1">
      <c r="A69" s="99">
        <v>1976</v>
      </c>
      <c r="B69" s="80">
        <v>137</v>
      </c>
      <c r="C69" s="100">
        <v>34.221897810219</v>
      </c>
      <c r="D69" s="32"/>
      <c r="E69" s="102"/>
      <c r="F69" s="103"/>
      <c r="G69" s="61"/>
    </row>
    <row r="70" ht="21.95" customHeight="1">
      <c r="A70" s="99">
        <v>1977</v>
      </c>
      <c r="B70" s="80">
        <v>188</v>
      </c>
      <c r="C70" s="100">
        <v>34.4042553191489</v>
      </c>
      <c r="D70" s="32"/>
      <c r="E70" s="102"/>
      <c r="F70" s="103"/>
      <c r="G70" s="61"/>
    </row>
    <row r="71" ht="21.95" customHeight="1">
      <c r="A71" s="99">
        <v>1978</v>
      </c>
      <c r="B71" s="80">
        <v>170</v>
      </c>
      <c r="C71" s="100">
        <v>34.4576470588235</v>
      </c>
      <c r="D71" s="32"/>
      <c r="E71" s="102"/>
      <c r="F71" s="103"/>
      <c r="G71" s="61"/>
    </row>
    <row r="72" ht="21.95" customHeight="1">
      <c r="A72" s="99">
        <v>1979</v>
      </c>
      <c r="B72" s="80">
        <v>210</v>
      </c>
      <c r="C72" s="100">
        <v>34.357619047619</v>
      </c>
      <c r="D72" s="32"/>
      <c r="E72" s="102"/>
      <c r="F72" s="103"/>
      <c r="G72" s="61"/>
    </row>
    <row r="73" ht="21.95" customHeight="1">
      <c r="A73" s="99">
        <v>1980</v>
      </c>
      <c r="B73" s="80">
        <v>207</v>
      </c>
      <c r="C73" s="100">
        <v>34.5434782608696</v>
      </c>
      <c r="D73" s="32"/>
      <c r="E73" s="102"/>
      <c r="F73" s="103"/>
      <c r="G73" s="61"/>
    </row>
    <row r="74" ht="21.95" customHeight="1">
      <c r="A74" s="99">
        <v>1981</v>
      </c>
      <c r="B74" s="80">
        <v>177</v>
      </c>
      <c r="C74" s="100">
        <v>35.1689265536723</v>
      </c>
      <c r="D74" s="32"/>
      <c r="E74" s="102"/>
      <c r="F74" s="103"/>
      <c r="G74" s="61"/>
    </row>
    <row r="75" ht="21.95" customHeight="1">
      <c r="A75" s="99">
        <v>1982</v>
      </c>
      <c r="B75" s="80">
        <v>191</v>
      </c>
      <c r="C75" s="100">
        <v>34.5937172774869</v>
      </c>
      <c r="D75" s="32"/>
      <c r="E75" s="102"/>
      <c r="F75" s="103"/>
      <c r="G75" s="61"/>
    </row>
    <row r="76" ht="21.95" customHeight="1">
      <c r="A76" s="99">
        <v>1983</v>
      </c>
      <c r="B76" s="80">
        <v>180</v>
      </c>
      <c r="C76" s="100">
        <v>34.4727777777778</v>
      </c>
      <c r="D76" s="32"/>
      <c r="E76" s="102"/>
      <c r="F76" s="103"/>
      <c r="G76" s="61"/>
    </row>
    <row r="77" ht="21.95" customHeight="1">
      <c r="A77" s="99">
        <v>1984</v>
      </c>
      <c r="B77" s="80">
        <v>186</v>
      </c>
      <c r="C77" s="100">
        <v>34.5731182795699</v>
      </c>
      <c r="D77" s="32"/>
      <c r="E77" s="102"/>
      <c r="F77" s="103"/>
      <c r="G77" s="61"/>
    </row>
    <row r="78" ht="21.95" customHeight="1">
      <c r="A78" s="99">
        <v>1985</v>
      </c>
      <c r="B78" s="80">
        <v>176</v>
      </c>
      <c r="C78" s="100">
        <v>34.4943181818182</v>
      </c>
      <c r="D78" s="32"/>
      <c r="E78" s="102"/>
      <c r="F78" s="103"/>
      <c r="G78" s="61"/>
    </row>
    <row r="79" ht="21.95" customHeight="1">
      <c r="A79" s="99">
        <v>1986</v>
      </c>
      <c r="B79" s="80">
        <v>172</v>
      </c>
      <c r="C79" s="100">
        <v>34.5418604651163</v>
      </c>
      <c r="D79" s="32"/>
      <c r="E79" s="102"/>
      <c r="F79" s="103"/>
      <c r="G79" s="61"/>
    </row>
    <row r="80" ht="21.95" customHeight="1">
      <c r="A80" s="99">
        <v>1987</v>
      </c>
      <c r="B80" s="80">
        <v>152</v>
      </c>
      <c r="C80" s="100">
        <v>35.0190789473684</v>
      </c>
      <c r="D80" s="32"/>
      <c r="E80" s="102"/>
      <c r="F80" s="103"/>
      <c r="G80" s="61"/>
    </row>
    <row r="81" ht="21.95" customHeight="1">
      <c r="A81" s="99">
        <v>1988</v>
      </c>
      <c r="B81" s="80">
        <v>219</v>
      </c>
      <c r="C81" s="100">
        <v>35.0246575342466</v>
      </c>
      <c r="D81" s="32"/>
      <c r="E81" s="102"/>
      <c r="F81" s="103"/>
      <c r="G81" s="61"/>
    </row>
    <row r="82" ht="21.95" customHeight="1">
      <c r="A82" s="99">
        <v>1989</v>
      </c>
      <c r="B82" s="80">
        <v>189</v>
      </c>
      <c r="C82" s="100">
        <v>34.8333333333333</v>
      </c>
      <c r="D82" s="32"/>
      <c r="E82" s="102"/>
      <c r="F82" s="103"/>
      <c r="G82" s="61"/>
    </row>
    <row r="83" ht="21.95" customHeight="1">
      <c r="A83" s="99">
        <v>1990</v>
      </c>
      <c r="B83" s="80">
        <v>232</v>
      </c>
      <c r="C83" s="100">
        <v>34.8681034482759</v>
      </c>
      <c r="D83" s="32"/>
      <c r="E83" s="102"/>
      <c r="F83" s="103"/>
      <c r="G83" s="61"/>
    </row>
    <row r="84" ht="21.95" customHeight="1">
      <c r="A84" s="99">
        <v>1991</v>
      </c>
      <c r="B84" s="80">
        <v>160</v>
      </c>
      <c r="C84" s="100">
        <v>33.82</v>
      </c>
      <c r="D84" s="32"/>
      <c r="E84" s="102"/>
      <c r="F84" s="103"/>
      <c r="G84" s="61"/>
    </row>
    <row r="85" ht="21.95" customHeight="1">
      <c r="A85" s="99">
        <v>1992</v>
      </c>
      <c r="B85" s="80">
        <v>192</v>
      </c>
      <c r="C85" s="100">
        <v>34.3588541666667</v>
      </c>
      <c r="D85" s="32"/>
      <c r="E85" s="102"/>
      <c r="F85" s="103"/>
      <c r="G85" s="61"/>
    </row>
    <row r="86" ht="21.95" customHeight="1">
      <c r="A86" s="99">
        <v>1993</v>
      </c>
      <c r="B86" s="80">
        <v>173</v>
      </c>
      <c r="C86" s="100">
        <v>34.3647398843931</v>
      </c>
      <c r="D86" s="32"/>
      <c r="E86" s="102"/>
      <c r="F86" s="103"/>
      <c r="G86" s="61"/>
    </row>
    <row r="87" ht="21.95" customHeight="1">
      <c r="A87" s="99">
        <v>1994</v>
      </c>
      <c r="B87" s="80">
        <v>216</v>
      </c>
      <c r="C87" s="100">
        <v>34.6143518518519</v>
      </c>
      <c r="D87" s="32"/>
      <c r="E87" s="102"/>
      <c r="F87" s="103"/>
      <c r="G87" s="61"/>
    </row>
    <row r="88" ht="21.95" customHeight="1">
      <c r="A88" s="99">
        <v>1995</v>
      </c>
      <c r="B88" s="104">
        <v>181</v>
      </c>
      <c r="C88" s="105">
        <v>34.7558011049724</v>
      </c>
      <c r="D88" s="32"/>
      <c r="E88" t="s" s="83">
        <v>42</v>
      </c>
      <c r="F88" s="103">
        <f>AVERAGE(B88:B107)</f>
        <v>191.6</v>
      </c>
      <c r="G88" s="61">
        <f>AVERAGE(C88:C107)</f>
        <v>34.4442633721695</v>
      </c>
    </row>
    <row r="89" ht="21.95" customHeight="1">
      <c r="A89" s="99">
        <v>1996</v>
      </c>
      <c r="B89" s="80">
        <v>211</v>
      </c>
      <c r="C89" s="100">
        <v>34.0668246445498</v>
      </c>
      <c r="D89" s="32"/>
      <c r="E89" t="s" s="83">
        <v>43</v>
      </c>
      <c r="F89" s="103">
        <f>AVERAGE(B89:B107)</f>
        <v>192.157894736842</v>
      </c>
      <c r="G89" s="61">
        <f>AVERAGE(C89:C107)</f>
        <v>34.4278666493904</v>
      </c>
    </row>
    <row r="90" ht="21.95" customHeight="1">
      <c r="A90" s="99">
        <v>1997</v>
      </c>
      <c r="B90" s="80">
        <v>136</v>
      </c>
      <c r="C90" s="100">
        <v>34.4492647058824</v>
      </c>
      <c r="D90" s="32"/>
      <c r="E90" t="s" s="83">
        <v>44</v>
      </c>
      <c r="F90" s="103">
        <f>AVERAGE(B90:B107)</f>
        <v>191.111111111111</v>
      </c>
      <c r="G90" s="61">
        <f>AVERAGE(C90:C107)</f>
        <v>34.4479245385482</v>
      </c>
    </row>
    <row r="91" ht="21.95" customHeight="1">
      <c r="A91" s="99">
        <v>1998</v>
      </c>
      <c r="B91" s="80">
        <v>226</v>
      </c>
      <c r="C91" s="100">
        <v>34.3796460176991</v>
      </c>
      <c r="D91" s="32"/>
      <c r="E91" t="s" s="83">
        <v>45</v>
      </c>
      <c r="F91" s="103">
        <f>AVERAGE(B91:B107)</f>
        <v>194.352941176471</v>
      </c>
      <c r="G91" s="61">
        <f>AVERAGE(C91:C107)</f>
        <v>34.4478457051756</v>
      </c>
    </row>
    <row r="92" ht="21.95" customHeight="1">
      <c r="A92" s="99">
        <v>1999</v>
      </c>
      <c r="B92" s="80">
        <v>180</v>
      </c>
      <c r="C92" s="100">
        <v>34.0227777777778</v>
      </c>
      <c r="D92" s="32"/>
      <c r="E92" t="s" s="83">
        <v>46</v>
      </c>
      <c r="F92" s="103">
        <f>AVERAGE(B92:B107)</f>
        <v>192.375</v>
      </c>
      <c r="G92" s="61">
        <f>AVERAGE(C92:C107)</f>
        <v>34.4521081856429</v>
      </c>
    </row>
    <row r="93" ht="21.95" customHeight="1">
      <c r="A93" s="99">
        <v>2000</v>
      </c>
      <c r="B93" s="80">
        <v>107</v>
      </c>
      <c r="C93" s="100">
        <v>34.0009345794393</v>
      </c>
      <c r="D93" s="32"/>
      <c r="E93" t="s" s="83">
        <v>47</v>
      </c>
      <c r="F93" s="103">
        <f>AVERAGE(B93:B107)</f>
        <v>193.2</v>
      </c>
      <c r="G93" s="61">
        <f>AVERAGE(C93:C107)</f>
        <v>34.4807302128339</v>
      </c>
    </row>
    <row r="94" ht="21.95" customHeight="1">
      <c r="A94" s="99">
        <v>2001</v>
      </c>
      <c r="B94" s="80">
        <v>143</v>
      </c>
      <c r="C94" s="100">
        <v>33.9167832167832</v>
      </c>
      <c r="D94" s="32"/>
      <c r="E94" t="s" s="83">
        <v>48</v>
      </c>
      <c r="F94" s="103">
        <f>AVERAGE(B94:B107)</f>
        <v>199.357142857143</v>
      </c>
      <c r="G94" s="61">
        <f>AVERAGE(C94:C107)</f>
        <v>34.515001329505</v>
      </c>
    </row>
    <row r="95" ht="21.95" customHeight="1">
      <c r="A95" s="99">
        <v>2002</v>
      </c>
      <c r="B95" s="80">
        <v>206</v>
      </c>
      <c r="C95" s="100">
        <v>34.9543689320388</v>
      </c>
      <c r="D95" s="32"/>
      <c r="E95" t="s" s="83">
        <v>49</v>
      </c>
      <c r="F95" s="103">
        <f>AVERAGE(B95:B107)</f>
        <v>203.692307692308</v>
      </c>
      <c r="G95" s="61">
        <f>AVERAGE(C95:C107)</f>
        <v>34.5610181074066</v>
      </c>
    </row>
    <row r="96" ht="21.95" customHeight="1">
      <c r="A96" s="99">
        <v>2003</v>
      </c>
      <c r="B96" s="80">
        <v>192</v>
      </c>
      <c r="C96" s="100">
        <v>34.4578125</v>
      </c>
      <c r="D96" s="32"/>
      <c r="E96" t="s" s="83">
        <v>50</v>
      </c>
      <c r="F96" s="103">
        <f>AVERAGE(B96:B107)</f>
        <v>203.5</v>
      </c>
      <c r="G96" s="61">
        <f>AVERAGE(C96:C107)</f>
        <v>34.5282388720206</v>
      </c>
    </row>
    <row r="97" ht="21.95" customHeight="1">
      <c r="A97" s="99">
        <v>2004</v>
      </c>
      <c r="B97" s="80">
        <v>164</v>
      </c>
      <c r="C97" s="100">
        <v>34.2841463414634</v>
      </c>
      <c r="D97" s="32"/>
      <c r="E97" t="s" s="83">
        <v>51</v>
      </c>
      <c r="F97" s="103">
        <f>AVERAGE(B97:B107)</f>
        <v>204.545454545455</v>
      </c>
      <c r="G97" s="61">
        <f>AVERAGE(C97:C107)</f>
        <v>34.534641269477</v>
      </c>
    </row>
    <row r="98" ht="21.95" customHeight="1">
      <c r="A98" s="99">
        <v>2005</v>
      </c>
      <c r="B98" s="80">
        <v>202</v>
      </c>
      <c r="C98" s="100">
        <v>34.6519801980198</v>
      </c>
      <c r="D98" s="32"/>
      <c r="E98" t="s" s="83">
        <v>52</v>
      </c>
      <c r="F98" s="103">
        <f>AVERAGE(B98:B107)</f>
        <v>208.6</v>
      </c>
      <c r="G98" s="61">
        <f>AVERAGE(C98:C107)</f>
        <v>34.5596907622784</v>
      </c>
    </row>
    <row r="99" ht="21.95" customHeight="1">
      <c r="A99" s="99">
        <v>2006</v>
      </c>
      <c r="B99" s="80">
        <v>166</v>
      </c>
      <c r="C99" s="100">
        <v>34.4873493975904</v>
      </c>
      <c r="D99" s="32"/>
      <c r="E99" t="s" s="83">
        <v>53</v>
      </c>
      <c r="F99" s="103">
        <f>AVERAGE(B99:B107)</f>
        <v>209.333333333333</v>
      </c>
      <c r="G99" s="61">
        <f>AVERAGE(C99:C107)</f>
        <v>34.5494363805294</v>
      </c>
    </row>
    <row r="100" ht="21.95" customHeight="1">
      <c r="A100" s="99">
        <v>2007</v>
      </c>
      <c r="B100" s="80">
        <v>206</v>
      </c>
      <c r="C100" s="100">
        <v>34.4378640776699</v>
      </c>
      <c r="D100" s="32"/>
      <c r="E100" t="s" s="83">
        <v>54</v>
      </c>
      <c r="F100" s="103">
        <f>AVERAGE(B100:B107)</f>
        <v>214.75</v>
      </c>
      <c r="G100" s="61">
        <f>AVERAGE(C100:C107)</f>
        <v>34.5571972533967</v>
      </c>
    </row>
    <row r="101" ht="21.95" customHeight="1">
      <c r="A101" s="99">
        <v>2008</v>
      </c>
      <c r="B101" s="80">
        <v>222</v>
      </c>
      <c r="C101" s="100">
        <v>34.163963963964</v>
      </c>
      <c r="D101" s="32"/>
      <c r="E101" t="s" s="83">
        <v>55</v>
      </c>
      <c r="F101" s="103">
        <f>AVERAGE(B101:B107)</f>
        <v>216</v>
      </c>
      <c r="G101" s="61">
        <f>AVERAGE(C101:C107)</f>
        <v>34.5742448499291</v>
      </c>
    </row>
    <row r="102" ht="21.95" customHeight="1">
      <c r="A102" s="99">
        <v>2009</v>
      </c>
      <c r="B102" s="80">
        <v>213</v>
      </c>
      <c r="C102" s="100">
        <v>34.7558685446009</v>
      </c>
      <c r="D102" s="32"/>
      <c r="E102" t="s" s="83">
        <v>56</v>
      </c>
      <c r="F102" s="103">
        <f>AVERAGE(B102:B107)</f>
        <v>215</v>
      </c>
      <c r="G102" s="61">
        <f>AVERAGE(C102:C107)</f>
        <v>34.642624997590</v>
      </c>
    </row>
    <row r="103" ht="21.95" customHeight="1">
      <c r="A103" s="99">
        <v>2010</v>
      </c>
      <c r="B103" s="80">
        <v>248</v>
      </c>
      <c r="C103" s="100">
        <v>34.6298387096774</v>
      </c>
      <c r="D103" s="32"/>
      <c r="E103" t="s" s="83">
        <v>57</v>
      </c>
      <c r="F103" s="103">
        <f>AVERAGE(B103:B107)</f>
        <v>215.4</v>
      </c>
      <c r="G103" s="61">
        <f>AVERAGE(C103:C107)</f>
        <v>34.6199762881878</v>
      </c>
    </row>
    <row r="104" ht="21.95" customHeight="1">
      <c r="A104" s="99">
        <v>2011</v>
      </c>
      <c r="B104" s="80">
        <v>169</v>
      </c>
      <c r="C104" s="100">
        <v>34.096449704142</v>
      </c>
      <c r="D104" s="32"/>
      <c r="E104" t="s" s="83">
        <v>58</v>
      </c>
      <c r="F104" s="103">
        <f>AVERAGE(B104:B107)</f>
        <v>207.25</v>
      </c>
      <c r="G104" s="61">
        <f>AVERAGE(C104:C107)</f>
        <v>34.6175106828154</v>
      </c>
    </row>
    <row r="105" ht="21.95" customHeight="1">
      <c r="A105" s="99">
        <v>2012</v>
      </c>
      <c r="B105" s="80">
        <v>207</v>
      </c>
      <c r="C105" s="100">
        <v>34.9115942028986</v>
      </c>
      <c r="D105" s="32"/>
      <c r="E105" t="s" s="83">
        <v>59</v>
      </c>
      <c r="F105" s="103">
        <f>AVERAGE(B105:B107)</f>
        <v>220</v>
      </c>
      <c r="G105" s="61">
        <f>AVERAGE(C105:C107)</f>
        <v>34.7911976757066</v>
      </c>
    </row>
    <row r="106" ht="21.95" customHeight="1">
      <c r="A106" s="99">
        <v>2013</v>
      </c>
      <c r="B106" s="80">
        <v>210</v>
      </c>
      <c r="C106" s="100">
        <v>34.8171428571429</v>
      </c>
      <c r="D106" s="32"/>
      <c r="E106" t="s" s="83">
        <v>60</v>
      </c>
      <c r="F106" s="103">
        <f>AVERAGE(B106:B107)</f>
        <v>226.5</v>
      </c>
      <c r="G106" s="61">
        <f>AVERAGE(C106:C107)</f>
        <v>34.7309994121106</v>
      </c>
    </row>
    <row r="107" ht="21.95" customHeight="1">
      <c r="A107" s="99">
        <v>2014</v>
      </c>
      <c r="B107" s="80">
        <v>243</v>
      </c>
      <c r="C107" s="100">
        <v>34.6448559670782</v>
      </c>
      <c r="D107" s="32"/>
      <c r="E107" t="s" s="83">
        <v>61</v>
      </c>
      <c r="F107" s="103">
        <f>AVERAGE(B107)</f>
        <v>243</v>
      </c>
      <c r="G107" s="61">
        <f>AVERAGE(C107)</f>
        <v>34.6448559670782</v>
      </c>
    </row>
    <row r="108" ht="21.95" customHeight="1">
      <c r="A108" s="99">
        <v>2015</v>
      </c>
      <c r="B108" s="141">
        <v>247</v>
      </c>
      <c r="C108" s="142">
        <v>34.4133603238866</v>
      </c>
      <c r="D108" s="32"/>
      <c r="E108" t="s" s="83">
        <v>62</v>
      </c>
      <c r="F108" s="106">
        <f>AVERAGE(B108)</f>
        <v>247</v>
      </c>
      <c r="G108" s="107">
        <f>AVERAGE(C108)</f>
        <v>34.4133603238866</v>
      </c>
    </row>
    <row r="109" ht="21.95" customHeight="1">
      <c r="A109" s="99">
        <v>2016</v>
      </c>
      <c r="B109" s="80">
        <v>254</v>
      </c>
      <c r="C109" s="100">
        <v>34.790157480315</v>
      </c>
      <c r="D109" s="32"/>
      <c r="E109" t="s" s="83">
        <v>61</v>
      </c>
      <c r="F109" s="103">
        <f>AVERAGE(B109)</f>
        <v>254</v>
      </c>
      <c r="G109" s="61">
        <f>AVERAGE(C109)</f>
        <v>34.790157480315</v>
      </c>
    </row>
    <row r="110" ht="21.95" customHeight="1">
      <c r="A110" s="99">
        <v>2017</v>
      </c>
      <c r="B110" s="80">
        <v>217</v>
      </c>
      <c r="C110" s="100">
        <v>34.668663594470</v>
      </c>
      <c r="D110" s="32"/>
      <c r="E110" t="s" s="83">
        <v>60</v>
      </c>
      <c r="F110" s="103">
        <f>AVERAGE(B109:B110)</f>
        <v>235.5</v>
      </c>
      <c r="G110" s="61">
        <f>AVERAGE(C109:C110)</f>
        <v>34.7294105373925</v>
      </c>
    </row>
    <row r="111" ht="21.95" customHeight="1">
      <c r="A111" s="99">
        <v>2018</v>
      </c>
      <c r="B111" s="80">
        <v>177</v>
      </c>
      <c r="C111" s="100">
        <v>34.7039548022599</v>
      </c>
      <c r="D111" s="32"/>
      <c r="E111" t="s" s="83">
        <v>59</v>
      </c>
      <c r="F111" s="103">
        <f>AVERAGE(B109:B111)</f>
        <v>216</v>
      </c>
      <c r="G111" s="61">
        <f>AVERAGE(C109:C111)</f>
        <v>34.7209252923483</v>
      </c>
    </row>
    <row r="112" ht="21.95" customHeight="1">
      <c r="A112" s="99">
        <v>2019</v>
      </c>
      <c r="B112" s="80">
        <v>266</v>
      </c>
      <c r="C112" s="100">
        <v>34.9221804511278</v>
      </c>
      <c r="D112" s="32"/>
      <c r="E112" t="s" s="83">
        <v>58</v>
      </c>
      <c r="F112" s="103">
        <f>AVERAGE(B109:B112)</f>
        <v>228.5</v>
      </c>
      <c r="G112" s="61">
        <f>AVERAGE(C109:C112)</f>
        <v>34.7712390820432</v>
      </c>
    </row>
    <row r="113" ht="21.95" customHeight="1">
      <c r="A113" s="99">
        <v>2020</v>
      </c>
      <c r="B113" s="80">
        <v>224</v>
      </c>
      <c r="C113" s="100">
        <v>34.665625</v>
      </c>
      <c r="D113" s="32"/>
      <c r="E113" t="s" s="83">
        <v>57</v>
      </c>
      <c r="F113" s="103">
        <f>AVERAGE(B109:B113)</f>
        <v>227.6</v>
      </c>
      <c r="G113" s="61">
        <f>AVERAGE(C109:C113)</f>
        <v>34.7501162656345</v>
      </c>
    </row>
    <row r="114" ht="21.95" customHeight="1">
      <c r="A114" s="99">
        <v>2021</v>
      </c>
      <c r="B114" s="80">
        <v>226</v>
      </c>
      <c r="C114" s="100">
        <v>34.7066371681416</v>
      </c>
      <c r="D114" s="32"/>
      <c r="E114" t="s" s="83">
        <v>56</v>
      </c>
      <c r="F114" s="103">
        <f>AVERAGE(B109:B114)</f>
        <v>227.333333333333</v>
      </c>
      <c r="G114" s="61">
        <f>AVERAGE(C109:C114)</f>
        <v>34.7428697493857</v>
      </c>
    </row>
    <row r="115" ht="21.95" customHeight="1">
      <c r="A115" s="99">
        <v>2022</v>
      </c>
      <c r="B115" s="80">
        <v>212</v>
      </c>
      <c r="C115" s="100">
        <v>34.8146226415094</v>
      </c>
      <c r="D115" s="52"/>
      <c r="E115" t="s" s="83">
        <v>55</v>
      </c>
      <c r="F115" s="103">
        <f>AVERAGE(B109:B115)</f>
        <v>225.142857142857</v>
      </c>
      <c r="G115" s="61">
        <f>AVERAGE(C109:C115)</f>
        <v>34.7531201625462</v>
      </c>
    </row>
    <row r="116" ht="21.95" customHeight="1">
      <c r="A116" s="62"/>
      <c r="B116" s="59"/>
      <c r="C116" s="60"/>
      <c r="D116" s="59"/>
      <c r="E116" s="59"/>
      <c r="F116" s="60"/>
      <c r="G116" s="61"/>
    </row>
    <row r="117" ht="21.95" customHeight="1">
      <c r="A117" s="62"/>
      <c r="B117" s="59"/>
      <c r="C117" s="60"/>
      <c r="D117" s="59"/>
      <c r="E117" s="59"/>
      <c r="F117" s="60"/>
      <c r="G117" s="61"/>
    </row>
    <row r="118" ht="21.95" customHeight="1">
      <c r="A118" s="62"/>
      <c r="B118" s="59"/>
      <c r="C118" s="60"/>
      <c r="D118" s="59"/>
      <c r="E118" s="59"/>
      <c r="F118" s="60"/>
      <c r="G118" s="61"/>
    </row>
    <row r="119" ht="21.95" customHeight="1">
      <c r="A119" s="62"/>
      <c r="B119" s="59"/>
      <c r="C119" s="60"/>
      <c r="D119" s="59"/>
      <c r="E119" s="59"/>
      <c r="F119" s="60"/>
      <c r="G119" s="61"/>
    </row>
    <row r="120" ht="21.95" customHeight="1">
      <c r="A120" s="62"/>
      <c r="B120" s="59"/>
      <c r="C120" s="60"/>
      <c r="D120" s="59"/>
      <c r="E120" s="59"/>
      <c r="F120" s="60"/>
      <c r="G120" s="61"/>
    </row>
    <row r="121" ht="21.95" customHeight="1">
      <c r="A121" s="62"/>
      <c r="B121" s="59"/>
      <c r="C121" s="60"/>
      <c r="D121" s="59"/>
      <c r="E121" s="59"/>
      <c r="F121" s="60"/>
      <c r="G121" s="61"/>
    </row>
    <row r="122" ht="21.95" customHeight="1">
      <c r="A122" s="62"/>
      <c r="B122" s="59"/>
      <c r="C122" s="60"/>
      <c r="D122" s="59"/>
      <c r="E122" s="59"/>
      <c r="F122" s="60"/>
      <c r="G122" s="61"/>
    </row>
    <row r="123" ht="21.95" customHeight="1">
      <c r="A123" s="62"/>
      <c r="B123" s="59"/>
      <c r="C123" s="60"/>
      <c r="D123" s="59"/>
      <c r="E123" s="59"/>
      <c r="F123" s="60"/>
      <c r="G123" s="61"/>
    </row>
    <row r="124" ht="21.95" customHeight="1">
      <c r="A124" s="62"/>
      <c r="B124" s="59"/>
      <c r="C124" s="60"/>
      <c r="D124" s="59"/>
      <c r="E124" s="59"/>
      <c r="F124" s="60"/>
      <c r="G124" s="61"/>
    </row>
    <row r="125" ht="21.95" customHeight="1">
      <c r="A125" s="62"/>
      <c r="B125" s="59"/>
      <c r="C125" s="60"/>
      <c r="D125" s="59"/>
      <c r="E125" s="59"/>
      <c r="F125" s="60"/>
      <c r="G125" s="61"/>
    </row>
    <row r="126" ht="21.95" customHeight="1">
      <c r="A126" s="62"/>
      <c r="B126" s="59"/>
      <c r="C126" s="60"/>
      <c r="D126" s="59"/>
      <c r="E126" s="59"/>
      <c r="F126" s="60"/>
      <c r="G126" s="61"/>
    </row>
    <row r="127" ht="21.95" customHeight="1">
      <c r="A127" s="62"/>
      <c r="B127" s="59"/>
      <c r="C127" s="60"/>
      <c r="D127" s="59"/>
      <c r="E127" s="59"/>
      <c r="F127" s="60"/>
      <c r="G127" s="61"/>
    </row>
    <row r="128" ht="21.95" customHeight="1">
      <c r="A128" s="62"/>
      <c r="B128" s="59"/>
      <c r="C128" s="60"/>
      <c r="D128" s="59"/>
      <c r="E128" s="59"/>
      <c r="F128" s="60"/>
      <c r="G128" s="61"/>
    </row>
    <row r="129" ht="21.95" customHeight="1">
      <c r="A129" s="62"/>
      <c r="B129" s="59"/>
      <c r="C129" s="60"/>
      <c r="D129" s="59"/>
      <c r="E129" s="59"/>
      <c r="F129" s="60"/>
      <c r="G129" s="61"/>
    </row>
    <row r="130" ht="21.95" customHeight="1">
      <c r="A130" s="62"/>
      <c r="B130" s="59"/>
      <c r="C130" s="60"/>
      <c r="D130" s="59"/>
      <c r="E130" s="59"/>
      <c r="F130" s="60"/>
      <c r="G130" s="61"/>
    </row>
    <row r="131" ht="21.95" customHeight="1">
      <c r="A131" s="62"/>
      <c r="B131" s="59"/>
      <c r="C131" s="60"/>
      <c r="D131" s="59"/>
      <c r="E131" s="59"/>
      <c r="F131" s="60"/>
      <c r="G131" s="61"/>
    </row>
    <row r="132" ht="21.95" customHeight="1">
      <c r="A132" s="62"/>
      <c r="B132" s="60"/>
      <c r="C132" s="60"/>
      <c r="D132" s="59"/>
      <c r="E132" s="59"/>
      <c r="F132" s="60"/>
      <c r="G132" s="61"/>
    </row>
    <row r="133" ht="21.95" customHeight="1">
      <c r="A133" s="62"/>
      <c r="B133" s="59"/>
      <c r="C133" s="60"/>
      <c r="D133" s="59"/>
      <c r="E133" s="59"/>
      <c r="F133" s="60"/>
      <c r="G133" s="61"/>
    </row>
    <row r="134" ht="21.95" customHeight="1">
      <c r="A134" s="62"/>
      <c r="B134" s="59"/>
      <c r="C134" s="59"/>
      <c r="D134" s="59"/>
      <c r="E134" s="59"/>
      <c r="F134" s="60"/>
      <c r="G134" s="61"/>
    </row>
    <row r="135" ht="21.95" customHeight="1">
      <c r="A135" s="62"/>
      <c r="B135" s="59"/>
      <c r="C135" s="60"/>
      <c r="D135" s="59"/>
      <c r="E135" s="59"/>
      <c r="F135" s="60"/>
      <c r="G135" s="61"/>
    </row>
    <row r="136" ht="21.95" customHeight="1">
      <c r="A136" t="s" s="63">
        <v>63</v>
      </c>
      <c r="B136" s="59"/>
      <c r="C136" s="60"/>
      <c r="D136" s="59"/>
      <c r="E136" s="59"/>
      <c r="F136" s="60"/>
      <c r="G136" s="61"/>
    </row>
    <row r="137" ht="21.95" customHeight="1">
      <c r="A137" t="s" s="64">
        <v>56</v>
      </c>
      <c r="B137" s="59"/>
      <c r="C137" s="59"/>
      <c r="D137" s="59"/>
      <c r="E137" s="59"/>
      <c r="F137" s="60"/>
      <c r="G137" s="61"/>
    </row>
    <row r="138" ht="21.95" customHeight="1">
      <c r="A138" t="s" s="65">
        <v>64</v>
      </c>
      <c r="B138" s="60">
        <f>AVERAGE(B102:B107)</f>
        <v>215</v>
      </c>
      <c r="C138" s="60">
        <f>AVERAGE(C102:C107)</f>
        <v>34.642624997590</v>
      </c>
      <c r="D138" s="59"/>
      <c r="E138" s="59"/>
      <c r="F138" s="60"/>
      <c r="G138" s="61"/>
    </row>
    <row r="139" ht="21.95" customHeight="1">
      <c r="A139" t="s" s="65">
        <v>65</v>
      </c>
      <c r="B139" s="60">
        <f>AVERAGE(B109:B114)</f>
        <v>227.333333333333</v>
      </c>
      <c r="C139" s="60">
        <f>AVERAGE(C109:C114)</f>
        <v>34.7428697493857</v>
      </c>
      <c r="D139" s="59"/>
      <c r="E139" s="59"/>
      <c r="F139" s="60"/>
      <c r="G139" s="61"/>
    </row>
    <row r="140" ht="21.95" customHeight="1">
      <c r="A140" s="66"/>
      <c r="B140" s="59"/>
      <c r="C140" s="59"/>
      <c r="D140" s="59"/>
      <c r="E140" s="59"/>
      <c r="F140" s="60"/>
      <c r="G140" s="61"/>
    </row>
    <row r="141" ht="21.95" customHeight="1">
      <c r="A141" s="67"/>
      <c r="B141" s="68"/>
      <c r="C141" t="s" s="69">
        <v>66</v>
      </c>
      <c r="D141" s="59"/>
      <c r="E141" s="59"/>
      <c r="F141" s="60"/>
      <c r="G141" s="61"/>
    </row>
    <row r="142" ht="21.95" customHeight="1">
      <c r="A142" s="67"/>
      <c r="B142" s="70"/>
      <c r="C142" t="s" s="69">
        <v>67</v>
      </c>
      <c r="D142" s="59"/>
      <c r="E142" s="59"/>
      <c r="F142" s="60"/>
      <c r="G142" s="61"/>
    </row>
    <row r="143" ht="22.75" customHeight="1">
      <c r="A143" s="71"/>
      <c r="B143" s="72"/>
      <c r="C143" t="s" s="73">
        <v>68</v>
      </c>
      <c r="D143" s="74"/>
      <c r="E143" s="74"/>
      <c r="F143" s="75"/>
      <c r="G143"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6.xml><?xml version="1.0" encoding="utf-8"?>
<worksheet xmlns:r="http://schemas.openxmlformats.org/officeDocument/2006/relationships" xmlns="http://schemas.openxmlformats.org/spreadsheetml/2006/main">
  <dimension ref="A1:G143"/>
  <sheetViews>
    <sheetView workbookViewId="0" showGridLines="0" defaultGridColor="1"/>
  </sheetViews>
  <sheetFormatPr defaultColWidth="16.3333" defaultRowHeight="19.9" customHeight="1" outlineLevelRow="0" outlineLevelCol="0"/>
  <cols>
    <col min="1" max="1" width="10" style="153" customWidth="1"/>
    <col min="2" max="3" width="12.1719" style="153" customWidth="1"/>
    <col min="4" max="4" width="1.35156" style="153" customWidth="1"/>
    <col min="5" max="5" width="10.8516" style="153" customWidth="1"/>
    <col min="6" max="7" width="6.5" style="153" customWidth="1"/>
    <col min="8" max="16384" width="16.3516" style="153" customWidth="1"/>
  </cols>
  <sheetData>
    <row r="1" ht="63.8" customHeight="1">
      <c r="A1" t="s" s="87">
        <v>106</v>
      </c>
      <c r="B1" t="s" s="88">
        <v>36</v>
      </c>
      <c r="C1" t="s" s="89">
        <v>37</v>
      </c>
      <c r="D1" s="25"/>
      <c r="E1" t="s" s="90">
        <v>38</v>
      </c>
      <c r="F1" t="s" s="91">
        <v>39</v>
      </c>
      <c r="G1" s="92"/>
    </row>
    <row r="2" ht="21.95" customHeight="1">
      <c r="A2" s="93"/>
      <c r="B2" s="94"/>
      <c r="C2" s="95"/>
      <c r="D2" s="32"/>
      <c r="E2" s="96"/>
      <c r="F2" t="s" s="97">
        <v>40</v>
      </c>
      <c r="G2" t="s" s="98">
        <v>41</v>
      </c>
    </row>
    <row r="3" ht="21.95" customHeight="1">
      <c r="A3" s="99">
        <v>1910</v>
      </c>
      <c r="B3" s="80">
        <v>171</v>
      </c>
      <c r="C3" s="100">
        <v>29.253216374269</v>
      </c>
      <c r="D3" s="32"/>
      <c r="E3" s="96"/>
      <c r="F3" s="93"/>
      <c r="G3" s="101"/>
    </row>
    <row r="4" ht="21.95" customHeight="1">
      <c r="A4" s="99">
        <v>1911</v>
      </c>
      <c r="B4" s="80">
        <v>171</v>
      </c>
      <c r="C4" s="100">
        <v>29.3982456140351</v>
      </c>
      <c r="D4" s="32"/>
      <c r="E4" s="102"/>
      <c r="F4" s="103"/>
      <c r="G4" s="61"/>
    </row>
    <row r="5" ht="21.95" customHeight="1">
      <c r="A5" s="99">
        <v>1912</v>
      </c>
      <c r="B5" s="80">
        <v>188</v>
      </c>
      <c r="C5" s="100">
        <v>29.4260638297872</v>
      </c>
      <c r="D5" s="32"/>
      <c r="E5" s="102"/>
      <c r="F5" s="103"/>
      <c r="G5" s="61"/>
    </row>
    <row r="6" ht="21.95" customHeight="1">
      <c r="A6" s="99">
        <v>1913</v>
      </c>
      <c r="B6" s="80">
        <v>164</v>
      </c>
      <c r="C6" s="100">
        <v>29.5378048780488</v>
      </c>
      <c r="D6" s="32"/>
      <c r="E6" s="102"/>
      <c r="F6" s="103"/>
      <c r="G6" s="61"/>
    </row>
    <row r="7" ht="21.95" customHeight="1">
      <c r="A7" s="99">
        <v>1914</v>
      </c>
      <c r="B7" s="80">
        <v>194</v>
      </c>
      <c r="C7" s="100">
        <v>29.7036082474227</v>
      </c>
      <c r="D7" s="32"/>
      <c r="E7" s="102"/>
      <c r="F7" s="103"/>
      <c r="G7" s="61"/>
    </row>
    <row r="8" ht="21.95" customHeight="1">
      <c r="A8" s="99">
        <v>1915</v>
      </c>
      <c r="B8" s="80">
        <v>218</v>
      </c>
      <c r="C8" s="100">
        <v>29.8105504587156</v>
      </c>
      <c r="D8" s="32"/>
      <c r="E8" s="102"/>
      <c r="F8" s="103"/>
      <c r="G8" s="61"/>
    </row>
    <row r="9" ht="21.95" customHeight="1">
      <c r="A9" s="99">
        <v>1916</v>
      </c>
      <c r="B9" s="80">
        <v>164</v>
      </c>
      <c r="C9" s="100">
        <v>29.909756097561</v>
      </c>
      <c r="D9" s="32"/>
      <c r="E9" s="102"/>
      <c r="F9" s="103"/>
      <c r="G9" s="61"/>
    </row>
    <row r="10" ht="21.95" customHeight="1">
      <c r="A10" s="99">
        <v>1917</v>
      </c>
      <c r="B10" s="80">
        <v>150</v>
      </c>
      <c r="C10" s="100">
        <v>29.1326666666667</v>
      </c>
      <c r="D10" s="32"/>
      <c r="E10" s="102"/>
      <c r="F10" s="103"/>
      <c r="G10" s="61"/>
    </row>
    <row r="11" ht="21.95" customHeight="1">
      <c r="A11" s="99">
        <v>1918</v>
      </c>
      <c r="B11" s="80">
        <v>163</v>
      </c>
      <c r="C11" s="100">
        <v>29.419018404908</v>
      </c>
      <c r="D11" s="32"/>
      <c r="E11" s="102"/>
      <c r="F11" s="103"/>
      <c r="G11" s="61"/>
    </row>
    <row r="12" ht="21.95" customHeight="1">
      <c r="A12" s="99">
        <v>1919</v>
      </c>
      <c r="B12" s="80">
        <v>193</v>
      </c>
      <c r="C12" s="100">
        <v>29.9839378238342</v>
      </c>
      <c r="D12" s="32"/>
      <c r="E12" s="102"/>
      <c r="F12" s="103"/>
      <c r="G12" s="61"/>
    </row>
    <row r="13" ht="21.95" customHeight="1">
      <c r="A13" s="99">
        <v>1920</v>
      </c>
      <c r="B13" s="80">
        <v>178</v>
      </c>
      <c r="C13" s="100">
        <v>29.4522471910112</v>
      </c>
      <c r="D13" s="32"/>
      <c r="E13" s="102"/>
      <c r="F13" s="103"/>
      <c r="G13" s="61"/>
    </row>
    <row r="14" ht="21.95" customHeight="1">
      <c r="A14" s="99">
        <v>1921</v>
      </c>
      <c r="B14" s="80">
        <v>146</v>
      </c>
      <c r="C14" s="100">
        <v>29.0554794520548</v>
      </c>
      <c r="D14" s="32"/>
      <c r="E14" s="102"/>
      <c r="F14" s="103"/>
      <c r="G14" s="61"/>
    </row>
    <row r="15" ht="21.95" customHeight="1">
      <c r="A15" s="99">
        <v>1922</v>
      </c>
      <c r="B15" s="80">
        <v>200</v>
      </c>
      <c r="C15" s="100">
        <v>29.4885</v>
      </c>
      <c r="D15" s="32"/>
      <c r="E15" s="102"/>
      <c r="F15" s="103"/>
      <c r="G15" s="61"/>
    </row>
    <row r="16" ht="21.95" customHeight="1">
      <c r="A16" s="99">
        <v>1923</v>
      </c>
      <c r="B16" s="80">
        <v>189</v>
      </c>
      <c r="C16" s="100">
        <v>29.8322751322751</v>
      </c>
      <c r="D16" s="32"/>
      <c r="E16" s="102"/>
      <c r="F16" s="103"/>
      <c r="G16" s="61"/>
    </row>
    <row r="17" ht="21.95" customHeight="1">
      <c r="A17" s="99">
        <v>1924</v>
      </c>
      <c r="B17" s="80">
        <v>169</v>
      </c>
      <c r="C17" s="100">
        <v>29.912426035503</v>
      </c>
      <c r="D17" s="32"/>
      <c r="E17" s="102"/>
      <c r="F17" s="103"/>
      <c r="G17" s="61"/>
    </row>
    <row r="18" ht="21.95" customHeight="1">
      <c r="A18" s="99">
        <v>1925</v>
      </c>
      <c r="B18" s="80">
        <v>163</v>
      </c>
      <c r="C18" s="100">
        <v>29.2153374233129</v>
      </c>
      <c r="D18" s="32"/>
      <c r="E18" s="102"/>
      <c r="F18" s="103"/>
      <c r="G18" s="61"/>
    </row>
    <row r="19" ht="21.95" customHeight="1">
      <c r="A19" s="99">
        <v>1926</v>
      </c>
      <c r="B19" s="80">
        <v>210</v>
      </c>
      <c r="C19" s="100">
        <v>29.9138095238095</v>
      </c>
      <c r="D19" s="32"/>
      <c r="E19" s="102"/>
      <c r="F19" s="103"/>
      <c r="G19" s="61"/>
    </row>
    <row r="20" ht="21.95" customHeight="1">
      <c r="A20" s="99">
        <v>1927</v>
      </c>
      <c r="B20" s="80">
        <v>158</v>
      </c>
      <c r="C20" s="100">
        <v>28.9474683544304</v>
      </c>
      <c r="D20" s="32"/>
      <c r="E20" s="102"/>
      <c r="F20" s="103"/>
      <c r="G20" s="61"/>
    </row>
    <row r="21" ht="21.95" customHeight="1">
      <c r="A21" s="99">
        <v>1928</v>
      </c>
      <c r="B21" s="80">
        <v>189</v>
      </c>
      <c r="C21" s="100">
        <v>29.2259259259259</v>
      </c>
      <c r="D21" s="32"/>
      <c r="E21" s="102"/>
      <c r="F21" s="103"/>
      <c r="G21" s="61"/>
    </row>
    <row r="22" ht="21.95" customHeight="1">
      <c r="A22" s="99">
        <v>1929</v>
      </c>
      <c r="B22" s="80">
        <v>166</v>
      </c>
      <c r="C22" s="100">
        <v>30.2626506024096</v>
      </c>
      <c r="D22" s="32"/>
      <c r="E22" s="102"/>
      <c r="F22" s="103"/>
      <c r="G22" s="61"/>
    </row>
    <row r="23" ht="21.95" customHeight="1">
      <c r="A23" s="99">
        <v>1930</v>
      </c>
      <c r="B23" s="80">
        <v>157</v>
      </c>
      <c r="C23" s="100">
        <v>28.9738853503185</v>
      </c>
      <c r="D23" s="32"/>
      <c r="E23" s="102"/>
      <c r="F23" s="103"/>
      <c r="G23" s="61"/>
    </row>
    <row r="24" ht="21.95" customHeight="1">
      <c r="A24" s="99">
        <v>1931</v>
      </c>
      <c r="B24" s="80">
        <v>175</v>
      </c>
      <c r="C24" s="100">
        <v>29.4497142857143</v>
      </c>
      <c r="D24" s="32"/>
      <c r="E24" s="102"/>
      <c r="F24" s="103"/>
      <c r="G24" s="61"/>
    </row>
    <row r="25" ht="21.95" customHeight="1">
      <c r="A25" s="99">
        <v>1932</v>
      </c>
      <c r="B25" s="80">
        <v>186</v>
      </c>
      <c r="C25" s="100">
        <v>29.8715053763441</v>
      </c>
      <c r="D25" s="32"/>
      <c r="E25" s="102"/>
      <c r="F25" s="103"/>
      <c r="G25" s="61"/>
    </row>
    <row r="26" ht="21.95" customHeight="1">
      <c r="A26" s="99">
        <v>1933</v>
      </c>
      <c r="B26" s="80">
        <v>155</v>
      </c>
      <c r="C26" s="100">
        <v>29.5535483870968</v>
      </c>
      <c r="D26" s="32"/>
      <c r="E26" s="102"/>
      <c r="F26" s="103"/>
      <c r="G26" s="61"/>
    </row>
    <row r="27" ht="21.95" customHeight="1">
      <c r="A27" s="99">
        <v>1934</v>
      </c>
      <c r="B27" s="80">
        <v>150</v>
      </c>
      <c r="C27" s="100">
        <v>29.0673333333333</v>
      </c>
      <c r="D27" s="32"/>
      <c r="E27" s="102"/>
      <c r="F27" s="103"/>
      <c r="G27" s="61"/>
    </row>
    <row r="28" ht="21.95" customHeight="1">
      <c r="A28" s="99">
        <v>1935</v>
      </c>
      <c r="B28" s="80">
        <v>160</v>
      </c>
      <c r="C28" s="100">
        <v>30.04</v>
      </c>
      <c r="D28" s="32"/>
      <c r="E28" s="102"/>
      <c r="F28" s="103"/>
      <c r="G28" s="61"/>
    </row>
    <row r="29" ht="21.95" customHeight="1">
      <c r="A29" s="99">
        <v>1936</v>
      </c>
      <c r="B29" s="80">
        <v>173</v>
      </c>
      <c r="C29" s="100">
        <v>29.2774566473988</v>
      </c>
      <c r="D29" s="32"/>
      <c r="E29" s="102"/>
      <c r="F29" s="103"/>
      <c r="G29" s="61"/>
    </row>
    <row r="30" ht="21.95" customHeight="1">
      <c r="A30" s="99">
        <v>1937</v>
      </c>
      <c r="B30" s="80">
        <v>172</v>
      </c>
      <c r="C30" s="100">
        <v>29.7052325581395</v>
      </c>
      <c r="D30" s="32"/>
      <c r="E30" s="102"/>
      <c r="F30" s="103"/>
      <c r="G30" s="61"/>
    </row>
    <row r="31" ht="21.95" customHeight="1">
      <c r="A31" s="99">
        <v>1938</v>
      </c>
      <c r="B31" s="80">
        <v>174</v>
      </c>
      <c r="C31" s="100">
        <v>30.1063218390805</v>
      </c>
      <c r="D31" s="32"/>
      <c r="E31" s="102"/>
      <c r="F31" s="103"/>
      <c r="G31" s="61"/>
    </row>
    <row r="32" ht="21.95" customHeight="1">
      <c r="A32" s="99">
        <v>1939</v>
      </c>
      <c r="B32" s="80">
        <v>150</v>
      </c>
      <c r="C32" s="100">
        <v>29.5846666666667</v>
      </c>
      <c r="D32" s="32"/>
      <c r="E32" s="102"/>
      <c r="F32" s="103"/>
      <c r="G32" s="61"/>
    </row>
    <row r="33" ht="21.95" customHeight="1">
      <c r="A33" s="99">
        <v>1940</v>
      </c>
      <c r="B33" s="80">
        <v>176</v>
      </c>
      <c r="C33" s="100">
        <v>29.6727272727273</v>
      </c>
      <c r="D33" s="32"/>
      <c r="E33" s="102"/>
      <c r="F33" s="103"/>
      <c r="G33" s="61"/>
    </row>
    <row r="34" ht="21.95" customHeight="1">
      <c r="A34" s="99">
        <v>1941</v>
      </c>
      <c r="B34" s="80">
        <v>161</v>
      </c>
      <c r="C34" s="100">
        <v>29.4099378881988</v>
      </c>
      <c r="D34" s="32"/>
      <c r="E34" s="102"/>
      <c r="F34" s="103"/>
      <c r="G34" s="61"/>
    </row>
    <row r="35" ht="21.95" customHeight="1">
      <c r="A35" s="99">
        <v>1942</v>
      </c>
      <c r="B35" s="80">
        <v>183</v>
      </c>
      <c r="C35" s="100">
        <v>29.5098360655738</v>
      </c>
      <c r="D35" s="32"/>
      <c r="E35" s="102"/>
      <c r="F35" s="103"/>
      <c r="G35" s="61"/>
    </row>
    <row r="36" ht="21.95" customHeight="1">
      <c r="A36" s="99">
        <v>1943</v>
      </c>
      <c r="B36" s="80">
        <v>179</v>
      </c>
      <c r="C36" s="100">
        <v>29.3122905027933</v>
      </c>
      <c r="D36" s="32"/>
      <c r="E36" s="102"/>
      <c r="F36" s="103"/>
      <c r="G36" s="61"/>
    </row>
    <row r="37" ht="21.95" customHeight="1">
      <c r="A37" s="99">
        <v>1944</v>
      </c>
      <c r="B37" s="80">
        <v>179</v>
      </c>
      <c r="C37" s="100">
        <v>29.3983240223464</v>
      </c>
      <c r="D37" s="32"/>
      <c r="E37" s="102"/>
      <c r="F37" s="103"/>
      <c r="G37" s="61"/>
    </row>
    <row r="38" ht="21.95" customHeight="1">
      <c r="A38" s="99">
        <v>1945</v>
      </c>
      <c r="B38" s="80">
        <v>185</v>
      </c>
      <c r="C38" s="100">
        <v>29.8783783783784</v>
      </c>
      <c r="D38" s="32"/>
      <c r="E38" s="102"/>
      <c r="F38" s="103"/>
      <c r="G38" s="61"/>
    </row>
    <row r="39" ht="21.95" customHeight="1">
      <c r="A39" s="99">
        <v>1946</v>
      </c>
      <c r="B39" s="80">
        <v>203</v>
      </c>
      <c r="C39" s="100">
        <v>30.1275862068966</v>
      </c>
      <c r="D39" s="32"/>
      <c r="E39" s="102"/>
      <c r="F39" s="103"/>
      <c r="G39" s="61"/>
    </row>
    <row r="40" ht="21.95" customHeight="1">
      <c r="A40" s="99">
        <v>1947</v>
      </c>
      <c r="B40" s="80">
        <v>160</v>
      </c>
      <c r="C40" s="100">
        <v>29.28125</v>
      </c>
      <c r="D40" s="32"/>
      <c r="E40" s="102"/>
      <c r="F40" s="103"/>
      <c r="G40" s="61"/>
    </row>
    <row r="41" ht="21.95" customHeight="1">
      <c r="A41" s="99">
        <v>1948</v>
      </c>
      <c r="B41" s="80">
        <v>184</v>
      </c>
      <c r="C41" s="100">
        <v>29.5548913043478</v>
      </c>
      <c r="D41" s="32"/>
      <c r="E41" s="102"/>
      <c r="F41" s="103"/>
      <c r="G41" s="61"/>
    </row>
    <row r="42" ht="21.95" customHeight="1">
      <c r="A42" s="99">
        <v>1949</v>
      </c>
      <c r="B42" s="80">
        <v>173</v>
      </c>
      <c r="C42" s="100">
        <v>29.6895953757225</v>
      </c>
      <c r="D42" s="32"/>
      <c r="E42" s="102"/>
      <c r="F42" s="103"/>
      <c r="G42" s="61"/>
    </row>
    <row r="43" ht="21.95" customHeight="1">
      <c r="A43" s="99">
        <v>1950</v>
      </c>
      <c r="B43" s="80">
        <v>156</v>
      </c>
      <c r="C43" s="100">
        <v>29.4423076923077</v>
      </c>
      <c r="D43" s="32"/>
      <c r="E43" s="102"/>
      <c r="F43" s="103"/>
      <c r="G43" s="61"/>
    </row>
    <row r="44" ht="21.95" customHeight="1">
      <c r="A44" s="99">
        <v>1951</v>
      </c>
      <c r="B44" s="80">
        <v>184</v>
      </c>
      <c r="C44" s="100">
        <v>29.7027173913043</v>
      </c>
      <c r="D44" s="32"/>
      <c r="E44" s="102"/>
      <c r="F44" s="103"/>
      <c r="G44" s="61"/>
    </row>
    <row r="45" ht="21.95" customHeight="1">
      <c r="A45" s="99">
        <v>1952</v>
      </c>
      <c r="B45" s="80">
        <v>187</v>
      </c>
      <c r="C45" s="100">
        <v>30.0122994652406</v>
      </c>
      <c r="D45" s="32"/>
      <c r="E45" s="102"/>
      <c r="F45" s="103"/>
      <c r="G45" s="61"/>
    </row>
    <row r="46" ht="21.95" customHeight="1">
      <c r="A46" s="99">
        <v>1953</v>
      </c>
      <c r="B46" s="80">
        <v>186</v>
      </c>
      <c r="C46" s="100">
        <v>29.4489247311828</v>
      </c>
      <c r="D46" s="32"/>
      <c r="E46" s="102"/>
      <c r="F46" s="103"/>
      <c r="G46" s="61"/>
    </row>
    <row r="47" ht="21.95" customHeight="1">
      <c r="A47" s="99">
        <v>1954</v>
      </c>
      <c r="B47" s="80">
        <v>164</v>
      </c>
      <c r="C47" s="100">
        <v>29.2024390243902</v>
      </c>
      <c r="D47" s="32"/>
      <c r="E47" s="102"/>
      <c r="F47" s="103"/>
      <c r="G47" s="61"/>
    </row>
    <row r="48" ht="21.95" customHeight="1">
      <c r="A48" s="99">
        <v>1955</v>
      </c>
      <c r="B48" s="80">
        <v>194</v>
      </c>
      <c r="C48" s="100">
        <v>29.4226804123711</v>
      </c>
      <c r="D48" s="32"/>
      <c r="E48" s="102"/>
      <c r="F48" s="103"/>
      <c r="G48" s="61"/>
    </row>
    <row r="49" ht="21.95" customHeight="1">
      <c r="A49" s="99">
        <v>1956</v>
      </c>
      <c r="B49" s="80">
        <v>172</v>
      </c>
      <c r="C49" s="100">
        <v>29.4424418604651</v>
      </c>
      <c r="D49" s="32"/>
      <c r="E49" s="102"/>
      <c r="F49" s="103"/>
      <c r="G49" s="61"/>
    </row>
    <row r="50" ht="21.95" customHeight="1">
      <c r="A50" s="99">
        <v>1957</v>
      </c>
      <c r="B50" s="80">
        <v>203</v>
      </c>
      <c r="C50" s="100">
        <v>29.7295566502463</v>
      </c>
      <c r="D50" s="32"/>
      <c r="E50" s="102"/>
      <c r="F50" s="103"/>
      <c r="G50" s="61"/>
    </row>
    <row r="51" ht="21.95" customHeight="1">
      <c r="A51" s="99">
        <v>1958</v>
      </c>
      <c r="B51" s="80">
        <v>196</v>
      </c>
      <c r="C51" s="100">
        <v>29.455612244898</v>
      </c>
      <c r="D51" s="32"/>
      <c r="E51" s="102"/>
      <c r="F51" s="103"/>
      <c r="G51" s="61"/>
    </row>
    <row r="52" ht="21.95" customHeight="1">
      <c r="A52" s="99">
        <v>1959</v>
      </c>
      <c r="B52" s="80">
        <v>162</v>
      </c>
      <c r="C52" s="100">
        <v>29.2024691358025</v>
      </c>
      <c r="D52" s="32"/>
      <c r="E52" s="102"/>
      <c r="F52" s="103"/>
      <c r="G52" s="61"/>
    </row>
    <row r="53" ht="21.95" customHeight="1">
      <c r="A53" s="99">
        <v>1960</v>
      </c>
      <c r="B53" s="80">
        <v>175</v>
      </c>
      <c r="C53" s="100">
        <v>29.1548571428571</v>
      </c>
      <c r="D53" s="32"/>
      <c r="E53" s="102"/>
      <c r="F53" s="103"/>
      <c r="G53" s="61"/>
    </row>
    <row r="54" ht="21.95" customHeight="1">
      <c r="A54" s="99">
        <v>1961</v>
      </c>
      <c r="B54" s="80">
        <v>154</v>
      </c>
      <c r="C54" s="100">
        <v>28.7772727272727</v>
      </c>
      <c r="D54" s="32"/>
      <c r="E54" s="102"/>
      <c r="F54" s="103"/>
      <c r="G54" s="61"/>
    </row>
    <row r="55" ht="21.95" customHeight="1">
      <c r="A55" s="99">
        <v>1962</v>
      </c>
      <c r="B55" s="80">
        <v>172</v>
      </c>
      <c r="C55" s="100">
        <v>29.218023255814</v>
      </c>
      <c r="D55" s="32"/>
      <c r="E55" s="102"/>
      <c r="F55" s="103"/>
      <c r="G55" s="61"/>
    </row>
    <row r="56" ht="21.95" customHeight="1">
      <c r="A56" s="99">
        <v>1963</v>
      </c>
      <c r="B56" s="80">
        <v>147</v>
      </c>
      <c r="C56" s="100">
        <v>29.0455782312925</v>
      </c>
      <c r="D56" s="32"/>
      <c r="E56" s="102"/>
      <c r="F56" s="103"/>
      <c r="G56" s="61"/>
    </row>
    <row r="57" ht="21.95" customHeight="1">
      <c r="A57" s="99">
        <v>1964</v>
      </c>
      <c r="B57" s="80">
        <v>187</v>
      </c>
      <c r="C57" s="100">
        <v>29.4812834224599</v>
      </c>
      <c r="D57" s="32"/>
      <c r="E57" s="102"/>
      <c r="F57" s="103"/>
      <c r="G57" s="61"/>
    </row>
    <row r="58" ht="21.95" customHeight="1">
      <c r="A58" s="99">
        <v>1965</v>
      </c>
      <c r="B58" s="80">
        <v>182</v>
      </c>
      <c r="C58" s="100">
        <v>29.1967032967033</v>
      </c>
      <c r="D58" s="32"/>
      <c r="E58" s="102"/>
      <c r="F58" s="103"/>
      <c r="G58" s="61"/>
    </row>
    <row r="59" ht="21.95" customHeight="1">
      <c r="A59" s="99">
        <v>1966</v>
      </c>
      <c r="B59" s="80">
        <v>161</v>
      </c>
      <c r="C59" s="100">
        <v>29.3086956521739</v>
      </c>
      <c r="D59" s="32"/>
      <c r="E59" s="102"/>
      <c r="F59" s="103"/>
      <c r="G59" s="61"/>
    </row>
    <row r="60" ht="21.95" customHeight="1">
      <c r="A60" s="99">
        <v>1967</v>
      </c>
      <c r="B60" s="80">
        <v>159</v>
      </c>
      <c r="C60" s="100">
        <v>29.2937106918239</v>
      </c>
      <c r="D60" s="32"/>
      <c r="E60" s="102"/>
      <c r="F60" s="103"/>
      <c r="G60" s="61"/>
    </row>
    <row r="61" ht="21.95" customHeight="1">
      <c r="A61" s="99">
        <v>1968</v>
      </c>
      <c r="B61" s="80">
        <v>200</v>
      </c>
      <c r="C61" s="100">
        <v>29.6015</v>
      </c>
      <c r="D61" s="32"/>
      <c r="E61" s="102"/>
      <c r="F61" s="103"/>
      <c r="G61" s="61"/>
    </row>
    <row r="62" ht="21.95" customHeight="1">
      <c r="A62" s="99">
        <v>1969</v>
      </c>
      <c r="B62" s="80">
        <v>182</v>
      </c>
      <c r="C62" s="100">
        <v>29.7961538461538</v>
      </c>
      <c r="D62" s="32"/>
      <c r="E62" s="102"/>
      <c r="F62" s="103"/>
      <c r="G62" s="61"/>
    </row>
    <row r="63" ht="21.95" customHeight="1">
      <c r="A63" s="99">
        <v>1970</v>
      </c>
      <c r="B63" s="80">
        <v>180</v>
      </c>
      <c r="C63" s="100">
        <v>29.5588888888889</v>
      </c>
      <c r="D63" s="32"/>
      <c r="E63" s="102"/>
      <c r="F63" s="103"/>
      <c r="G63" s="61"/>
    </row>
    <row r="64" ht="21.95" customHeight="1">
      <c r="A64" s="99">
        <v>1971</v>
      </c>
      <c r="B64" s="80">
        <v>175</v>
      </c>
      <c r="C64" s="100">
        <v>29.2514285714286</v>
      </c>
      <c r="D64" s="32"/>
      <c r="E64" s="102"/>
      <c r="F64" s="103"/>
      <c r="G64" s="61"/>
    </row>
    <row r="65" ht="21.95" customHeight="1">
      <c r="A65" s="99">
        <v>1972</v>
      </c>
      <c r="B65" s="80">
        <v>156</v>
      </c>
      <c r="C65" s="100">
        <v>29.0679487179487</v>
      </c>
      <c r="D65" s="32"/>
      <c r="E65" s="102"/>
      <c r="F65" s="103"/>
      <c r="G65" s="61"/>
    </row>
    <row r="66" ht="21.95" customHeight="1">
      <c r="A66" s="99">
        <v>1973</v>
      </c>
      <c r="B66" s="80">
        <v>208</v>
      </c>
      <c r="C66" s="100">
        <v>29.4168269230769</v>
      </c>
      <c r="D66" s="32"/>
      <c r="E66" s="102"/>
      <c r="F66" s="103"/>
      <c r="G66" s="61"/>
    </row>
    <row r="67" ht="21.95" customHeight="1">
      <c r="A67" s="99">
        <v>1974</v>
      </c>
      <c r="B67" s="80">
        <v>169</v>
      </c>
      <c r="C67" s="100">
        <v>29.1396449704142</v>
      </c>
      <c r="D67" s="32"/>
      <c r="E67" s="102"/>
      <c r="F67" s="103"/>
      <c r="G67" s="61"/>
    </row>
    <row r="68" ht="21.95" customHeight="1">
      <c r="A68" s="99">
        <v>1975</v>
      </c>
      <c r="B68" s="80">
        <v>190</v>
      </c>
      <c r="C68" s="100">
        <v>29.0952631578947</v>
      </c>
      <c r="D68" s="32"/>
      <c r="E68" s="102"/>
      <c r="F68" s="103"/>
      <c r="G68" s="61"/>
    </row>
    <row r="69" ht="21.95" customHeight="1">
      <c r="A69" s="99">
        <v>1976</v>
      </c>
      <c r="B69" s="80">
        <v>168</v>
      </c>
      <c r="C69" s="100">
        <v>29.6005952380952</v>
      </c>
      <c r="D69" s="32"/>
      <c r="E69" s="102"/>
      <c r="F69" s="103"/>
      <c r="G69" s="61"/>
    </row>
    <row r="70" ht="21.95" customHeight="1">
      <c r="A70" s="99">
        <v>1977</v>
      </c>
      <c r="B70" s="80">
        <v>180</v>
      </c>
      <c r="C70" s="100">
        <v>29.3977777777778</v>
      </c>
      <c r="D70" s="32"/>
      <c r="E70" s="102"/>
      <c r="F70" s="103"/>
      <c r="G70" s="61"/>
    </row>
    <row r="71" ht="21.95" customHeight="1">
      <c r="A71" s="99">
        <v>1978</v>
      </c>
      <c r="B71" s="80">
        <v>167</v>
      </c>
      <c r="C71" s="100">
        <v>29.9023952095808</v>
      </c>
      <c r="D71" s="32"/>
      <c r="E71" s="102"/>
      <c r="F71" s="103"/>
      <c r="G71" s="61"/>
    </row>
    <row r="72" ht="21.95" customHeight="1">
      <c r="A72" s="99">
        <v>1979</v>
      </c>
      <c r="B72" s="80">
        <v>196</v>
      </c>
      <c r="C72" s="100">
        <v>29.4520408163265</v>
      </c>
      <c r="D72" s="32"/>
      <c r="E72" s="102"/>
      <c r="F72" s="103"/>
      <c r="G72" s="61"/>
    </row>
    <row r="73" ht="21.95" customHeight="1">
      <c r="A73" s="99">
        <v>1980</v>
      </c>
      <c r="B73" s="80">
        <v>214</v>
      </c>
      <c r="C73" s="100">
        <v>29.5771028037383</v>
      </c>
      <c r="D73" s="32"/>
      <c r="E73" s="102"/>
      <c r="F73" s="103"/>
      <c r="G73" s="61"/>
    </row>
    <row r="74" ht="21.95" customHeight="1">
      <c r="A74" s="99">
        <v>1981</v>
      </c>
      <c r="B74" s="80">
        <v>176</v>
      </c>
      <c r="C74" s="100">
        <v>30.0465909090909</v>
      </c>
      <c r="D74" s="32"/>
      <c r="E74" s="102"/>
      <c r="F74" s="103"/>
      <c r="G74" s="61"/>
    </row>
    <row r="75" ht="21.95" customHeight="1">
      <c r="A75" s="99">
        <v>1982</v>
      </c>
      <c r="B75" s="80">
        <v>193</v>
      </c>
      <c r="C75" s="100">
        <v>29.6419689119171</v>
      </c>
      <c r="D75" s="32"/>
      <c r="E75" s="102"/>
      <c r="F75" s="103"/>
      <c r="G75" s="61"/>
    </row>
    <row r="76" ht="21.95" customHeight="1">
      <c r="A76" s="99">
        <v>1983</v>
      </c>
      <c r="B76" s="80">
        <v>188</v>
      </c>
      <c r="C76" s="100">
        <v>29.593085106383</v>
      </c>
      <c r="D76" s="32"/>
      <c r="E76" s="102"/>
      <c r="F76" s="103"/>
      <c r="G76" s="61"/>
    </row>
    <row r="77" ht="21.95" customHeight="1">
      <c r="A77" s="99">
        <v>1984</v>
      </c>
      <c r="B77" s="80">
        <v>178</v>
      </c>
      <c r="C77" s="100">
        <v>29.6</v>
      </c>
      <c r="D77" s="32"/>
      <c r="E77" s="102"/>
      <c r="F77" s="103"/>
      <c r="G77" s="61"/>
    </row>
    <row r="78" ht="21.95" customHeight="1">
      <c r="A78" s="99">
        <v>1985</v>
      </c>
      <c r="B78" s="80">
        <v>187</v>
      </c>
      <c r="C78" s="100">
        <v>29.9609625668449</v>
      </c>
      <c r="D78" s="32"/>
      <c r="E78" s="102"/>
      <c r="F78" s="103"/>
      <c r="G78" s="61"/>
    </row>
    <row r="79" ht="21.95" customHeight="1">
      <c r="A79" s="99">
        <v>1986</v>
      </c>
      <c r="B79" s="80">
        <v>203</v>
      </c>
      <c r="C79" s="100">
        <v>29.679802955665</v>
      </c>
      <c r="D79" s="32"/>
      <c r="E79" s="102"/>
      <c r="F79" s="103"/>
      <c r="G79" s="61"/>
    </row>
    <row r="80" ht="21.95" customHeight="1">
      <c r="A80" s="99">
        <v>1987</v>
      </c>
      <c r="B80" s="80">
        <v>199</v>
      </c>
      <c r="C80" s="100">
        <v>30.0798994974874</v>
      </c>
      <c r="D80" s="32"/>
      <c r="E80" s="102"/>
      <c r="F80" s="103"/>
      <c r="G80" s="61"/>
    </row>
    <row r="81" ht="21.95" customHeight="1">
      <c r="A81" s="99">
        <v>1988</v>
      </c>
      <c r="B81" s="80">
        <v>214</v>
      </c>
      <c r="C81" s="100">
        <v>29.9546728971963</v>
      </c>
      <c r="D81" s="32"/>
      <c r="E81" s="102"/>
      <c r="F81" s="103"/>
      <c r="G81" s="61"/>
    </row>
    <row r="82" ht="21.95" customHeight="1">
      <c r="A82" s="99">
        <v>1989</v>
      </c>
      <c r="B82" s="80">
        <v>183</v>
      </c>
      <c r="C82" s="100">
        <v>29.3606557377049</v>
      </c>
      <c r="D82" s="32"/>
      <c r="E82" s="102"/>
      <c r="F82" s="103"/>
      <c r="G82" s="61"/>
    </row>
    <row r="83" ht="21.95" customHeight="1">
      <c r="A83" s="99">
        <v>1990</v>
      </c>
      <c r="B83" s="80">
        <v>0</v>
      </c>
      <c r="C83" s="100"/>
      <c r="D83" s="32"/>
      <c r="E83" t="s" s="83">
        <v>42</v>
      </c>
      <c r="F83" s="103">
        <f>AVERAGE(B83:B102)</f>
        <v>177.85</v>
      </c>
      <c r="G83" s="61">
        <f>AVERAGE(C83:C102)</f>
        <v>29.6134011841327</v>
      </c>
    </row>
    <row r="84" ht="21.95" customHeight="1">
      <c r="A84" s="99">
        <v>1991</v>
      </c>
      <c r="B84" s="80">
        <v>202</v>
      </c>
      <c r="C84" s="100">
        <v>29.2846534653465</v>
      </c>
      <c r="D84" s="32"/>
      <c r="E84" t="s" s="83">
        <v>43</v>
      </c>
      <c r="F84" s="103">
        <f>AVERAGE(B84:B102)</f>
        <v>187.210526315789</v>
      </c>
      <c r="G84" s="61">
        <f>AVERAGE(C84:C102)</f>
        <v>29.6134011841327</v>
      </c>
    </row>
    <row r="85" ht="21.95" customHeight="1">
      <c r="A85" s="99">
        <v>1992</v>
      </c>
      <c r="B85" s="80">
        <v>157</v>
      </c>
      <c r="C85" s="100">
        <v>29.3745222929936</v>
      </c>
      <c r="D85" s="32"/>
      <c r="E85" t="s" s="83">
        <v>44</v>
      </c>
      <c r="F85" s="103">
        <f>AVERAGE(B85:B102)</f>
        <v>186.388888888889</v>
      </c>
      <c r="G85" s="61">
        <f>AVERAGE(C85:C102)</f>
        <v>29.6316649462875</v>
      </c>
    </row>
    <row r="86" ht="21.95" customHeight="1">
      <c r="A86" s="99">
        <v>1993</v>
      </c>
      <c r="B86" s="80">
        <v>168</v>
      </c>
      <c r="C86" s="100">
        <v>29.2886904761905</v>
      </c>
      <c r="D86" s="32"/>
      <c r="E86" t="s" s="83">
        <v>45</v>
      </c>
      <c r="F86" s="103">
        <f>AVERAGE(B86:B102)</f>
        <v>188.117647058824</v>
      </c>
      <c r="G86" s="61">
        <f>AVERAGE(C86:C102)</f>
        <v>29.6467909847166</v>
      </c>
    </row>
    <row r="87" ht="21.95" customHeight="1">
      <c r="A87" s="99">
        <v>1994</v>
      </c>
      <c r="B87" s="80">
        <v>167</v>
      </c>
      <c r="C87" s="100">
        <v>29.4311377245509</v>
      </c>
      <c r="D87" s="32"/>
      <c r="E87" t="s" s="83">
        <v>46</v>
      </c>
      <c r="F87" s="103">
        <f>AVERAGE(B87:B102)</f>
        <v>189.375</v>
      </c>
      <c r="G87" s="61">
        <f>AVERAGE(C87:C102)</f>
        <v>29.6691722664994</v>
      </c>
    </row>
    <row r="88" ht="21.95" customHeight="1">
      <c r="A88" s="99">
        <v>1995</v>
      </c>
      <c r="B88" s="80">
        <v>179</v>
      </c>
      <c r="C88" s="100">
        <v>29.4659217877095</v>
      </c>
      <c r="D88" s="32"/>
      <c r="E88" t="s" s="83">
        <v>47</v>
      </c>
      <c r="F88" s="103">
        <f>AVERAGE(B88:B102)</f>
        <v>190.866666666667</v>
      </c>
      <c r="G88" s="61">
        <f>AVERAGE(C88:C102)</f>
        <v>29.6850412359627</v>
      </c>
    </row>
    <row r="89" ht="21.95" customHeight="1">
      <c r="A89" s="99">
        <v>1996</v>
      </c>
      <c r="B89" s="80">
        <v>180</v>
      </c>
      <c r="C89" s="100">
        <v>29.7138888888889</v>
      </c>
      <c r="D89" s="32"/>
      <c r="E89" t="s" s="83">
        <v>48</v>
      </c>
      <c r="F89" s="103">
        <f>AVERAGE(B89:B102)</f>
        <v>191.714285714286</v>
      </c>
      <c r="G89" s="61">
        <f>AVERAGE(C89:C102)</f>
        <v>29.7006926251236</v>
      </c>
    </row>
    <row r="90" ht="21.95" customHeight="1">
      <c r="A90" s="99">
        <v>1997</v>
      </c>
      <c r="B90" s="104">
        <v>180</v>
      </c>
      <c r="C90" s="105">
        <v>29.5738888888889</v>
      </c>
      <c r="D90" s="32"/>
      <c r="E90" t="s" s="83">
        <v>49</v>
      </c>
      <c r="F90" s="103">
        <f>AVERAGE(B90:B102)</f>
        <v>192.615384615385</v>
      </c>
      <c r="G90" s="61">
        <f>AVERAGE(C90:C102)</f>
        <v>29.6996775279109</v>
      </c>
    </row>
    <row r="91" ht="21.95" customHeight="1">
      <c r="A91" s="99">
        <v>1998</v>
      </c>
      <c r="B91" s="80">
        <v>196</v>
      </c>
      <c r="C91" s="100">
        <v>30.2295918367347</v>
      </c>
      <c r="D91" s="32"/>
      <c r="E91" t="s" s="83">
        <v>50</v>
      </c>
      <c r="F91" s="103">
        <f>AVERAGE(B91:B102)</f>
        <v>193.666666666667</v>
      </c>
      <c r="G91" s="61">
        <f>AVERAGE(C91:C102)</f>
        <v>29.7101599144961</v>
      </c>
    </row>
    <row r="92" ht="21.95" customHeight="1">
      <c r="A92" s="99">
        <v>1999</v>
      </c>
      <c r="B92" s="80">
        <v>167</v>
      </c>
      <c r="C92" s="100">
        <v>29.3083832335329</v>
      </c>
      <c r="D92" s="32"/>
      <c r="E92" t="s" s="83">
        <v>51</v>
      </c>
      <c r="F92" s="103">
        <f>AVERAGE(B92:B102)</f>
        <v>193.454545454545</v>
      </c>
      <c r="G92" s="61">
        <f>AVERAGE(C92:C102)</f>
        <v>29.6629388306562</v>
      </c>
    </row>
    <row r="93" ht="21.95" customHeight="1">
      <c r="A93" s="99">
        <v>2000</v>
      </c>
      <c r="B93" s="80">
        <v>170</v>
      </c>
      <c r="C93" s="100">
        <v>29.2347058823529</v>
      </c>
      <c r="D93" s="32"/>
      <c r="E93" t="s" s="83">
        <v>52</v>
      </c>
      <c r="F93" s="103">
        <f>AVERAGE(B93:B102)</f>
        <v>196.1</v>
      </c>
      <c r="G93" s="61">
        <f>AVERAGE(C93:C102)</f>
        <v>29.6983943903685</v>
      </c>
    </row>
    <row r="94" ht="21.95" customHeight="1">
      <c r="A94" s="99">
        <v>2001</v>
      </c>
      <c r="B94" s="80">
        <v>198</v>
      </c>
      <c r="C94" s="100">
        <v>29.8989898989899</v>
      </c>
      <c r="D94" s="32"/>
      <c r="E94" t="s" s="83">
        <v>53</v>
      </c>
      <c r="F94" s="103">
        <f>AVERAGE(B94:B102)</f>
        <v>199</v>
      </c>
      <c r="G94" s="61">
        <f>AVERAGE(C94:C102)</f>
        <v>29.7499153357036</v>
      </c>
    </row>
    <row r="95" ht="21.95" customHeight="1">
      <c r="A95" s="99">
        <v>2002</v>
      </c>
      <c r="B95" s="80">
        <v>200</v>
      </c>
      <c r="C95" s="100">
        <v>30.306</v>
      </c>
      <c r="D95" s="32"/>
      <c r="E95" t="s" s="83">
        <v>54</v>
      </c>
      <c r="F95" s="103">
        <f>AVERAGE(B95:B102)</f>
        <v>199.125</v>
      </c>
      <c r="G95" s="61">
        <f>AVERAGE(C95:C102)</f>
        <v>29.7312810152928</v>
      </c>
    </row>
    <row r="96" ht="21.95" customHeight="1">
      <c r="A96" s="99">
        <v>2003</v>
      </c>
      <c r="B96" s="80">
        <v>195</v>
      </c>
      <c r="C96" s="100">
        <v>29.4317948717949</v>
      </c>
      <c r="D96" s="32"/>
      <c r="E96" t="s" s="83">
        <v>55</v>
      </c>
      <c r="F96" s="103">
        <f>AVERAGE(B96:B102)</f>
        <v>199</v>
      </c>
      <c r="G96" s="61">
        <f>AVERAGE(C96:C102)</f>
        <v>29.6491783031918</v>
      </c>
    </row>
    <row r="97" ht="21.95" customHeight="1">
      <c r="A97" s="99">
        <v>2004</v>
      </c>
      <c r="B97" s="80">
        <v>209</v>
      </c>
      <c r="C97" s="100">
        <v>29.7066985645933</v>
      </c>
      <c r="D97" s="32"/>
      <c r="E97" t="s" s="83">
        <v>56</v>
      </c>
      <c r="F97" s="103">
        <f>AVERAGE(B97:B102)</f>
        <v>199.666666666667</v>
      </c>
      <c r="G97" s="61">
        <f>AVERAGE(C97:C102)</f>
        <v>29.6854088750913</v>
      </c>
    </row>
    <row r="98" ht="21.95" customHeight="1">
      <c r="A98" s="99">
        <v>2005</v>
      </c>
      <c r="B98" s="80">
        <v>201</v>
      </c>
      <c r="C98" s="100">
        <v>29.9955223880597</v>
      </c>
      <c r="D98" s="32"/>
      <c r="E98" t="s" s="83">
        <v>57</v>
      </c>
      <c r="F98" s="103">
        <f>AVERAGE(B98:B102)</f>
        <v>197.8</v>
      </c>
      <c r="G98" s="61">
        <f>AVERAGE(C98:C102)</f>
        <v>29.6811509371908</v>
      </c>
    </row>
    <row r="99" ht="21.95" customHeight="1">
      <c r="A99" s="99">
        <v>2006</v>
      </c>
      <c r="B99" s="80">
        <v>179</v>
      </c>
      <c r="C99" s="100">
        <v>29.7754189944134</v>
      </c>
      <c r="D99" s="32"/>
      <c r="E99" t="s" s="83">
        <v>58</v>
      </c>
      <c r="F99" s="103">
        <f>AVERAGE(B99:B102)</f>
        <v>197</v>
      </c>
      <c r="G99" s="61">
        <f>AVERAGE(C99:C102)</f>
        <v>29.6025580744736</v>
      </c>
    </row>
    <row r="100" ht="21.95" customHeight="1">
      <c r="A100" s="99">
        <v>2007</v>
      </c>
      <c r="B100" s="80">
        <v>210</v>
      </c>
      <c r="C100" s="100">
        <v>29.4714285714286</v>
      </c>
      <c r="D100" s="32"/>
      <c r="E100" t="s" s="83">
        <v>59</v>
      </c>
      <c r="F100" s="103">
        <f>AVERAGE(B100:B102)</f>
        <v>203</v>
      </c>
      <c r="G100" s="61">
        <f>AVERAGE(C100:C102)</f>
        <v>29.544937767827</v>
      </c>
    </row>
    <row r="101" ht="21.95" customHeight="1">
      <c r="A101" s="99">
        <v>2008</v>
      </c>
      <c r="B101" s="80">
        <v>184</v>
      </c>
      <c r="C101" s="100">
        <v>29.633152173913</v>
      </c>
      <c r="D101" s="32"/>
      <c r="E101" t="s" s="83">
        <v>60</v>
      </c>
      <c r="F101" s="103">
        <f>AVERAGE(B101:B102)</f>
        <v>199.5</v>
      </c>
      <c r="G101" s="61">
        <f>AVERAGE(C101:C102)</f>
        <v>29.5816923660263</v>
      </c>
    </row>
    <row r="102" ht="21.95" customHeight="1">
      <c r="A102" s="99">
        <v>2009</v>
      </c>
      <c r="B102" s="80">
        <v>215</v>
      </c>
      <c r="C102" s="100">
        <v>29.5302325581395</v>
      </c>
      <c r="D102" s="32"/>
      <c r="E102" t="s" s="83">
        <v>61</v>
      </c>
      <c r="F102" s="103">
        <f>AVERAGE(B102)</f>
        <v>215</v>
      </c>
      <c r="G102" s="61">
        <f>AVERAGE(C102)</f>
        <v>29.5302325581395</v>
      </c>
    </row>
    <row r="103" ht="21.95" customHeight="1">
      <c r="A103" s="99">
        <v>2010</v>
      </c>
      <c r="B103" s="141">
        <v>176</v>
      </c>
      <c r="C103" s="142">
        <v>29.2960227272727</v>
      </c>
      <c r="D103" s="32"/>
      <c r="E103" t="s" s="83">
        <v>62</v>
      </c>
      <c r="F103" s="106">
        <f>AVERAGE(B103)</f>
        <v>176</v>
      </c>
      <c r="G103" s="107">
        <f>AVERAGE(C103)</f>
        <v>29.2960227272727</v>
      </c>
    </row>
    <row r="104" ht="21.95" customHeight="1">
      <c r="A104" s="99">
        <v>2011</v>
      </c>
      <c r="B104" s="80">
        <v>190</v>
      </c>
      <c r="C104" s="100">
        <v>29.7531578947368</v>
      </c>
      <c r="D104" s="32"/>
      <c r="E104" t="s" s="83">
        <v>61</v>
      </c>
      <c r="F104" s="103">
        <f>AVERAGE(B104)</f>
        <v>190</v>
      </c>
      <c r="G104" s="61">
        <f>AVERAGE(C104)</f>
        <v>29.7531578947368</v>
      </c>
    </row>
    <row r="105" ht="21.95" customHeight="1">
      <c r="A105" s="99">
        <v>2012</v>
      </c>
      <c r="B105" s="80">
        <v>188</v>
      </c>
      <c r="C105" s="100">
        <v>29.8712765957447</v>
      </c>
      <c r="D105" s="32"/>
      <c r="E105" t="s" s="83">
        <v>60</v>
      </c>
      <c r="F105" s="103">
        <f>AVERAGE(B104:B105)</f>
        <v>189</v>
      </c>
      <c r="G105" s="61">
        <f>AVERAGE(C104:C105)</f>
        <v>29.8122172452408</v>
      </c>
    </row>
    <row r="106" ht="21.95" customHeight="1">
      <c r="A106" s="99">
        <v>2013</v>
      </c>
      <c r="B106" s="80">
        <v>220</v>
      </c>
      <c r="C106" s="100">
        <v>29.9377272727273</v>
      </c>
      <c r="D106" s="32"/>
      <c r="E106" t="s" s="83">
        <v>59</v>
      </c>
      <c r="F106" s="103">
        <f>AVERAGE(B104:B106)</f>
        <v>199.333333333333</v>
      </c>
      <c r="G106" s="61">
        <f>AVERAGE(C104:C106)</f>
        <v>29.8540539210696</v>
      </c>
    </row>
    <row r="107" ht="21.95" customHeight="1">
      <c r="A107" s="99">
        <v>2014</v>
      </c>
      <c r="B107" s="80">
        <v>212</v>
      </c>
      <c r="C107" s="100">
        <v>30.0259433962264</v>
      </c>
      <c r="D107" s="32"/>
      <c r="E107" t="s" s="83">
        <v>58</v>
      </c>
      <c r="F107" s="103">
        <f>AVERAGE(B104:B107)</f>
        <v>202.5</v>
      </c>
      <c r="G107" s="61">
        <f>AVERAGE(C104:C107)</f>
        <v>29.8970262898588</v>
      </c>
    </row>
    <row r="108" ht="21.95" customHeight="1">
      <c r="A108" s="99">
        <v>2015</v>
      </c>
      <c r="B108" s="80">
        <v>205</v>
      </c>
      <c r="C108" s="100">
        <v>29.9492682926829</v>
      </c>
      <c r="D108" s="32"/>
      <c r="E108" t="s" s="83">
        <v>57</v>
      </c>
      <c r="F108" s="103">
        <f>AVERAGE(B104:B108)</f>
        <v>203</v>
      </c>
      <c r="G108" s="61">
        <f>AVERAGE(C104:C108)</f>
        <v>29.9074746904236</v>
      </c>
    </row>
    <row r="109" ht="21.95" customHeight="1">
      <c r="A109" s="99">
        <v>2016</v>
      </c>
      <c r="B109" s="80">
        <v>238</v>
      </c>
      <c r="C109" s="100">
        <v>29.9021008403361</v>
      </c>
      <c r="D109" s="32"/>
      <c r="E109" t="s" s="83">
        <v>56</v>
      </c>
      <c r="F109" s="103">
        <f>AVERAGE(B104:B109)</f>
        <v>208.833333333333</v>
      </c>
      <c r="G109" s="61">
        <f>AVERAGE(C104:C109)</f>
        <v>29.9065790487424</v>
      </c>
    </row>
    <row r="110" ht="21.95" customHeight="1">
      <c r="A110" s="99">
        <v>2017</v>
      </c>
      <c r="B110" s="80">
        <v>214</v>
      </c>
      <c r="C110" s="100">
        <v>30.2140186915888</v>
      </c>
      <c r="D110" s="32"/>
      <c r="E110" t="s" s="83">
        <v>55</v>
      </c>
      <c r="F110" s="103">
        <f>AVERAGE(B104:B110)</f>
        <v>209.571428571429</v>
      </c>
      <c r="G110" s="61">
        <f>AVERAGE(C104:C110)</f>
        <v>29.9504989977204</v>
      </c>
    </row>
    <row r="111" ht="21.95" customHeight="1">
      <c r="A111" s="99">
        <v>2018</v>
      </c>
      <c r="B111" s="80">
        <v>207</v>
      </c>
      <c r="C111" s="100">
        <v>30.0309178743961</v>
      </c>
      <c r="D111" s="32"/>
      <c r="E111" t="s" s="83">
        <v>54</v>
      </c>
      <c r="F111" s="103">
        <f>AVERAGE(B104:B111)</f>
        <v>209.25</v>
      </c>
      <c r="G111" s="61">
        <f>AVERAGE(C104:C111)</f>
        <v>29.9605513573049</v>
      </c>
    </row>
    <row r="112" ht="21.95" customHeight="1">
      <c r="A112" s="99">
        <v>2019</v>
      </c>
      <c r="B112" s="80">
        <v>231</v>
      </c>
      <c r="C112" s="100">
        <v>30.7207792207792</v>
      </c>
      <c r="D112" s="32"/>
      <c r="E112" t="s" s="83">
        <v>53</v>
      </c>
      <c r="F112" s="103">
        <f>AVERAGE(B104:B112)</f>
        <v>211.666666666667</v>
      </c>
      <c r="G112" s="61">
        <f>AVERAGE(C104:C112)</f>
        <v>30.0450211199131</v>
      </c>
    </row>
    <row r="113" ht="21.95" customHeight="1">
      <c r="A113" s="99">
        <v>2020</v>
      </c>
      <c r="B113" s="80">
        <v>213</v>
      </c>
      <c r="C113" s="100">
        <v>30.1591549295775</v>
      </c>
      <c r="D113" s="32"/>
      <c r="E113" t="s" s="83">
        <v>52</v>
      </c>
      <c r="F113" s="103">
        <f>AVERAGE(B104:B113)</f>
        <v>211.8</v>
      </c>
      <c r="G113" s="61">
        <f>AVERAGE(C104:C113)</f>
        <v>30.0564345008796</v>
      </c>
    </row>
    <row r="114" ht="21.95" customHeight="1">
      <c r="A114" s="99">
        <v>2021</v>
      </c>
      <c r="B114" s="80">
        <v>200</v>
      </c>
      <c r="C114" s="100">
        <v>29.7095</v>
      </c>
      <c r="D114" s="32"/>
      <c r="E114" t="s" s="83">
        <v>51</v>
      </c>
      <c r="F114" s="103">
        <f>AVERAGE(B104:B114)</f>
        <v>210.727272727273</v>
      </c>
      <c r="G114" s="61">
        <f>AVERAGE(C104:C114)</f>
        <v>30.0248950007996</v>
      </c>
    </row>
    <row r="115" ht="21.95" customHeight="1">
      <c r="A115" s="99">
        <v>2022</v>
      </c>
      <c r="B115" s="80">
        <v>188</v>
      </c>
      <c r="C115" s="100">
        <v>29.7436170212766</v>
      </c>
      <c r="D115" s="52"/>
      <c r="E115" t="s" s="83">
        <v>50</v>
      </c>
      <c r="F115" s="103">
        <f>AVERAGE(B104:B115)</f>
        <v>208.833333333333</v>
      </c>
      <c r="G115" s="61">
        <f>AVERAGE(C104:C115)</f>
        <v>30.0014551691727</v>
      </c>
    </row>
    <row r="116" ht="21.95" customHeight="1">
      <c r="A116" s="62"/>
      <c r="B116" s="59"/>
      <c r="C116" s="60"/>
      <c r="D116" s="59"/>
      <c r="E116" s="59"/>
      <c r="F116" s="60"/>
      <c r="G116" s="61"/>
    </row>
    <row r="117" ht="21.95" customHeight="1">
      <c r="A117" s="62"/>
      <c r="B117" s="59"/>
      <c r="C117" s="60"/>
      <c r="D117" s="59"/>
      <c r="E117" s="59"/>
      <c r="F117" s="60"/>
      <c r="G117" s="61"/>
    </row>
    <row r="118" ht="21.95" customHeight="1">
      <c r="A118" s="62"/>
      <c r="B118" s="59"/>
      <c r="C118" s="60"/>
      <c r="D118" s="59"/>
      <c r="E118" s="59"/>
      <c r="F118" s="60"/>
      <c r="G118" s="61"/>
    </row>
    <row r="119" ht="21.95" customHeight="1">
      <c r="A119" s="62"/>
      <c r="B119" s="59"/>
      <c r="C119" s="60"/>
      <c r="D119" s="59"/>
      <c r="E119" s="59"/>
      <c r="F119" s="60"/>
      <c r="G119" s="61"/>
    </row>
    <row r="120" ht="21.95" customHeight="1">
      <c r="A120" s="62"/>
      <c r="B120" s="59"/>
      <c r="C120" s="60"/>
      <c r="D120" s="59"/>
      <c r="E120" s="59"/>
      <c r="F120" s="60"/>
      <c r="G120" s="61"/>
    </row>
    <row r="121" ht="21.95" customHeight="1">
      <c r="A121" s="62"/>
      <c r="B121" s="59"/>
      <c r="C121" s="60"/>
      <c r="D121" s="59"/>
      <c r="E121" s="59"/>
      <c r="F121" s="60"/>
      <c r="G121" s="61"/>
    </row>
    <row r="122" ht="21.95" customHeight="1">
      <c r="A122" s="62"/>
      <c r="B122" s="59"/>
      <c r="C122" s="60"/>
      <c r="D122" s="59"/>
      <c r="E122" s="59"/>
      <c r="F122" s="60"/>
      <c r="G122" s="61"/>
    </row>
    <row r="123" ht="21.95" customHeight="1">
      <c r="A123" s="62"/>
      <c r="B123" s="59"/>
      <c r="C123" s="60"/>
      <c r="D123" s="59"/>
      <c r="E123" s="59"/>
      <c r="F123" s="60"/>
      <c r="G123" s="61"/>
    </row>
    <row r="124" ht="21.95" customHeight="1">
      <c r="A124" s="62"/>
      <c r="B124" s="59"/>
      <c r="C124" s="60"/>
      <c r="D124" s="59"/>
      <c r="E124" s="59"/>
      <c r="F124" s="60"/>
      <c r="G124" s="61"/>
    </row>
    <row r="125" ht="21.95" customHeight="1">
      <c r="A125" s="62"/>
      <c r="B125" s="59"/>
      <c r="C125" s="60"/>
      <c r="D125" s="59"/>
      <c r="E125" s="59"/>
      <c r="F125" s="60"/>
      <c r="G125" s="61"/>
    </row>
    <row r="126" ht="21.95" customHeight="1">
      <c r="A126" s="62"/>
      <c r="B126" s="59"/>
      <c r="C126" s="60"/>
      <c r="D126" s="59"/>
      <c r="E126" s="59"/>
      <c r="F126" s="60"/>
      <c r="G126" s="61"/>
    </row>
    <row r="127" ht="21.95" customHeight="1">
      <c r="A127" s="62"/>
      <c r="B127" s="59"/>
      <c r="C127" s="60"/>
      <c r="D127" s="59"/>
      <c r="E127" s="59"/>
      <c r="F127" s="60"/>
      <c r="G127" s="61"/>
    </row>
    <row r="128" ht="21.95" customHeight="1">
      <c r="A128" s="62"/>
      <c r="B128" s="59"/>
      <c r="C128" s="60"/>
      <c r="D128" s="59"/>
      <c r="E128" s="59"/>
      <c r="F128" s="60"/>
      <c r="G128" s="61"/>
    </row>
    <row r="129" ht="21.95" customHeight="1">
      <c r="A129" s="62"/>
      <c r="B129" s="59"/>
      <c r="C129" s="60"/>
      <c r="D129" s="59"/>
      <c r="E129" s="59"/>
      <c r="F129" s="60"/>
      <c r="G129" s="61"/>
    </row>
    <row r="130" ht="21.95" customHeight="1">
      <c r="A130" s="62"/>
      <c r="B130" s="59"/>
      <c r="C130" s="60"/>
      <c r="D130" s="59"/>
      <c r="E130" s="59"/>
      <c r="F130" s="60"/>
      <c r="G130" s="61"/>
    </row>
    <row r="131" ht="21.95" customHeight="1">
      <c r="A131" s="62"/>
      <c r="B131" s="59"/>
      <c r="C131" s="60"/>
      <c r="D131" s="59"/>
      <c r="E131" s="59"/>
      <c r="F131" s="60"/>
      <c r="G131" s="61"/>
    </row>
    <row r="132" ht="21.95" customHeight="1">
      <c r="A132" s="62"/>
      <c r="B132" s="60"/>
      <c r="C132" s="60"/>
      <c r="D132" s="59"/>
      <c r="E132" s="59"/>
      <c r="F132" s="60"/>
      <c r="G132" s="61"/>
    </row>
    <row r="133" ht="21.95" customHeight="1">
      <c r="A133" s="62"/>
      <c r="B133" s="59"/>
      <c r="C133" s="60"/>
      <c r="D133" s="59"/>
      <c r="E133" s="59"/>
      <c r="F133" s="60"/>
      <c r="G133" s="61"/>
    </row>
    <row r="134" ht="21.95" customHeight="1">
      <c r="A134" s="62"/>
      <c r="B134" s="59"/>
      <c r="C134" s="59"/>
      <c r="D134" s="59"/>
      <c r="E134" s="59"/>
      <c r="F134" s="60"/>
      <c r="G134" s="61"/>
    </row>
    <row r="135" ht="21.95" customHeight="1">
      <c r="A135" s="62"/>
      <c r="B135" s="59"/>
      <c r="C135" s="60"/>
      <c r="D135" s="59"/>
      <c r="E135" s="59"/>
      <c r="F135" s="60"/>
      <c r="G135" s="61"/>
    </row>
    <row r="136" ht="21.95" customHeight="1">
      <c r="A136" t="s" s="63">
        <v>63</v>
      </c>
      <c r="B136" s="59"/>
      <c r="C136" s="60"/>
      <c r="D136" s="59"/>
      <c r="E136" s="59"/>
      <c r="F136" s="60"/>
      <c r="G136" s="61"/>
    </row>
    <row r="137" ht="21.95" customHeight="1">
      <c r="A137" t="s" s="64">
        <v>56</v>
      </c>
      <c r="B137" s="59"/>
      <c r="C137" s="59"/>
      <c r="D137" s="59"/>
      <c r="E137" s="59"/>
      <c r="F137" s="60"/>
      <c r="G137" s="61"/>
    </row>
    <row r="138" ht="21.95" customHeight="1">
      <c r="A138" t="s" s="65">
        <v>64</v>
      </c>
      <c r="B138" s="60">
        <f>AVERAGE(B97:B102)</f>
        <v>199.666666666667</v>
      </c>
      <c r="C138" s="60">
        <f>AVERAGE(C97:C102)</f>
        <v>29.6854088750913</v>
      </c>
      <c r="D138" s="59"/>
      <c r="E138" s="59"/>
      <c r="F138" s="60"/>
      <c r="G138" s="61"/>
    </row>
    <row r="139" ht="21.95" customHeight="1">
      <c r="A139" t="s" s="65">
        <v>65</v>
      </c>
      <c r="B139" s="60">
        <f>AVERAGE(B104:B109)</f>
        <v>208.833333333333</v>
      </c>
      <c r="C139" s="60">
        <f>AVERAGE(C104:C109)</f>
        <v>29.9065790487424</v>
      </c>
      <c r="D139" s="59"/>
      <c r="E139" s="59"/>
      <c r="F139" s="60"/>
      <c r="G139" s="61"/>
    </row>
    <row r="140" ht="21.95" customHeight="1">
      <c r="A140" s="66"/>
      <c r="B140" s="59"/>
      <c r="C140" s="59"/>
      <c r="D140" s="59"/>
      <c r="E140" s="59"/>
      <c r="F140" s="60"/>
      <c r="G140" s="61"/>
    </row>
    <row r="141" ht="21.95" customHeight="1">
      <c r="A141" s="67"/>
      <c r="B141" s="68"/>
      <c r="C141" t="s" s="69">
        <v>66</v>
      </c>
      <c r="D141" s="59"/>
      <c r="E141" s="59"/>
      <c r="F141" s="60"/>
      <c r="G141" s="61"/>
    </row>
    <row r="142" ht="21.95" customHeight="1">
      <c r="A142" s="67"/>
      <c r="B142" s="70"/>
      <c r="C142" t="s" s="69">
        <v>67</v>
      </c>
      <c r="D142" s="59"/>
      <c r="E142" s="59"/>
      <c r="F142" s="60"/>
      <c r="G142" s="61"/>
    </row>
    <row r="143" ht="22.75" customHeight="1">
      <c r="A143" s="71"/>
      <c r="B143" s="72"/>
      <c r="C143" t="s" s="73">
        <v>68</v>
      </c>
      <c r="D143" s="74"/>
      <c r="E143" s="74"/>
      <c r="F143" s="75"/>
      <c r="G143"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7.xml><?xml version="1.0" encoding="utf-8"?>
<worksheet xmlns:r="http://schemas.openxmlformats.org/officeDocument/2006/relationships" xmlns="http://schemas.openxmlformats.org/spreadsheetml/2006/main">
  <dimension ref="A1:G143"/>
  <sheetViews>
    <sheetView workbookViewId="0" showGridLines="0" defaultGridColor="1"/>
  </sheetViews>
  <sheetFormatPr defaultColWidth="16.3333" defaultRowHeight="19.9" customHeight="1" outlineLevelRow="0" outlineLevelCol="0"/>
  <cols>
    <col min="1" max="1" width="10" style="154" customWidth="1"/>
    <col min="2" max="3" width="12.1719" style="154" customWidth="1"/>
    <col min="4" max="4" width="1.35156" style="154" customWidth="1"/>
    <col min="5" max="5" width="10.8516" style="154" customWidth="1"/>
    <col min="6" max="7" width="6.5" style="154" customWidth="1"/>
    <col min="8" max="16384" width="16.3516" style="154" customWidth="1"/>
  </cols>
  <sheetData>
    <row r="1" ht="63.8" customHeight="1">
      <c r="A1" t="s" s="87">
        <v>108</v>
      </c>
      <c r="B1" t="s" s="155">
        <v>36</v>
      </c>
      <c r="C1" t="s" s="125">
        <v>37</v>
      </c>
      <c r="D1" s="25"/>
      <c r="E1" t="s" s="90">
        <v>38</v>
      </c>
      <c r="F1" t="s" s="91">
        <v>39</v>
      </c>
      <c r="G1" s="92"/>
    </row>
    <row r="2" ht="21.95" customHeight="1">
      <c r="A2" s="93"/>
      <c r="B2" s="94"/>
      <c r="C2" s="95"/>
      <c r="D2" s="32"/>
      <c r="E2" s="96"/>
      <c r="F2" t="s" s="97">
        <v>40</v>
      </c>
      <c r="G2" t="s" s="98">
        <v>41</v>
      </c>
    </row>
    <row r="3" ht="21.95" customHeight="1">
      <c r="A3" s="99">
        <v>1910</v>
      </c>
      <c r="B3" s="80">
        <v>155</v>
      </c>
      <c r="C3" s="100">
        <v>34.7741935483871</v>
      </c>
      <c r="D3" s="32"/>
      <c r="E3" s="96"/>
      <c r="F3" s="93"/>
      <c r="G3" s="101"/>
    </row>
    <row r="4" ht="21.95" customHeight="1">
      <c r="A4" s="99">
        <v>1911</v>
      </c>
      <c r="B4" s="80">
        <v>143</v>
      </c>
      <c r="C4" s="100">
        <v>35.4853146853147</v>
      </c>
      <c r="D4" s="32"/>
      <c r="E4" s="102"/>
      <c r="F4" s="103"/>
      <c r="G4" s="61"/>
    </row>
    <row r="5" ht="21.95" customHeight="1">
      <c r="A5" s="99">
        <v>1912</v>
      </c>
      <c r="B5" s="80">
        <v>177</v>
      </c>
      <c r="C5" s="100">
        <v>35.5994350282486</v>
      </c>
      <c r="D5" s="32"/>
      <c r="E5" s="102"/>
      <c r="F5" s="103"/>
      <c r="G5" s="61"/>
    </row>
    <row r="6" ht="21.95" customHeight="1">
      <c r="A6" s="99">
        <v>1913</v>
      </c>
      <c r="B6" s="80">
        <v>147</v>
      </c>
      <c r="C6" s="100">
        <v>35.4136054421769</v>
      </c>
      <c r="D6" s="32"/>
      <c r="E6" s="102"/>
      <c r="F6" s="103"/>
      <c r="G6" s="61"/>
    </row>
    <row r="7" ht="21.95" customHeight="1">
      <c r="A7" s="99">
        <v>1914</v>
      </c>
      <c r="B7" s="80">
        <v>140</v>
      </c>
      <c r="C7" s="100">
        <v>35.1242857142857</v>
      </c>
      <c r="D7" s="32"/>
      <c r="E7" s="102"/>
      <c r="F7" s="103"/>
      <c r="G7" s="61"/>
    </row>
    <row r="8" ht="21.95" customHeight="1">
      <c r="A8" s="99">
        <v>1915</v>
      </c>
      <c r="B8" s="80">
        <v>217</v>
      </c>
      <c r="C8" s="100">
        <v>35.6668202764977</v>
      </c>
      <c r="D8" s="32"/>
      <c r="E8" s="102"/>
      <c r="F8" s="103"/>
      <c r="G8" s="61"/>
    </row>
    <row r="9" ht="21.95" customHeight="1">
      <c r="A9" s="99">
        <v>1916</v>
      </c>
      <c r="B9" s="80">
        <v>174</v>
      </c>
      <c r="C9" s="100">
        <v>35.0195402298851</v>
      </c>
      <c r="D9" s="32"/>
      <c r="E9" s="102"/>
      <c r="F9" s="103"/>
      <c r="G9" s="61"/>
    </row>
    <row r="10" ht="21.95" customHeight="1">
      <c r="A10" s="99">
        <v>1917</v>
      </c>
      <c r="B10" s="80">
        <v>141</v>
      </c>
      <c r="C10" s="100">
        <v>34.3893617021277</v>
      </c>
      <c r="D10" s="32"/>
      <c r="E10" s="102"/>
      <c r="F10" s="103"/>
      <c r="G10" s="61"/>
    </row>
    <row r="11" ht="21.95" customHeight="1">
      <c r="A11" s="99">
        <v>1918</v>
      </c>
      <c r="B11" s="80">
        <v>155</v>
      </c>
      <c r="C11" s="100">
        <v>35.1683870967742</v>
      </c>
      <c r="D11" s="32"/>
      <c r="E11" s="102"/>
      <c r="F11" s="103"/>
      <c r="G11" s="61"/>
    </row>
    <row r="12" ht="21.95" customHeight="1">
      <c r="A12" s="99">
        <v>1919</v>
      </c>
      <c r="B12" s="80">
        <v>163</v>
      </c>
      <c r="C12" s="100">
        <v>34.8325153374233</v>
      </c>
      <c r="D12" s="32"/>
      <c r="E12" s="102"/>
      <c r="F12" s="103"/>
      <c r="G12" s="61"/>
    </row>
    <row r="13" ht="21.95" customHeight="1">
      <c r="A13" s="99">
        <v>1920</v>
      </c>
      <c r="B13" s="80">
        <v>152</v>
      </c>
      <c r="C13" s="100">
        <v>34.8125</v>
      </c>
      <c r="D13" s="32"/>
      <c r="E13" s="102"/>
      <c r="F13" s="103"/>
      <c r="G13" s="61"/>
    </row>
    <row r="14" ht="21.95" customHeight="1">
      <c r="A14" s="99">
        <v>1921</v>
      </c>
      <c r="B14" s="80">
        <v>119</v>
      </c>
      <c r="C14" s="100">
        <v>34.7848739495798</v>
      </c>
      <c r="D14" s="32"/>
      <c r="E14" s="102"/>
      <c r="F14" s="103"/>
      <c r="G14" s="61"/>
    </row>
    <row r="15" ht="21.95" customHeight="1">
      <c r="A15" s="99">
        <v>1922</v>
      </c>
      <c r="B15" s="80">
        <v>168</v>
      </c>
      <c r="C15" s="100">
        <v>34.9404761904762</v>
      </c>
      <c r="D15" s="32"/>
      <c r="E15" s="102"/>
      <c r="F15" s="103"/>
      <c r="G15" s="61"/>
    </row>
    <row r="16" ht="21.95" customHeight="1">
      <c r="A16" s="99">
        <v>1923</v>
      </c>
      <c r="B16" s="80">
        <v>174</v>
      </c>
      <c r="C16" s="100">
        <v>35.282183908046</v>
      </c>
      <c r="D16" s="32"/>
      <c r="E16" s="102"/>
      <c r="F16" s="103"/>
      <c r="G16" s="61"/>
    </row>
    <row r="17" ht="21.95" customHeight="1">
      <c r="A17" s="99">
        <v>1924</v>
      </c>
      <c r="B17" s="80">
        <v>149</v>
      </c>
      <c r="C17" s="100">
        <v>35.0134228187919</v>
      </c>
      <c r="D17" s="32"/>
      <c r="E17" s="102"/>
      <c r="F17" s="103"/>
      <c r="G17" s="61"/>
    </row>
    <row r="18" ht="21.95" customHeight="1">
      <c r="A18" s="99">
        <v>1925</v>
      </c>
      <c r="B18" s="80">
        <v>135</v>
      </c>
      <c r="C18" s="100">
        <v>34.8777777777778</v>
      </c>
      <c r="D18" s="32"/>
      <c r="E18" s="102"/>
      <c r="F18" s="103"/>
      <c r="G18" s="61"/>
    </row>
    <row r="19" ht="21.95" customHeight="1">
      <c r="A19" s="99">
        <v>1926</v>
      </c>
      <c r="B19" s="80">
        <v>194</v>
      </c>
      <c r="C19" s="100">
        <v>35.0690721649485</v>
      </c>
      <c r="D19" s="32"/>
      <c r="E19" s="102"/>
      <c r="F19" s="103"/>
      <c r="G19" s="61"/>
    </row>
    <row r="20" ht="21.95" customHeight="1">
      <c r="A20" s="99">
        <v>1927</v>
      </c>
      <c r="B20" s="80">
        <v>166</v>
      </c>
      <c r="C20" s="100">
        <v>34.9174698795181</v>
      </c>
      <c r="D20" s="32"/>
      <c r="E20" s="102"/>
      <c r="F20" s="103"/>
      <c r="G20" s="61"/>
    </row>
    <row r="21" ht="21.95" customHeight="1">
      <c r="A21" s="99">
        <v>1928</v>
      </c>
      <c r="B21" s="80">
        <v>182</v>
      </c>
      <c r="C21" s="100">
        <v>35.5021978021978</v>
      </c>
      <c r="D21" s="32"/>
      <c r="E21" s="102"/>
      <c r="F21" s="103"/>
      <c r="G21" s="61"/>
    </row>
    <row r="22" ht="21.95" customHeight="1">
      <c r="A22" s="99">
        <v>1929</v>
      </c>
      <c r="B22" s="80">
        <v>153</v>
      </c>
      <c r="C22" s="100">
        <v>35.3967320261438</v>
      </c>
      <c r="D22" s="32"/>
      <c r="E22" s="102"/>
      <c r="F22" s="103"/>
      <c r="G22" s="61"/>
    </row>
    <row r="23" ht="21.95" customHeight="1">
      <c r="A23" s="99">
        <v>1930</v>
      </c>
      <c r="B23" s="80">
        <v>119</v>
      </c>
      <c r="C23" s="100">
        <v>34.6</v>
      </c>
      <c r="D23" s="32"/>
      <c r="E23" s="102"/>
      <c r="F23" s="103"/>
      <c r="G23" s="61"/>
    </row>
    <row r="24" ht="21.95" customHeight="1">
      <c r="A24" s="99">
        <v>1931</v>
      </c>
      <c r="B24" s="80">
        <v>179</v>
      </c>
      <c r="C24" s="100">
        <v>35.0351955307263</v>
      </c>
      <c r="D24" s="32"/>
      <c r="E24" s="102"/>
      <c r="F24" s="103"/>
      <c r="G24" s="61"/>
    </row>
    <row r="25" ht="21.95" customHeight="1">
      <c r="A25" s="99">
        <v>1932</v>
      </c>
      <c r="B25" s="80">
        <v>177</v>
      </c>
      <c r="C25" s="100">
        <v>35.4338983050847</v>
      </c>
      <c r="D25" s="32"/>
      <c r="E25" s="102"/>
      <c r="F25" s="103"/>
      <c r="G25" s="61"/>
    </row>
    <row r="26" ht="21.95" customHeight="1">
      <c r="A26" s="99">
        <v>1933</v>
      </c>
      <c r="B26" s="80">
        <v>190</v>
      </c>
      <c r="C26" s="100">
        <v>35.0157894736842</v>
      </c>
      <c r="D26" s="32"/>
      <c r="E26" s="102"/>
      <c r="F26" s="103"/>
      <c r="G26" s="61"/>
    </row>
    <row r="27" ht="21.95" customHeight="1">
      <c r="A27" s="99">
        <v>1934</v>
      </c>
      <c r="B27" s="80">
        <v>164</v>
      </c>
      <c r="C27" s="100">
        <v>35.6396341463415</v>
      </c>
      <c r="D27" s="32"/>
      <c r="E27" s="102"/>
      <c r="F27" s="103"/>
      <c r="G27" s="61"/>
    </row>
    <row r="28" ht="21.95" customHeight="1">
      <c r="A28" s="99">
        <v>1935</v>
      </c>
      <c r="B28" s="80">
        <v>187</v>
      </c>
      <c r="C28" s="100">
        <v>35.768449197861</v>
      </c>
      <c r="D28" s="32"/>
      <c r="E28" s="102"/>
      <c r="F28" s="103"/>
      <c r="G28" s="61"/>
    </row>
    <row r="29" ht="21.95" customHeight="1">
      <c r="A29" s="99">
        <v>1936</v>
      </c>
      <c r="B29" s="80">
        <v>163</v>
      </c>
      <c r="C29" s="100">
        <v>35.4656441717791</v>
      </c>
      <c r="D29" s="32"/>
      <c r="E29" s="102"/>
      <c r="F29" s="103"/>
      <c r="G29" s="61"/>
    </row>
    <row r="30" ht="21.95" customHeight="1">
      <c r="A30" s="99">
        <v>1937</v>
      </c>
      <c r="B30" s="80">
        <v>189</v>
      </c>
      <c r="C30" s="100">
        <v>35.2703703703704</v>
      </c>
      <c r="D30" s="32"/>
      <c r="E30" s="102"/>
      <c r="F30" s="103"/>
      <c r="G30" s="61"/>
    </row>
    <row r="31" ht="21.95" customHeight="1">
      <c r="A31" s="99">
        <v>1938</v>
      </c>
      <c r="B31" s="80">
        <v>192</v>
      </c>
      <c r="C31" s="100">
        <v>35.6255208333333</v>
      </c>
      <c r="D31" s="32"/>
      <c r="E31" s="102"/>
      <c r="F31" s="103"/>
      <c r="G31" s="61"/>
    </row>
    <row r="32" ht="21.95" customHeight="1">
      <c r="A32" s="99">
        <v>1939</v>
      </c>
      <c r="B32" s="80">
        <v>149</v>
      </c>
      <c r="C32" s="100">
        <v>34.8946308724832</v>
      </c>
      <c r="D32" s="32"/>
      <c r="E32" s="102"/>
      <c r="F32" s="103"/>
      <c r="G32" s="61"/>
    </row>
    <row r="33" ht="21.95" customHeight="1">
      <c r="A33" s="99">
        <v>1940</v>
      </c>
      <c r="B33" s="80">
        <v>139</v>
      </c>
      <c r="C33" s="100">
        <v>35.1748201438849</v>
      </c>
      <c r="D33" s="32"/>
      <c r="E33" s="102"/>
      <c r="F33" s="103"/>
      <c r="G33" s="61"/>
    </row>
    <row r="34" ht="21.95" customHeight="1">
      <c r="A34" s="99">
        <v>1941</v>
      </c>
      <c r="B34" s="80">
        <v>136</v>
      </c>
      <c r="C34" s="100">
        <v>34.9463235294118</v>
      </c>
      <c r="D34" s="32"/>
      <c r="E34" s="102"/>
      <c r="F34" s="103"/>
      <c r="G34" s="61"/>
    </row>
    <row r="35" ht="21.95" customHeight="1">
      <c r="A35" s="99">
        <v>1942</v>
      </c>
      <c r="B35" s="80">
        <v>225</v>
      </c>
      <c r="C35" s="100">
        <v>35.3977777777778</v>
      </c>
      <c r="D35" s="32"/>
      <c r="E35" s="102"/>
      <c r="F35" s="103"/>
      <c r="G35" s="61"/>
    </row>
    <row r="36" ht="21.95" customHeight="1">
      <c r="A36" s="99">
        <v>1943</v>
      </c>
      <c r="B36" s="80">
        <v>199</v>
      </c>
      <c r="C36" s="100">
        <v>35.8105527638191</v>
      </c>
      <c r="D36" s="32"/>
      <c r="E36" s="102"/>
      <c r="F36" s="103"/>
      <c r="G36" s="61"/>
    </row>
    <row r="37" ht="21.95" customHeight="1">
      <c r="A37" s="99">
        <v>1944</v>
      </c>
      <c r="B37" s="80">
        <v>151</v>
      </c>
      <c r="C37" s="100">
        <v>35.2887417218543</v>
      </c>
      <c r="D37" s="32"/>
      <c r="E37" s="102"/>
      <c r="F37" s="103"/>
      <c r="G37" s="61"/>
    </row>
    <row r="38" ht="21.95" customHeight="1">
      <c r="A38" s="99">
        <v>1945</v>
      </c>
      <c r="B38" s="80">
        <v>177</v>
      </c>
      <c r="C38" s="100">
        <v>34.9762711864407</v>
      </c>
      <c r="D38" s="32"/>
      <c r="E38" s="102"/>
      <c r="F38" s="103"/>
      <c r="G38" s="61"/>
    </row>
    <row r="39" ht="21.95" customHeight="1">
      <c r="A39" s="99">
        <v>1946</v>
      </c>
      <c r="B39" s="80">
        <v>177</v>
      </c>
      <c r="C39" s="100">
        <v>35.3203389830508</v>
      </c>
      <c r="D39" s="32"/>
      <c r="E39" s="102"/>
      <c r="F39" s="103"/>
      <c r="G39" s="61"/>
    </row>
    <row r="40" ht="21.95" customHeight="1">
      <c r="A40" s="99">
        <v>1947</v>
      </c>
      <c r="B40" s="80">
        <v>157</v>
      </c>
      <c r="C40" s="100">
        <v>35.5579617834395</v>
      </c>
      <c r="D40" s="32"/>
      <c r="E40" s="102"/>
      <c r="F40" s="103"/>
      <c r="G40" s="61"/>
    </row>
    <row r="41" ht="21.95" customHeight="1">
      <c r="A41" s="99">
        <v>1948</v>
      </c>
      <c r="B41" s="80">
        <v>186</v>
      </c>
      <c r="C41" s="100">
        <v>35.2623655913978</v>
      </c>
      <c r="D41" s="32"/>
      <c r="E41" s="102"/>
      <c r="F41" s="103"/>
      <c r="G41" s="61"/>
    </row>
    <row r="42" ht="21.95" customHeight="1">
      <c r="A42" s="99">
        <v>1949</v>
      </c>
      <c r="B42" s="80">
        <v>158</v>
      </c>
      <c r="C42" s="100">
        <v>35.1632911392405</v>
      </c>
      <c r="D42" s="32"/>
      <c r="E42" s="102"/>
      <c r="F42" s="103"/>
      <c r="G42" s="61"/>
    </row>
    <row r="43" ht="21.95" customHeight="1">
      <c r="A43" s="99">
        <v>1950</v>
      </c>
      <c r="B43" s="80">
        <v>136</v>
      </c>
      <c r="C43" s="100">
        <v>34.4794117647059</v>
      </c>
      <c r="D43" s="32"/>
      <c r="E43" s="102"/>
      <c r="F43" s="103"/>
      <c r="G43" s="61"/>
    </row>
    <row r="44" ht="21.95" customHeight="1">
      <c r="A44" s="99">
        <v>1951</v>
      </c>
      <c r="B44" s="80">
        <v>174</v>
      </c>
      <c r="C44" s="100">
        <v>35.1913793103448</v>
      </c>
      <c r="D44" s="32"/>
      <c r="E44" s="102"/>
      <c r="F44" s="103"/>
      <c r="G44" s="61"/>
    </row>
    <row r="45" ht="21.95" customHeight="1">
      <c r="A45" s="99">
        <v>1952</v>
      </c>
      <c r="B45" s="80">
        <v>178</v>
      </c>
      <c r="C45" s="100">
        <v>35.6730337078652</v>
      </c>
      <c r="D45" s="32"/>
      <c r="E45" s="102"/>
      <c r="F45" s="103"/>
      <c r="G45" s="61"/>
    </row>
    <row r="46" ht="21.95" customHeight="1">
      <c r="A46" s="99">
        <v>1953</v>
      </c>
      <c r="B46" s="80">
        <v>138</v>
      </c>
      <c r="C46" s="100">
        <v>36.1072463768116</v>
      </c>
      <c r="D46" s="32"/>
      <c r="E46" s="102"/>
      <c r="F46" s="103"/>
      <c r="G46" s="61"/>
    </row>
    <row r="47" ht="21.95" customHeight="1">
      <c r="A47" s="99">
        <v>1954</v>
      </c>
      <c r="B47" s="80">
        <v>140</v>
      </c>
      <c r="C47" s="100">
        <v>35.0542857142857</v>
      </c>
      <c r="D47" s="32"/>
      <c r="E47" s="102"/>
      <c r="F47" s="103"/>
      <c r="G47" s="61"/>
    </row>
    <row r="48" ht="21.95" customHeight="1">
      <c r="A48" s="99">
        <v>1955</v>
      </c>
      <c r="B48" s="80">
        <v>102</v>
      </c>
      <c r="C48" s="100">
        <v>34.8754901960784</v>
      </c>
      <c r="D48" s="32"/>
      <c r="E48" s="102"/>
      <c r="F48" s="103"/>
      <c r="G48" s="61"/>
    </row>
    <row r="49" ht="21.95" customHeight="1">
      <c r="A49" s="99">
        <v>1956</v>
      </c>
      <c r="B49" s="80">
        <v>0</v>
      </c>
      <c r="C49" s="100"/>
      <c r="D49" s="32"/>
      <c r="E49" s="102"/>
      <c r="F49" s="103"/>
      <c r="G49" s="61"/>
    </row>
    <row r="50" ht="21.95" customHeight="1">
      <c r="A50" s="99">
        <v>1957</v>
      </c>
      <c r="B50" s="80">
        <v>135</v>
      </c>
      <c r="C50" s="100">
        <v>35.5844444444444</v>
      </c>
      <c r="D50" s="32"/>
      <c r="E50" s="102"/>
      <c r="F50" s="103"/>
      <c r="G50" s="61"/>
    </row>
    <row r="51" ht="21.95" customHeight="1">
      <c r="A51" s="99">
        <v>1958</v>
      </c>
      <c r="B51" s="80">
        <v>205</v>
      </c>
      <c r="C51" s="100">
        <v>35.6551219512195</v>
      </c>
      <c r="D51" s="32"/>
      <c r="E51" s="102"/>
      <c r="F51" s="103"/>
      <c r="G51" s="61"/>
    </row>
    <row r="52" ht="21.95" customHeight="1">
      <c r="A52" s="99">
        <v>1959</v>
      </c>
      <c r="B52" s="80">
        <v>153</v>
      </c>
      <c r="C52" s="100">
        <v>36.0313725490196</v>
      </c>
      <c r="D52" s="32"/>
      <c r="E52" s="102"/>
      <c r="F52" s="103"/>
      <c r="G52" s="61"/>
    </row>
    <row r="53" ht="21.95" customHeight="1">
      <c r="A53" s="99">
        <v>1960</v>
      </c>
      <c r="B53" s="80">
        <v>174</v>
      </c>
      <c r="C53" s="100">
        <v>35.3218390804598</v>
      </c>
      <c r="D53" s="32"/>
      <c r="E53" s="102"/>
      <c r="F53" s="103"/>
      <c r="G53" s="61"/>
    </row>
    <row r="54" ht="21.95" customHeight="1">
      <c r="A54" s="99">
        <v>1961</v>
      </c>
      <c r="B54" s="80">
        <v>183</v>
      </c>
      <c r="C54" s="100">
        <v>35.4393442622951</v>
      </c>
      <c r="D54" s="32"/>
      <c r="E54" s="102"/>
      <c r="F54" s="103"/>
      <c r="G54" s="61"/>
    </row>
    <row r="55" ht="21.95" customHeight="1">
      <c r="A55" s="99">
        <v>1962</v>
      </c>
      <c r="B55" s="80">
        <v>168</v>
      </c>
      <c r="C55" s="100">
        <v>35.6470238095238</v>
      </c>
      <c r="D55" s="32"/>
      <c r="E55" s="102"/>
      <c r="F55" s="103"/>
      <c r="G55" s="61"/>
    </row>
    <row r="56" ht="21.95" customHeight="1">
      <c r="A56" s="99">
        <v>1963</v>
      </c>
      <c r="B56" s="80">
        <v>159</v>
      </c>
      <c r="C56" s="100">
        <v>35.6553459119497</v>
      </c>
      <c r="D56" s="32"/>
      <c r="E56" s="102"/>
      <c r="F56" s="103"/>
      <c r="G56" s="61"/>
    </row>
    <row r="57" ht="21.95" customHeight="1">
      <c r="A57" s="99">
        <v>1964</v>
      </c>
      <c r="B57" s="80">
        <v>195</v>
      </c>
      <c r="C57" s="100">
        <v>35.3215384615385</v>
      </c>
      <c r="D57" s="32"/>
      <c r="E57" s="102"/>
      <c r="F57" s="103"/>
      <c r="G57" s="61"/>
    </row>
    <row r="58" ht="21.95" customHeight="1">
      <c r="A58" s="99">
        <v>1965</v>
      </c>
      <c r="B58" s="80">
        <v>206</v>
      </c>
      <c r="C58" s="100">
        <v>35.1354368932039</v>
      </c>
      <c r="D58" s="32"/>
      <c r="E58" s="102"/>
      <c r="F58" s="103"/>
      <c r="G58" s="61"/>
    </row>
    <row r="59" ht="21.95" customHeight="1">
      <c r="A59" s="99">
        <v>1966</v>
      </c>
      <c r="B59" s="80">
        <v>193</v>
      </c>
      <c r="C59" s="100">
        <v>35.5357512953368</v>
      </c>
      <c r="D59" s="32"/>
      <c r="E59" s="102"/>
      <c r="F59" s="103"/>
      <c r="G59" s="61"/>
    </row>
    <row r="60" ht="21.95" customHeight="1">
      <c r="A60" s="99">
        <v>1967</v>
      </c>
      <c r="B60" s="80">
        <v>154</v>
      </c>
      <c r="C60" s="100">
        <v>35.4227272727273</v>
      </c>
      <c r="D60" s="32"/>
      <c r="E60" s="102"/>
      <c r="F60" s="103"/>
      <c r="G60" s="61"/>
    </row>
    <row r="61" ht="21.95" customHeight="1">
      <c r="A61" s="99">
        <v>1968</v>
      </c>
      <c r="B61" s="80">
        <v>154</v>
      </c>
      <c r="C61" s="100">
        <v>35.0662337662338</v>
      </c>
      <c r="D61" s="32"/>
      <c r="E61" s="102"/>
      <c r="F61" s="103"/>
      <c r="G61" s="61"/>
    </row>
    <row r="62" ht="21.95" customHeight="1">
      <c r="A62" s="99">
        <v>1969</v>
      </c>
      <c r="B62" s="80">
        <v>80</v>
      </c>
      <c r="C62" s="100">
        <v>35.625</v>
      </c>
      <c r="D62" s="32"/>
      <c r="E62" s="102"/>
      <c r="F62" s="103"/>
      <c r="G62" s="61"/>
    </row>
    <row r="63" ht="21.95" customHeight="1">
      <c r="A63" s="99">
        <v>1970</v>
      </c>
      <c r="B63" s="80">
        <v>115</v>
      </c>
      <c r="C63" s="100">
        <v>35.8669565217391</v>
      </c>
      <c r="D63" s="32"/>
      <c r="E63" s="102"/>
      <c r="F63" s="103"/>
      <c r="G63" s="61"/>
    </row>
    <row r="64" ht="21.95" customHeight="1">
      <c r="A64" s="99">
        <v>1971</v>
      </c>
      <c r="B64" s="80">
        <v>182</v>
      </c>
      <c r="C64" s="100">
        <v>36.2434065934066</v>
      </c>
      <c r="D64" s="32"/>
      <c r="E64" s="102"/>
      <c r="F64" s="103"/>
      <c r="G64" s="61"/>
    </row>
    <row r="65" ht="21.95" customHeight="1">
      <c r="A65" s="99">
        <v>1972</v>
      </c>
      <c r="B65" s="80">
        <v>109</v>
      </c>
      <c r="C65" s="100">
        <v>35.3871559633028</v>
      </c>
      <c r="D65" s="32"/>
      <c r="E65" s="102"/>
      <c r="F65" s="103"/>
      <c r="G65" s="61"/>
    </row>
    <row r="66" ht="21.95" customHeight="1">
      <c r="A66" s="99">
        <v>1973</v>
      </c>
      <c r="B66" s="80">
        <v>206</v>
      </c>
      <c r="C66" s="100">
        <v>35.0509708737864</v>
      </c>
      <c r="D66" s="32"/>
      <c r="E66" s="102"/>
      <c r="F66" s="103"/>
      <c r="G66" s="61"/>
    </row>
    <row r="67" ht="21.95" customHeight="1">
      <c r="A67" s="99">
        <v>1974</v>
      </c>
      <c r="B67" s="80">
        <v>145</v>
      </c>
      <c r="C67" s="100">
        <v>34.8075862068966</v>
      </c>
      <c r="D67" s="32"/>
      <c r="E67" s="102"/>
      <c r="F67" s="103"/>
      <c r="G67" s="61"/>
    </row>
    <row r="68" ht="21.95" customHeight="1">
      <c r="A68" s="99">
        <v>1975</v>
      </c>
      <c r="B68" s="80">
        <v>127</v>
      </c>
      <c r="C68" s="100">
        <v>34.8543307086614</v>
      </c>
      <c r="D68" s="32"/>
      <c r="E68" s="102"/>
      <c r="F68" s="103"/>
      <c r="G68" s="61"/>
    </row>
    <row r="69" ht="21.95" customHeight="1">
      <c r="A69" s="99">
        <v>1976</v>
      </c>
      <c r="B69" s="80">
        <v>60</v>
      </c>
      <c r="C69" s="100">
        <v>35.6183333333333</v>
      </c>
      <c r="D69" s="32"/>
      <c r="E69" s="102"/>
      <c r="F69" s="103"/>
      <c r="G69" s="61"/>
    </row>
    <row r="70" ht="21.95" customHeight="1">
      <c r="A70" s="99">
        <v>1977</v>
      </c>
      <c r="B70" s="80">
        <v>57</v>
      </c>
      <c r="C70" s="100">
        <v>35.7982456140351</v>
      </c>
      <c r="D70" s="32"/>
      <c r="E70" s="102"/>
      <c r="F70" s="103"/>
      <c r="G70" s="61"/>
    </row>
    <row r="71" ht="21.95" customHeight="1">
      <c r="A71" s="99">
        <v>1978</v>
      </c>
      <c r="B71" s="80">
        <v>2</v>
      </c>
      <c r="C71" s="100">
        <v>34.5</v>
      </c>
      <c r="D71" s="32"/>
      <c r="E71" s="102"/>
      <c r="F71" s="103"/>
      <c r="G71" s="61"/>
    </row>
    <row r="72" ht="21.95" customHeight="1">
      <c r="A72" s="99">
        <v>1979</v>
      </c>
      <c r="B72" s="80">
        <v>17</v>
      </c>
      <c r="C72" s="100">
        <v>35.5882352941176</v>
      </c>
      <c r="D72" s="32"/>
      <c r="E72" s="102"/>
      <c r="F72" s="103"/>
      <c r="G72" s="61"/>
    </row>
    <row r="73" ht="21.95" customHeight="1">
      <c r="A73" s="99">
        <v>1980</v>
      </c>
      <c r="B73" s="80">
        <v>69</v>
      </c>
      <c r="C73" s="100">
        <v>36.6028985507246</v>
      </c>
      <c r="D73" s="32"/>
      <c r="E73" s="102"/>
      <c r="F73" s="103"/>
      <c r="G73" s="61"/>
    </row>
    <row r="74" ht="21.95" customHeight="1">
      <c r="A74" s="99">
        <v>1981</v>
      </c>
      <c r="B74" s="80">
        <v>200</v>
      </c>
      <c r="C74" s="100">
        <v>35.2285</v>
      </c>
      <c r="D74" s="32"/>
      <c r="E74" s="102"/>
      <c r="F74" s="103"/>
      <c r="G74" s="61"/>
    </row>
    <row r="75" ht="21.95" customHeight="1">
      <c r="A75" s="99">
        <v>1982</v>
      </c>
      <c r="B75" s="80">
        <v>164</v>
      </c>
      <c r="C75" s="100">
        <v>35.5390243902439</v>
      </c>
      <c r="D75" s="32"/>
      <c r="E75" s="102"/>
      <c r="F75" s="103"/>
      <c r="G75" s="61"/>
    </row>
    <row r="76" ht="21.95" customHeight="1">
      <c r="A76" s="99">
        <v>1983</v>
      </c>
      <c r="B76" s="80">
        <v>206</v>
      </c>
      <c r="C76" s="100">
        <v>35.9815533980583</v>
      </c>
      <c r="D76" s="32"/>
      <c r="E76" s="102"/>
      <c r="F76" s="103"/>
      <c r="G76" s="61"/>
    </row>
    <row r="77" ht="21.95" customHeight="1">
      <c r="A77" s="99">
        <v>1984</v>
      </c>
      <c r="B77" s="80">
        <v>158</v>
      </c>
      <c r="C77" s="100">
        <v>35.4645569620253</v>
      </c>
      <c r="D77" s="32"/>
      <c r="E77" s="102"/>
      <c r="F77" s="103"/>
      <c r="G77" s="61"/>
    </row>
    <row r="78" ht="21.95" customHeight="1">
      <c r="A78" s="99">
        <v>1985</v>
      </c>
      <c r="B78" s="80">
        <v>207</v>
      </c>
      <c r="C78" s="100">
        <v>35.9657004830918</v>
      </c>
      <c r="D78" s="32"/>
      <c r="E78" s="102"/>
      <c r="F78" s="103"/>
      <c r="G78" s="61"/>
    </row>
    <row r="79" ht="21.95" customHeight="1">
      <c r="A79" s="99">
        <v>1986</v>
      </c>
      <c r="B79" s="80">
        <v>221</v>
      </c>
      <c r="C79" s="100">
        <v>35.6669683257919</v>
      </c>
      <c r="D79" s="32"/>
      <c r="E79" s="102"/>
      <c r="F79" s="103"/>
      <c r="G79" s="61"/>
    </row>
    <row r="80" ht="21.95" customHeight="1">
      <c r="A80" s="99">
        <v>1987</v>
      </c>
      <c r="B80" s="80">
        <v>199</v>
      </c>
      <c r="C80" s="100">
        <v>35.3668341708543</v>
      </c>
      <c r="D80" s="32"/>
      <c r="E80" t="s" s="83">
        <v>42</v>
      </c>
      <c r="F80" s="103">
        <f>AVERAGE(B80:B99)</f>
        <v>187.3</v>
      </c>
      <c r="G80" s="61">
        <f>AVERAGE(C80:C99)</f>
        <v>35.4212344288224</v>
      </c>
    </row>
    <row r="81" ht="21.95" customHeight="1">
      <c r="A81" s="99">
        <v>1988</v>
      </c>
      <c r="B81" s="80">
        <v>227</v>
      </c>
      <c r="C81" s="100">
        <v>35.8748898678414</v>
      </c>
      <c r="D81" s="32"/>
      <c r="E81" t="s" s="83">
        <v>43</v>
      </c>
      <c r="F81" s="103">
        <f>AVERAGE(B81:B99)</f>
        <v>186.684210526316</v>
      </c>
      <c r="G81" s="61">
        <f>AVERAGE(C81:C99)</f>
        <v>35.4240976002944</v>
      </c>
    </row>
    <row r="82" ht="21.95" customHeight="1">
      <c r="A82" s="99">
        <v>1989</v>
      </c>
      <c r="B82" s="80">
        <v>197</v>
      </c>
      <c r="C82" s="100">
        <v>35.5380710659898</v>
      </c>
      <c r="D82" s="32"/>
      <c r="E82" t="s" s="83">
        <v>44</v>
      </c>
      <c r="F82" s="103">
        <f>AVERAGE(B82:B99)</f>
        <v>184.444444444444</v>
      </c>
      <c r="G82" s="61">
        <f>AVERAGE(C82:C99)</f>
        <v>35.3990535854307</v>
      </c>
    </row>
    <row r="83" ht="21.95" customHeight="1">
      <c r="A83" s="99">
        <v>1990</v>
      </c>
      <c r="B83" s="80">
        <v>216</v>
      </c>
      <c r="C83" s="100">
        <v>36.0601851851852</v>
      </c>
      <c r="D83" s="32"/>
      <c r="E83" t="s" s="83">
        <v>45</v>
      </c>
      <c r="F83" s="103">
        <f>AVERAGE(B83:B99)</f>
        <v>183.705882352941</v>
      </c>
      <c r="G83" s="61">
        <f>AVERAGE(C83:C99)</f>
        <v>35.3908760865743</v>
      </c>
    </row>
    <row r="84" ht="21.95" customHeight="1">
      <c r="A84" s="99">
        <v>1991</v>
      </c>
      <c r="B84" s="80">
        <v>182</v>
      </c>
      <c r="C84" s="100">
        <v>35.3631868131868</v>
      </c>
      <c r="D84" s="32"/>
      <c r="E84" t="s" s="83">
        <v>46</v>
      </c>
      <c r="F84" s="103">
        <f>AVERAGE(B84:B99)</f>
        <v>181.6875</v>
      </c>
      <c r="G84" s="61">
        <f>AVERAGE(C84:C99)</f>
        <v>35.3490442679111</v>
      </c>
    </row>
    <row r="85" ht="21.95" customHeight="1">
      <c r="A85" s="99">
        <v>1992</v>
      </c>
      <c r="B85" s="80">
        <v>207</v>
      </c>
      <c r="C85" s="100">
        <v>35.6797101449275</v>
      </c>
      <c r="D85" s="32"/>
      <c r="E85" t="s" s="83">
        <v>47</v>
      </c>
      <c r="F85" s="103">
        <f>AVERAGE(B85:B99)</f>
        <v>181.666666666667</v>
      </c>
      <c r="G85" s="61">
        <f>AVERAGE(C85:C99)</f>
        <v>35.3481014315594</v>
      </c>
    </row>
    <row r="86" ht="21.95" customHeight="1">
      <c r="A86" s="99">
        <v>1993</v>
      </c>
      <c r="B86" s="80">
        <v>154</v>
      </c>
      <c r="C86" s="100">
        <v>35.0974025974026</v>
      </c>
      <c r="D86" s="32"/>
      <c r="E86" t="s" s="83">
        <v>48</v>
      </c>
      <c r="F86" s="103">
        <f>AVERAGE(B86:B99)</f>
        <v>179.857142857143</v>
      </c>
      <c r="G86" s="61">
        <f>AVERAGE(C86:C99)</f>
        <v>35.3244150948903</v>
      </c>
    </row>
    <row r="87" ht="21.95" customHeight="1">
      <c r="A87" s="99">
        <v>1994</v>
      </c>
      <c r="B87" s="80">
        <v>180</v>
      </c>
      <c r="C87" s="100">
        <v>35.3744444444444</v>
      </c>
      <c r="D87" s="32"/>
      <c r="E87" t="s" s="83">
        <v>49</v>
      </c>
      <c r="F87" s="103">
        <f>AVERAGE(B87:B99)</f>
        <v>181.846153846154</v>
      </c>
      <c r="G87" s="61">
        <f>AVERAGE(C87:C99)</f>
        <v>35.341877594697</v>
      </c>
    </row>
    <row r="88" ht="21.95" customHeight="1">
      <c r="A88" s="99">
        <v>1995</v>
      </c>
      <c r="B88" s="80">
        <v>164</v>
      </c>
      <c r="C88" s="100">
        <v>35.2603658536585</v>
      </c>
      <c r="D88" s="32"/>
      <c r="E88" t="s" s="83">
        <v>50</v>
      </c>
      <c r="F88" s="103">
        <f>AVERAGE(B88:B99)</f>
        <v>182</v>
      </c>
      <c r="G88" s="61">
        <f>AVERAGE(C88:C99)</f>
        <v>35.3391636905514</v>
      </c>
    </row>
    <row r="89" ht="21.95" customHeight="1">
      <c r="A89" s="99">
        <v>1996</v>
      </c>
      <c r="B89" s="80">
        <v>176</v>
      </c>
      <c r="C89" s="100">
        <v>35.2482954545455</v>
      </c>
      <c r="D89" s="32"/>
      <c r="E89" t="s" s="83">
        <v>51</v>
      </c>
      <c r="F89" s="103">
        <f>AVERAGE(B89:B99)</f>
        <v>183.636363636364</v>
      </c>
      <c r="G89" s="61">
        <f>AVERAGE(C89:C99)</f>
        <v>35.3463271302689</v>
      </c>
    </row>
    <row r="90" ht="21.95" customHeight="1">
      <c r="A90" s="99">
        <v>1997</v>
      </c>
      <c r="B90" s="80">
        <v>169</v>
      </c>
      <c r="C90" s="100">
        <v>35.001775147929</v>
      </c>
      <c r="D90" s="32"/>
      <c r="E90" t="s" s="83">
        <v>52</v>
      </c>
      <c r="F90" s="103">
        <f>AVERAGE(B90:B99)</f>
        <v>184.4</v>
      </c>
      <c r="G90" s="61">
        <f>AVERAGE(C90:C99)</f>
        <v>35.3561302978413</v>
      </c>
    </row>
    <row r="91" ht="21.95" customHeight="1">
      <c r="A91" s="99">
        <v>1998</v>
      </c>
      <c r="B91" s="80">
        <v>198</v>
      </c>
      <c r="C91" s="100">
        <v>35.2393939393939</v>
      </c>
      <c r="D91" s="32"/>
      <c r="E91" t="s" s="83">
        <v>53</v>
      </c>
      <c r="F91" s="103">
        <f>AVERAGE(B91:B99)</f>
        <v>186.111111111111</v>
      </c>
      <c r="G91" s="61">
        <f>AVERAGE(C91:C99)</f>
        <v>35.395503092276</v>
      </c>
    </row>
    <row r="92" ht="21.95" customHeight="1">
      <c r="A92" s="99">
        <v>1999</v>
      </c>
      <c r="B92" s="80">
        <v>158</v>
      </c>
      <c r="C92" s="100">
        <v>34.6905063291139</v>
      </c>
      <c r="D92" s="32"/>
      <c r="E92" t="s" s="83">
        <v>54</v>
      </c>
      <c r="F92" s="103">
        <f>AVERAGE(B92:B99)</f>
        <v>184.625</v>
      </c>
      <c r="G92" s="61">
        <f>AVERAGE(C92:C99)</f>
        <v>35.4150167363862</v>
      </c>
    </row>
    <row r="93" ht="21.95" customHeight="1">
      <c r="A93" s="99">
        <v>2000</v>
      </c>
      <c r="B93" s="80">
        <v>142</v>
      </c>
      <c r="C93" s="100">
        <v>34.7478873239437</v>
      </c>
      <c r="D93" s="32"/>
      <c r="E93" t="s" s="83">
        <v>55</v>
      </c>
      <c r="F93" s="103">
        <f>AVERAGE(B93:B99)</f>
        <v>188.428571428571</v>
      </c>
      <c r="G93" s="61">
        <f>AVERAGE(C93:C99)</f>
        <v>35.5185182231394</v>
      </c>
    </row>
    <row r="94" ht="21.95" customHeight="1">
      <c r="A94" s="99">
        <v>2001</v>
      </c>
      <c r="B94" s="104">
        <v>177</v>
      </c>
      <c r="C94" s="105">
        <v>35.2762711864407</v>
      </c>
      <c r="D94" s="32"/>
      <c r="E94" t="s" s="83">
        <v>56</v>
      </c>
      <c r="F94" s="103">
        <f>AVERAGE(B94:B99)</f>
        <v>196.166666666667</v>
      </c>
      <c r="G94" s="61">
        <f>AVERAGE(C94:C99)</f>
        <v>35.6469567063387</v>
      </c>
    </row>
    <row r="95" ht="21.95" customHeight="1">
      <c r="A95" s="99">
        <v>2002</v>
      </c>
      <c r="B95" s="80">
        <v>242</v>
      </c>
      <c r="C95" s="100">
        <v>35.7561983471074</v>
      </c>
      <c r="D95" s="32"/>
      <c r="E95" t="s" s="83">
        <v>57</v>
      </c>
      <c r="F95" s="103">
        <f>AVERAGE(B95:B99)</f>
        <v>200</v>
      </c>
      <c r="G95" s="61">
        <f>AVERAGE(C95:C99)</f>
        <v>35.7210938103183</v>
      </c>
    </row>
    <row r="96" ht="21.95" customHeight="1">
      <c r="A96" s="99">
        <v>2003</v>
      </c>
      <c r="B96" s="80">
        <v>227</v>
      </c>
      <c r="C96" s="100">
        <v>35.6497797356828</v>
      </c>
      <c r="D96" s="32"/>
      <c r="E96" t="s" s="83">
        <v>58</v>
      </c>
      <c r="F96" s="103">
        <f>AVERAGE(B96:B99)</f>
        <v>189.5</v>
      </c>
      <c r="G96" s="61">
        <f>AVERAGE(C96:C99)</f>
        <v>35.7123176761211</v>
      </c>
    </row>
    <row r="97" ht="21.95" customHeight="1">
      <c r="A97" s="99">
        <v>2004</v>
      </c>
      <c r="B97" s="80">
        <v>174</v>
      </c>
      <c r="C97" s="100">
        <v>35.6775862068966</v>
      </c>
      <c r="D97" s="32"/>
      <c r="E97" t="s" s="83">
        <v>59</v>
      </c>
      <c r="F97" s="103">
        <f>AVERAGE(B97:B99)</f>
        <v>177</v>
      </c>
      <c r="G97" s="61">
        <f>AVERAGE(C97:C99)</f>
        <v>35.7331636562671</v>
      </c>
    </row>
    <row r="98" ht="21.95" customHeight="1">
      <c r="A98" s="99">
        <v>2005</v>
      </c>
      <c r="B98" s="80">
        <v>210</v>
      </c>
      <c r="C98" s="100">
        <v>35.9457142857143</v>
      </c>
      <c r="D98" s="32"/>
      <c r="E98" t="s" s="83">
        <v>60</v>
      </c>
      <c r="F98" s="103">
        <f>AVERAGE(B98:B99)</f>
        <v>178.5</v>
      </c>
      <c r="G98" s="61">
        <f>AVERAGE(C98:C99)</f>
        <v>35.7609523809524</v>
      </c>
    </row>
    <row r="99" ht="21.95" customHeight="1">
      <c r="A99" s="99">
        <v>2006</v>
      </c>
      <c r="B99" s="80">
        <v>147</v>
      </c>
      <c r="C99" s="100">
        <v>35.5761904761905</v>
      </c>
      <c r="D99" s="32"/>
      <c r="E99" t="s" s="83">
        <v>61</v>
      </c>
      <c r="F99" s="103">
        <f>AVERAGE(B99)</f>
        <v>147</v>
      </c>
      <c r="G99" s="61">
        <f>AVERAGE(C99)</f>
        <v>35.5761904761905</v>
      </c>
    </row>
    <row r="100" ht="21.95" customHeight="1">
      <c r="A100" s="99">
        <v>2007</v>
      </c>
      <c r="B100" s="141">
        <v>226</v>
      </c>
      <c r="C100" s="142">
        <v>35.3411504424779</v>
      </c>
      <c r="D100" s="32"/>
      <c r="E100" t="s" s="83">
        <v>62</v>
      </c>
      <c r="F100" s="106">
        <f>AVERAGE(B100)</f>
        <v>226</v>
      </c>
      <c r="G100" s="107">
        <f>AVERAGE(C100)</f>
        <v>35.3411504424779</v>
      </c>
    </row>
    <row r="101" ht="21.95" customHeight="1">
      <c r="A101" s="99">
        <v>2008</v>
      </c>
      <c r="B101" s="80">
        <v>221</v>
      </c>
      <c r="C101" s="100">
        <v>35.452036199095</v>
      </c>
      <c r="D101" s="32"/>
      <c r="E101" t="s" s="83">
        <v>61</v>
      </c>
      <c r="F101" s="103">
        <f>AVERAGE(B101)</f>
        <v>221</v>
      </c>
      <c r="G101" s="61">
        <f>AVERAGE(C101)</f>
        <v>35.452036199095</v>
      </c>
    </row>
    <row r="102" ht="21.95" customHeight="1">
      <c r="A102" s="99">
        <v>2009</v>
      </c>
      <c r="B102" s="80">
        <v>197</v>
      </c>
      <c r="C102" s="100">
        <v>35.7467005076142</v>
      </c>
      <c r="D102" s="32"/>
      <c r="E102" t="s" s="83">
        <v>60</v>
      </c>
      <c r="F102" s="103">
        <f>AVERAGE(B101:B102)</f>
        <v>209</v>
      </c>
      <c r="G102" s="61">
        <f>AVERAGE(C101:C102)</f>
        <v>35.5993683533546</v>
      </c>
    </row>
    <row r="103" ht="21.95" customHeight="1">
      <c r="A103" s="99">
        <v>2010</v>
      </c>
      <c r="B103" s="80">
        <v>198</v>
      </c>
      <c r="C103" s="100">
        <v>35.2818181818182</v>
      </c>
      <c r="D103" s="32"/>
      <c r="E103" t="s" s="83">
        <v>59</v>
      </c>
      <c r="F103" s="103">
        <f>AVERAGE(B101:B103)</f>
        <v>205.333333333333</v>
      </c>
      <c r="G103" s="61">
        <f>AVERAGE(C101:C103)</f>
        <v>35.4935182961758</v>
      </c>
    </row>
    <row r="104" ht="21.95" customHeight="1">
      <c r="A104" s="99">
        <v>2011</v>
      </c>
      <c r="B104" s="80">
        <v>162</v>
      </c>
      <c r="C104" s="100">
        <v>35.0975308641975</v>
      </c>
      <c r="D104" s="32"/>
      <c r="E104" t="s" s="83">
        <v>58</v>
      </c>
      <c r="F104" s="103">
        <f>AVERAGE(B101:B104)</f>
        <v>194.5</v>
      </c>
      <c r="G104" s="61">
        <f>AVERAGE(C101:C104)</f>
        <v>35.3945214381812</v>
      </c>
    </row>
    <row r="105" ht="21.95" customHeight="1">
      <c r="A105" s="99">
        <v>2012</v>
      </c>
      <c r="B105" s="80">
        <v>219</v>
      </c>
      <c r="C105" s="100">
        <v>35.4255707762557</v>
      </c>
      <c r="D105" s="32"/>
      <c r="E105" t="s" s="83">
        <v>57</v>
      </c>
      <c r="F105" s="103">
        <f>AVERAGE(B101:B105)</f>
        <v>199.4</v>
      </c>
      <c r="G105" s="61">
        <f>AVERAGE(C101:C105)</f>
        <v>35.4007313057961</v>
      </c>
    </row>
    <row r="106" ht="21.95" customHeight="1">
      <c r="A106" s="99">
        <v>2013</v>
      </c>
      <c r="B106" s="80">
        <v>237</v>
      </c>
      <c r="C106" s="100">
        <v>36.1295358649789</v>
      </c>
      <c r="D106" s="32"/>
      <c r="E106" t="s" s="83">
        <v>56</v>
      </c>
      <c r="F106" s="103">
        <f>AVERAGE(B101:B106)</f>
        <v>205.666666666667</v>
      </c>
      <c r="G106" s="61">
        <f>AVERAGE(C101:C106)</f>
        <v>35.5221987323266</v>
      </c>
    </row>
    <row r="107" ht="21.95" customHeight="1">
      <c r="A107" s="99">
        <v>2014</v>
      </c>
      <c r="B107" s="80">
        <v>222</v>
      </c>
      <c r="C107" s="100">
        <v>35.4653153153153</v>
      </c>
      <c r="D107" s="32"/>
      <c r="E107" t="s" s="83">
        <v>55</v>
      </c>
      <c r="F107" s="103">
        <f>AVERAGE(B101:B107)</f>
        <v>208</v>
      </c>
      <c r="G107" s="61">
        <f>AVERAGE(C101:C107)</f>
        <v>35.5140725298964</v>
      </c>
    </row>
    <row r="108" ht="21.95" customHeight="1">
      <c r="A108" s="99">
        <v>2015</v>
      </c>
      <c r="B108" s="80">
        <v>234</v>
      </c>
      <c r="C108" s="100">
        <v>36.1944444444444</v>
      </c>
      <c r="D108" s="32"/>
      <c r="E108" t="s" s="83">
        <v>54</v>
      </c>
      <c r="F108" s="103">
        <f>AVERAGE(B101:B108)</f>
        <v>211.25</v>
      </c>
      <c r="G108" s="61">
        <f>AVERAGE(C101:C108)</f>
        <v>35.5991190192149</v>
      </c>
    </row>
    <row r="109" ht="21.95" customHeight="1">
      <c r="A109" s="99">
        <v>2016</v>
      </c>
      <c r="B109" s="80">
        <v>243</v>
      </c>
      <c r="C109" s="100">
        <v>35.9012345679012</v>
      </c>
      <c r="D109" s="32"/>
      <c r="E109" t="s" s="83">
        <v>53</v>
      </c>
      <c r="F109" s="103">
        <f>AVERAGE(B101:B109)</f>
        <v>214.777777777778</v>
      </c>
      <c r="G109" s="61">
        <f>AVERAGE(C101:C109)</f>
        <v>35.6326874135134</v>
      </c>
    </row>
    <row r="110" ht="21.95" customHeight="1">
      <c r="A110" s="99">
        <v>2017</v>
      </c>
      <c r="B110" s="80">
        <v>216</v>
      </c>
      <c r="C110" s="100">
        <v>35.6643518518519</v>
      </c>
      <c r="D110" s="32"/>
      <c r="E110" t="s" s="83">
        <v>52</v>
      </c>
      <c r="F110" s="103">
        <f>AVERAGE(B101:B110)</f>
        <v>214.9</v>
      </c>
      <c r="G110" s="61">
        <f>AVERAGE(C101:C110)</f>
        <v>35.6358538573472</v>
      </c>
    </row>
    <row r="111" ht="21.95" customHeight="1">
      <c r="A111" s="99">
        <v>2018</v>
      </c>
      <c r="B111" s="80">
        <v>227</v>
      </c>
      <c r="C111" s="100">
        <v>36.0718061674009</v>
      </c>
      <c r="D111" s="32"/>
      <c r="E111" t="s" s="83">
        <v>51</v>
      </c>
      <c r="F111" s="103">
        <f>AVERAGE(B101:B111)</f>
        <v>216</v>
      </c>
      <c r="G111" s="61">
        <f>AVERAGE(C101:C111)</f>
        <v>35.6754858855339</v>
      </c>
    </row>
    <row r="112" ht="21.95" customHeight="1">
      <c r="A112" s="99">
        <v>2019</v>
      </c>
      <c r="B112" s="80">
        <v>217</v>
      </c>
      <c r="C112" s="100">
        <v>36.5428571428571</v>
      </c>
      <c r="D112" s="32"/>
      <c r="E112" t="s" s="83">
        <v>50</v>
      </c>
      <c r="F112" s="103">
        <f>AVERAGE(B101:B112)</f>
        <v>216.083333333333</v>
      </c>
      <c r="G112" s="61">
        <f>AVERAGE(C101:C112)</f>
        <v>35.7477668236442</v>
      </c>
    </row>
    <row r="113" ht="21.95" customHeight="1">
      <c r="A113" s="99">
        <v>2020</v>
      </c>
      <c r="B113" s="80">
        <v>231</v>
      </c>
      <c r="C113" s="100">
        <v>36.1181818181818</v>
      </c>
      <c r="D113" s="32"/>
      <c r="E113" t="s" s="83">
        <v>49</v>
      </c>
      <c r="F113" s="103">
        <f>AVERAGE(B101:B113)</f>
        <v>217.230769230769</v>
      </c>
      <c r="G113" s="61">
        <f>AVERAGE(C101:C113)</f>
        <v>35.7762602847625</v>
      </c>
    </row>
    <row r="114" ht="21.95" customHeight="1">
      <c r="A114" s="99">
        <v>2021</v>
      </c>
      <c r="B114" s="80">
        <v>240</v>
      </c>
      <c r="C114" s="100">
        <v>35.9195833333333</v>
      </c>
      <c r="D114" s="32"/>
      <c r="E114" t="s" s="83">
        <v>48</v>
      </c>
      <c r="F114" s="103">
        <f>AVERAGE(B101:B114)</f>
        <v>218.857142857143</v>
      </c>
      <c r="G114" s="61">
        <f>AVERAGE(C101:C114)</f>
        <v>35.7864976453747</v>
      </c>
    </row>
    <row r="115" ht="21.95" customHeight="1">
      <c r="A115" s="99">
        <v>2022</v>
      </c>
      <c r="B115" s="80">
        <v>228</v>
      </c>
      <c r="C115" s="100">
        <v>36.5688596491228</v>
      </c>
      <c r="D115" s="52"/>
      <c r="E115" t="s" s="83">
        <v>47</v>
      </c>
      <c r="F115" s="103">
        <f>AVERAGE(B101:B115)</f>
        <v>219.466666666667</v>
      </c>
      <c r="G115" s="61">
        <f>AVERAGE(C101:C115)</f>
        <v>35.8386551122912</v>
      </c>
    </row>
    <row r="116" ht="21.95" customHeight="1">
      <c r="A116" s="62"/>
      <c r="B116" s="59"/>
      <c r="C116" s="60"/>
      <c r="D116" s="59"/>
      <c r="E116" s="59"/>
      <c r="F116" s="60"/>
      <c r="G116" s="61"/>
    </row>
    <row r="117" ht="21.95" customHeight="1">
      <c r="A117" s="62"/>
      <c r="B117" s="59"/>
      <c r="C117" s="60"/>
      <c r="D117" s="59"/>
      <c r="E117" s="59"/>
      <c r="F117" s="60"/>
      <c r="G117" s="61"/>
    </row>
    <row r="118" ht="21.95" customHeight="1">
      <c r="A118" s="62"/>
      <c r="B118" s="59"/>
      <c r="C118" s="60"/>
      <c r="D118" s="59"/>
      <c r="E118" s="59"/>
      <c r="F118" s="60"/>
      <c r="G118" s="61"/>
    </row>
    <row r="119" ht="21.95" customHeight="1">
      <c r="A119" s="62"/>
      <c r="B119" s="59"/>
      <c r="C119" s="60"/>
      <c r="D119" s="59"/>
      <c r="E119" s="59"/>
      <c r="F119" s="60"/>
      <c r="G119" s="61"/>
    </row>
    <row r="120" ht="21.95" customHeight="1">
      <c r="A120" s="62"/>
      <c r="B120" s="59"/>
      <c r="C120" s="60"/>
      <c r="D120" s="59"/>
      <c r="E120" s="59"/>
      <c r="F120" s="60"/>
      <c r="G120" s="61"/>
    </row>
    <row r="121" ht="21.95" customHeight="1">
      <c r="A121" s="62"/>
      <c r="B121" s="59"/>
      <c r="C121" s="60"/>
      <c r="D121" s="59"/>
      <c r="E121" s="60"/>
      <c r="F121" s="60"/>
      <c r="G121" s="61"/>
    </row>
    <row r="122" ht="21.95" customHeight="1">
      <c r="A122" s="62"/>
      <c r="B122" s="59"/>
      <c r="C122" s="60"/>
      <c r="D122" s="59"/>
      <c r="E122" s="60"/>
      <c r="F122" s="60"/>
      <c r="G122" s="61"/>
    </row>
    <row r="123" ht="21.95" customHeight="1">
      <c r="A123" s="62"/>
      <c r="B123" s="59"/>
      <c r="C123" s="60"/>
      <c r="D123" s="59"/>
      <c r="E123" s="60"/>
      <c r="F123" s="60"/>
      <c r="G123" s="61"/>
    </row>
    <row r="124" ht="21.95" customHeight="1">
      <c r="A124" s="62"/>
      <c r="B124" s="59"/>
      <c r="C124" s="60"/>
      <c r="D124" s="59"/>
      <c r="E124" s="60"/>
      <c r="F124" s="60"/>
      <c r="G124" s="61"/>
    </row>
    <row r="125" ht="21.95" customHeight="1">
      <c r="A125" s="62"/>
      <c r="B125" s="59"/>
      <c r="C125" s="60"/>
      <c r="D125" s="59"/>
      <c r="E125" s="60"/>
      <c r="F125" s="60"/>
      <c r="G125" s="61"/>
    </row>
    <row r="126" ht="21.95" customHeight="1">
      <c r="A126" s="62"/>
      <c r="B126" s="59"/>
      <c r="C126" s="60"/>
      <c r="D126" s="59"/>
      <c r="E126" s="60"/>
      <c r="F126" s="60"/>
      <c r="G126" s="61"/>
    </row>
    <row r="127" ht="21.95" customHeight="1">
      <c r="A127" s="62"/>
      <c r="B127" s="59"/>
      <c r="C127" s="60"/>
      <c r="D127" s="59"/>
      <c r="E127" s="60"/>
      <c r="F127" s="60"/>
      <c r="G127" s="61"/>
    </row>
    <row r="128" ht="21.95" customHeight="1">
      <c r="A128" s="62"/>
      <c r="B128" s="59"/>
      <c r="C128" s="60"/>
      <c r="D128" s="59"/>
      <c r="E128" s="60"/>
      <c r="F128" s="60"/>
      <c r="G128" s="61"/>
    </row>
    <row r="129" ht="21.95" customHeight="1">
      <c r="A129" s="62"/>
      <c r="B129" s="59"/>
      <c r="C129" s="60"/>
      <c r="D129" s="59"/>
      <c r="E129" s="60"/>
      <c r="F129" s="60"/>
      <c r="G129" s="61"/>
    </row>
    <row r="130" ht="21.95" customHeight="1">
      <c r="A130" s="62"/>
      <c r="B130" s="59"/>
      <c r="C130" s="60"/>
      <c r="D130" s="59"/>
      <c r="E130" s="60"/>
      <c r="F130" s="60"/>
      <c r="G130" s="61"/>
    </row>
    <row r="131" ht="21.95" customHeight="1">
      <c r="A131" s="62"/>
      <c r="B131" s="59"/>
      <c r="C131" s="60"/>
      <c r="D131" s="59"/>
      <c r="E131" s="60"/>
      <c r="F131" s="60"/>
      <c r="G131" s="61"/>
    </row>
    <row r="132" ht="21.95" customHeight="1">
      <c r="A132" s="62"/>
      <c r="B132" s="60"/>
      <c r="C132" s="60"/>
      <c r="D132" s="59"/>
      <c r="E132" s="60"/>
      <c r="F132" s="60"/>
      <c r="G132" s="61"/>
    </row>
    <row r="133" ht="21.95" customHeight="1">
      <c r="A133" s="62"/>
      <c r="B133" s="59"/>
      <c r="C133" s="60"/>
      <c r="D133" s="59"/>
      <c r="E133" s="60"/>
      <c r="F133" s="60"/>
      <c r="G133" s="61"/>
    </row>
    <row r="134" ht="21.95" customHeight="1">
      <c r="A134" s="62"/>
      <c r="B134" s="59"/>
      <c r="C134" s="59"/>
      <c r="D134" s="59"/>
      <c r="E134" s="60"/>
      <c r="F134" s="60"/>
      <c r="G134" s="61"/>
    </row>
    <row r="135" ht="21.95" customHeight="1">
      <c r="A135" s="62"/>
      <c r="B135" s="59"/>
      <c r="C135" s="60"/>
      <c r="D135" s="59"/>
      <c r="E135" s="60"/>
      <c r="F135" s="60"/>
      <c r="G135" s="61"/>
    </row>
    <row r="136" ht="21.95" customHeight="1">
      <c r="A136" t="s" s="63">
        <v>63</v>
      </c>
      <c r="B136" s="59"/>
      <c r="C136" s="60"/>
      <c r="D136" s="59"/>
      <c r="E136" s="60"/>
      <c r="F136" s="60"/>
      <c r="G136" s="61"/>
    </row>
    <row r="137" ht="21.95" customHeight="1">
      <c r="A137" t="s" s="64">
        <v>56</v>
      </c>
      <c r="B137" s="59"/>
      <c r="C137" s="59"/>
      <c r="D137" s="59"/>
      <c r="E137" s="59"/>
      <c r="F137" s="60"/>
      <c r="G137" s="61"/>
    </row>
    <row r="138" ht="21.95" customHeight="1">
      <c r="A138" t="s" s="65">
        <v>64</v>
      </c>
      <c r="B138" s="60">
        <f>AVERAGE(B94:B99)</f>
        <v>196.166666666667</v>
      </c>
      <c r="C138" s="60">
        <f>AVERAGE(C94:C99)</f>
        <v>35.6469567063387</v>
      </c>
      <c r="D138" s="59"/>
      <c r="E138" s="59"/>
      <c r="F138" s="60"/>
      <c r="G138" s="61"/>
    </row>
    <row r="139" ht="21.95" customHeight="1">
      <c r="A139" t="s" s="65">
        <v>65</v>
      </c>
      <c r="B139" s="60">
        <f>AVERAGE(B101:B106)</f>
        <v>205.666666666667</v>
      </c>
      <c r="C139" s="60">
        <f>AVERAGE(C101:C106)</f>
        <v>35.5221987323266</v>
      </c>
      <c r="D139" s="59"/>
      <c r="E139" s="59"/>
      <c r="F139" s="60"/>
      <c r="G139" s="61"/>
    </row>
    <row r="140" ht="21.95" customHeight="1">
      <c r="A140" s="66"/>
      <c r="B140" s="59"/>
      <c r="C140" s="59"/>
      <c r="D140" s="59"/>
      <c r="E140" s="59"/>
      <c r="F140" s="60"/>
      <c r="G140" s="61"/>
    </row>
    <row r="141" ht="21.95" customHeight="1">
      <c r="A141" s="67"/>
      <c r="B141" s="68"/>
      <c r="C141" t="s" s="69">
        <v>66</v>
      </c>
      <c r="D141" s="59"/>
      <c r="E141" s="59"/>
      <c r="F141" s="60"/>
      <c r="G141" s="61"/>
    </row>
    <row r="142" ht="21.95" customHeight="1">
      <c r="A142" s="67"/>
      <c r="B142" s="70"/>
      <c r="C142" t="s" s="69">
        <v>67</v>
      </c>
      <c r="D142" s="59"/>
      <c r="E142" s="59"/>
      <c r="F142" s="60"/>
      <c r="G142" s="61"/>
    </row>
    <row r="143" ht="22.75" customHeight="1">
      <c r="A143" s="71"/>
      <c r="B143" s="72"/>
      <c r="C143" t="s" s="73">
        <v>68</v>
      </c>
      <c r="D143" s="74"/>
      <c r="E143" s="74"/>
      <c r="F143" s="75"/>
      <c r="G143"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8.xml><?xml version="1.0" encoding="utf-8"?>
<worksheet xmlns:r="http://schemas.openxmlformats.org/officeDocument/2006/relationships" xmlns="http://schemas.openxmlformats.org/spreadsheetml/2006/main">
  <dimension ref="A1:G117"/>
  <sheetViews>
    <sheetView workbookViewId="0" showGridLines="0" defaultGridColor="1"/>
  </sheetViews>
  <sheetFormatPr defaultColWidth="16.3333" defaultRowHeight="19.9" customHeight="1" outlineLevelRow="0" outlineLevelCol="0"/>
  <cols>
    <col min="1" max="1" width="10" style="156" customWidth="1"/>
    <col min="2" max="3" width="12.1719" style="156" customWidth="1"/>
    <col min="4" max="4" width="1.35156" style="156" customWidth="1"/>
    <col min="5" max="5" width="10.8516" style="156" customWidth="1"/>
    <col min="6" max="7" width="6.5" style="156" customWidth="1"/>
    <col min="8" max="16384" width="16.3516" style="156" customWidth="1"/>
  </cols>
  <sheetData>
    <row r="1" ht="63.8" customHeight="1">
      <c r="A1" t="s" s="87">
        <v>110</v>
      </c>
      <c r="B1" t="s" s="88">
        <v>36</v>
      </c>
      <c r="C1" t="s" s="89">
        <v>37</v>
      </c>
      <c r="D1" s="157"/>
      <c r="E1" t="s" s="90">
        <v>38</v>
      </c>
      <c r="F1" t="s" s="91">
        <v>39</v>
      </c>
      <c r="G1" s="144"/>
    </row>
    <row r="2" ht="19.95" customHeight="1">
      <c r="A2" s="93"/>
      <c r="B2" s="94"/>
      <c r="C2" s="95"/>
      <c r="D2" s="158"/>
      <c r="E2" s="159"/>
      <c r="F2" t="s" s="97">
        <v>40</v>
      </c>
      <c r="G2" t="s" s="145">
        <v>41</v>
      </c>
    </row>
    <row r="3" ht="21.95" customHeight="1">
      <c r="A3" s="99">
        <v>1945</v>
      </c>
      <c r="B3" s="80">
        <v>145</v>
      </c>
      <c r="C3" s="100">
        <v>17.5544827586207</v>
      </c>
      <c r="D3" s="32"/>
      <c r="E3" s="96"/>
      <c r="F3" s="160"/>
      <c r="G3" s="161"/>
    </row>
    <row r="4" ht="21.95" customHeight="1">
      <c r="A4" s="99">
        <v>1946</v>
      </c>
      <c r="B4" s="80">
        <v>136</v>
      </c>
      <c r="C4" s="100">
        <v>17.0676470588235</v>
      </c>
      <c r="D4" s="32"/>
      <c r="E4" s="102"/>
      <c r="F4" s="103"/>
      <c r="G4" s="60"/>
    </row>
    <row r="5" ht="21.95" customHeight="1">
      <c r="A5" s="99">
        <v>1947</v>
      </c>
      <c r="B5" s="80">
        <v>181</v>
      </c>
      <c r="C5" s="100">
        <v>17.846408839779</v>
      </c>
      <c r="D5" s="32"/>
      <c r="E5" s="102"/>
      <c r="F5" s="103"/>
      <c r="G5" s="60"/>
    </row>
    <row r="6" ht="21.95" customHeight="1">
      <c r="A6" s="99">
        <v>1948</v>
      </c>
      <c r="B6" s="80">
        <v>159</v>
      </c>
      <c r="C6" s="100">
        <v>17.1295597484277</v>
      </c>
      <c r="D6" s="32"/>
      <c r="E6" s="102"/>
      <c r="F6" s="103"/>
      <c r="G6" s="60"/>
    </row>
    <row r="7" ht="21.95" customHeight="1">
      <c r="A7" s="99">
        <v>1949</v>
      </c>
      <c r="B7" s="80">
        <v>164</v>
      </c>
      <c r="C7" s="100">
        <v>16.4317073170732</v>
      </c>
      <c r="D7" s="32"/>
      <c r="E7" s="102"/>
      <c r="F7" s="103"/>
      <c r="G7" s="60"/>
    </row>
    <row r="8" ht="21.95" customHeight="1">
      <c r="A8" s="99">
        <v>1950</v>
      </c>
      <c r="B8" s="80">
        <v>207</v>
      </c>
      <c r="C8" s="100">
        <v>17.1545893719807</v>
      </c>
      <c r="D8" s="32"/>
      <c r="E8" s="102"/>
      <c r="F8" s="103"/>
      <c r="G8" s="60"/>
    </row>
    <row r="9" ht="21.95" customHeight="1">
      <c r="A9" s="99">
        <v>1951</v>
      </c>
      <c r="B9" s="80">
        <v>186</v>
      </c>
      <c r="C9" s="100">
        <v>17.7924731182796</v>
      </c>
      <c r="D9" s="32"/>
      <c r="E9" s="102"/>
      <c r="F9" s="103"/>
      <c r="G9" s="60"/>
    </row>
    <row r="10" ht="21.95" customHeight="1">
      <c r="A10" s="99">
        <v>1952</v>
      </c>
      <c r="B10" s="80">
        <v>175</v>
      </c>
      <c r="C10" s="100">
        <v>16.8114285714286</v>
      </c>
      <c r="D10" s="32"/>
      <c r="E10" s="102"/>
      <c r="F10" s="103"/>
      <c r="G10" s="60"/>
    </row>
    <row r="11" ht="21.95" customHeight="1">
      <c r="A11" s="99">
        <v>1953</v>
      </c>
      <c r="B11" s="80">
        <v>166</v>
      </c>
      <c r="C11" s="100">
        <v>18.1572289156627</v>
      </c>
      <c r="D11" s="32"/>
      <c r="E11" s="102"/>
      <c r="F11" s="103"/>
      <c r="G11" s="60"/>
    </row>
    <row r="12" ht="21.95" customHeight="1">
      <c r="A12" s="99">
        <v>1954</v>
      </c>
      <c r="B12" s="80">
        <v>172</v>
      </c>
      <c r="C12" s="100">
        <v>18.1808139534884</v>
      </c>
      <c r="D12" s="32"/>
      <c r="E12" s="102"/>
      <c r="F12" s="103"/>
      <c r="G12" s="60"/>
    </row>
    <row r="13" ht="21.95" customHeight="1">
      <c r="A13" s="99">
        <v>1955</v>
      </c>
      <c r="B13" s="80">
        <v>167</v>
      </c>
      <c r="C13" s="100">
        <v>17.488622754491</v>
      </c>
      <c r="D13" s="32"/>
      <c r="E13" s="102"/>
      <c r="F13" s="103"/>
      <c r="G13" s="60"/>
    </row>
    <row r="14" ht="21.95" customHeight="1">
      <c r="A14" s="99">
        <v>1956</v>
      </c>
      <c r="B14" s="80">
        <v>169</v>
      </c>
      <c r="C14" s="100">
        <v>17.3650887573964</v>
      </c>
      <c r="D14" s="32"/>
      <c r="E14" s="102"/>
      <c r="F14" s="103"/>
      <c r="G14" s="60"/>
    </row>
    <row r="15" ht="21.95" customHeight="1">
      <c r="A15" s="99">
        <v>1957</v>
      </c>
      <c r="B15" s="80">
        <v>173</v>
      </c>
      <c r="C15" s="100">
        <v>16.4011560693642</v>
      </c>
      <c r="D15" s="32"/>
      <c r="E15" s="102"/>
      <c r="F15" s="103"/>
      <c r="G15" s="60"/>
    </row>
    <row r="16" ht="21.95" customHeight="1">
      <c r="A16" s="99">
        <v>1958</v>
      </c>
      <c r="B16" s="80">
        <v>172</v>
      </c>
      <c r="C16" s="100">
        <v>17.1337209302326</v>
      </c>
      <c r="D16" s="32"/>
      <c r="E16" s="102"/>
      <c r="F16" s="103"/>
      <c r="G16" s="60"/>
    </row>
    <row r="17" ht="21.95" customHeight="1">
      <c r="A17" s="99">
        <v>1959</v>
      </c>
      <c r="B17" s="80">
        <v>207</v>
      </c>
      <c r="C17" s="100">
        <v>17.3661835748792</v>
      </c>
      <c r="D17" s="32"/>
      <c r="E17" s="102"/>
      <c r="F17" s="103"/>
      <c r="G17" s="60"/>
    </row>
    <row r="18" ht="21.95" customHeight="1">
      <c r="A18" s="99">
        <v>1960</v>
      </c>
      <c r="B18" s="80">
        <v>173</v>
      </c>
      <c r="C18" s="100">
        <v>18.057225433526</v>
      </c>
      <c r="D18" s="32"/>
      <c r="E18" s="102"/>
      <c r="F18" s="103"/>
      <c r="G18" s="60"/>
    </row>
    <row r="19" ht="21.95" customHeight="1">
      <c r="A19" s="99">
        <v>1961</v>
      </c>
      <c r="B19" s="80">
        <v>197</v>
      </c>
      <c r="C19" s="100">
        <v>18.353807106599</v>
      </c>
      <c r="D19" s="32"/>
      <c r="E19" s="102"/>
      <c r="F19" s="103"/>
      <c r="G19" s="60"/>
    </row>
    <row r="20" ht="21.95" customHeight="1">
      <c r="A20" s="99">
        <v>1962</v>
      </c>
      <c r="B20" s="80">
        <v>183</v>
      </c>
      <c r="C20" s="100">
        <v>17.3169398907104</v>
      </c>
      <c r="D20" s="32"/>
      <c r="E20" s="102"/>
      <c r="F20" s="103"/>
      <c r="G20" s="60"/>
    </row>
    <row r="21" ht="21.95" customHeight="1">
      <c r="A21" s="99">
        <v>1963</v>
      </c>
      <c r="B21" s="80">
        <v>192</v>
      </c>
      <c r="C21" s="100">
        <v>17.7380208333333</v>
      </c>
      <c r="D21" s="32"/>
      <c r="E21" s="102"/>
      <c r="F21" s="103"/>
      <c r="G21" s="60"/>
    </row>
    <row r="22" ht="21.95" customHeight="1">
      <c r="A22" s="99">
        <v>1964</v>
      </c>
      <c r="B22" s="80">
        <v>162</v>
      </c>
      <c r="C22" s="100">
        <v>15.8530864197531</v>
      </c>
      <c r="D22" s="32"/>
      <c r="E22" s="102"/>
      <c r="F22" s="103"/>
      <c r="G22" s="60"/>
    </row>
    <row r="23" ht="21.95" customHeight="1">
      <c r="A23" s="99">
        <v>1965</v>
      </c>
      <c r="B23" s="80">
        <v>180</v>
      </c>
      <c r="C23" s="100">
        <v>17.625</v>
      </c>
      <c r="D23" s="32"/>
      <c r="E23" s="102"/>
      <c r="F23" s="103"/>
      <c r="G23" s="60"/>
    </row>
    <row r="24" ht="21.95" customHeight="1">
      <c r="A24" s="99">
        <v>1966</v>
      </c>
      <c r="B24" s="80">
        <v>191</v>
      </c>
      <c r="C24" s="100">
        <v>17.8534031413613</v>
      </c>
      <c r="D24" s="32"/>
      <c r="E24" s="102"/>
      <c r="F24" s="103"/>
      <c r="G24" s="60"/>
    </row>
    <row r="25" ht="21.95" customHeight="1">
      <c r="A25" s="99">
        <v>1967</v>
      </c>
      <c r="B25" s="80">
        <v>192</v>
      </c>
      <c r="C25" s="100">
        <v>17.2645833333333</v>
      </c>
      <c r="D25" s="32"/>
      <c r="E25" s="102"/>
      <c r="F25" s="103"/>
      <c r="G25" s="60"/>
    </row>
    <row r="26" ht="21.95" customHeight="1">
      <c r="A26" s="99">
        <v>1968</v>
      </c>
      <c r="B26" s="80">
        <v>165</v>
      </c>
      <c r="C26" s="100">
        <v>18.2387878787879</v>
      </c>
      <c r="D26" s="32"/>
      <c r="E26" s="102"/>
      <c r="F26" s="103"/>
      <c r="G26" s="60"/>
    </row>
    <row r="27" ht="21.95" customHeight="1">
      <c r="A27" s="99">
        <v>1969</v>
      </c>
      <c r="B27" s="80">
        <v>189</v>
      </c>
      <c r="C27" s="100">
        <v>17.5634920634921</v>
      </c>
      <c r="D27" s="32"/>
      <c r="E27" s="102"/>
      <c r="F27" s="103"/>
      <c r="G27" s="60"/>
    </row>
    <row r="28" ht="21.95" customHeight="1">
      <c r="A28" s="99">
        <v>1970</v>
      </c>
      <c r="B28" s="80">
        <v>174</v>
      </c>
      <c r="C28" s="100">
        <v>17.9166666666667</v>
      </c>
      <c r="D28" s="32"/>
      <c r="E28" s="102"/>
      <c r="F28" s="103"/>
      <c r="G28" s="60"/>
    </row>
    <row r="29" ht="21.95" customHeight="1">
      <c r="A29" s="99">
        <v>1971</v>
      </c>
      <c r="B29" s="80">
        <v>188</v>
      </c>
      <c r="C29" s="100">
        <v>18.2308510638298</v>
      </c>
      <c r="D29" s="32"/>
      <c r="E29" s="102"/>
      <c r="F29" s="103"/>
      <c r="G29" s="60"/>
    </row>
    <row r="30" ht="21.95" customHeight="1">
      <c r="A30" s="99">
        <v>1972</v>
      </c>
      <c r="B30" s="80">
        <v>207</v>
      </c>
      <c r="C30" s="100">
        <v>18.2855072463768</v>
      </c>
      <c r="D30" s="32"/>
      <c r="E30" s="102"/>
      <c r="F30" s="103"/>
      <c r="G30" s="60"/>
    </row>
    <row r="31" ht="21.95" customHeight="1">
      <c r="A31" s="99">
        <v>1973</v>
      </c>
      <c r="B31" s="80">
        <v>191</v>
      </c>
      <c r="C31" s="100">
        <v>17.5397905759162</v>
      </c>
      <c r="D31" s="32"/>
      <c r="E31" s="102"/>
      <c r="F31" s="103"/>
      <c r="G31" s="60"/>
    </row>
    <row r="32" ht="21.95" customHeight="1">
      <c r="A32" s="99">
        <v>1974</v>
      </c>
      <c r="B32" s="80">
        <v>192</v>
      </c>
      <c r="C32" s="100">
        <v>17.7645833333333</v>
      </c>
      <c r="D32" s="32"/>
      <c r="E32" s="102"/>
      <c r="F32" s="103"/>
      <c r="G32" s="60"/>
    </row>
    <row r="33" ht="21.95" customHeight="1">
      <c r="A33" s="99">
        <v>1975</v>
      </c>
      <c r="B33" s="80">
        <v>188</v>
      </c>
      <c r="C33" s="100">
        <v>17.4973404255319</v>
      </c>
      <c r="D33" s="32"/>
      <c r="E33" s="102"/>
      <c r="F33" s="103"/>
      <c r="G33" s="60"/>
    </row>
    <row r="34" ht="21.95" customHeight="1">
      <c r="A34" s="99">
        <v>1976</v>
      </c>
      <c r="B34" s="80">
        <v>168</v>
      </c>
      <c r="C34" s="100">
        <v>17.5238095238095</v>
      </c>
      <c r="D34" s="32"/>
      <c r="E34" s="102"/>
      <c r="F34" s="103"/>
      <c r="G34" s="60"/>
    </row>
    <row r="35" ht="21.95" customHeight="1">
      <c r="A35" s="99">
        <v>1977</v>
      </c>
      <c r="B35" s="80">
        <v>157</v>
      </c>
      <c r="C35" s="100">
        <v>17.6356687898089</v>
      </c>
      <c r="D35" s="32"/>
      <c r="E35" s="102"/>
      <c r="F35" s="103"/>
      <c r="G35" s="60"/>
    </row>
    <row r="36" ht="21.95" customHeight="1">
      <c r="A36" s="99">
        <v>1978</v>
      </c>
      <c r="B36" s="80">
        <v>184</v>
      </c>
      <c r="C36" s="100">
        <v>17.0510869565217</v>
      </c>
      <c r="D36" s="32"/>
      <c r="E36" s="102"/>
      <c r="F36" s="103"/>
      <c r="G36" s="60"/>
    </row>
    <row r="37" ht="21.95" customHeight="1">
      <c r="A37" s="99">
        <v>1979</v>
      </c>
      <c r="B37" s="80">
        <v>170</v>
      </c>
      <c r="C37" s="100">
        <v>17.71</v>
      </c>
      <c r="D37" s="32"/>
      <c r="E37" s="102"/>
      <c r="F37" s="103"/>
      <c r="G37" s="60"/>
    </row>
    <row r="38" ht="21.95" customHeight="1">
      <c r="A38" s="99">
        <v>1980</v>
      </c>
      <c r="B38" s="80">
        <v>186</v>
      </c>
      <c r="C38" s="100">
        <v>17.5752688172043</v>
      </c>
      <c r="D38" s="32"/>
      <c r="E38" s="102"/>
      <c r="F38" s="103"/>
      <c r="G38" s="60"/>
    </row>
    <row r="39" ht="21.95" customHeight="1">
      <c r="A39" s="99">
        <v>1981</v>
      </c>
      <c r="B39" s="80">
        <v>178</v>
      </c>
      <c r="C39" s="100">
        <v>18.1224719101124</v>
      </c>
      <c r="D39" s="32"/>
      <c r="E39" s="102"/>
      <c r="F39" s="103"/>
      <c r="G39" s="60"/>
    </row>
    <row r="40" ht="21.95" customHeight="1">
      <c r="A40" s="99">
        <v>1982</v>
      </c>
      <c r="B40" s="80">
        <v>177</v>
      </c>
      <c r="C40" s="100">
        <v>18.2333333333333</v>
      </c>
      <c r="D40" s="32"/>
      <c r="E40" s="102"/>
      <c r="F40" s="103"/>
      <c r="G40" s="60"/>
    </row>
    <row r="41" ht="21.95" customHeight="1">
      <c r="A41" s="99">
        <v>1983</v>
      </c>
      <c r="B41" s="80">
        <v>179</v>
      </c>
      <c r="C41" s="100">
        <v>17.2737430167598</v>
      </c>
      <c r="D41" s="32"/>
      <c r="E41" s="102"/>
      <c r="F41" s="103"/>
      <c r="G41" s="60"/>
    </row>
    <row r="42" ht="21.95" customHeight="1">
      <c r="A42" s="99">
        <v>1984</v>
      </c>
      <c r="B42" s="80">
        <v>166</v>
      </c>
      <c r="C42" s="100">
        <v>17.1174698795181</v>
      </c>
      <c r="D42" s="32"/>
      <c r="E42" s="102"/>
      <c r="F42" s="103"/>
      <c r="G42" s="60"/>
    </row>
    <row r="43" ht="21.95" customHeight="1">
      <c r="A43" s="99">
        <v>1985</v>
      </c>
      <c r="B43" s="80">
        <v>191</v>
      </c>
      <c r="C43" s="100">
        <v>17</v>
      </c>
      <c r="D43" s="32"/>
      <c r="E43" s="102"/>
      <c r="F43" s="103"/>
      <c r="G43" s="60"/>
    </row>
    <row r="44" ht="21.95" customHeight="1">
      <c r="A44" s="99">
        <v>1986</v>
      </c>
      <c r="B44" s="80">
        <v>163</v>
      </c>
      <c r="C44" s="100">
        <v>17.1263803680982</v>
      </c>
      <c r="D44" s="32"/>
      <c r="E44" s="102"/>
      <c r="F44" s="103"/>
      <c r="G44" s="60"/>
    </row>
    <row r="45" ht="21.95" customHeight="1">
      <c r="A45" s="99">
        <v>1987</v>
      </c>
      <c r="B45" s="80">
        <v>178</v>
      </c>
      <c r="C45" s="100">
        <v>17.3629213483146</v>
      </c>
      <c r="D45" s="32"/>
      <c r="E45" s="102"/>
      <c r="F45" s="103"/>
      <c r="G45" s="60"/>
    </row>
    <row r="46" ht="21.95" customHeight="1">
      <c r="A46" s="99">
        <v>1988</v>
      </c>
      <c r="B46" s="80">
        <v>194</v>
      </c>
      <c r="C46" s="100">
        <v>18.3721649484536</v>
      </c>
      <c r="D46" s="32"/>
      <c r="E46" t="s" s="83">
        <v>42</v>
      </c>
      <c r="F46" s="103">
        <f>AVERAGE(B46:B65)</f>
        <v>184.2</v>
      </c>
      <c r="G46" s="60">
        <f>AVERAGE(C46:C65)</f>
        <v>17.7670277992268</v>
      </c>
    </row>
    <row r="47" ht="21.95" customHeight="1">
      <c r="A47" s="99">
        <v>1989</v>
      </c>
      <c r="B47" s="146">
        <v>202</v>
      </c>
      <c r="C47" s="147">
        <v>18.2945544554455</v>
      </c>
      <c r="D47" s="32"/>
      <c r="E47" t="s" s="83">
        <v>43</v>
      </c>
      <c r="F47" s="103">
        <f>AVERAGE(B47:B65)</f>
        <v>183.684210526316</v>
      </c>
      <c r="G47" s="60">
        <f>AVERAGE(C47:C65)</f>
        <v>17.7351784755833</v>
      </c>
    </row>
    <row r="48" ht="21.95" customHeight="1">
      <c r="A48" s="99">
        <v>1990</v>
      </c>
      <c r="B48" s="80">
        <v>188</v>
      </c>
      <c r="C48" s="100">
        <v>18.1367021276596</v>
      </c>
      <c r="D48" s="32"/>
      <c r="E48" t="s" s="83">
        <v>44</v>
      </c>
      <c r="F48" s="103">
        <f>AVERAGE(B48:B65)</f>
        <v>182.666666666667</v>
      </c>
      <c r="G48" s="60">
        <f>AVERAGE(C48:C65)</f>
        <v>17.7041020322576</v>
      </c>
    </row>
    <row r="49" ht="21.95" customHeight="1">
      <c r="A49" s="99">
        <v>1991</v>
      </c>
      <c r="B49" s="80">
        <v>184</v>
      </c>
      <c r="C49" s="100">
        <v>16.8739130434783</v>
      </c>
      <c r="D49" s="32"/>
      <c r="E49" t="s" s="83">
        <v>45</v>
      </c>
      <c r="F49" s="103">
        <f>AVERAGE(B49:B65)</f>
        <v>182.352941176471</v>
      </c>
      <c r="G49" s="60">
        <f>AVERAGE(C49:C65)</f>
        <v>17.6786549678222</v>
      </c>
    </row>
    <row r="50" ht="21.95" customHeight="1">
      <c r="A50" s="99">
        <v>1992</v>
      </c>
      <c r="B50" s="80">
        <v>181</v>
      </c>
      <c r="C50" s="100">
        <v>17.4</v>
      </c>
      <c r="D50" s="32"/>
      <c r="E50" t="s" s="83">
        <v>46</v>
      </c>
      <c r="F50" s="103">
        <f>AVERAGE(B50:B65)</f>
        <v>182.25</v>
      </c>
      <c r="G50" s="60">
        <f>AVERAGE(C50:C65)</f>
        <v>17.7289513380937</v>
      </c>
    </row>
    <row r="51" ht="21.95" customHeight="1">
      <c r="A51" s="99">
        <v>1993</v>
      </c>
      <c r="B51" s="80">
        <v>201</v>
      </c>
      <c r="C51" s="100">
        <v>16.8437810945274</v>
      </c>
      <c r="D51" s="32"/>
      <c r="E51" t="s" s="83">
        <v>47</v>
      </c>
      <c r="F51" s="103">
        <f>AVERAGE(B51:B65)</f>
        <v>182.333333333333</v>
      </c>
      <c r="G51" s="60">
        <f>AVERAGE(C51:C65)</f>
        <v>17.7508814273</v>
      </c>
    </row>
    <row r="52" ht="21.95" customHeight="1">
      <c r="A52" s="99">
        <v>1994</v>
      </c>
      <c r="B52" s="80">
        <v>166</v>
      </c>
      <c r="C52" s="100">
        <v>18.5427710843373</v>
      </c>
      <c r="D52" s="32"/>
      <c r="E52" t="s" s="83">
        <v>48</v>
      </c>
      <c r="F52" s="103">
        <f>AVERAGE(B52:B65)</f>
        <v>181</v>
      </c>
      <c r="G52" s="60">
        <f>AVERAGE(C52:C65)</f>
        <v>17.8156743082123</v>
      </c>
    </row>
    <row r="53" ht="21.95" customHeight="1">
      <c r="A53" s="99">
        <v>1995</v>
      </c>
      <c r="B53" s="80">
        <v>177</v>
      </c>
      <c r="C53" s="100">
        <v>16.719209039548</v>
      </c>
      <c r="D53" s="32"/>
      <c r="E53" t="s" s="83">
        <v>49</v>
      </c>
      <c r="F53" s="103">
        <f>AVERAGE(B53:B65)</f>
        <v>182.153846153846</v>
      </c>
      <c r="G53" s="60">
        <f>AVERAGE(C53:C65)</f>
        <v>17.7597437869719</v>
      </c>
    </row>
    <row r="54" ht="21.95" customHeight="1">
      <c r="A54" s="99">
        <v>1996</v>
      </c>
      <c r="B54" s="80">
        <v>131</v>
      </c>
      <c r="C54" s="100">
        <v>17.5480916030534</v>
      </c>
      <c r="D54" s="32"/>
      <c r="E54" t="s" s="83">
        <v>50</v>
      </c>
      <c r="F54" s="103">
        <f>AVERAGE(B54:B65)</f>
        <v>182.583333333333</v>
      </c>
      <c r="G54" s="60">
        <f>AVERAGE(C54:C65)</f>
        <v>17.8464550159239</v>
      </c>
    </row>
    <row r="55" ht="21.95" customHeight="1">
      <c r="A55" s="99">
        <v>1997</v>
      </c>
      <c r="B55" s="80">
        <v>136</v>
      </c>
      <c r="C55" s="100">
        <v>19.2330882352941</v>
      </c>
      <c r="D55" s="32"/>
      <c r="E55" t="s" s="83">
        <v>51</v>
      </c>
      <c r="F55" s="103">
        <f>AVERAGE(B55:B65)</f>
        <v>187.272727272727</v>
      </c>
      <c r="G55" s="60">
        <f>AVERAGE(C55:C65)</f>
        <v>17.8735789625485</v>
      </c>
    </row>
    <row r="56" ht="21.95" customHeight="1">
      <c r="A56" s="99">
        <v>1998</v>
      </c>
      <c r="B56" s="80">
        <v>179</v>
      </c>
      <c r="C56" s="100">
        <v>17.9039106145251</v>
      </c>
      <c r="D56" s="32"/>
      <c r="E56" t="s" s="83">
        <v>52</v>
      </c>
      <c r="F56" s="103">
        <f>AVERAGE(B56:B65)</f>
        <v>192.4</v>
      </c>
      <c r="G56" s="60">
        <f>AVERAGE(C56:C65)</f>
        <v>17.737628035274</v>
      </c>
    </row>
    <row r="57" ht="21.95" customHeight="1">
      <c r="A57" s="99">
        <v>1999</v>
      </c>
      <c r="B57" s="80">
        <v>205</v>
      </c>
      <c r="C57" s="100">
        <v>17.7317073170732</v>
      </c>
      <c r="D57" s="32"/>
      <c r="E57" t="s" s="83">
        <v>53</v>
      </c>
      <c r="F57" s="103">
        <f>AVERAGE(B57:B65)</f>
        <v>193.888888888889</v>
      </c>
      <c r="G57" s="60">
        <f>AVERAGE(C57:C65)</f>
        <v>17.7191521931349</v>
      </c>
    </row>
    <row r="58" ht="21.95" customHeight="1">
      <c r="A58" s="99">
        <v>2000</v>
      </c>
      <c r="B58" s="80">
        <v>190</v>
      </c>
      <c r="C58" s="100">
        <v>18.8221052631579</v>
      </c>
      <c r="D58" s="32"/>
      <c r="E58" t="s" s="83">
        <v>54</v>
      </c>
      <c r="F58" s="103">
        <f>AVERAGE(B58:B65)</f>
        <v>192.5</v>
      </c>
      <c r="G58" s="60">
        <f>AVERAGE(C58:C65)</f>
        <v>17.7175828026427</v>
      </c>
    </row>
    <row r="59" ht="21.95" customHeight="1">
      <c r="A59" s="99">
        <v>2001</v>
      </c>
      <c r="B59" s="80">
        <v>201</v>
      </c>
      <c r="C59" s="100">
        <v>17.5820895522388</v>
      </c>
      <c r="D59" s="32"/>
      <c r="E59" t="s" s="83">
        <v>55</v>
      </c>
      <c r="F59" s="103">
        <f>AVERAGE(B59:B65)</f>
        <v>192.857142857143</v>
      </c>
      <c r="G59" s="60">
        <f>AVERAGE(C59:C65)</f>
        <v>17.5597938797119</v>
      </c>
    </row>
    <row r="60" ht="21.95" customHeight="1">
      <c r="A60" s="99">
        <v>2002</v>
      </c>
      <c r="B60" s="80">
        <v>182</v>
      </c>
      <c r="C60" s="100">
        <v>17.6582417582418</v>
      </c>
      <c r="D60" s="32"/>
      <c r="E60" t="s" s="83">
        <v>56</v>
      </c>
      <c r="F60" s="103">
        <f>AVERAGE(B60:B65)</f>
        <v>191.5</v>
      </c>
      <c r="G60" s="60">
        <f>AVERAGE(C60:C65)</f>
        <v>17.5560779342908</v>
      </c>
    </row>
    <row r="61" ht="21.95" customHeight="1">
      <c r="A61" s="99">
        <v>2003</v>
      </c>
      <c r="B61" s="80">
        <v>188</v>
      </c>
      <c r="C61" s="100">
        <v>18.0154255319149</v>
      </c>
      <c r="D61" s="32"/>
      <c r="E61" t="s" s="83">
        <v>57</v>
      </c>
      <c r="F61" s="103">
        <f>AVERAGE(B61:B65)</f>
        <v>193.4</v>
      </c>
      <c r="G61" s="60">
        <f>AVERAGE(C61:C65)</f>
        <v>17.5356451695005</v>
      </c>
    </row>
    <row r="62" ht="21.95" customHeight="1">
      <c r="A62" s="99">
        <v>2004</v>
      </c>
      <c r="B62" s="80">
        <v>184</v>
      </c>
      <c r="C62" s="100">
        <v>16.8635869565217</v>
      </c>
      <c r="D62" s="32"/>
      <c r="E62" t="s" s="83">
        <v>58</v>
      </c>
      <c r="F62" s="103">
        <f>AVERAGE(B62:B65)</f>
        <v>194.75</v>
      </c>
      <c r="G62" s="60">
        <f>AVERAGE(C62:C65)</f>
        <v>17.415700078897</v>
      </c>
    </row>
    <row r="63" ht="21.95" customHeight="1">
      <c r="A63" s="99">
        <v>2005</v>
      </c>
      <c r="B63" s="80">
        <v>206</v>
      </c>
      <c r="C63" s="100">
        <v>16.8417475728155</v>
      </c>
      <c r="D63" s="32"/>
      <c r="E63" t="s" s="83">
        <v>59</v>
      </c>
      <c r="F63" s="103">
        <f>AVERAGE(B63:B65)</f>
        <v>198.333333333333</v>
      </c>
      <c r="G63" s="60">
        <f>AVERAGE(C63:C65)</f>
        <v>17.5997377863554</v>
      </c>
    </row>
    <row r="64" ht="21.95" customHeight="1">
      <c r="A64" s="99">
        <v>2006</v>
      </c>
      <c r="B64" s="80">
        <v>178</v>
      </c>
      <c r="C64" s="100">
        <v>17.7825842696629</v>
      </c>
      <c r="D64" s="32"/>
      <c r="E64" t="s" s="83">
        <v>60</v>
      </c>
      <c r="F64" s="103">
        <f>AVERAGE(B64:B65)</f>
        <v>194.5</v>
      </c>
      <c r="G64" s="60">
        <f>AVERAGE(C64:C65)</f>
        <v>17.9787328931253</v>
      </c>
    </row>
    <row r="65" ht="21.95" customHeight="1">
      <c r="A65" s="99">
        <v>2007</v>
      </c>
      <c r="B65" s="80">
        <v>211</v>
      </c>
      <c r="C65" s="100">
        <v>18.1748815165877</v>
      </c>
      <c r="D65" s="32"/>
      <c r="E65" t="s" s="83">
        <v>61</v>
      </c>
      <c r="F65" s="103">
        <f>AVERAGE(B65)</f>
        <v>211</v>
      </c>
      <c r="G65" s="60">
        <f>AVERAGE(C65)</f>
        <v>18.1748815165877</v>
      </c>
    </row>
    <row r="66" ht="21.95" customHeight="1">
      <c r="A66" s="99">
        <v>2008</v>
      </c>
      <c r="B66" s="104">
        <v>183</v>
      </c>
      <c r="C66" s="105">
        <v>17.7863387978142</v>
      </c>
      <c r="D66" s="32"/>
      <c r="E66" t="s" s="83">
        <v>62</v>
      </c>
      <c r="F66" s="106">
        <f>AVERAGE(B66)</f>
        <v>183</v>
      </c>
      <c r="G66" s="148">
        <f>AVERAGE(C66)</f>
        <v>17.7863387978142</v>
      </c>
    </row>
    <row r="67" ht="21.95" customHeight="1">
      <c r="A67" s="99">
        <v>2009</v>
      </c>
      <c r="B67" s="80">
        <v>191</v>
      </c>
      <c r="C67" s="100">
        <v>17.7958115183246</v>
      </c>
      <c r="D67" s="32"/>
      <c r="E67" t="s" s="83">
        <v>61</v>
      </c>
      <c r="F67" s="103">
        <f>AVERAGE(B67)</f>
        <v>191</v>
      </c>
      <c r="G67" s="60">
        <f>AVERAGE(C67)</f>
        <v>17.7958115183246</v>
      </c>
    </row>
    <row r="68" ht="21.95" customHeight="1">
      <c r="A68" s="99">
        <v>2010</v>
      </c>
      <c r="B68" s="80">
        <v>184</v>
      </c>
      <c r="C68" s="100">
        <v>17.9809782608696</v>
      </c>
      <c r="D68" s="32"/>
      <c r="E68" t="s" s="83">
        <v>60</v>
      </c>
      <c r="F68" s="103">
        <f>AVERAGE(B67:B68)</f>
        <v>187.5</v>
      </c>
      <c r="G68" s="60">
        <f>AVERAGE(C67:C68)</f>
        <v>17.8883948895971</v>
      </c>
    </row>
    <row r="69" ht="21.95" customHeight="1">
      <c r="A69" s="99">
        <v>2011</v>
      </c>
      <c r="B69" s="80">
        <v>199</v>
      </c>
      <c r="C69" s="100">
        <v>17.2738693467337</v>
      </c>
      <c r="D69" s="32"/>
      <c r="E69" t="s" s="83">
        <v>59</v>
      </c>
      <c r="F69" s="103">
        <f>AVERAGE(B67:B69)</f>
        <v>191.333333333333</v>
      </c>
      <c r="G69" s="60">
        <f>AVERAGE(C67:C69)</f>
        <v>17.683553041976</v>
      </c>
    </row>
    <row r="70" ht="21.95" customHeight="1">
      <c r="A70" s="99">
        <v>2012</v>
      </c>
      <c r="B70" s="80">
        <v>192</v>
      </c>
      <c r="C70" s="100">
        <v>17.7510416666667</v>
      </c>
      <c r="D70" s="32"/>
      <c r="E70" t="s" s="83">
        <v>58</v>
      </c>
      <c r="F70" s="103">
        <f>AVERAGE(B67:B70)</f>
        <v>191.5</v>
      </c>
      <c r="G70" s="60">
        <f>AVERAGE(C67:C70)</f>
        <v>17.7004251981487</v>
      </c>
    </row>
    <row r="71" ht="21.95" customHeight="1">
      <c r="A71" s="99">
        <v>2013</v>
      </c>
      <c r="B71" s="80">
        <v>200</v>
      </c>
      <c r="C71" s="100">
        <v>17.6945</v>
      </c>
      <c r="D71" s="32"/>
      <c r="E71" t="s" s="83">
        <v>57</v>
      </c>
      <c r="F71" s="103">
        <f>AVERAGE(B67:B71)</f>
        <v>193.2</v>
      </c>
      <c r="G71" s="60">
        <f>AVERAGE(C67:C71)</f>
        <v>17.6992401585189</v>
      </c>
    </row>
    <row r="72" ht="21.95" customHeight="1">
      <c r="A72" s="99">
        <v>2014</v>
      </c>
      <c r="B72" s="80">
        <v>217</v>
      </c>
      <c r="C72" s="100">
        <v>17.6534562211982</v>
      </c>
      <c r="D72" s="32"/>
      <c r="E72" t="s" s="83">
        <v>56</v>
      </c>
      <c r="F72" s="103">
        <f>AVERAGE(B67:B72)</f>
        <v>197.166666666667</v>
      </c>
      <c r="G72" s="60">
        <f>AVERAGE(C67:C72)</f>
        <v>17.6916095022988</v>
      </c>
    </row>
    <row r="73" ht="21.95" customHeight="1">
      <c r="A73" s="99">
        <v>2015</v>
      </c>
      <c r="B73" s="80">
        <v>200</v>
      </c>
      <c r="C73" s="100">
        <v>17.892</v>
      </c>
      <c r="D73" s="32"/>
      <c r="E73" t="s" s="83">
        <v>55</v>
      </c>
      <c r="F73" s="103">
        <f>AVERAGE(B67:B73)</f>
        <v>197.571428571429</v>
      </c>
      <c r="G73" s="60">
        <f>AVERAGE(C67:C73)</f>
        <v>17.7202367162561</v>
      </c>
    </row>
    <row r="74" ht="21.95" customHeight="1">
      <c r="A74" s="99">
        <v>2016</v>
      </c>
      <c r="B74" s="80">
        <v>198</v>
      </c>
      <c r="C74" s="100">
        <v>17.569696969697</v>
      </c>
      <c r="D74" s="32"/>
      <c r="E74" t="s" s="83">
        <v>54</v>
      </c>
      <c r="F74" s="103">
        <f>AVERAGE(B67:B74)</f>
        <v>197.625</v>
      </c>
      <c r="G74" s="60">
        <f>AVERAGE(C67:C74)</f>
        <v>17.7014192479362</v>
      </c>
    </row>
    <row r="75" ht="21.95" customHeight="1">
      <c r="A75" s="99">
        <v>2017</v>
      </c>
      <c r="B75" s="80">
        <v>202</v>
      </c>
      <c r="C75" s="100">
        <v>18.320297029703</v>
      </c>
      <c r="D75" s="32"/>
      <c r="E75" t="s" s="83">
        <v>53</v>
      </c>
      <c r="F75" s="103">
        <f>AVERAGE(B67:B75)</f>
        <v>198.111111111111</v>
      </c>
      <c r="G75" s="60">
        <f>AVERAGE(C67:C75)</f>
        <v>17.7701834459103</v>
      </c>
    </row>
    <row r="76" ht="21.95" customHeight="1">
      <c r="A76" s="99">
        <v>2018</v>
      </c>
      <c r="B76" s="80">
        <v>211</v>
      </c>
      <c r="C76" s="100">
        <v>17.7260663507109</v>
      </c>
      <c r="D76" s="32"/>
      <c r="E76" t="s" s="83">
        <v>52</v>
      </c>
      <c r="F76" s="103">
        <f>AVERAGE(B67:B76)</f>
        <v>199.4</v>
      </c>
      <c r="G76" s="60">
        <f>AVERAGE(C67:C76)</f>
        <v>17.7657717363904</v>
      </c>
    </row>
    <row r="77" ht="21.95" customHeight="1">
      <c r="A77" s="99">
        <v>2019</v>
      </c>
      <c r="B77" s="80">
        <v>175</v>
      </c>
      <c r="C77" s="100">
        <v>18.2297142857143</v>
      </c>
      <c r="D77" s="32"/>
      <c r="E77" t="s" s="83">
        <v>51</v>
      </c>
      <c r="F77" s="103">
        <f>AVERAGE(B67:B77)</f>
        <v>197.181818181818</v>
      </c>
      <c r="G77" s="60">
        <f>AVERAGE(C67:C77)</f>
        <v>17.8079483317835</v>
      </c>
    </row>
    <row r="78" ht="21.95" customHeight="1">
      <c r="A78" s="99">
        <v>2020</v>
      </c>
      <c r="B78" s="80">
        <v>194</v>
      </c>
      <c r="C78" s="100">
        <v>16.8788659793814</v>
      </c>
      <c r="D78" s="32"/>
      <c r="E78" t="s" s="83">
        <v>50</v>
      </c>
      <c r="F78" s="103">
        <f>AVERAGE(B67:B78)</f>
        <v>196.916666666667</v>
      </c>
      <c r="G78" s="60">
        <f>AVERAGE(C67:C78)</f>
        <v>17.7305248024166</v>
      </c>
    </row>
    <row r="79" ht="21.95" customHeight="1">
      <c r="A79" s="99">
        <v>2021</v>
      </c>
      <c r="B79" s="80">
        <v>189</v>
      </c>
      <c r="C79" s="100">
        <v>17.4666666666667</v>
      </c>
      <c r="D79" s="32"/>
      <c r="E79" t="s" s="83">
        <v>49</v>
      </c>
      <c r="F79" s="103">
        <f>AVERAGE(B67:B79)</f>
        <v>196.307692307692</v>
      </c>
      <c r="G79" s="60">
        <f>AVERAGE(C67:C79)</f>
        <v>17.7102280227435</v>
      </c>
    </row>
    <row r="80" ht="21.95" customHeight="1">
      <c r="A80" s="99">
        <v>2022</v>
      </c>
      <c r="B80" s="80">
        <v>201</v>
      </c>
      <c r="C80" s="100">
        <v>18.0676616915423</v>
      </c>
      <c r="D80" s="32"/>
      <c r="E80" t="s" s="83">
        <v>48</v>
      </c>
      <c r="F80" s="103">
        <f>AVERAGE(B67:B80)</f>
        <v>196.642857142857</v>
      </c>
      <c r="G80" s="60">
        <f>AVERAGE(C67:C80)</f>
        <v>17.7357589990863</v>
      </c>
    </row>
    <row r="81" ht="21.95" customHeight="1">
      <c r="A81" s="62"/>
      <c r="B81" s="59"/>
      <c r="C81" s="100"/>
      <c r="D81" s="32"/>
      <c r="E81" s="108"/>
      <c r="F81" s="60"/>
      <c r="G81" s="60"/>
    </row>
    <row r="82" ht="21.95" customHeight="1">
      <c r="A82" s="62"/>
      <c r="B82" s="59"/>
      <c r="C82" s="100"/>
      <c r="D82" s="32"/>
      <c r="E82" s="108"/>
      <c r="F82" s="60"/>
      <c r="G82" s="60"/>
    </row>
    <row r="83" ht="21.95" customHeight="1">
      <c r="A83" s="62"/>
      <c r="B83" s="59"/>
      <c r="C83" s="100"/>
      <c r="D83" s="32"/>
      <c r="E83" s="108"/>
      <c r="F83" s="60"/>
      <c r="G83" s="60"/>
    </row>
    <row r="84" ht="21.95" customHeight="1">
      <c r="A84" s="62"/>
      <c r="B84" s="59"/>
      <c r="C84" s="100"/>
      <c r="D84" s="32"/>
      <c r="E84" s="108"/>
      <c r="F84" s="60"/>
      <c r="G84" s="60"/>
    </row>
    <row r="85" ht="21.95" customHeight="1">
      <c r="A85" s="62"/>
      <c r="B85" s="59"/>
      <c r="C85" s="100"/>
      <c r="D85" s="32"/>
      <c r="E85" s="108"/>
      <c r="F85" s="60"/>
      <c r="G85" s="60"/>
    </row>
    <row r="86" ht="21.95" customHeight="1">
      <c r="A86" s="62"/>
      <c r="B86" s="59"/>
      <c r="C86" s="100"/>
      <c r="D86" s="32"/>
      <c r="E86" s="108"/>
      <c r="F86" s="60"/>
      <c r="G86" s="60"/>
    </row>
    <row r="87" ht="21.95" customHeight="1">
      <c r="A87" s="62"/>
      <c r="B87" s="59"/>
      <c r="C87" s="100"/>
      <c r="D87" s="32"/>
      <c r="E87" s="108"/>
      <c r="F87" s="60"/>
      <c r="G87" s="60"/>
    </row>
    <row r="88" ht="21.95" customHeight="1">
      <c r="A88" s="62"/>
      <c r="B88" s="59"/>
      <c r="C88" s="100"/>
      <c r="D88" s="32"/>
      <c r="E88" s="108"/>
      <c r="F88" s="60"/>
      <c r="G88" s="60"/>
    </row>
    <row r="89" ht="21.95" customHeight="1">
      <c r="A89" s="62"/>
      <c r="B89" s="59"/>
      <c r="C89" s="100"/>
      <c r="D89" s="32"/>
      <c r="E89" s="108"/>
      <c r="F89" s="60"/>
      <c r="G89" s="60"/>
    </row>
    <row r="90" ht="21.95" customHeight="1">
      <c r="A90" s="62"/>
      <c r="B90" s="59"/>
      <c r="C90" s="100"/>
      <c r="D90" s="32"/>
      <c r="E90" s="108"/>
      <c r="F90" s="60"/>
      <c r="G90" s="60"/>
    </row>
    <row r="91" ht="21.95" customHeight="1">
      <c r="A91" s="62"/>
      <c r="B91" s="59"/>
      <c r="C91" s="100"/>
      <c r="D91" s="32"/>
      <c r="E91" s="108"/>
      <c r="F91" s="60"/>
      <c r="G91" s="60"/>
    </row>
    <row r="92" ht="21.95" customHeight="1">
      <c r="A92" s="62"/>
      <c r="B92" s="59"/>
      <c r="C92" s="100"/>
      <c r="D92" s="32"/>
      <c r="E92" s="108"/>
      <c r="F92" s="60"/>
      <c r="G92" s="60"/>
    </row>
    <row r="93" ht="21.95" customHeight="1">
      <c r="A93" s="62"/>
      <c r="B93" s="59"/>
      <c r="C93" s="100"/>
      <c r="D93" s="32"/>
      <c r="E93" s="108"/>
      <c r="F93" s="60"/>
      <c r="G93" s="60"/>
    </row>
    <row r="94" ht="21.95" customHeight="1">
      <c r="A94" s="62"/>
      <c r="B94" s="59"/>
      <c r="C94" s="100"/>
      <c r="D94" s="32"/>
      <c r="E94" s="108"/>
      <c r="F94" s="60"/>
      <c r="G94" s="60"/>
    </row>
    <row r="95" ht="21.95" customHeight="1">
      <c r="A95" s="62"/>
      <c r="B95" s="59"/>
      <c r="C95" s="100"/>
      <c r="D95" s="32"/>
      <c r="E95" s="108"/>
      <c r="F95" s="60"/>
      <c r="G95" s="60"/>
    </row>
    <row r="96" ht="21.95" customHeight="1">
      <c r="A96" s="62"/>
      <c r="B96" s="59"/>
      <c r="C96" s="100"/>
      <c r="D96" s="32"/>
      <c r="E96" s="108"/>
      <c r="F96" s="60"/>
      <c r="G96" s="60"/>
    </row>
    <row r="97" ht="21.95" customHeight="1">
      <c r="A97" s="62"/>
      <c r="B97" s="60"/>
      <c r="C97" s="100"/>
      <c r="D97" s="32"/>
      <c r="E97" s="108"/>
      <c r="F97" s="60"/>
      <c r="G97" s="60"/>
    </row>
    <row r="98" ht="21.95" customHeight="1">
      <c r="A98" s="62"/>
      <c r="B98" s="59"/>
      <c r="C98" s="100"/>
      <c r="D98" s="32"/>
      <c r="E98" s="108"/>
      <c r="F98" s="60"/>
      <c r="G98" s="60"/>
    </row>
    <row r="99" ht="21.95" customHeight="1">
      <c r="A99" s="62"/>
      <c r="B99" s="59"/>
      <c r="C99" s="149"/>
      <c r="D99" s="32"/>
      <c r="E99" s="108"/>
      <c r="F99" s="60"/>
      <c r="G99" s="60"/>
    </row>
    <row r="100" ht="21.95" customHeight="1">
      <c r="A100" s="62"/>
      <c r="B100" s="59"/>
      <c r="C100" s="100"/>
      <c r="D100" s="32"/>
      <c r="E100" s="108"/>
      <c r="F100" s="60"/>
      <c r="G100" s="60"/>
    </row>
    <row r="101" ht="21.95" customHeight="1">
      <c r="A101" t="s" s="63">
        <v>111</v>
      </c>
      <c r="B101" s="59"/>
      <c r="C101" s="100"/>
      <c r="D101" s="32"/>
      <c r="E101" s="108"/>
      <c r="F101" s="60"/>
      <c r="G101" s="60"/>
    </row>
    <row r="102" ht="21.95" customHeight="1">
      <c r="A102" t="s" s="64">
        <v>52</v>
      </c>
      <c r="B102" s="78"/>
      <c r="C102" s="100"/>
      <c r="D102" s="32"/>
      <c r="E102" s="108"/>
      <c r="F102" s="60"/>
      <c r="G102" s="60"/>
    </row>
    <row r="103" ht="21.95" customHeight="1">
      <c r="A103" t="s" s="79">
        <v>71</v>
      </c>
      <c r="B103" s="80">
        <f>AVERAGE(B56:B65)</f>
        <v>192.4</v>
      </c>
      <c r="C103" s="100">
        <f>AVERAGE(C56:C65)</f>
        <v>17.737628035274</v>
      </c>
      <c r="D103" s="32"/>
      <c r="E103" s="108"/>
      <c r="F103" s="60"/>
      <c r="G103" s="60"/>
    </row>
    <row r="104" ht="21.95" customHeight="1">
      <c r="A104" t="s" s="79">
        <v>72</v>
      </c>
      <c r="B104" s="80">
        <f>AVERAGE(B67:B76)</f>
        <v>199.4</v>
      </c>
      <c r="C104" s="100">
        <f>AVERAGE(C67:C76)</f>
        <v>17.7657717363904</v>
      </c>
      <c r="D104" s="32"/>
      <c r="E104" s="108"/>
      <c r="F104" s="60"/>
      <c r="G104" s="60"/>
    </row>
    <row r="105" ht="21.95" customHeight="1">
      <c r="A105" s="67"/>
      <c r="B105" s="59"/>
      <c r="C105" s="149"/>
      <c r="D105" s="32"/>
      <c r="E105" s="108"/>
      <c r="F105" s="60"/>
      <c r="G105" s="60"/>
    </row>
    <row r="106" ht="21.95" customHeight="1">
      <c r="A106" t="s" s="81">
        <v>73</v>
      </c>
      <c r="B106" s="60">
        <f>AVERAGE(B37:B46)</f>
        <v>178.2</v>
      </c>
      <c r="C106" s="100">
        <f>AVERAGE(C37:C46)</f>
        <v>17.5893753621794</v>
      </c>
      <c r="D106" s="32"/>
      <c r="E106" s="108"/>
      <c r="F106" s="60"/>
      <c r="G106" s="60"/>
    </row>
    <row r="107" ht="21.95" customHeight="1">
      <c r="A107" t="s" s="81">
        <v>74</v>
      </c>
      <c r="B107" s="80">
        <f>AVERAGE(B48:B57)</f>
        <v>174.8</v>
      </c>
      <c r="C107" s="100">
        <f>AVERAGE(C48:C57)</f>
        <v>17.6933174159496</v>
      </c>
      <c r="D107" s="32"/>
      <c r="E107" s="108"/>
      <c r="F107" s="60"/>
      <c r="G107" s="60"/>
    </row>
    <row r="108" ht="21.95" customHeight="1">
      <c r="A108" s="67"/>
      <c r="B108" s="59"/>
      <c r="C108" s="149"/>
      <c r="D108" s="32"/>
      <c r="E108" s="109"/>
      <c r="F108" s="60"/>
      <c r="G108" s="60"/>
    </row>
    <row r="109" ht="21.95" customHeight="1">
      <c r="A109" t="s" s="64">
        <v>57</v>
      </c>
      <c r="B109" s="59"/>
      <c r="C109" s="149"/>
      <c r="D109" s="32"/>
      <c r="E109" s="109"/>
      <c r="F109" s="60"/>
      <c r="G109" s="60"/>
    </row>
    <row r="110" ht="21.95" customHeight="1">
      <c r="A110" t="s" s="79">
        <v>71</v>
      </c>
      <c r="B110" s="60">
        <f>AVERAGE(B61:B65)</f>
        <v>193.4</v>
      </c>
      <c r="C110" s="100">
        <f>AVERAGE(C61:C65)</f>
        <v>17.5356451695005</v>
      </c>
      <c r="D110" s="32"/>
      <c r="E110" s="109"/>
      <c r="F110" s="60"/>
      <c r="G110" s="60"/>
    </row>
    <row r="111" ht="21.95" customHeight="1">
      <c r="A111" t="s" s="79">
        <v>72</v>
      </c>
      <c r="B111" s="60">
        <f>AVERAGE(B67:B71)</f>
        <v>193.2</v>
      </c>
      <c r="C111" s="100">
        <f>AVERAGE(C67:C71)</f>
        <v>17.6992401585189</v>
      </c>
      <c r="D111" s="32"/>
      <c r="E111" s="109"/>
      <c r="F111" s="60"/>
      <c r="G111" s="60"/>
    </row>
    <row r="112" ht="21.95" customHeight="1">
      <c r="A112" s="67"/>
      <c r="B112" s="59"/>
      <c r="C112" s="149"/>
      <c r="D112" s="32"/>
      <c r="E112" s="109"/>
      <c r="F112" s="60"/>
      <c r="G112" s="60"/>
    </row>
    <row r="113" ht="21.95" customHeight="1">
      <c r="A113" t="s" s="81">
        <v>73</v>
      </c>
      <c r="B113" s="60">
        <f>AVERAGE(B42:B46)</f>
        <v>178.4</v>
      </c>
      <c r="C113" s="100">
        <f>AVERAGE(C42:C46)</f>
        <v>17.3957873088769</v>
      </c>
      <c r="D113" s="32"/>
      <c r="E113" s="109"/>
      <c r="F113" s="60"/>
      <c r="G113" s="60"/>
    </row>
    <row r="114" ht="21.95" customHeight="1">
      <c r="A114" t="s" s="81">
        <v>74</v>
      </c>
      <c r="B114" s="60">
        <f>AVERAGE(B48:B52)</f>
        <v>184</v>
      </c>
      <c r="C114" s="100">
        <f>AVERAGE(C48:C52)</f>
        <v>17.5594334700005</v>
      </c>
      <c r="D114" s="32"/>
      <c r="E114" s="109"/>
      <c r="F114" s="60"/>
      <c r="G114" s="60"/>
    </row>
    <row r="115" ht="21.95" customHeight="1">
      <c r="A115" s="67"/>
      <c r="B115" s="59"/>
      <c r="C115" s="100"/>
      <c r="D115" s="32"/>
      <c r="E115" s="109"/>
      <c r="F115" s="60"/>
      <c r="G115" s="60"/>
    </row>
    <row r="116" ht="21.95" customHeight="1">
      <c r="A116" s="67"/>
      <c r="B116" s="68"/>
      <c r="C116" s="100"/>
      <c r="D116" s="32"/>
      <c r="E116" s="109"/>
      <c r="F116" s="60"/>
      <c r="G116" s="60"/>
    </row>
    <row r="117" ht="22.75" customHeight="1">
      <c r="A117" s="71"/>
      <c r="B117" s="72"/>
      <c r="C117" s="114"/>
      <c r="D117" s="115"/>
      <c r="E117" s="162"/>
      <c r="F117" s="75"/>
      <c r="G117" s="75"/>
    </row>
  </sheetData>
  <mergeCells count="5">
    <mergeCell ref="F1:G1"/>
    <mergeCell ref="E1:E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9.xml><?xml version="1.0" encoding="utf-8"?>
<worksheet xmlns:r="http://schemas.openxmlformats.org/officeDocument/2006/relationships" xmlns="http://schemas.openxmlformats.org/spreadsheetml/2006/main">
  <dimension ref="A1:G92"/>
  <sheetViews>
    <sheetView workbookViewId="0" showGridLines="0" defaultGridColor="1"/>
  </sheetViews>
  <sheetFormatPr defaultColWidth="16.3333" defaultRowHeight="19.9" customHeight="1" outlineLevelRow="0" outlineLevelCol="0"/>
  <cols>
    <col min="1" max="1" width="10" style="163" customWidth="1"/>
    <col min="2" max="3" width="12.1719" style="163" customWidth="1"/>
    <col min="4" max="4" width="1.35156" style="163" customWidth="1"/>
    <col min="5" max="5" width="10.8516" style="163" customWidth="1"/>
    <col min="6" max="7" width="6.5" style="163" customWidth="1"/>
    <col min="8" max="16384" width="16.3516" style="163" customWidth="1"/>
  </cols>
  <sheetData>
    <row r="1" ht="63.8" customHeight="1">
      <c r="A1" t="s" s="164">
        <v>113</v>
      </c>
      <c r="B1" t="s" s="88">
        <v>36</v>
      </c>
      <c r="C1" t="s" s="89">
        <v>37</v>
      </c>
      <c r="D1" s="25"/>
      <c r="E1" t="s" s="90">
        <v>38</v>
      </c>
      <c r="F1" t="s" s="91">
        <v>39</v>
      </c>
      <c r="G1" s="92"/>
    </row>
    <row r="2" ht="21.95" customHeight="1">
      <c r="A2" s="93"/>
      <c r="B2" s="94"/>
      <c r="C2" s="95"/>
      <c r="D2" s="32"/>
      <c r="E2" s="159"/>
      <c r="F2" t="s" s="97">
        <v>40</v>
      </c>
      <c r="G2" t="s" s="98">
        <v>41</v>
      </c>
    </row>
    <row r="3" ht="21.95" customHeight="1">
      <c r="A3" s="99">
        <v>1962</v>
      </c>
      <c r="B3" s="80">
        <v>170</v>
      </c>
      <c r="C3" s="100">
        <v>17.1917647058824</v>
      </c>
      <c r="D3" s="32"/>
      <c r="E3" s="102"/>
      <c r="F3" s="103"/>
      <c r="G3" s="61"/>
    </row>
    <row r="4" ht="21.95" customHeight="1">
      <c r="A4" s="99">
        <v>1963</v>
      </c>
      <c r="B4" s="80">
        <v>198</v>
      </c>
      <c r="C4" s="100">
        <v>16.8489898989899</v>
      </c>
      <c r="D4" s="32"/>
      <c r="E4" s="102"/>
      <c r="F4" s="103"/>
      <c r="G4" s="61"/>
    </row>
    <row r="5" ht="21.95" customHeight="1">
      <c r="A5" s="99">
        <v>1964</v>
      </c>
      <c r="B5" s="80">
        <v>152</v>
      </c>
      <c r="C5" s="100">
        <v>17.8585526315789</v>
      </c>
      <c r="D5" s="32"/>
      <c r="E5" s="102"/>
      <c r="F5" s="103"/>
      <c r="G5" s="61"/>
    </row>
    <row r="6" ht="21.95" customHeight="1">
      <c r="A6" s="99">
        <v>1965</v>
      </c>
      <c r="B6" s="80">
        <v>190</v>
      </c>
      <c r="C6" s="100">
        <v>18.1084210526316</v>
      </c>
      <c r="D6" s="32"/>
      <c r="E6" s="102"/>
      <c r="F6" s="103"/>
      <c r="G6" s="61"/>
    </row>
    <row r="7" ht="21.95" customHeight="1">
      <c r="A7" s="99">
        <v>1966</v>
      </c>
      <c r="B7" s="80">
        <v>165</v>
      </c>
      <c r="C7" s="100">
        <v>17.510303030303</v>
      </c>
      <c r="D7" s="32"/>
      <c r="E7" s="102"/>
      <c r="F7" s="103"/>
      <c r="G7" s="61"/>
    </row>
    <row r="8" ht="21.95" customHeight="1">
      <c r="A8" s="99">
        <v>1967</v>
      </c>
      <c r="B8" s="80">
        <v>212</v>
      </c>
      <c r="C8" s="100">
        <v>17.4150943396226</v>
      </c>
      <c r="D8" s="32"/>
      <c r="E8" s="102"/>
      <c r="F8" s="103"/>
      <c r="G8" s="61"/>
    </row>
    <row r="9" ht="21.95" customHeight="1">
      <c r="A9" s="99">
        <v>1968</v>
      </c>
      <c r="B9" s="80">
        <v>166</v>
      </c>
      <c r="C9" s="100">
        <v>19.3192771084337</v>
      </c>
      <c r="D9" s="32"/>
      <c r="E9" s="102"/>
      <c r="F9" s="103"/>
      <c r="G9" s="61"/>
    </row>
    <row r="10" ht="21.95" customHeight="1">
      <c r="A10" s="99">
        <v>1969</v>
      </c>
      <c r="B10" s="80">
        <v>182</v>
      </c>
      <c r="C10" s="100">
        <v>17.1626373626374</v>
      </c>
      <c r="D10" s="32"/>
      <c r="E10" s="102"/>
      <c r="F10" s="103"/>
      <c r="G10" s="61"/>
    </row>
    <row r="11" ht="21.95" customHeight="1">
      <c r="A11" s="99">
        <v>1970</v>
      </c>
      <c r="B11" s="80">
        <v>165</v>
      </c>
      <c r="C11" s="100">
        <v>17.3836363636364</v>
      </c>
      <c r="D11" s="32"/>
      <c r="E11" s="102"/>
      <c r="F11" s="103"/>
      <c r="G11" s="61"/>
    </row>
    <row r="12" ht="21.95" customHeight="1">
      <c r="A12" s="99">
        <v>1971</v>
      </c>
      <c r="B12" s="80">
        <v>173</v>
      </c>
      <c r="C12" s="100">
        <v>17.3005780346821</v>
      </c>
      <c r="D12" s="32"/>
      <c r="E12" s="102"/>
      <c r="F12" s="103"/>
      <c r="G12" s="61"/>
    </row>
    <row r="13" ht="21.95" customHeight="1">
      <c r="A13" s="99">
        <v>1972</v>
      </c>
      <c r="B13" s="80">
        <v>201</v>
      </c>
      <c r="C13" s="100">
        <v>16.9890547263682</v>
      </c>
      <c r="D13" s="32"/>
      <c r="E13" s="102"/>
      <c r="F13" s="103"/>
      <c r="G13" s="61"/>
    </row>
    <row r="14" ht="21.95" customHeight="1">
      <c r="A14" s="99">
        <v>1973</v>
      </c>
      <c r="B14" s="80">
        <v>178</v>
      </c>
      <c r="C14" s="100">
        <v>17.6179775280899</v>
      </c>
      <c r="D14" s="32"/>
      <c r="E14" s="102"/>
      <c r="F14" s="103"/>
      <c r="G14" s="61"/>
    </row>
    <row r="15" ht="21.95" customHeight="1">
      <c r="A15" s="99">
        <v>1974</v>
      </c>
      <c r="B15" s="80">
        <v>156</v>
      </c>
      <c r="C15" s="100">
        <v>17.625</v>
      </c>
      <c r="D15" s="32"/>
      <c r="E15" s="102"/>
      <c r="F15" s="103"/>
      <c r="G15" s="61"/>
    </row>
    <row r="16" ht="21.95" customHeight="1">
      <c r="A16" s="99">
        <v>1975</v>
      </c>
      <c r="B16" s="80">
        <v>165</v>
      </c>
      <c r="C16" s="100">
        <v>17.3915151515152</v>
      </c>
      <c r="D16" s="32"/>
      <c r="E16" s="102"/>
      <c r="F16" s="103"/>
      <c r="G16" s="61"/>
    </row>
    <row r="17" ht="21.95" customHeight="1">
      <c r="A17" s="99">
        <v>1976</v>
      </c>
      <c r="B17" s="80">
        <v>152</v>
      </c>
      <c r="C17" s="100">
        <v>17.3217105263158</v>
      </c>
      <c r="D17" s="32"/>
      <c r="E17" s="102"/>
      <c r="F17" s="103"/>
      <c r="G17" s="61"/>
    </row>
    <row r="18" ht="21.95" customHeight="1">
      <c r="A18" s="99">
        <v>1977</v>
      </c>
      <c r="B18" s="80">
        <v>183</v>
      </c>
      <c r="C18" s="100">
        <v>17.7426229508197</v>
      </c>
      <c r="D18" s="32"/>
      <c r="E18" s="102"/>
      <c r="F18" s="103"/>
      <c r="G18" s="61"/>
    </row>
    <row r="19" ht="21.95" customHeight="1">
      <c r="A19" s="99">
        <v>1978</v>
      </c>
      <c r="B19" s="80">
        <v>170</v>
      </c>
      <c r="C19" s="100">
        <v>17.4576470588235</v>
      </c>
      <c r="D19" s="32"/>
      <c r="E19" t="s" s="83">
        <v>42</v>
      </c>
      <c r="F19" s="103">
        <f>AVERAGE(B19:B38)</f>
        <v>178.9</v>
      </c>
      <c r="G19" s="61">
        <f>AVERAGE(C19:C38)</f>
        <v>17.5612871408443</v>
      </c>
    </row>
    <row r="20" ht="21.95" customHeight="1">
      <c r="A20" s="99">
        <v>1979</v>
      </c>
      <c r="B20" s="80">
        <v>176</v>
      </c>
      <c r="C20" s="100">
        <v>18.6653409090909</v>
      </c>
      <c r="D20" s="32"/>
      <c r="E20" t="s" s="83">
        <v>43</v>
      </c>
      <c r="F20" s="103">
        <f>AVERAGE(B20:B38)</f>
        <v>179.368421052632</v>
      </c>
      <c r="G20" s="61">
        <f>AVERAGE(C20:C38)</f>
        <v>17.5667418820033</v>
      </c>
    </row>
    <row r="21" ht="21.95" customHeight="1">
      <c r="A21" s="99">
        <v>1980</v>
      </c>
      <c r="B21" s="80">
        <v>193</v>
      </c>
      <c r="C21" s="100">
        <v>18.160621761658</v>
      </c>
      <c r="D21" s="32"/>
      <c r="E21" t="s" s="83">
        <v>44</v>
      </c>
      <c r="F21" s="103">
        <f>AVERAGE(B21:B38)</f>
        <v>179.555555555556</v>
      </c>
      <c r="G21" s="61">
        <f>AVERAGE(C21:C38)</f>
        <v>17.5057086027207</v>
      </c>
    </row>
    <row r="22" ht="21.95" customHeight="1">
      <c r="A22" s="99">
        <v>1981</v>
      </c>
      <c r="B22" s="80">
        <v>186</v>
      </c>
      <c r="C22" s="100">
        <v>18.0064516129032</v>
      </c>
      <c r="D22" s="32"/>
      <c r="E22" t="s" s="83">
        <v>45</v>
      </c>
      <c r="F22" s="103">
        <f>AVERAGE(B22:B38)</f>
        <v>178.764705882353</v>
      </c>
      <c r="G22" s="61">
        <f>AVERAGE(C22:C38)</f>
        <v>17.4671842992538</v>
      </c>
    </row>
    <row r="23" ht="21.95" customHeight="1">
      <c r="A23" s="99">
        <v>1982</v>
      </c>
      <c r="B23" s="80">
        <v>189</v>
      </c>
      <c r="C23" s="100">
        <v>18.7285714285714</v>
      </c>
      <c r="D23" s="32"/>
      <c r="E23" t="s" s="83">
        <v>46</v>
      </c>
      <c r="F23" s="103">
        <f>AVERAGE(B23:B38)</f>
        <v>178.3125</v>
      </c>
      <c r="G23" s="61">
        <f>AVERAGE(C23:C38)</f>
        <v>17.4334800921507</v>
      </c>
    </row>
    <row r="24" ht="21.95" customHeight="1">
      <c r="A24" s="99">
        <v>1983</v>
      </c>
      <c r="B24" s="80">
        <v>172</v>
      </c>
      <c r="C24" s="100">
        <v>18.3575581395349</v>
      </c>
      <c r="D24" s="32"/>
      <c r="E24" t="s" s="83">
        <v>47</v>
      </c>
      <c r="F24" s="103">
        <f>AVERAGE(B24:B38)</f>
        <v>177.6</v>
      </c>
      <c r="G24" s="61">
        <f>AVERAGE(C24:C38)</f>
        <v>17.3471406697226</v>
      </c>
    </row>
    <row r="25" ht="21.95" customHeight="1">
      <c r="A25" s="99">
        <v>1984</v>
      </c>
      <c r="B25" s="80">
        <v>169</v>
      </c>
      <c r="C25" s="100">
        <v>16.2656804733728</v>
      </c>
      <c r="D25" s="32"/>
      <c r="E25" t="s" s="83">
        <v>48</v>
      </c>
      <c r="F25" s="103">
        <f>AVERAGE(B25:B38)</f>
        <v>178</v>
      </c>
      <c r="G25" s="61">
        <f>AVERAGE(C25:C38)</f>
        <v>17.2749679933075</v>
      </c>
    </row>
    <row r="26" ht="21.95" customHeight="1">
      <c r="A26" s="99">
        <v>1985</v>
      </c>
      <c r="B26" s="80">
        <v>178</v>
      </c>
      <c r="C26" s="100">
        <v>17.4505617977528</v>
      </c>
      <c r="D26" s="32"/>
      <c r="E26" t="s" s="83">
        <v>49</v>
      </c>
      <c r="F26" s="103">
        <f>AVERAGE(B26:B38)</f>
        <v>178.692307692308</v>
      </c>
      <c r="G26" s="61">
        <f>AVERAGE(C26:C38)</f>
        <v>17.3526054948409</v>
      </c>
    </row>
    <row r="27" ht="21.95" customHeight="1">
      <c r="A27" s="99">
        <v>1986</v>
      </c>
      <c r="B27" s="80">
        <v>166</v>
      </c>
      <c r="C27" s="100">
        <v>17.4198795180723</v>
      </c>
      <c r="D27" s="32"/>
      <c r="E27" t="s" s="83">
        <v>50</v>
      </c>
      <c r="F27" s="103">
        <f>AVERAGE(B27:B38)</f>
        <v>178.75</v>
      </c>
      <c r="G27" s="61">
        <f>AVERAGE(C27:C38)</f>
        <v>17.3444424695983</v>
      </c>
    </row>
    <row r="28" ht="21.95" customHeight="1">
      <c r="A28" s="99">
        <v>1987</v>
      </c>
      <c r="B28" s="80">
        <v>188</v>
      </c>
      <c r="C28" s="100">
        <v>17.0872340425532</v>
      </c>
      <c r="D28" s="32"/>
      <c r="E28" t="s" s="83">
        <v>51</v>
      </c>
      <c r="F28" s="103">
        <f>AVERAGE(B28:B38)</f>
        <v>179.909090909091</v>
      </c>
      <c r="G28" s="61">
        <f>AVERAGE(C28:C38)</f>
        <v>17.3375845561006</v>
      </c>
    </row>
    <row r="29" ht="21.95" customHeight="1">
      <c r="A29" s="99">
        <v>1988</v>
      </c>
      <c r="B29" s="80">
        <v>182</v>
      </c>
      <c r="C29" s="100">
        <v>18.3285714285714</v>
      </c>
      <c r="D29" s="32"/>
      <c r="E29" t="s" s="83">
        <v>52</v>
      </c>
      <c r="F29" s="103">
        <f>AVERAGE(B29:B38)</f>
        <v>179.1</v>
      </c>
      <c r="G29" s="61">
        <f>AVERAGE(C29:C38)</f>
        <v>17.3626196074554</v>
      </c>
    </row>
    <row r="30" ht="21.95" customHeight="1">
      <c r="A30" s="99">
        <v>1989</v>
      </c>
      <c r="B30" s="80">
        <v>189</v>
      </c>
      <c r="C30" s="100">
        <v>16.7772486772487</v>
      </c>
      <c r="D30" s="32"/>
      <c r="E30" t="s" s="83">
        <v>53</v>
      </c>
      <c r="F30" s="103">
        <f>AVERAGE(B30:B38)</f>
        <v>178.777777777778</v>
      </c>
      <c r="G30" s="61">
        <f>AVERAGE(C30:C38)</f>
        <v>17.2552916273314</v>
      </c>
    </row>
    <row r="31" ht="21.95" customHeight="1">
      <c r="A31" s="99">
        <v>1990</v>
      </c>
      <c r="B31" s="80">
        <v>184</v>
      </c>
      <c r="C31" s="100">
        <v>18.2190217391304</v>
      </c>
      <c r="D31" s="32"/>
      <c r="E31" t="s" s="83">
        <v>54</v>
      </c>
      <c r="F31" s="103">
        <f>AVERAGE(B31:B38)</f>
        <v>177.5</v>
      </c>
      <c r="G31" s="61">
        <f>AVERAGE(C31:C38)</f>
        <v>17.3150469960917</v>
      </c>
    </row>
    <row r="32" ht="21.95" customHeight="1">
      <c r="A32" s="99">
        <v>1991</v>
      </c>
      <c r="B32" s="80">
        <v>179</v>
      </c>
      <c r="C32" s="100">
        <v>18.4139664804469</v>
      </c>
      <c r="D32" s="32"/>
      <c r="E32" t="s" s="83">
        <v>55</v>
      </c>
      <c r="F32" s="103">
        <f>AVERAGE(B32:B38)</f>
        <v>176.571428571429</v>
      </c>
      <c r="G32" s="61">
        <f>AVERAGE(C32:C38)</f>
        <v>17.1859077470862</v>
      </c>
    </row>
    <row r="33" ht="21.95" customHeight="1">
      <c r="A33" s="99">
        <v>1992</v>
      </c>
      <c r="B33" s="80">
        <v>167</v>
      </c>
      <c r="C33" s="100">
        <v>16.5640718562874</v>
      </c>
      <c r="D33" s="32"/>
      <c r="E33" t="s" s="83">
        <v>56</v>
      </c>
      <c r="F33" s="103">
        <f>AVERAGE(B33:B38)</f>
        <v>176.166666666667</v>
      </c>
      <c r="G33" s="61">
        <f>AVERAGE(C33:C38)</f>
        <v>16.981231291526</v>
      </c>
    </row>
    <row r="34" ht="21.95" customHeight="1">
      <c r="A34" s="99">
        <v>1993</v>
      </c>
      <c r="B34" s="80">
        <v>176</v>
      </c>
      <c r="C34" s="100">
        <v>16.6278409090909</v>
      </c>
      <c r="D34" s="32"/>
      <c r="E34" t="s" s="83">
        <v>57</v>
      </c>
      <c r="F34" s="103">
        <f>AVERAGE(B34:B38)</f>
        <v>178</v>
      </c>
      <c r="G34" s="61">
        <f>AVERAGE(C34:C38)</f>
        <v>17.0646631785738</v>
      </c>
    </row>
    <row r="35" ht="21.95" customHeight="1">
      <c r="A35" s="99">
        <v>1994</v>
      </c>
      <c r="B35" s="80">
        <v>178</v>
      </c>
      <c r="C35" s="100">
        <v>17.3691011235955</v>
      </c>
      <c r="D35" s="32"/>
      <c r="E35" t="s" s="83">
        <v>58</v>
      </c>
      <c r="F35" s="103">
        <f>AVERAGE(B35:B38)</f>
        <v>178.5</v>
      </c>
      <c r="G35" s="61">
        <f>AVERAGE(C35:C38)</f>
        <v>17.1738687459445</v>
      </c>
    </row>
    <row r="36" ht="21.95" customHeight="1">
      <c r="A36" s="99">
        <v>1995</v>
      </c>
      <c r="B36" s="80">
        <v>175</v>
      </c>
      <c r="C36" s="100">
        <v>16.4737142857143</v>
      </c>
      <c r="D36" s="32"/>
      <c r="E36" t="s" s="83">
        <v>59</v>
      </c>
      <c r="F36" s="103">
        <f>AVERAGE(B36:B38)</f>
        <v>178.666666666667</v>
      </c>
      <c r="G36" s="61">
        <f>AVERAGE(C36:C38)</f>
        <v>17.1087912867275</v>
      </c>
    </row>
    <row r="37" ht="21.95" customHeight="1">
      <c r="A37" s="99">
        <v>1996</v>
      </c>
      <c r="B37" s="104">
        <v>173</v>
      </c>
      <c r="C37" s="105">
        <v>16.2</v>
      </c>
      <c r="D37" s="32"/>
      <c r="E37" t="s" s="83">
        <v>60</v>
      </c>
      <c r="F37" s="103">
        <f>AVERAGE(B37:B38)</f>
        <v>180.5</v>
      </c>
      <c r="G37" s="61">
        <f>AVERAGE(C37:C38)</f>
        <v>17.4263297872341</v>
      </c>
    </row>
    <row r="38" ht="21.95" customHeight="1">
      <c r="A38" s="99">
        <v>1997</v>
      </c>
      <c r="B38" s="80">
        <v>188</v>
      </c>
      <c r="C38" s="100">
        <v>18.6526595744681</v>
      </c>
      <c r="D38" s="32"/>
      <c r="E38" t="s" s="83">
        <v>61</v>
      </c>
      <c r="F38" s="103">
        <f>AVERAGE(B38)</f>
        <v>188</v>
      </c>
      <c r="G38" s="61">
        <f>AVERAGE(C38)</f>
        <v>18.6526595744681</v>
      </c>
    </row>
    <row r="39" ht="21.95" customHeight="1">
      <c r="A39" s="99">
        <v>1998</v>
      </c>
      <c r="B39" s="141">
        <v>170</v>
      </c>
      <c r="C39" s="142">
        <v>18.5370588235294</v>
      </c>
      <c r="D39" s="32"/>
      <c r="E39" t="s" s="83">
        <v>62</v>
      </c>
      <c r="F39" s="106">
        <f>AVERAGE(B39)</f>
        <v>170</v>
      </c>
      <c r="G39" s="107">
        <f>AVERAGE(C39)</f>
        <v>18.5370588235294</v>
      </c>
    </row>
    <row r="40" ht="21.95" customHeight="1">
      <c r="A40" s="99">
        <v>1999</v>
      </c>
      <c r="B40" s="80">
        <v>180</v>
      </c>
      <c r="C40" s="100">
        <v>16.6166666666667</v>
      </c>
      <c r="D40" s="32"/>
      <c r="E40" t="s" s="83">
        <v>61</v>
      </c>
      <c r="F40" s="103">
        <f>AVERAGE(B40)</f>
        <v>180</v>
      </c>
      <c r="G40" s="61">
        <f>AVERAGE(C40)</f>
        <v>16.6166666666667</v>
      </c>
    </row>
    <row r="41" ht="21.95" customHeight="1">
      <c r="A41" s="99">
        <v>2000</v>
      </c>
      <c r="B41" s="80">
        <v>172</v>
      </c>
      <c r="C41" s="100">
        <v>17.3488372093023</v>
      </c>
      <c r="D41" s="32"/>
      <c r="E41" t="s" s="83">
        <v>60</v>
      </c>
      <c r="F41" s="103">
        <f>AVERAGE(B40:B41)</f>
        <v>176</v>
      </c>
      <c r="G41" s="61">
        <f>AVERAGE(C40:C41)</f>
        <v>16.9827519379845</v>
      </c>
    </row>
    <row r="42" ht="21.95" customHeight="1">
      <c r="A42" s="99">
        <v>2001</v>
      </c>
      <c r="B42" s="80">
        <v>159</v>
      </c>
      <c r="C42" s="100">
        <v>17.8490566037736</v>
      </c>
      <c r="D42" s="32"/>
      <c r="E42" t="s" s="83">
        <v>59</v>
      </c>
      <c r="F42" s="103">
        <f>AVERAGE(B40:B42)</f>
        <v>170.333333333333</v>
      </c>
      <c r="G42" s="61">
        <f>AVERAGE(C40:C42)</f>
        <v>17.2715201599142</v>
      </c>
    </row>
    <row r="43" ht="21.95" customHeight="1">
      <c r="A43" s="99">
        <v>2002</v>
      </c>
      <c r="B43" s="80">
        <v>201</v>
      </c>
      <c r="C43" s="100">
        <v>17.8358208955224</v>
      </c>
      <c r="D43" s="32"/>
      <c r="E43" t="s" s="83">
        <v>58</v>
      </c>
      <c r="F43" s="103">
        <f>AVERAGE(B40:B43)</f>
        <v>178</v>
      </c>
      <c r="G43" s="61">
        <f>AVERAGE(C40:C43)</f>
        <v>17.4125953438163</v>
      </c>
    </row>
    <row r="44" ht="21.95" customHeight="1">
      <c r="A44" s="99">
        <v>2003</v>
      </c>
      <c r="B44" s="80">
        <v>178</v>
      </c>
      <c r="C44" s="100">
        <v>19.0033707865169</v>
      </c>
      <c r="D44" s="32"/>
      <c r="E44" t="s" s="83">
        <v>57</v>
      </c>
      <c r="F44" s="103">
        <f>AVERAGE(B40:B44)</f>
        <v>178</v>
      </c>
      <c r="G44" s="61">
        <f>AVERAGE(C40:C44)</f>
        <v>17.7307504323564</v>
      </c>
    </row>
    <row r="45" ht="21.95" customHeight="1">
      <c r="A45" s="99">
        <v>2004</v>
      </c>
      <c r="B45" s="80">
        <v>191</v>
      </c>
      <c r="C45" s="100">
        <v>18.4931937172775</v>
      </c>
      <c r="D45" s="32"/>
      <c r="E45" t="s" s="83">
        <v>56</v>
      </c>
      <c r="F45" s="103">
        <f>AVERAGE(B40:B45)</f>
        <v>180.166666666667</v>
      </c>
      <c r="G45" s="61">
        <f>AVERAGE(C40:C45)</f>
        <v>17.8578243131766</v>
      </c>
    </row>
    <row r="46" ht="21.95" customHeight="1">
      <c r="A46" s="99">
        <v>2005</v>
      </c>
      <c r="B46" s="80">
        <v>208</v>
      </c>
      <c r="C46" s="100">
        <v>17.3524038461538</v>
      </c>
      <c r="D46" s="32"/>
      <c r="E46" t="s" s="83">
        <v>55</v>
      </c>
      <c r="F46" s="103">
        <f>AVERAGE(B40:B46)</f>
        <v>184.142857142857</v>
      </c>
      <c r="G46" s="61">
        <f>AVERAGE(C40:C46)</f>
        <v>17.7856213893162</v>
      </c>
    </row>
    <row r="47" ht="21.95" customHeight="1">
      <c r="A47" s="99">
        <v>2006</v>
      </c>
      <c r="B47" s="80">
        <v>198</v>
      </c>
      <c r="C47" s="100">
        <v>19.710101010101</v>
      </c>
      <c r="D47" s="32"/>
      <c r="E47" t="s" s="83">
        <v>54</v>
      </c>
      <c r="F47" s="103">
        <f>AVERAGE(B40:B47)</f>
        <v>185.875</v>
      </c>
      <c r="G47" s="61">
        <f>AVERAGE(C40:C47)</f>
        <v>18.0261813419143</v>
      </c>
    </row>
    <row r="48" ht="21.95" customHeight="1">
      <c r="A48" s="99">
        <v>2007</v>
      </c>
      <c r="B48" s="80">
        <v>206</v>
      </c>
      <c r="C48" s="100">
        <v>18.6058252427184</v>
      </c>
      <c r="D48" s="32"/>
      <c r="E48" t="s" s="83">
        <v>53</v>
      </c>
      <c r="F48" s="103">
        <f>AVERAGE(B40:B48)</f>
        <v>188.111111111111</v>
      </c>
      <c r="G48" s="61">
        <f>AVERAGE(C40:C48)</f>
        <v>18.0905862197814</v>
      </c>
    </row>
    <row r="49" ht="21.95" customHeight="1">
      <c r="A49" s="99">
        <v>2008</v>
      </c>
      <c r="B49" s="80">
        <v>186</v>
      </c>
      <c r="C49" s="100">
        <v>17.6123655913978</v>
      </c>
      <c r="D49" s="32"/>
      <c r="E49" t="s" s="83">
        <v>52</v>
      </c>
      <c r="F49" s="103">
        <f>AVERAGE(B40:B49)</f>
        <v>187.9</v>
      </c>
      <c r="G49" s="61">
        <f>AVERAGE(C40:C49)</f>
        <v>18.042764156943</v>
      </c>
    </row>
    <row r="50" ht="21.95" customHeight="1">
      <c r="A50" s="99">
        <v>2009</v>
      </c>
      <c r="B50" s="80">
        <v>187</v>
      </c>
      <c r="C50" s="100">
        <v>19.6652406417112</v>
      </c>
      <c r="D50" s="32"/>
      <c r="E50" t="s" s="83">
        <v>51</v>
      </c>
      <c r="F50" s="103">
        <f>AVERAGE(B40:B50)</f>
        <v>187.818181818182</v>
      </c>
      <c r="G50" s="61">
        <f>AVERAGE(C40:C50)</f>
        <v>18.1902620191947</v>
      </c>
    </row>
    <row r="51" ht="21.95" customHeight="1">
      <c r="A51" s="99">
        <v>2010</v>
      </c>
      <c r="B51" s="80">
        <v>183</v>
      </c>
      <c r="C51" s="100">
        <v>18.0491803278689</v>
      </c>
      <c r="D51" s="32"/>
      <c r="E51" t="s" s="83">
        <v>50</v>
      </c>
      <c r="F51" s="103">
        <f>AVERAGE(B40:B51)</f>
        <v>187.416666666667</v>
      </c>
      <c r="G51" s="61">
        <f>AVERAGE(C40:C51)</f>
        <v>18.1785052115842</v>
      </c>
    </row>
    <row r="52" ht="21.95" customHeight="1">
      <c r="A52" s="99">
        <v>2011</v>
      </c>
      <c r="B52" s="80">
        <v>195</v>
      </c>
      <c r="C52" s="100">
        <v>17.1712820512821</v>
      </c>
      <c r="D52" s="32"/>
      <c r="E52" t="s" s="83">
        <v>49</v>
      </c>
      <c r="F52" s="103">
        <f>AVERAGE(B40:B52)</f>
        <v>188</v>
      </c>
      <c r="G52" s="61">
        <f>AVERAGE(C40:C52)</f>
        <v>18.1010265069456</v>
      </c>
    </row>
    <row r="53" ht="21.95" customHeight="1">
      <c r="A53" s="99">
        <v>2012</v>
      </c>
      <c r="B53" s="80">
        <v>192</v>
      </c>
      <c r="C53" s="100">
        <v>17.2276041666667</v>
      </c>
      <c r="D53" s="32"/>
      <c r="E53" t="s" s="83">
        <v>48</v>
      </c>
      <c r="F53" s="103">
        <f>AVERAGE(B40:B53)</f>
        <v>188.285714285714</v>
      </c>
      <c r="G53" s="61">
        <f>AVERAGE(C40:C53)</f>
        <v>18.0386391969257</v>
      </c>
    </row>
    <row r="54" ht="21.95" customHeight="1">
      <c r="A54" s="99">
        <v>2013</v>
      </c>
      <c r="B54" s="80">
        <v>196</v>
      </c>
      <c r="C54" s="100">
        <v>18.7678571428571</v>
      </c>
      <c r="D54" s="32"/>
      <c r="E54" t="s" s="83">
        <v>47</v>
      </c>
      <c r="F54" s="103">
        <f>AVERAGE(B40:B54)</f>
        <v>188.8</v>
      </c>
      <c r="G54" s="61">
        <f>AVERAGE(C40:C54)</f>
        <v>18.0872537266544</v>
      </c>
    </row>
    <row r="55" ht="21.95" customHeight="1">
      <c r="A55" s="99">
        <v>2014</v>
      </c>
      <c r="B55" s="80">
        <v>201</v>
      </c>
      <c r="C55" s="100">
        <v>18.6716417910448</v>
      </c>
      <c r="D55" s="32"/>
      <c r="E55" t="s" s="83">
        <v>46</v>
      </c>
      <c r="F55" s="103">
        <f>AVERAGE(B40:B55)</f>
        <v>189.5625</v>
      </c>
      <c r="G55" s="61">
        <f>AVERAGE(C40:C55)</f>
        <v>18.1237779806788</v>
      </c>
    </row>
    <row r="56" ht="21.95" customHeight="1">
      <c r="A56" s="99">
        <v>2015</v>
      </c>
      <c r="B56" s="80">
        <v>200</v>
      </c>
      <c r="C56" s="100">
        <v>18.041</v>
      </c>
      <c r="D56" s="32"/>
      <c r="E56" t="s" s="83">
        <v>45</v>
      </c>
      <c r="F56" s="103">
        <f>AVERAGE(B40:B56)</f>
        <v>190.176470588235</v>
      </c>
      <c r="G56" s="61">
        <f>AVERAGE(C40:C56)</f>
        <v>18.1189086876977</v>
      </c>
    </row>
    <row r="57" ht="21.95" customHeight="1">
      <c r="A57" s="99">
        <v>2016</v>
      </c>
      <c r="B57" s="80">
        <v>192</v>
      </c>
      <c r="C57" s="100">
        <v>18.4130208333333</v>
      </c>
      <c r="D57" s="32"/>
      <c r="E57" t="s" s="83">
        <v>44</v>
      </c>
      <c r="F57" s="103">
        <f>AVERAGE(B40:B57)</f>
        <v>190.277777777778</v>
      </c>
      <c r="G57" s="61">
        <f>AVERAGE(C40:C57)</f>
        <v>18.1352482513441</v>
      </c>
    </row>
    <row r="58" ht="21.95" customHeight="1">
      <c r="A58" s="99">
        <v>2017</v>
      </c>
      <c r="B58" s="80">
        <v>192</v>
      </c>
      <c r="C58" s="100">
        <v>18.484375</v>
      </c>
      <c r="D58" s="32"/>
      <c r="E58" t="s" s="83">
        <v>43</v>
      </c>
      <c r="F58" s="103">
        <f>AVERAGE(B40:B58)</f>
        <v>190.368421052632</v>
      </c>
      <c r="G58" s="61">
        <f>AVERAGE(C40:C58)</f>
        <v>18.1536233433787</v>
      </c>
    </row>
    <row r="59" ht="21.95" customHeight="1">
      <c r="A59" s="99">
        <v>2018</v>
      </c>
      <c r="B59" s="80">
        <v>202</v>
      </c>
      <c r="C59" s="100">
        <v>18.7623762376238</v>
      </c>
      <c r="D59" s="32"/>
      <c r="E59" t="s" s="83">
        <v>42</v>
      </c>
      <c r="F59" s="103">
        <f>AVERAGE(B40:B59)</f>
        <v>190.95</v>
      </c>
      <c r="G59" s="61">
        <f>AVERAGE(C40:C59)</f>
        <v>18.1840609880909</v>
      </c>
    </row>
    <row r="60" ht="21.95" customHeight="1">
      <c r="A60" s="99">
        <v>2019</v>
      </c>
      <c r="B60" s="80">
        <v>189</v>
      </c>
      <c r="C60" s="100">
        <v>19.7449735449735</v>
      </c>
      <c r="D60" s="32"/>
      <c r="E60" s="108"/>
      <c r="F60" s="60"/>
      <c r="G60" s="61"/>
    </row>
    <row r="61" ht="21.95" customHeight="1">
      <c r="A61" s="99">
        <v>2020</v>
      </c>
      <c r="B61" s="80">
        <v>178</v>
      </c>
      <c r="C61" s="100">
        <v>18.3634831460674</v>
      </c>
      <c r="D61" s="32"/>
      <c r="E61" s="108"/>
      <c r="F61" s="60"/>
      <c r="G61" s="61"/>
    </row>
    <row r="62" ht="21.95" customHeight="1">
      <c r="A62" s="99">
        <v>2021</v>
      </c>
      <c r="B62" s="80">
        <v>171</v>
      </c>
      <c r="C62" s="100">
        <v>17.2122807017544</v>
      </c>
      <c r="D62" s="32"/>
      <c r="E62" s="108"/>
      <c r="F62" s="60"/>
      <c r="G62" s="61"/>
    </row>
    <row r="63" ht="21.95" customHeight="1">
      <c r="A63" s="99">
        <v>2022</v>
      </c>
      <c r="B63" s="80">
        <v>168</v>
      </c>
      <c r="C63" s="100">
        <v>17.1505952380952</v>
      </c>
      <c r="D63" s="52"/>
      <c r="E63" s="108"/>
      <c r="F63" s="60"/>
      <c r="G63" s="61"/>
    </row>
    <row r="64" ht="21.95" customHeight="1">
      <c r="A64" s="62"/>
      <c r="B64" s="59"/>
      <c r="C64" s="60"/>
      <c r="D64" s="59"/>
      <c r="E64" s="59"/>
      <c r="F64" s="60"/>
      <c r="G64" s="61"/>
    </row>
    <row r="65" ht="21.95" customHeight="1">
      <c r="A65" s="62"/>
      <c r="B65" s="59"/>
      <c r="C65" s="60"/>
      <c r="D65" s="59"/>
      <c r="E65" s="59"/>
      <c r="F65" s="60"/>
      <c r="G65" s="61"/>
    </row>
    <row r="66" ht="21.95" customHeight="1">
      <c r="A66" s="62"/>
      <c r="B66" s="59"/>
      <c r="C66" s="60"/>
      <c r="D66" s="59"/>
      <c r="E66" s="59"/>
      <c r="F66" s="60"/>
      <c r="G66" s="61"/>
    </row>
    <row r="67" ht="21.95" customHeight="1">
      <c r="A67" s="62"/>
      <c r="B67" s="59"/>
      <c r="C67" s="60"/>
      <c r="D67" s="59"/>
      <c r="E67" s="59"/>
      <c r="F67" s="60"/>
      <c r="G67" s="61"/>
    </row>
    <row r="68" ht="21.95" customHeight="1">
      <c r="A68" s="62"/>
      <c r="B68" s="59"/>
      <c r="C68" s="60"/>
      <c r="D68" s="59"/>
      <c r="E68" s="59"/>
      <c r="F68" s="60"/>
      <c r="G68" s="61"/>
    </row>
    <row r="69" ht="21.95" customHeight="1">
      <c r="A69" s="62"/>
      <c r="B69" s="59"/>
      <c r="C69" s="60"/>
      <c r="D69" s="59"/>
      <c r="E69" s="59"/>
      <c r="F69" s="60"/>
      <c r="G69" s="61"/>
    </row>
    <row r="70" ht="21.95" customHeight="1">
      <c r="A70" s="62"/>
      <c r="B70" s="59"/>
      <c r="C70" s="60"/>
      <c r="D70" s="59"/>
      <c r="E70" s="59"/>
      <c r="F70" s="60"/>
      <c r="G70" s="61"/>
    </row>
    <row r="71" ht="21.95" customHeight="1">
      <c r="A71" s="62"/>
      <c r="B71" s="59"/>
      <c r="C71" s="60"/>
      <c r="D71" s="59"/>
      <c r="E71" s="59"/>
      <c r="F71" s="60"/>
      <c r="G71" s="61"/>
    </row>
    <row r="72" ht="21.95" customHeight="1">
      <c r="A72" s="62"/>
      <c r="B72" s="59"/>
      <c r="C72" s="60"/>
      <c r="D72" s="59"/>
      <c r="E72" s="59"/>
      <c r="F72" s="60"/>
      <c r="G72" s="61"/>
    </row>
    <row r="73" ht="21.95" customHeight="1">
      <c r="A73" s="62"/>
      <c r="B73" s="59"/>
      <c r="C73" s="60"/>
      <c r="D73" s="59"/>
      <c r="E73" s="59"/>
      <c r="F73" s="60"/>
      <c r="G73" s="61"/>
    </row>
    <row r="74" ht="21.95" customHeight="1">
      <c r="A74" s="62"/>
      <c r="B74" s="59"/>
      <c r="C74" s="60"/>
      <c r="D74" s="59"/>
      <c r="E74" s="59"/>
      <c r="F74" s="60"/>
      <c r="G74" s="61"/>
    </row>
    <row r="75" ht="21.95" customHeight="1">
      <c r="A75" s="62"/>
      <c r="B75" s="59"/>
      <c r="C75" s="60"/>
      <c r="D75" s="59"/>
      <c r="E75" s="59"/>
      <c r="F75" s="60"/>
      <c r="G75" s="61"/>
    </row>
    <row r="76" ht="21.95" customHeight="1">
      <c r="A76" s="62"/>
      <c r="B76" s="59"/>
      <c r="C76" s="60"/>
      <c r="D76" s="59"/>
      <c r="E76" s="59"/>
      <c r="F76" s="60"/>
      <c r="G76" s="61"/>
    </row>
    <row r="77" ht="21.95" customHeight="1">
      <c r="A77" s="62"/>
      <c r="B77" s="59"/>
      <c r="C77" s="60"/>
      <c r="D77" s="59"/>
      <c r="E77" s="59"/>
      <c r="F77" s="60"/>
      <c r="G77" s="61"/>
    </row>
    <row r="78" ht="21.95" customHeight="1">
      <c r="A78" s="62"/>
      <c r="B78" s="59"/>
      <c r="C78" s="60"/>
      <c r="D78" s="59"/>
      <c r="E78" s="59"/>
      <c r="F78" s="60"/>
      <c r="G78" s="61"/>
    </row>
    <row r="79" ht="21.95" customHeight="1">
      <c r="A79" s="62"/>
      <c r="B79" s="59"/>
      <c r="C79" s="60"/>
      <c r="D79" s="59"/>
      <c r="E79" s="59"/>
      <c r="F79" s="60"/>
      <c r="G79" s="61"/>
    </row>
    <row r="80" ht="21.95" customHeight="1">
      <c r="A80" s="62"/>
      <c r="B80" s="60"/>
      <c r="C80" s="60"/>
      <c r="D80" s="59"/>
      <c r="E80" s="59"/>
      <c r="F80" s="60"/>
      <c r="G80" s="61"/>
    </row>
    <row r="81" ht="21.95" customHeight="1">
      <c r="A81" s="62"/>
      <c r="B81" s="59"/>
      <c r="C81" s="60"/>
      <c r="D81" s="59"/>
      <c r="E81" s="59"/>
      <c r="F81" s="60"/>
      <c r="G81" s="61"/>
    </row>
    <row r="82" ht="21.95" customHeight="1">
      <c r="A82" s="62"/>
      <c r="B82" s="59"/>
      <c r="C82" s="59"/>
      <c r="D82" s="59"/>
      <c r="E82" s="59"/>
      <c r="F82" s="60"/>
      <c r="G82" s="61"/>
    </row>
    <row r="83" ht="21.95" customHeight="1">
      <c r="A83" s="62"/>
      <c r="B83" s="59"/>
      <c r="C83" s="60"/>
      <c r="D83" s="59"/>
      <c r="E83" s="59"/>
      <c r="F83" s="60"/>
      <c r="G83" s="61"/>
    </row>
    <row r="84" ht="21.95" customHeight="1">
      <c r="A84" t="s" s="63">
        <v>63</v>
      </c>
      <c r="B84" s="59"/>
      <c r="C84" s="60"/>
      <c r="D84" s="59"/>
      <c r="E84" s="59"/>
      <c r="F84" s="60"/>
      <c r="G84" s="61"/>
    </row>
    <row r="85" ht="21.95" customHeight="1">
      <c r="A85" t="s" s="64">
        <v>52</v>
      </c>
      <c r="B85" t="s" s="110">
        <v>114</v>
      </c>
      <c r="C85" s="60"/>
      <c r="D85" s="59"/>
      <c r="E85" s="59"/>
      <c r="F85" s="60"/>
      <c r="G85" s="61"/>
    </row>
    <row r="86" ht="21.95" customHeight="1">
      <c r="A86" t="s" s="64">
        <v>56</v>
      </c>
      <c r="B86" s="59"/>
      <c r="C86" s="59"/>
      <c r="D86" s="59"/>
      <c r="E86" s="59"/>
      <c r="F86" s="60"/>
      <c r="G86" s="61"/>
    </row>
    <row r="87" ht="21.95" customHeight="1">
      <c r="A87" t="s" s="65">
        <v>64</v>
      </c>
      <c r="B87" s="60">
        <f>AVERAGE(B33:B38)</f>
        <v>176.166666666667</v>
      </c>
      <c r="C87" s="60">
        <f>AVERAGE(C33:C38)</f>
        <v>16.981231291526</v>
      </c>
      <c r="D87" s="59"/>
      <c r="E87" s="59"/>
      <c r="F87" s="60"/>
      <c r="G87" s="61"/>
    </row>
    <row r="88" ht="21.95" customHeight="1">
      <c r="A88" t="s" s="65">
        <v>65</v>
      </c>
      <c r="B88" s="60">
        <f>AVERAGE(B40:B45)</f>
        <v>180.166666666667</v>
      </c>
      <c r="C88" s="60">
        <f>AVERAGE(C40:C45)</f>
        <v>17.8578243131766</v>
      </c>
      <c r="D88" s="59"/>
      <c r="E88" s="59"/>
      <c r="F88" s="60"/>
      <c r="G88" s="61"/>
    </row>
    <row r="89" ht="21.95" customHeight="1">
      <c r="A89" s="66"/>
      <c r="B89" s="59"/>
      <c r="C89" s="59"/>
      <c r="D89" s="59"/>
      <c r="E89" s="59"/>
      <c r="F89" s="60"/>
      <c r="G89" s="61"/>
    </row>
    <row r="90" ht="21.95" customHeight="1">
      <c r="A90" s="67"/>
      <c r="B90" s="68"/>
      <c r="C90" t="s" s="69">
        <v>66</v>
      </c>
      <c r="D90" s="59"/>
      <c r="E90" s="59"/>
      <c r="F90" s="60"/>
      <c r="G90" s="61"/>
    </row>
    <row r="91" ht="21.95" customHeight="1">
      <c r="A91" s="67"/>
      <c r="B91" s="70"/>
      <c r="C91" t="s" s="69">
        <v>67</v>
      </c>
      <c r="D91" s="59"/>
      <c r="E91" s="59"/>
      <c r="F91" s="60"/>
      <c r="G91" s="61"/>
    </row>
    <row r="92" ht="22.75" customHeight="1">
      <c r="A92" s="71"/>
      <c r="B92" s="72"/>
      <c r="C92" t="s" s="73">
        <v>68</v>
      </c>
      <c r="D92" s="74"/>
      <c r="E92" s="74"/>
      <c r="F92" s="75"/>
      <c r="G92" s="76"/>
    </row>
  </sheetData>
  <mergeCells count="5">
    <mergeCell ref="F1:G1"/>
    <mergeCell ref="E1:E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dimension ref="A1:F43"/>
  <sheetViews>
    <sheetView workbookViewId="0" showGridLines="0" defaultGridColor="1">
      <pane topLeftCell="B1" xSplit="1" ySplit="0" activePane="topRight" state="frozen"/>
    </sheetView>
  </sheetViews>
  <sheetFormatPr defaultColWidth="16.3333" defaultRowHeight="19.9" customHeight="1" outlineLevelRow="0" outlineLevelCol="0"/>
  <cols>
    <col min="1" max="1" width="6.67188" style="6" customWidth="1"/>
    <col min="2" max="3" width="8.35156" style="6" customWidth="1"/>
    <col min="4" max="4" width="6.67188" style="6" customWidth="1"/>
    <col min="5" max="6" width="8.35156" style="6" customWidth="1"/>
    <col min="7" max="16384" width="16.3516" style="6" customWidth="1"/>
  </cols>
  <sheetData>
    <row r="1" ht="23" customHeight="1">
      <c r="A1" t="s" s="7">
        <v>6</v>
      </c>
      <c r="B1" t="s" s="8">
        <v>7</v>
      </c>
      <c r="C1" t="s" s="9">
        <v>8</v>
      </c>
      <c r="D1" t="s" s="7">
        <v>6</v>
      </c>
      <c r="E1" t="s" s="8">
        <v>7</v>
      </c>
      <c r="F1" t="s" s="8">
        <v>8</v>
      </c>
    </row>
    <row r="2" ht="23" customHeight="1">
      <c r="A2" s="10">
        <v>-20</v>
      </c>
      <c r="B2" s="11">
        <f>AVERAGE('Adelaide'!B76,'Albany'!B84,'Alice Springs'!B84,'Amberley'!B38,'Birdsville'!B29,'Bourke'!B88,'Bridgetown'!B71,'Brisbane'!B86,'Broome'!B88,'Bundaberg'!B83,'Burketown'!B80,'Butlers Gorge'!B46,'Cabramurra'!B19,'Cairns'!B77,'Camooweal'!B46,'Canberra'!B70,'Cape Borda'!B23,'Cape Bruny'!B66,'Cape Leeuwin'!B77,'Cape Moreton'!B84,'Cape Otway'!B83,'Carnarvon'!B84,'Ceduna'!B55,'Charleville'!B77,'Cobar'!B89,'Coffs Harbour'!B44,'Cunderdin'!B28,'Dalwallinu'!B23,'Darwin'!B74,'Deniliquin'!B70,'Dubbo'!B73,'Eddytstone Point'!B77,'Esperance'!B83,'Eucla'!B68,'Forrest'!B47,'Gabo Island'!B80,'Gayndah'!B76,'Georgetown'!B77,'Geraldton'!B84,'Giles'!B35,'Grove'!B33,'Halls Creek'!B88,'Hobart'!B72,'Horn Island'!B38,'Kalgoorlie'!B84,'Kalumburu'!B42,'Karijini North'!B49,'Katanning'!B71,'Launceston'!B77,'Laverton'!B36,'Learmonth'!B3,'Longreach'!B69,'Low Head'!B88,'Mackay'!B86,'Marble Bar'!B75,'Marree'!B74,'Meekatharra'!B64,'Melbourne'!B86,'Mildura'!B85,'Miles'!B70,'Morawa'!B54,'Moree'!B73,'Mt Gambier'!B82,'Nhill'!B84,'Normanton'!B74,'Nowra'!B27,'Nuriootpa'!B22,'Oodnadatta'!B54,'Orbost'!B44,'Palmerville'!B74,'Perth'!B69,'Point Perpendicular'!B52,'Port Hedland'!B70,'Port Lincoln'!B75,'Port Macquarie'!B84,'Rabbit Flat'!B10,'Richmond NSW'!B51,'Richmond Qld'!B71,'Robe'!B76,'Rockhampton'!B39,'Rutherglen'!B68,'Sale'!B69,'Scone'!B29,'Snowtown'!B71,'St George'!B66,'Sydney'!B84,'Tarcoola'!B58,'Tennant Creek'!B78,'Thargomiindah'!B25,'Tibooburra'!B70,'Townsville'!B44,'Victoria River Downs'!B27,'Wagga Wagga'!B69,'Walgett'!B70,'Wandering'!B71,'Weipa'!B24,'Wilcannia'!B73,'Williamtown'!B48,'Wilsons Promontary'!B73,'Woomera'!B44,'Wyalong'!B17,'Yamba'!B80)</f>
        <v>183.009900990099</v>
      </c>
      <c r="C2" s="12">
        <f>AVERAGE('Adelaide'!C76,'Albany'!C84,'Alice Springs'!C84,'Amberley'!C38,'Birdsville'!C29,'Bourke'!C88,'Bridgetown'!C71,'Brisbane'!C86,'Broome'!C88,'Bundaberg'!C83,'Burketown'!C80,'Butlers Gorge'!C46,'Cabramurra'!C19,'Cairns'!C77,'Camooweal'!C46,'Canberra'!C70,'Cape Borda'!C23,'Cape Bruny'!C66,'Cape Leeuwin'!C77,'Cape Moreton'!C84,'Cape Otway'!C83,'Carnarvon'!C84,'Ceduna'!C55,'Charleville'!C77,'Cobar'!C89,'Coffs Harbour'!C44,'Cunderdin'!C28,'Dalwallinu'!C23,'Darwin'!C74,'Deniliquin'!C70,'Dubbo'!C73,'Eddytstone Point'!C77,'Esperance'!C83,'Eucla'!C68,'Forrest'!C47,'Gabo Island'!C80,'Gayndah'!C76,'Georgetown'!C77,'Geraldton'!C84,'Giles'!C35,'Grove'!C33,'Halls Creek'!C88,'Hobart'!C72,'Horn Island'!C38,'Kalgoorlie'!C84,'Kalumburu'!C42,'Karijini North'!C49,'Katanning'!C71,'Launceston'!C77,'Laverton'!C36,'Learmonth'!C3,'Longreach'!C69,'Low Head'!C88,'Mackay'!C86,'Marble Bar'!C75,'Marree'!C74,'Meekatharra'!C64,'Melbourne'!C86,'Mildura'!C85,'Miles'!C70,'Morawa'!C54,'Moree'!C73,'Mt Gambier'!C82,'Nhill'!C84,'Normanton'!C74,'Nowra'!C27,'Nuriootpa'!C22,'Oodnadatta'!C54,'Orbost'!C44,'Palmerville'!C74,'Perth'!C69,'Point Perpendicular'!C52,'Port Hedland'!C70,'Port Lincoln'!C75,'Port Macquarie'!C84,'Rabbit Flat'!C10,'Richmond NSW'!C51,'Richmond Qld'!C71,'Robe'!C76,'Rockhampton'!C39,'Rutherglen'!C68,'Sale'!C69,'Scone'!C29,'Snowtown'!C71,'St George'!C66,'Sydney'!C84,'Tarcoola'!C58,'Tennant Creek'!C78,'Thargomiindah'!C25,'Tibooburra'!C70,'Townsville'!C44,'Victoria River Downs'!C27,'Wagga Wagga'!C69,'Walgett'!C70,'Wandering'!C71,'Weipa'!C24,'Wilcannia'!C73,'Williamtown'!C48,'Wilsons Promontary'!C73,'Woomera'!C44,'Wyalong'!C17,'Yamba'!C80)</f>
        <v>29.719782451129</v>
      </c>
      <c r="D2" s="10">
        <v>-20</v>
      </c>
      <c r="E2" s="11">
        <f>AVERAGE('Adelaide'!F76,'Albany'!F84,'Alice Springs'!F84,'Amberley'!F38,'Birdsville'!F29,'Bourke'!F88,'Bridgetown'!F71,'Brisbane'!F86,'Broome'!F88,'Bundaberg'!F83,'Burketown'!F80,'Butlers Gorge'!F46,'Cabramurra'!F19,'Cairns'!F77,'Camooweal'!F46,'Canberra'!F70,'Cape Borda'!F23,'Cape Bruny'!F66,'Cape Leeuwin'!F77,'Cape Moreton'!F84,'Cape Otway'!F83,'Carnarvon'!F84,'Ceduna'!F55,'Charleville'!F77,'Cobar'!F89,'Coffs Harbour'!F44,'Cunderdin'!F28,'Dalwallinu'!F23,'Darwin'!F74,'Deniliquin'!F70,'Dubbo'!F73,'Eddytstone Point'!F77,'Esperance'!F83,'Eucla'!F68,'Forrest'!F47,'Gabo Island'!F80,'Gayndah'!F76,'Georgetown'!F77,'Geraldton'!F84,'Giles'!F35,'Grove'!F33,'Halls Creek'!F88,'Hobart'!F72,'Horn Island'!F38,'Kalgoorlie'!F84,'Kalumburu'!F42,'Karijini North'!F49,'Katanning'!F71,'Launceston'!F77,'Laverton'!F36,'Learmonth'!F3,'Longreach'!F69,'Low Head'!F88,'Mackay'!F86,'Marble Bar'!F75,'Marree'!F74,'Meekatharra'!F64,'Melbourne'!F86,'Mildura'!F85,'Miles'!F70,'Morawa'!F54,'Moree'!F73,'Mt Gambier'!F82,'Nhill'!F84,'Normanton'!F74,'Nowra'!F27,'Nuriootpa'!F22,'Oodnadatta'!F54,'Orbost'!F44,'Palmerville'!F74,'Perth'!F69,'Point Perpendicular'!F52,'Port Hedland'!F70,'Port Lincoln'!F75,'Port Macquarie'!F84,'Rabbit Flat'!F10,'Richmond NSW'!F51,'Richmond Qld'!F71,'Robe'!F76,'Rockhampton'!F39,'Rutherglen'!F68,'Sale'!F69,'Scone'!F29,'Snowtown'!F71,'St George'!F66,'Sydney'!F84,'Tarcoola'!F58,'Tennant Creek'!F78,'Thargomiindah'!F25,'Tibooburra'!F70,'Townsville'!F44,'Victoria River Downs'!F27,'Wagga Wagga'!F69,'Walgett'!F70,'Wandering'!F71,'Weipa'!F24,'Wilcannia'!F73,'Williamtown'!F48,'Wilsons Promontary'!F73,'Woomera'!F44,'Wyalong'!F17,'Yamba'!F80)</f>
        <v>183.997718826093</v>
      </c>
      <c r="F2" s="12">
        <f>AVERAGE('Adelaide'!G76,'Albany'!G84,'Alice Springs'!G84,'Amberley'!G38,'Birdsville'!G29,'Bourke'!G88,'Bridgetown'!G71,'Brisbane'!G86,'Broome'!G88,'Bundaberg'!G83,'Burketown'!G80,'Butlers Gorge'!G46,'Cabramurra'!G19,'Cairns'!G77,'Camooweal'!G46,'Canberra'!G70,'Cape Borda'!G23,'Cape Bruny'!G66,'Cape Leeuwin'!G77,'Cape Moreton'!G84,'Cape Otway'!G83,'Carnarvon'!G84,'Ceduna'!G55,'Charleville'!G77,'Cobar'!G89,'Coffs Harbour'!G44,'Cunderdin'!G28,'Dalwallinu'!G23,'Darwin'!G74,'Deniliquin'!G70,'Dubbo'!G73,'Eddytstone Point'!G77,'Esperance'!G83,'Eucla'!G68,'Forrest'!G47,'Gabo Island'!G80,'Gayndah'!G76,'Georgetown'!G77,'Geraldton'!G84,'Giles'!G35,'Grove'!G33,'Halls Creek'!G88,'Hobart'!G72,'Horn Island'!G38,'Kalgoorlie'!G84,'Kalumburu'!G42,'Karijini North'!G49,'Katanning'!G71,'Launceston'!G77,'Laverton'!G36,'Learmonth'!G3,'Longreach'!G69,'Low Head'!G88,'Mackay'!G86,'Marble Bar'!G75,'Marree'!G74,'Meekatharra'!G64,'Melbourne'!G86,'Mildura'!G85,'Miles'!G70,'Morawa'!G54,'Moree'!G73,'Mt Gambier'!G82,'Nhill'!G84,'Normanton'!G74,'Nowra'!G27,'Nuriootpa'!G22,'Oodnadatta'!G54,'Orbost'!G44,'Palmerville'!G74,'Perth'!G69,'Point Perpendicular'!G52,'Port Hedland'!G70,'Port Lincoln'!G75,'Port Macquarie'!G84,'Rabbit Flat'!G10,'Richmond NSW'!G51,'Richmond Qld'!G71,'Robe'!G76,'Rockhampton'!G39,'Rutherglen'!G68,'Sale'!G69,'Scone'!G29,'Snowtown'!G71,'St George'!G66,'Sydney'!G84,'Tarcoola'!G58,'Tennant Creek'!G78,'Thargomiindah'!G25,'Tibooburra'!G70,'Townsville'!G44,'Victoria River Downs'!G27,'Wagga Wagga'!G69,'Walgett'!G70,'Wandering'!G71,'Weipa'!G24,'Wilcannia'!G73,'Williamtown'!G48,'Wilsons Promontary'!G73,'Woomera'!G44,'Wyalong'!G17,'Yamba'!G80)</f>
        <v>29.7308817000134</v>
      </c>
    </row>
    <row r="3" ht="23" customHeight="1">
      <c r="A3" s="10">
        <v>-19</v>
      </c>
      <c r="B3" s="11">
        <f>AVERAGE('Adelaide'!B77,'Albany'!B85,'Alice Springs'!B85,'Amberley'!B39,'Birdsville'!B30,'Bourke'!B89,'Bridgetown'!B72,'Brisbane'!B87,'Broome'!B89,'Bundaberg'!B84,'Burketown'!B81,'Butlers Gorge'!B47,'Cabramurra'!B20,'Cairns'!B78,'Camooweal'!B47,'Canberra'!B71,'Cape Borda'!B24,'Cape Bruny'!B67,'Cape Leeuwin'!B78,'Cape Moreton'!B85,'Cape Otway'!B84,'Carnarvon'!B85,'Ceduna'!B56,'Charleville'!B78,'Cobar'!B90,'Coffs Harbour'!B45,'Cunderdin'!B29,'Dalwallinu'!B24,'Darwin'!B75,'Deniliquin'!B71,'Dubbo'!B74,'Eddytstone Point'!B78,'Esperance'!B84,'Eucla'!B69,'Forrest'!B48,'Gabo Island'!B81,'Gayndah'!B77,'Georgetown'!B78,'Geraldton'!B85,'Giles'!B36,'Grove'!B34,'Halls Creek'!B89,'Hobart'!B73,'Horn Island'!B39,'Kalgoorlie'!B85,'Kalumburu'!B43,'Karijini North'!B50,'Katanning'!B72,'Launceston'!B78,'Laverton'!B37,'Learmonth'!B4,'Longreach'!B70,'Low Head'!B89,'Mackay'!B87,'Marble Bar'!B76,'Marree'!B75,'Meekatharra'!B65,'Melbourne'!B87,'Mildura'!B86,'Miles'!B71,'Morawa'!B55,'Moree'!B74,'Mt Gambier'!B83,'Nhill'!B85,'Normanton'!B75,'Nowra'!B28,'Nuriootpa'!B23,'Oodnadatta'!B55,'Orbost'!B45,'Palmerville'!B75,'Perth'!B70,'Point Perpendicular'!B53,'Port Hedland'!B71,'Port Lincoln'!B76,'Port Macquarie'!B85,'Rabbit Flat'!B11,'Richmond NSW'!B52,'Richmond Qld'!B72,'Robe'!B77,'Rockhampton'!B40,'Rutherglen'!B69,'Sale'!B70,'Scone'!B30,'Snowtown'!B72,'St George'!B67,'Sydney'!B85,'Tarcoola'!B59,'Tennant Creek'!B79,'Thargomiindah'!B26,'Tibooburra'!B71,'Townsville'!B45,'Victoria River Downs'!B28,'Wagga Wagga'!B70,'Walgett'!B71,'Wandering'!B72,'Weipa'!B25,'Wilcannia'!B74,'Williamtown'!B49,'Wilsons Promontary'!B74,'Woomera'!B45,'Wyalong'!B18,'Yamba'!B81)</f>
        <v>180.356435643564</v>
      </c>
      <c r="C3" s="12">
        <f>AVERAGE('Adelaide'!C77,'Albany'!C85,'Alice Springs'!C85,'Amberley'!C39,'Birdsville'!C30,'Bourke'!C89,'Bridgetown'!C72,'Brisbane'!C87,'Broome'!C89,'Bundaberg'!C84,'Burketown'!C81,'Butlers Gorge'!C47,'Cabramurra'!C20,'Cairns'!C78,'Camooweal'!C47,'Canberra'!C71,'Cape Borda'!C24,'Cape Bruny'!C67,'Cape Leeuwin'!C78,'Cape Moreton'!C85,'Cape Otway'!C84,'Carnarvon'!C85,'Ceduna'!C56,'Charleville'!C78,'Cobar'!C90,'Coffs Harbour'!C45,'Cunderdin'!C29,'Dalwallinu'!C24,'Darwin'!C75,'Deniliquin'!C71,'Dubbo'!C74,'Eddytstone Point'!C78,'Esperance'!C84,'Eucla'!C69,'Forrest'!C48,'Gabo Island'!C81,'Gayndah'!C77,'Georgetown'!C78,'Geraldton'!C85,'Giles'!C36,'Grove'!C34,'Halls Creek'!C89,'Hobart'!C73,'Horn Island'!C39,'Kalgoorlie'!C85,'Kalumburu'!C43,'Karijini North'!C50,'Katanning'!C72,'Launceston'!C78,'Laverton'!C37,'Learmonth'!C4,'Longreach'!C70,'Low Head'!C89,'Mackay'!C87,'Marble Bar'!C76,'Marree'!C75,'Meekatharra'!C65,'Melbourne'!C87,'Mildura'!C86,'Miles'!C71,'Morawa'!C55,'Moree'!C74,'Mt Gambier'!C83,'Nhill'!C85,'Normanton'!C75,'Nowra'!C28,'Nuriootpa'!C23,'Oodnadatta'!C55,'Orbost'!C45,'Palmerville'!C75,'Perth'!C70,'Point Perpendicular'!C53,'Port Hedland'!C71,'Port Lincoln'!C76,'Port Macquarie'!C85,'Rabbit Flat'!C11,'Richmond NSW'!C52,'Richmond Qld'!C72,'Robe'!C77,'Rockhampton'!C40,'Rutherglen'!C69,'Sale'!C70,'Scone'!C30,'Snowtown'!C72,'St George'!C67,'Sydney'!C85,'Tarcoola'!C59,'Tennant Creek'!C79,'Thargomiindah'!C26,'Tibooburra'!C71,'Townsville'!C45,'Victoria River Downs'!C28,'Wagga Wagga'!C70,'Walgett'!C71,'Wandering'!C72,'Weipa'!C25,'Wilcannia'!C74,'Williamtown'!C49,'Wilsons Promontary'!C74,'Woomera'!C45,'Wyalong'!C18,'Yamba'!C81)</f>
        <v>29.5767832672771</v>
      </c>
      <c r="D3" s="10">
        <v>-19</v>
      </c>
      <c r="E3" s="11">
        <f>AVERAGE('Adelaide'!F77,'Albany'!F85,'Alice Springs'!F85,'Amberley'!F39,'Birdsville'!F30,'Bourke'!F89,'Bridgetown'!F72,'Brisbane'!F87,'Broome'!F89,'Bundaberg'!F84,'Burketown'!F81,'Butlers Gorge'!F47,'Cabramurra'!F20,'Cairns'!F78,'Camooweal'!F47,'Canberra'!F71,'Cape Borda'!F24,'Cape Bruny'!F67,'Cape Leeuwin'!F78,'Cape Moreton'!F85,'Cape Otway'!F84,'Carnarvon'!F85,'Ceduna'!F56,'Charleville'!F78,'Cobar'!F90,'Coffs Harbour'!F45,'Cunderdin'!F29,'Dalwallinu'!F24,'Darwin'!F75,'Deniliquin'!F71,'Dubbo'!F74,'Eddytstone Point'!F78,'Esperance'!F84,'Eucla'!F69,'Forrest'!F48,'Gabo Island'!F81,'Gayndah'!F77,'Georgetown'!F78,'Geraldton'!F85,'Giles'!F36,'Grove'!F34,'Halls Creek'!F89,'Hobart'!F73,'Horn Island'!F39,'Kalgoorlie'!F85,'Kalumburu'!F43,'Karijini North'!F50,'Katanning'!F72,'Launceston'!F78,'Laverton'!F37,'Learmonth'!F4,'Longreach'!F70,'Low Head'!F89,'Mackay'!F87,'Marble Bar'!F76,'Marree'!F75,'Meekatharra'!F65,'Melbourne'!F87,'Mildura'!F86,'Miles'!F71,'Morawa'!F55,'Moree'!F74,'Mt Gambier'!F83,'Nhill'!F85,'Normanton'!F75,'Nowra'!F28,'Nuriootpa'!F23,'Oodnadatta'!F55,'Orbost'!F45,'Palmerville'!F75,'Perth'!F70,'Point Perpendicular'!F53,'Port Hedland'!F71,'Port Lincoln'!F76,'Port Macquarie'!F85,'Rabbit Flat'!F11,'Richmond NSW'!F52,'Richmond Qld'!F72,'Robe'!F77,'Rockhampton'!F40,'Rutherglen'!F69,'Sale'!F70,'Scone'!F30,'Snowtown'!F72,'St George'!F67,'Sydney'!F85,'Tarcoola'!F59,'Tennant Creek'!F79,'Thargomiindah'!F26,'Tibooburra'!F71,'Townsville'!F45,'Victoria River Downs'!F28,'Wagga Wagga'!F70,'Walgett'!F71,'Wandering'!F72,'Weipa'!F25,'Wilcannia'!F74,'Williamtown'!F49,'Wilsons Promontary'!F74,'Woomera'!F45,'Wyalong'!F18,'Yamba'!F81)</f>
        <v>184.067770830382</v>
      </c>
      <c r="F3" s="12">
        <f>AVERAGE('Adelaide'!G77,'Albany'!G85,'Alice Springs'!G85,'Amberley'!G39,'Birdsville'!G30,'Bourke'!G89,'Bridgetown'!G72,'Brisbane'!G87,'Broome'!G89,'Bundaberg'!G84,'Burketown'!G81,'Butlers Gorge'!G47,'Cabramurra'!G20,'Cairns'!G78,'Camooweal'!G47,'Canberra'!G71,'Cape Borda'!G24,'Cape Bruny'!G67,'Cape Leeuwin'!G78,'Cape Moreton'!G85,'Cape Otway'!G84,'Carnarvon'!G85,'Ceduna'!G56,'Charleville'!G78,'Cobar'!G90,'Coffs Harbour'!G45,'Cunderdin'!G29,'Dalwallinu'!G24,'Darwin'!G75,'Deniliquin'!G71,'Dubbo'!G74,'Eddytstone Point'!G78,'Esperance'!G84,'Eucla'!G69,'Forrest'!G48,'Gabo Island'!G81,'Gayndah'!G77,'Georgetown'!G78,'Geraldton'!G85,'Giles'!G36,'Grove'!G34,'Halls Creek'!G89,'Hobart'!G73,'Horn Island'!G39,'Kalgoorlie'!G85,'Kalumburu'!G43,'Karijini North'!G50,'Katanning'!G72,'Launceston'!G78,'Laverton'!G37,'Learmonth'!G4,'Longreach'!G70,'Low Head'!G89,'Mackay'!G87,'Marble Bar'!G76,'Marree'!G75,'Meekatharra'!G65,'Melbourne'!G87,'Mildura'!G86,'Miles'!G71,'Morawa'!G55,'Moree'!G74,'Mt Gambier'!G83,'Nhill'!G85,'Normanton'!G75,'Nowra'!G28,'Nuriootpa'!G23,'Oodnadatta'!G55,'Orbost'!G45,'Palmerville'!G75,'Perth'!G70,'Point Perpendicular'!G53,'Port Hedland'!G71,'Port Lincoln'!G76,'Port Macquarie'!G85,'Rabbit Flat'!G11,'Richmond NSW'!G52,'Richmond Qld'!G72,'Robe'!G77,'Rockhampton'!G40,'Rutherglen'!G69,'Sale'!G70,'Scone'!G30,'Snowtown'!G72,'St George'!G67,'Sydney'!G85,'Tarcoola'!G59,'Tennant Creek'!G79,'Thargomiindah'!G26,'Tibooburra'!G71,'Townsville'!G45,'Victoria River Downs'!G28,'Wagga Wagga'!G70,'Walgett'!G71,'Wandering'!G72,'Weipa'!G25,'Wilcannia'!G74,'Williamtown'!G49,'Wilsons Promontary'!G74,'Woomera'!G45,'Wyalong'!G18,'Yamba'!G81)</f>
        <v>29.7286397877058</v>
      </c>
    </row>
    <row r="4" ht="23" customHeight="1">
      <c r="A4" s="10">
        <v>-18</v>
      </c>
      <c r="B4" s="11">
        <f>AVERAGE('Adelaide'!B78,'Albany'!B86,'Alice Springs'!B86,'Amberley'!B40,'Birdsville'!B31,'Bourke'!B90,'Bridgetown'!B73,'Brisbane'!B88,'Broome'!B90,'Bundaberg'!B85,'Burketown'!B82,'Butlers Gorge'!B48,'Cabramurra'!B21,'Cairns'!B79,'Camooweal'!B48,'Canberra'!B72,'Cape Borda'!B25,'Cape Bruny'!B68,'Cape Leeuwin'!B79,'Cape Moreton'!B86,'Cape Otway'!B85,'Carnarvon'!B86,'Ceduna'!B57,'Charleville'!B79,'Cobar'!B91,'Coffs Harbour'!B46,'Cunderdin'!B30,'Dalwallinu'!B25,'Darwin'!B76,'Deniliquin'!B72,'Dubbo'!B75,'Eddytstone Point'!B79,'Esperance'!B85,'Eucla'!B70,'Forrest'!B49,'Gabo Island'!B82,'Gayndah'!B78,'Georgetown'!B79,'Geraldton'!B86,'Giles'!B37,'Grove'!B35,'Halls Creek'!B90,'Hobart'!B74,'Horn Island'!B40,'Kalgoorlie'!B86,'Kalumburu'!B44,'Karijini North'!B51,'Katanning'!B73,'Launceston'!B79,'Laverton'!B38,'Learmonth'!B5,'Longreach'!B71,'Low Head'!B90,'Mackay'!B88,'Marble Bar'!B77,'Marree'!B76,'Meekatharra'!B66,'Melbourne'!B88,'Mildura'!B87,'Miles'!B72,'Morawa'!B56,'Moree'!B75,'Mt Gambier'!B84,'Nhill'!B86,'Normanton'!B76,'Nowra'!B29,'Nuriootpa'!B24,'Oodnadatta'!B56,'Orbost'!B46,'Palmerville'!B76,'Perth'!B71,'Point Perpendicular'!B54,'Port Hedland'!B72,'Port Lincoln'!B77,'Port Macquarie'!B86,'Rabbit Flat'!B12,'Richmond NSW'!B53,'Richmond Qld'!B73,'Robe'!B78,'Rockhampton'!B41,'Rutherglen'!B70,'Sale'!B71,'Scone'!B31,'Snowtown'!B73,'St George'!B68,'Sydney'!B86,'Tarcoola'!B60,'Tennant Creek'!B80,'Thargomiindah'!B27,'Tibooburra'!B72,'Townsville'!B46,'Victoria River Downs'!B29,'Wagga Wagga'!B71,'Walgett'!B72,'Wandering'!B73,'Weipa'!B26,'Wilcannia'!B75,'Williamtown'!B50,'Wilsons Promontary'!B75,'Woomera'!B46,'Wyalong'!B19,'Yamba'!B82)</f>
        <v>182.257425742574</v>
      </c>
      <c r="C4" s="12">
        <f>AVERAGE('Adelaide'!C78,'Albany'!C86,'Alice Springs'!C86,'Amberley'!C40,'Birdsville'!C31,'Bourke'!C90,'Bridgetown'!C73,'Brisbane'!C88,'Broome'!C90,'Bundaberg'!C85,'Burketown'!C82,'Butlers Gorge'!C48,'Cabramurra'!C21,'Cairns'!C79,'Camooweal'!C48,'Canberra'!C72,'Cape Borda'!C25,'Cape Bruny'!C68,'Cape Leeuwin'!C79,'Cape Moreton'!C86,'Cape Otway'!C85,'Carnarvon'!C86,'Ceduna'!C57,'Charleville'!C79,'Cobar'!C91,'Coffs Harbour'!C46,'Cunderdin'!C30,'Dalwallinu'!C25,'Darwin'!C76,'Deniliquin'!C72,'Dubbo'!C75,'Eddytstone Point'!C79,'Esperance'!C85,'Eucla'!C70,'Forrest'!C49,'Gabo Island'!C82,'Gayndah'!C78,'Georgetown'!C79,'Geraldton'!C86,'Giles'!C37,'Grove'!C35,'Halls Creek'!C90,'Hobart'!C74,'Horn Island'!C40,'Kalgoorlie'!C86,'Kalumburu'!C44,'Karijini North'!C51,'Katanning'!C73,'Launceston'!C79,'Laverton'!C38,'Learmonth'!C5,'Longreach'!C71,'Low Head'!C90,'Mackay'!C88,'Marble Bar'!C77,'Marree'!C76,'Meekatharra'!C66,'Melbourne'!C88,'Mildura'!C87,'Miles'!C72,'Morawa'!C56,'Moree'!C75,'Mt Gambier'!C84,'Nhill'!C86,'Normanton'!C76,'Nowra'!C29,'Nuriootpa'!C24,'Oodnadatta'!C56,'Orbost'!C46,'Palmerville'!C76,'Perth'!C71,'Point Perpendicular'!C54,'Port Hedland'!C72,'Port Lincoln'!C77,'Port Macquarie'!C86,'Rabbit Flat'!C12,'Richmond NSW'!C53,'Richmond Qld'!C73,'Robe'!C78,'Rockhampton'!C41,'Rutherglen'!C70,'Sale'!C71,'Scone'!C31,'Snowtown'!C73,'St George'!C68,'Sydney'!C86,'Tarcoola'!C60,'Tennant Creek'!C80,'Thargomiindah'!C27,'Tibooburra'!C72,'Townsville'!C46,'Victoria River Downs'!C29,'Wagga Wagga'!C71,'Walgett'!C72,'Wandering'!C73,'Weipa'!C26,'Wilcannia'!C75,'Williamtown'!C50,'Wilsons Promontary'!C75,'Woomera'!C46,'Wyalong'!C19,'Yamba'!C82)</f>
        <v>29.744550797186</v>
      </c>
      <c r="D4" s="10">
        <v>-18</v>
      </c>
      <c r="E4" s="11">
        <f>AVERAGE('Adelaide'!F78,'Albany'!F86,'Alice Springs'!F86,'Amberley'!F40,'Birdsville'!F31,'Bourke'!F90,'Bridgetown'!F73,'Brisbane'!F88,'Broome'!F90,'Bundaberg'!F85,'Burketown'!F82,'Butlers Gorge'!F48,'Cabramurra'!F21,'Cairns'!F79,'Camooweal'!F48,'Canberra'!F72,'Cape Borda'!F25,'Cape Bruny'!F68,'Cape Leeuwin'!F79,'Cape Moreton'!F86,'Cape Otway'!F85,'Carnarvon'!F86,'Ceduna'!F57,'Charleville'!F79,'Cobar'!F91,'Coffs Harbour'!F46,'Cunderdin'!F30,'Dalwallinu'!F25,'Darwin'!F76,'Deniliquin'!F72,'Dubbo'!F75,'Eddytstone Point'!F79,'Esperance'!F85,'Eucla'!F70,'Forrest'!F49,'Gabo Island'!F82,'Gayndah'!F78,'Georgetown'!F79,'Geraldton'!F86,'Giles'!F37,'Grove'!F35,'Halls Creek'!F90,'Hobart'!F74,'Horn Island'!F40,'Kalgoorlie'!F86,'Kalumburu'!F44,'Karijini North'!F51,'Katanning'!F73,'Launceston'!F79,'Laverton'!F38,'Learmonth'!F5,'Longreach'!F71,'Low Head'!F90,'Mackay'!F88,'Marble Bar'!F77,'Marree'!F76,'Meekatharra'!F66,'Melbourne'!F88,'Mildura'!F87,'Miles'!F72,'Morawa'!F56,'Moree'!F75,'Mt Gambier'!F84,'Nhill'!F86,'Normanton'!F76,'Nowra'!F29,'Nuriootpa'!F24,'Oodnadatta'!F56,'Orbost'!F46,'Palmerville'!F76,'Perth'!F71,'Point Perpendicular'!F54,'Port Hedland'!F72,'Port Lincoln'!F77,'Port Macquarie'!F86,'Rabbit Flat'!F12,'Richmond NSW'!F53,'Richmond Qld'!F73,'Robe'!F78,'Rockhampton'!F41,'Rutherglen'!F70,'Sale'!F71,'Scone'!F31,'Snowtown'!F73,'St George'!F68,'Sydney'!F86,'Tarcoola'!F60,'Tennant Creek'!F80,'Thargomiindah'!F27,'Tibooburra'!F72,'Townsville'!F46,'Victoria River Downs'!F29,'Wagga Wagga'!F71,'Walgett'!F72,'Wandering'!F73,'Weipa'!F26,'Wilcannia'!F75,'Williamtown'!F50,'Wilsons Promontary'!F75,'Woomera'!F46,'Wyalong'!F19,'Yamba'!F82)</f>
        <v>184.261321767269</v>
      </c>
      <c r="F4" s="12">
        <f>AVERAGE('Adelaide'!G78,'Albany'!G86,'Alice Springs'!G86,'Amberley'!G40,'Birdsville'!G31,'Bourke'!G90,'Bridgetown'!G73,'Brisbane'!G88,'Broome'!G90,'Bundaberg'!G85,'Burketown'!G82,'Butlers Gorge'!G48,'Cabramurra'!G21,'Cairns'!G79,'Camooweal'!G48,'Canberra'!G72,'Cape Borda'!G25,'Cape Bruny'!G68,'Cape Leeuwin'!G79,'Cape Moreton'!G86,'Cape Otway'!G85,'Carnarvon'!G86,'Ceduna'!G57,'Charleville'!G79,'Cobar'!G91,'Coffs Harbour'!G46,'Cunderdin'!G30,'Dalwallinu'!G25,'Darwin'!G76,'Deniliquin'!G72,'Dubbo'!G75,'Eddytstone Point'!G79,'Esperance'!G85,'Eucla'!G70,'Forrest'!G49,'Gabo Island'!G82,'Gayndah'!G78,'Georgetown'!G79,'Geraldton'!G86,'Giles'!G37,'Grove'!G35,'Halls Creek'!G90,'Hobart'!G74,'Horn Island'!G40,'Kalgoorlie'!G86,'Kalumburu'!G44,'Karijini North'!G51,'Katanning'!G73,'Launceston'!G79,'Laverton'!G38,'Learmonth'!G5,'Longreach'!G71,'Low Head'!G90,'Mackay'!G88,'Marble Bar'!G77,'Marree'!G76,'Meekatharra'!G66,'Melbourne'!G88,'Mildura'!G87,'Miles'!G72,'Morawa'!G56,'Moree'!G75,'Mt Gambier'!G84,'Nhill'!G86,'Normanton'!G76,'Nowra'!G29,'Nuriootpa'!G24,'Oodnadatta'!G56,'Orbost'!G46,'Palmerville'!G76,'Perth'!G71,'Point Perpendicular'!G54,'Port Hedland'!G72,'Port Lincoln'!G77,'Port Macquarie'!G86,'Rabbit Flat'!G12,'Richmond NSW'!G53,'Richmond Qld'!G73,'Robe'!G78,'Rockhampton'!G41,'Rutherglen'!G70,'Sale'!G71,'Scone'!G31,'Snowtown'!G73,'St George'!G68,'Sydney'!G86,'Tarcoola'!G60,'Tennant Creek'!G80,'Thargomiindah'!G27,'Tibooburra'!G72,'Townsville'!G46,'Victoria River Downs'!G29,'Wagga Wagga'!G71,'Walgett'!G72,'Wandering'!G73,'Weipa'!G26,'Wilcannia'!G75,'Williamtown'!G50,'Wilsons Promontary'!G75,'Woomera'!G46,'Wyalong'!G19,'Yamba'!G82)</f>
        <v>29.7331835218248</v>
      </c>
    </row>
    <row r="5" ht="23" customHeight="1">
      <c r="A5" s="10">
        <v>-17</v>
      </c>
      <c r="B5" s="11">
        <f>AVERAGE('Adelaide'!B79,'Albany'!B87,'Alice Springs'!B87,'Amberley'!B41,'Birdsville'!B32,'Bourke'!B91,'Bridgetown'!B74,'Brisbane'!B89,'Broome'!B91,'Bundaberg'!B86,'Burketown'!B83,'Butlers Gorge'!B49,'Cabramurra'!B22,'Cairns'!B80,'Camooweal'!B49,'Canberra'!B73,'Cape Borda'!B26,'Cape Bruny'!B69,'Cape Leeuwin'!B80,'Cape Moreton'!B87,'Cape Otway'!B86,'Carnarvon'!B87,'Ceduna'!B58,'Charleville'!B80,'Cobar'!B92,'Coffs Harbour'!B47,'Cunderdin'!B31,'Dalwallinu'!B26,'Darwin'!B77,'Deniliquin'!B73,'Dubbo'!B76,'Eddytstone Point'!B80,'Esperance'!B86,'Eucla'!B71,'Forrest'!B50,'Gabo Island'!B83,'Gayndah'!B79,'Georgetown'!B80,'Geraldton'!B87,'Giles'!B38,'Grove'!B36,'Halls Creek'!B91,'Hobart'!B75,'Horn Island'!B41,'Kalgoorlie'!B87,'Kalumburu'!B45,'Karijini North'!B52,'Katanning'!B74,'Launceston'!B80,'Laverton'!B39,'Learmonth'!B6,'Longreach'!B72,'Low Head'!B91,'Mackay'!B89,'Marble Bar'!B78,'Marree'!B77,'Meekatharra'!B67,'Melbourne'!B89,'Mildura'!B88,'Miles'!B73,'Morawa'!B57,'Moree'!B76,'Mt Gambier'!B85,'Nhill'!B87,'Normanton'!B77,'Nowra'!B30,'Nuriootpa'!B25,'Oodnadatta'!B57,'Orbost'!B47,'Palmerville'!B77,'Perth'!B72,'Point Perpendicular'!B55,'Port Hedland'!B73,'Port Lincoln'!B78,'Port Macquarie'!B87,'Rabbit Flat'!B13,'Richmond NSW'!B54,'Richmond Qld'!B74,'Robe'!B79,'Rockhampton'!B42,'Rutherglen'!B71,'Sale'!B72,'Scone'!B32,'Snowtown'!B74,'St George'!B69,'Sydney'!B87,'Tarcoola'!B61,'Tennant Creek'!B81,'Thargomiindah'!B28,'Tibooburra'!B73,'Townsville'!B47,'Victoria River Downs'!B30,'Wagga Wagga'!B72,'Walgett'!B73,'Wandering'!B74,'Weipa'!B27,'Wilcannia'!B76,'Williamtown'!B51,'Wilsons Promontary'!B76,'Woomera'!B47,'Wyalong'!B20,'Yamba'!B83)</f>
        <v>186.411764705882</v>
      </c>
      <c r="C5" s="12">
        <f>AVERAGE('Adelaide'!C79,'Albany'!C87,'Alice Springs'!C87,'Amberley'!C41,'Birdsville'!C32,'Bourke'!C91,'Bridgetown'!C74,'Brisbane'!C89,'Broome'!C91,'Bundaberg'!C86,'Burketown'!C83,'Butlers Gorge'!C49,'Cabramurra'!C22,'Cairns'!C80,'Camooweal'!C49,'Canberra'!C73,'Cape Borda'!C26,'Cape Bruny'!C69,'Cape Leeuwin'!C80,'Cape Moreton'!C87,'Cape Otway'!C86,'Carnarvon'!C87,'Ceduna'!C58,'Charleville'!C80,'Cobar'!C92,'Coffs Harbour'!C47,'Cunderdin'!C31,'Dalwallinu'!C26,'Darwin'!C77,'Deniliquin'!C73,'Dubbo'!C76,'Eddytstone Point'!C80,'Esperance'!C86,'Eucla'!C71,'Forrest'!C50,'Gabo Island'!C83,'Gayndah'!C79,'Georgetown'!C80,'Geraldton'!C87,'Giles'!C38,'Grove'!C36,'Halls Creek'!C91,'Hobart'!C75,'Horn Island'!C41,'Kalgoorlie'!C87,'Kalumburu'!C45,'Karijini North'!C52,'Katanning'!C74,'Launceston'!C80,'Laverton'!C39,'Learmonth'!C6,'Longreach'!C72,'Low Head'!C91,'Mackay'!C89,'Marble Bar'!C78,'Marree'!C77,'Meekatharra'!C67,'Melbourne'!C89,'Mildura'!C88,'Miles'!C73,'Morawa'!C57,'Moree'!C76,'Mt Gambier'!C85,'Nhill'!C87,'Normanton'!C77,'Nowra'!C30,'Nuriootpa'!C25,'Oodnadatta'!C57,'Orbost'!C47,'Palmerville'!C77,'Perth'!C72,'Point Perpendicular'!C55,'Port Hedland'!C73,'Port Lincoln'!C78,'Port Macquarie'!C87,'Rabbit Flat'!C13,'Richmond NSW'!C54,'Richmond Qld'!C74,'Robe'!C79,'Rockhampton'!C42,'Rutherglen'!C71,'Sale'!C72,'Scone'!C32,'Snowtown'!C74,'St George'!C69,'Sydney'!C87,'Tarcoola'!C61,'Tennant Creek'!C81,'Thargomiindah'!C28,'Tibooburra'!C73,'Townsville'!C47,'Victoria River Downs'!C30,'Wagga Wagga'!C72,'Walgett'!C73,'Wandering'!C74,'Weipa'!C27,'Wilcannia'!C76,'Williamtown'!C51,'Wilsons Promontary'!C76,'Woomera'!C47,'Wyalong'!C20,'Yamba'!C83)</f>
        <v>29.7785549249913</v>
      </c>
      <c r="D5" s="10">
        <v>-17</v>
      </c>
      <c r="E5" s="11">
        <f>AVERAGE('Adelaide'!F79,'Albany'!F87,'Alice Springs'!F87,'Amberley'!F41,'Birdsville'!F32,'Bourke'!F91,'Bridgetown'!F74,'Brisbane'!F89,'Broome'!F91,'Bundaberg'!F86,'Burketown'!F83,'Butlers Gorge'!F49,'Cabramurra'!F22,'Cairns'!F80,'Camooweal'!F49,'Canberra'!F73,'Cape Borda'!F26,'Cape Bruny'!F69,'Cape Leeuwin'!F80,'Cape Moreton'!F87,'Cape Otway'!F86,'Carnarvon'!F87,'Ceduna'!F58,'Charleville'!F80,'Cobar'!F92,'Coffs Harbour'!F47,'Cunderdin'!F31,'Dalwallinu'!F26,'Darwin'!F77,'Deniliquin'!F73,'Dubbo'!F76,'Eddytstone Point'!F80,'Esperance'!F86,'Eucla'!F71,'Forrest'!F50,'Gabo Island'!F83,'Gayndah'!F79,'Georgetown'!F80,'Geraldton'!F87,'Giles'!F38,'Grove'!F36,'Halls Creek'!F91,'Hobart'!F75,'Horn Island'!F41,'Kalgoorlie'!F87,'Kalumburu'!F45,'Karijini North'!F52,'Katanning'!F74,'Launceston'!F80,'Laverton'!F39,'Learmonth'!F6,'Longreach'!F72,'Low Head'!F91,'Mackay'!F89,'Marble Bar'!F78,'Marree'!F77,'Meekatharra'!F67,'Melbourne'!F89,'Mildura'!F88,'Miles'!F73,'Morawa'!F57,'Moree'!F76,'Mt Gambier'!F85,'Nhill'!F87,'Normanton'!F77,'Nowra'!F30,'Nuriootpa'!F25,'Oodnadatta'!F57,'Orbost'!F47,'Palmerville'!F77,'Perth'!F72,'Point Perpendicular'!F55,'Port Hedland'!F73,'Port Lincoln'!F78,'Port Macquarie'!F87,'Rabbit Flat'!F13,'Richmond NSW'!F54,'Richmond Qld'!F74,'Robe'!F79,'Rockhampton'!F42,'Rutherglen'!F71,'Sale'!F72,'Scone'!F32,'Snowtown'!F74,'St George'!F69,'Sydney'!F87,'Tarcoola'!F61,'Tennant Creek'!F81,'Thargomiindah'!F28,'Tibooburra'!F73,'Townsville'!F47,'Victoria River Downs'!F30,'Wagga Wagga'!F72,'Walgett'!F73,'Wandering'!F74,'Weipa'!F27,'Wilcannia'!F76,'Williamtown'!F51,'Wilsons Promontary'!F76,'Woomera'!F47,'Wyalong'!F20,'Yamba'!F83)</f>
        <v>184.376316801230</v>
      </c>
      <c r="F5" s="12">
        <f>AVERAGE('Adelaide'!G79,'Albany'!G87,'Alice Springs'!G87,'Amberley'!G41,'Birdsville'!G32,'Bourke'!G91,'Bridgetown'!G74,'Brisbane'!G89,'Broome'!G91,'Bundaberg'!G86,'Burketown'!G83,'Butlers Gorge'!G49,'Cabramurra'!G22,'Cairns'!G80,'Camooweal'!G49,'Canberra'!G73,'Cape Borda'!G26,'Cape Bruny'!G69,'Cape Leeuwin'!G80,'Cape Moreton'!G87,'Cape Otway'!G86,'Carnarvon'!G87,'Ceduna'!G58,'Charleville'!G80,'Cobar'!G92,'Coffs Harbour'!G47,'Cunderdin'!G31,'Dalwallinu'!G26,'Darwin'!G77,'Deniliquin'!G73,'Dubbo'!G76,'Eddytstone Point'!G80,'Esperance'!G86,'Eucla'!G71,'Forrest'!G50,'Gabo Island'!G83,'Gayndah'!G79,'Georgetown'!G80,'Geraldton'!G87,'Giles'!G38,'Grove'!G36,'Halls Creek'!G91,'Hobart'!G75,'Horn Island'!G41,'Kalgoorlie'!G87,'Kalumburu'!G45,'Karijini North'!G52,'Katanning'!G74,'Launceston'!G80,'Laverton'!G39,'Learmonth'!G6,'Longreach'!G72,'Low Head'!G91,'Mackay'!G89,'Marble Bar'!G78,'Marree'!G77,'Meekatharra'!G67,'Melbourne'!G89,'Mildura'!G88,'Miles'!G73,'Morawa'!G57,'Moree'!G76,'Mt Gambier'!G85,'Nhill'!G87,'Normanton'!G77,'Nowra'!G30,'Nuriootpa'!G25,'Oodnadatta'!G57,'Orbost'!G47,'Palmerville'!G77,'Perth'!G72,'Point Perpendicular'!G55,'Port Hedland'!G73,'Port Lincoln'!G78,'Port Macquarie'!G87,'Rabbit Flat'!G13,'Richmond NSW'!G54,'Richmond Qld'!G74,'Robe'!G79,'Rockhampton'!G42,'Rutherglen'!G71,'Sale'!G72,'Scone'!G32,'Snowtown'!G74,'St George'!G69,'Sydney'!G87,'Tarcoola'!G61,'Tennant Creek'!G81,'Thargomiindah'!G28,'Tibooburra'!G73,'Townsville'!G47,'Victoria River Downs'!G30,'Wagga Wagga'!G72,'Walgett'!G73,'Wandering'!G74,'Weipa'!G27,'Wilcannia'!G76,'Williamtown'!G51,'Wilsons Promontary'!G76,'Woomera'!G47,'Wyalong'!G20,'Yamba'!G83)</f>
        <v>29.728932887844</v>
      </c>
    </row>
    <row r="6" ht="23" customHeight="1">
      <c r="A6" s="10">
        <v>-16</v>
      </c>
      <c r="B6" s="11">
        <f>AVERAGE('Adelaide'!B80,'Albany'!B88,'Alice Springs'!B88,'Amberley'!B42,'Birdsville'!B33,'Bourke'!B92,'Bridgetown'!B75,'Brisbane'!B90,'Broome'!B92,'Bundaberg'!B87,'Burketown'!B84,'Butlers Gorge'!B50,'Cabramurra'!B23,'Cairns'!B81,'Camooweal'!B50,'Canberra'!B74,'Cape Borda'!B27,'Cape Bruny'!B70,'Cape Leeuwin'!B81,'Cape Moreton'!B88,'Cape Otway'!B87,'Carnarvon'!B88,'Ceduna'!B59,'Charleville'!B81,'Cobar'!B93,'Coffs Harbour'!B48,'Cunderdin'!B32,'Dalwallinu'!B27,'Darwin'!B78,'Deniliquin'!B74,'Dubbo'!B77,'Eddytstone Point'!B81,'Esperance'!B87,'Eucla'!B72,'Forrest'!B51,'Gabo Island'!B84,'Gayndah'!B80,'Georgetown'!B81,'Geraldton'!B88,'Giles'!B39,'Grove'!B37,'Halls Creek'!B92,'Hobart'!B76,'Horn Island'!B42,'Kalgoorlie'!B88,'Kalumburu'!B46,'Karijini North'!B53,'Katanning'!B75,'Launceston'!B81,'Laverton'!B40,'Learmonth'!B7,'Longreach'!B73,'Low Head'!B92,'Mackay'!B90,'Marble Bar'!B79,'Marree'!B78,'Meekatharra'!B68,'Melbourne'!B90,'Mildura'!B89,'Miles'!B74,'Morawa'!B58,'Moree'!B77,'Mt Gambier'!B86,'Nhill'!B88,'Normanton'!B78,'Nowra'!B31,'Nuriootpa'!B26,'Oodnadatta'!B58,'Orbost'!B48,'Palmerville'!B78,'Perth'!B73,'Point Perpendicular'!B56,'Port Hedland'!B74,'Port Lincoln'!B79,'Port Macquarie'!B88,'Rabbit Flat'!B14,'Richmond NSW'!B55,'Richmond Qld'!B75,'Robe'!B80,'Rockhampton'!B43,'Rutherglen'!B72,'Sale'!B73,'Scone'!B33,'Snowtown'!B75,'St George'!B70,'Sydney'!B88,'Tarcoola'!B62,'Tennant Creek'!B82,'Thargomiindah'!B29,'Tibooburra'!B74,'Townsville'!B48,'Victoria River Downs'!B31,'Wagga Wagga'!B73,'Walgett'!B74,'Wandering'!B75,'Weipa'!B28,'Wilcannia'!B77,'Williamtown'!B52,'Wilsons Promontary'!B77,'Woomera'!B48,'Wyalong'!B21,'Yamba'!B84)</f>
        <v>183.176470588235</v>
      </c>
      <c r="C6" s="12">
        <f>AVERAGE('Adelaide'!C80,'Albany'!C88,'Alice Springs'!C88,'Amberley'!C42,'Birdsville'!C33,'Bourke'!C92,'Bridgetown'!C75,'Brisbane'!C90,'Broome'!C92,'Bundaberg'!C87,'Burketown'!C84,'Butlers Gorge'!C50,'Cabramurra'!C23,'Cairns'!C81,'Camooweal'!C50,'Canberra'!C74,'Cape Borda'!C27,'Cape Bruny'!C70,'Cape Leeuwin'!C81,'Cape Moreton'!C88,'Cape Otway'!C87,'Carnarvon'!C88,'Ceduna'!C59,'Charleville'!C81,'Cobar'!C93,'Coffs Harbour'!C48,'Cunderdin'!C32,'Dalwallinu'!C27,'Darwin'!C78,'Deniliquin'!C74,'Dubbo'!C77,'Eddytstone Point'!C81,'Esperance'!C87,'Eucla'!C72,'Forrest'!C51,'Gabo Island'!C84,'Gayndah'!C80,'Georgetown'!C81,'Geraldton'!C88,'Giles'!C39,'Grove'!C37,'Halls Creek'!C92,'Hobart'!C76,'Horn Island'!C42,'Kalgoorlie'!C88,'Kalumburu'!C46,'Karijini North'!C53,'Katanning'!C75,'Launceston'!C81,'Laverton'!C40,'Learmonth'!C7,'Longreach'!C73,'Low Head'!C92,'Mackay'!C90,'Marble Bar'!C79,'Marree'!C78,'Meekatharra'!C68,'Melbourne'!C90,'Mildura'!C89,'Miles'!C74,'Morawa'!C58,'Moree'!C77,'Mt Gambier'!C86,'Nhill'!C88,'Normanton'!C78,'Nowra'!C31,'Nuriootpa'!C26,'Oodnadatta'!C58,'Orbost'!C48,'Palmerville'!C78,'Perth'!C73,'Point Perpendicular'!C56,'Port Hedland'!C74,'Port Lincoln'!C79,'Port Macquarie'!C88,'Rabbit Flat'!C14,'Richmond NSW'!C55,'Richmond Qld'!C75,'Robe'!C80,'Rockhampton'!C43,'Rutherglen'!C72,'Sale'!C73,'Scone'!C33,'Snowtown'!C75,'St George'!C70,'Sydney'!C88,'Tarcoola'!C62,'Tennant Creek'!C82,'Thargomiindah'!C29,'Tibooburra'!C74,'Townsville'!C48,'Victoria River Downs'!C31,'Wagga Wagga'!C73,'Walgett'!C74,'Wandering'!C75,'Weipa'!C28,'Wilcannia'!C77,'Williamtown'!C52,'Wilsons Promontary'!C77,'Woomera'!C48,'Wyalong'!C21,'Yamba'!C84)</f>
        <v>29.6362477134075</v>
      </c>
      <c r="D6" s="10">
        <v>-16</v>
      </c>
      <c r="E6" s="11">
        <f>AVERAGE('Adelaide'!F80,'Albany'!F88,'Alice Springs'!F88,'Amberley'!F42,'Birdsville'!F33,'Bourke'!F92,'Bridgetown'!F75,'Brisbane'!F90,'Broome'!F92,'Bundaberg'!F87,'Burketown'!F84,'Butlers Gorge'!F50,'Cabramurra'!F23,'Cairns'!F81,'Camooweal'!F50,'Canberra'!F74,'Cape Borda'!F27,'Cape Bruny'!F70,'Cape Leeuwin'!F81,'Cape Moreton'!F88,'Cape Otway'!F87,'Carnarvon'!F88,'Ceduna'!F59,'Charleville'!F81,'Cobar'!F93,'Coffs Harbour'!F48,'Cunderdin'!F32,'Dalwallinu'!F27,'Darwin'!F78,'Deniliquin'!F74,'Dubbo'!F77,'Eddytstone Point'!F81,'Esperance'!F87,'Eucla'!F72,'Forrest'!F51,'Gabo Island'!F84,'Gayndah'!F80,'Georgetown'!F81,'Geraldton'!F88,'Giles'!F39,'Grove'!F37,'Halls Creek'!F92,'Hobart'!F76,'Horn Island'!F42,'Kalgoorlie'!F88,'Kalumburu'!F46,'Karijini North'!F53,'Katanning'!F75,'Launceston'!F81,'Laverton'!F40,'Learmonth'!F7,'Longreach'!F73,'Low Head'!F92,'Mackay'!F90,'Marble Bar'!F79,'Marree'!F78,'Meekatharra'!F68,'Melbourne'!F90,'Mildura'!F89,'Miles'!F74,'Morawa'!F58,'Moree'!F77,'Mt Gambier'!F86,'Nhill'!F88,'Normanton'!F78,'Nowra'!F31,'Nuriootpa'!F26,'Oodnadatta'!F58,'Orbost'!F48,'Palmerville'!F78,'Perth'!F73,'Point Perpendicular'!F56,'Port Hedland'!F74,'Port Lincoln'!F79,'Port Macquarie'!F88,'Rabbit Flat'!F14,'Richmond NSW'!F55,'Richmond Qld'!F75,'Robe'!F80,'Rockhampton'!F43,'Rutherglen'!F72,'Sale'!F73,'Scone'!F33,'Snowtown'!F75,'St George'!F70,'Sydney'!F88,'Tarcoola'!F62,'Tennant Creek'!F82,'Thargomiindah'!F29,'Tibooburra'!F74,'Townsville'!F48,'Victoria River Downs'!F31,'Wagga Wagga'!F73,'Walgett'!F74,'Wandering'!F75,'Weipa'!F28,'Wilcannia'!F77,'Williamtown'!F52,'Wilsons Promontary'!F77,'Woomera'!F48,'Wyalong'!F21,'Yamba'!F84)</f>
        <v>184.246323529412</v>
      </c>
      <c r="F6" s="12">
        <f>AVERAGE('Adelaide'!G80,'Albany'!G88,'Alice Springs'!G88,'Amberley'!G42,'Birdsville'!G33,'Bourke'!G92,'Bridgetown'!G75,'Brisbane'!G90,'Broome'!G92,'Bundaberg'!G87,'Burketown'!G84,'Butlers Gorge'!G50,'Cabramurra'!G23,'Cairns'!G81,'Camooweal'!G50,'Canberra'!G74,'Cape Borda'!G27,'Cape Bruny'!G70,'Cape Leeuwin'!G81,'Cape Moreton'!G88,'Cape Otway'!G87,'Carnarvon'!G88,'Ceduna'!G59,'Charleville'!G81,'Cobar'!G93,'Coffs Harbour'!G48,'Cunderdin'!G32,'Dalwallinu'!G27,'Darwin'!G78,'Deniliquin'!G74,'Dubbo'!G77,'Eddytstone Point'!G81,'Esperance'!G87,'Eucla'!G72,'Forrest'!G51,'Gabo Island'!G84,'Gayndah'!G80,'Georgetown'!G81,'Geraldton'!G88,'Giles'!G39,'Grove'!G37,'Halls Creek'!G92,'Hobart'!G76,'Horn Island'!G42,'Kalgoorlie'!G88,'Kalumburu'!G46,'Karijini North'!G53,'Katanning'!G75,'Launceston'!G81,'Laverton'!G40,'Learmonth'!G7,'Longreach'!G73,'Low Head'!G92,'Mackay'!G90,'Marble Bar'!G79,'Marree'!G78,'Meekatharra'!G68,'Melbourne'!G90,'Mildura'!G89,'Miles'!G74,'Morawa'!G58,'Moree'!G77,'Mt Gambier'!G86,'Nhill'!G88,'Normanton'!G78,'Nowra'!G31,'Nuriootpa'!G26,'Oodnadatta'!G58,'Orbost'!G48,'Palmerville'!G78,'Perth'!G73,'Point Perpendicular'!G56,'Port Hedland'!G74,'Port Lincoln'!G79,'Port Macquarie'!G88,'Rabbit Flat'!G14,'Richmond NSW'!G55,'Richmond Qld'!G75,'Robe'!G80,'Rockhampton'!G43,'Rutherglen'!G72,'Sale'!G73,'Scone'!G33,'Snowtown'!G75,'St George'!G70,'Sydney'!G88,'Tarcoola'!G62,'Tennant Creek'!G82,'Thargomiindah'!G29,'Tibooburra'!G74,'Townsville'!G48,'Victoria River Downs'!G31,'Wagga Wagga'!G73,'Walgett'!G74,'Wandering'!G75,'Weipa'!G28,'Wilcannia'!G77,'Williamtown'!G52,'Wilsons Promontary'!G77,'Woomera'!G48,'Wyalong'!G21,'Yamba'!G84)</f>
        <v>29.7258490443277</v>
      </c>
    </row>
    <row r="7" ht="23" customHeight="1">
      <c r="A7" s="10">
        <v>-15</v>
      </c>
      <c r="B7" s="11">
        <f>AVERAGE('Adelaide'!B81,'Albany'!B89,'Alice Springs'!B89,'Amberley'!B43,'Birdsville'!B34,'Bourke'!B93,'Bridgetown'!B76,'Brisbane'!B91,'Broome'!B93,'Bundaberg'!B88,'Burketown'!B85,'Butlers Gorge'!B51,'Cabramurra'!B24,'Cairns'!B82,'Camooweal'!B51,'Canberra'!B75,'Cape Borda'!B28,'Cape Bruny'!B71,'Cape Leeuwin'!B82,'Cape Moreton'!B89,'Cape Otway'!B88,'Carnarvon'!B89,'Ceduna'!B60,'Charleville'!B82,'Cobar'!B94,'Coffs Harbour'!B49,'Cunderdin'!B33,'Dalwallinu'!B28,'Darwin'!B79,'Deniliquin'!B75,'Dubbo'!B78,'Eddytstone Point'!B82,'Esperance'!B88,'Eucla'!B73,'Forrest'!B52,'Gabo Island'!B85,'Gayndah'!B81,'Georgetown'!B82,'Geraldton'!B89,'Giles'!B40,'Grove'!B38,'Halls Creek'!B93,'Hobart'!B77,'Horn Island'!B43,'Kalgoorlie'!B89,'Kalumburu'!B47,'Karijini North'!B54,'Katanning'!B76,'Launceston'!B82,'Laverton'!B41,'Learmonth'!B8,'Longreach'!B74,'Low Head'!B93,'Mackay'!B91,'Marble Bar'!B80,'Marree'!B79,'Meekatharra'!B69,'Melbourne'!B91,'Mildura'!B90,'Miles'!B75,'Morawa'!B59,'Moree'!B78,'Mt Gambier'!B87,'Nhill'!B89,'Normanton'!B79,'Nowra'!B32,'Nuriootpa'!B27,'Oodnadatta'!B59,'Orbost'!B49,'Palmerville'!B79,'Perth'!B74,'Point Perpendicular'!B57,'Port Hedland'!B75,'Port Lincoln'!B80,'Port Macquarie'!B89,'Rabbit Flat'!B15,'Richmond NSW'!B56,'Richmond Qld'!B76,'Robe'!B81,'Rockhampton'!B44,'Rutherglen'!B73,'Sale'!B74,'Scone'!B34,'Snowtown'!B76,'St George'!B71,'Sydney'!B89,'Tarcoola'!B63,'Tennant Creek'!B83,'Thargomiindah'!B30,'Tibooburra'!B75,'Townsville'!B49,'Victoria River Downs'!B32,'Wagga Wagga'!B74,'Walgett'!B75,'Wandering'!B76,'Weipa'!B29,'Wilcannia'!B78,'Williamtown'!B53,'Wilsons Promontary'!B78,'Woomera'!B49,'Wyalong'!B22,'Yamba'!B85)</f>
        <v>181.470588235294</v>
      </c>
      <c r="C7" s="12">
        <f>AVERAGE('Adelaide'!C81,'Albany'!C89,'Alice Springs'!C89,'Amberley'!C43,'Birdsville'!C34,'Bourke'!C93,'Bridgetown'!C76,'Brisbane'!C91,'Broome'!C93,'Bundaberg'!C88,'Burketown'!C85,'Butlers Gorge'!C51,'Cabramurra'!C24,'Cairns'!C82,'Camooweal'!C51,'Canberra'!C75,'Cape Borda'!C28,'Cape Bruny'!C71,'Cape Leeuwin'!C82,'Cape Moreton'!C89,'Cape Otway'!C88,'Carnarvon'!C89,'Ceduna'!C60,'Charleville'!C82,'Cobar'!C94,'Coffs Harbour'!C49,'Cunderdin'!C33,'Dalwallinu'!C28,'Darwin'!C79,'Deniliquin'!C75,'Dubbo'!C78,'Eddytstone Point'!C82,'Esperance'!C88,'Eucla'!C73,'Forrest'!C52,'Gabo Island'!C85,'Gayndah'!C81,'Georgetown'!C82,'Geraldton'!C89,'Giles'!C40,'Grove'!C38,'Halls Creek'!C93,'Hobart'!C77,'Horn Island'!C43,'Kalgoorlie'!C89,'Kalumburu'!C47,'Karijini North'!C54,'Katanning'!C76,'Launceston'!C82,'Laverton'!C41,'Learmonth'!C8,'Longreach'!C74,'Low Head'!C93,'Mackay'!C91,'Marble Bar'!C80,'Marree'!C79,'Meekatharra'!C69,'Melbourne'!C91,'Mildura'!C90,'Miles'!C75,'Morawa'!C59,'Moree'!C78,'Mt Gambier'!C87,'Nhill'!C89,'Normanton'!C79,'Nowra'!C32,'Nuriootpa'!C27,'Oodnadatta'!C59,'Orbost'!C49,'Palmerville'!C79,'Perth'!C74,'Point Perpendicular'!C57,'Port Hedland'!C75,'Port Lincoln'!C80,'Port Macquarie'!C89,'Rabbit Flat'!C15,'Richmond NSW'!C56,'Richmond Qld'!C76,'Robe'!C81,'Rockhampton'!C44,'Rutherglen'!C73,'Sale'!C74,'Scone'!C34,'Snowtown'!C76,'St George'!C71,'Sydney'!C89,'Tarcoola'!C63,'Tennant Creek'!C83,'Thargomiindah'!C30,'Tibooburra'!C75,'Townsville'!C49,'Victoria River Downs'!C32,'Wagga Wagga'!C74,'Walgett'!C75,'Wandering'!C76,'Weipa'!C29,'Wilcannia'!C78,'Williamtown'!C53,'Wilsons Promontary'!C78,'Woomera'!C49,'Wyalong'!C22,'Yamba'!C85)</f>
        <v>29.7099805385583</v>
      </c>
      <c r="D7" s="10">
        <v>-15</v>
      </c>
      <c r="E7" s="11">
        <f>AVERAGE('Adelaide'!F81,'Albany'!F89,'Alice Springs'!F89,'Amberley'!F43,'Birdsville'!F34,'Bourke'!F93,'Bridgetown'!F76,'Brisbane'!F91,'Broome'!F93,'Bundaberg'!F88,'Burketown'!F85,'Butlers Gorge'!F51,'Cabramurra'!F24,'Cairns'!F82,'Camooweal'!F51,'Canberra'!F75,'Cape Borda'!F28,'Cape Bruny'!F71,'Cape Leeuwin'!F82,'Cape Moreton'!F89,'Cape Otway'!F88,'Carnarvon'!F89,'Ceduna'!F60,'Charleville'!F82,'Cobar'!F94,'Coffs Harbour'!F49,'Cunderdin'!F33,'Dalwallinu'!F28,'Darwin'!F79,'Deniliquin'!F75,'Dubbo'!F78,'Eddytstone Point'!F82,'Esperance'!F88,'Eucla'!F73,'Forrest'!F52,'Gabo Island'!F85,'Gayndah'!F81,'Georgetown'!F82,'Geraldton'!F89,'Giles'!F40,'Grove'!F38,'Halls Creek'!F93,'Hobart'!F77,'Horn Island'!F43,'Kalgoorlie'!F89,'Kalumburu'!F47,'Karijini North'!F54,'Katanning'!F76,'Launceston'!F82,'Laverton'!F41,'Learmonth'!F8,'Longreach'!F74,'Low Head'!F93,'Mackay'!F91,'Marble Bar'!F80,'Marree'!F79,'Meekatharra'!F69,'Melbourne'!F91,'Mildura'!F90,'Miles'!F75,'Morawa'!F59,'Moree'!F78,'Mt Gambier'!F87,'Nhill'!F89,'Normanton'!F79,'Nowra'!F32,'Nuriootpa'!F27,'Oodnadatta'!F59,'Orbost'!F49,'Palmerville'!F79,'Perth'!F74,'Point Perpendicular'!F57,'Port Hedland'!F75,'Port Lincoln'!F80,'Port Macquarie'!F89,'Rabbit Flat'!F15,'Richmond NSW'!F56,'Richmond Qld'!F76,'Robe'!F81,'Rockhampton'!F44,'Rutherglen'!F73,'Sale'!F74,'Scone'!F34,'Snowtown'!F76,'St George'!F71,'Sydney'!F89,'Tarcoola'!F63,'Tennant Creek'!F83,'Thargomiindah'!F30,'Tibooburra'!F75,'Townsville'!F49,'Victoria River Downs'!F32,'Wagga Wagga'!F74,'Walgett'!F75,'Wandering'!F76,'Weipa'!F29,'Wilcannia'!F78,'Williamtown'!F53,'Wilsons Promontary'!F78,'Woomera'!F49,'Wyalong'!F22,'Yamba'!F85)</f>
        <v>184.315937657114</v>
      </c>
      <c r="F7" s="12">
        <f>AVERAGE('Adelaide'!G81,'Albany'!G89,'Alice Springs'!G89,'Amberley'!G43,'Birdsville'!G34,'Bourke'!G93,'Bridgetown'!G76,'Brisbane'!G91,'Broome'!G93,'Bundaberg'!G88,'Burketown'!G85,'Butlers Gorge'!G51,'Cabramurra'!G24,'Cairns'!G82,'Camooweal'!G51,'Canberra'!G75,'Cape Borda'!G28,'Cape Bruny'!G71,'Cape Leeuwin'!G82,'Cape Moreton'!G89,'Cape Otway'!G88,'Carnarvon'!G89,'Ceduna'!G60,'Charleville'!G82,'Cobar'!G94,'Coffs Harbour'!G49,'Cunderdin'!G33,'Dalwallinu'!G28,'Darwin'!G79,'Deniliquin'!G75,'Dubbo'!G78,'Eddytstone Point'!G82,'Esperance'!G88,'Eucla'!G73,'Forrest'!G52,'Gabo Island'!G85,'Gayndah'!G81,'Georgetown'!G82,'Geraldton'!G89,'Giles'!G40,'Grove'!G38,'Halls Creek'!G93,'Hobart'!G77,'Horn Island'!G43,'Kalgoorlie'!G89,'Kalumburu'!G47,'Karijini North'!G54,'Katanning'!G76,'Launceston'!G82,'Laverton'!G41,'Learmonth'!G8,'Longreach'!G74,'Low Head'!G93,'Mackay'!G91,'Marble Bar'!G80,'Marree'!G79,'Meekatharra'!G69,'Melbourne'!G91,'Mildura'!G90,'Miles'!G75,'Morawa'!G59,'Moree'!G78,'Mt Gambier'!G87,'Nhill'!G89,'Normanton'!G79,'Nowra'!G32,'Nuriootpa'!G27,'Oodnadatta'!G59,'Orbost'!G49,'Palmerville'!G79,'Perth'!G74,'Point Perpendicular'!G57,'Port Hedland'!G75,'Port Lincoln'!G80,'Port Macquarie'!G89,'Rabbit Flat'!G15,'Richmond NSW'!G56,'Richmond Qld'!G76,'Robe'!G81,'Rockhampton'!G44,'Rutherglen'!G73,'Sale'!G74,'Scone'!G34,'Snowtown'!G76,'St George'!G71,'Sydney'!G89,'Tarcoola'!G63,'Tennant Creek'!G83,'Thargomiindah'!G30,'Tibooburra'!G75,'Townsville'!G49,'Victoria River Downs'!G32,'Wagga Wagga'!G74,'Walgett'!G75,'Wandering'!G76,'Weipa'!G29,'Wilcannia'!G78,'Williamtown'!G53,'Wilsons Promontary'!G78,'Woomera'!G49,'Wyalong'!G22,'Yamba'!G85)</f>
        <v>29.7318282824002</v>
      </c>
    </row>
    <row r="8" ht="23" customHeight="1">
      <c r="A8" s="10">
        <v>-14</v>
      </c>
      <c r="B8" s="11">
        <f>AVERAGE('Adelaide'!B82,'Albany'!B90,'Alice Springs'!B90,'Amberley'!B44,'Birdsville'!B35,'Bourke'!B94,'Bridgetown'!B77,'Brisbane'!B92,'Broome'!B94,'Bundaberg'!B89,'Burketown'!B86,'Butlers Gorge'!B52,'Cabramurra'!B25,'Cairns'!B83,'Camooweal'!B52,'Canberra'!B76,'Cape Borda'!B29,'Cape Bruny'!B72,'Cape Leeuwin'!B83,'Cape Moreton'!B90,'Cape Otway'!B89,'Carnarvon'!B90,'Ceduna'!B61,'Charleville'!B83,'Cobar'!B95,'Coffs Harbour'!B50,'Cunderdin'!B34,'Dalwallinu'!B29,'Darwin'!B80,'Deniliquin'!B76,'Dubbo'!B79,'Eddytstone Point'!B83,'Esperance'!B89,'Eucla'!B74,'Forrest'!B53,'Gabo Island'!B86,'Gayndah'!B82,'Georgetown'!B83,'Geraldton'!B90,'Giles'!B41,'Grove'!B39,'Halls Creek'!B94,'Hobart'!B78,'Horn Island'!B44,'Kalgoorlie'!B90,'Kalumburu'!B48,'Karijini North'!B55,'Katanning'!B77,'Launceston'!B83,'Laverton'!B42,'Learmonth'!B9,'Longreach'!B75,'Low Head'!B94,'Mackay'!B92,'Marble Bar'!B81,'Marree'!B80,'Meekatharra'!B70,'Melbourne'!B92,'Mildura'!B91,'Miles'!B76,'Morawa'!B60,'Moree'!B79,'Mt Gambier'!B88,'Nhill'!B90,'Normanton'!B80,'Nowra'!B33,'Nuriootpa'!B28,'Oodnadatta'!B60,'Orbost'!B50,'Palmerville'!B80,'Perth'!B75,'Point Perpendicular'!B58,'Port Hedland'!B76,'Port Lincoln'!B81,'Port Macquarie'!B90,'Rabbit Flat'!B16,'Richmond NSW'!B57,'Richmond Qld'!B77,'Robe'!B82,'Rockhampton'!B45,'Rutherglen'!B74,'Sale'!B75,'Scone'!B35,'Snowtown'!B77,'St George'!B72,'Sydney'!B90,'Tarcoola'!B64,'Tennant Creek'!B84,'Thargomiindah'!B31,'Tibooburra'!B76,'Townsville'!B50,'Victoria River Downs'!B33,'Wagga Wagga'!B75,'Walgett'!B76,'Wandering'!B77,'Weipa'!B30,'Wilcannia'!B79,'Williamtown'!B54,'Wilsons Promontary'!B79,'Woomera'!B50,'Wyalong'!B23,'Yamba'!B86)</f>
        <v>181.235294117647</v>
      </c>
      <c r="C8" s="12">
        <f>AVERAGE('Adelaide'!C82,'Albany'!C90,'Alice Springs'!C90,'Amberley'!C44,'Birdsville'!C35,'Bourke'!C94,'Bridgetown'!C77,'Brisbane'!C92,'Broome'!C94,'Bundaberg'!C89,'Burketown'!C86,'Butlers Gorge'!C52,'Cabramurra'!C25,'Cairns'!C83,'Camooweal'!C52,'Canberra'!C76,'Cape Borda'!C29,'Cape Bruny'!C72,'Cape Leeuwin'!C83,'Cape Moreton'!C90,'Cape Otway'!C89,'Carnarvon'!C90,'Ceduna'!C61,'Charleville'!C83,'Cobar'!C95,'Coffs Harbour'!C50,'Cunderdin'!C34,'Dalwallinu'!C29,'Darwin'!C80,'Deniliquin'!C76,'Dubbo'!C79,'Eddytstone Point'!C83,'Esperance'!C89,'Eucla'!C74,'Forrest'!C53,'Gabo Island'!C86,'Gayndah'!C82,'Georgetown'!C83,'Geraldton'!C90,'Giles'!C41,'Grove'!C39,'Halls Creek'!C94,'Hobart'!C78,'Horn Island'!C44,'Kalgoorlie'!C90,'Kalumburu'!C48,'Karijini North'!C55,'Katanning'!C77,'Launceston'!C83,'Laverton'!C42,'Learmonth'!C9,'Longreach'!C75,'Low Head'!C94,'Mackay'!C92,'Marble Bar'!C81,'Marree'!C80,'Meekatharra'!C70,'Melbourne'!C92,'Mildura'!C91,'Miles'!C76,'Morawa'!C60,'Moree'!C79,'Mt Gambier'!C88,'Nhill'!C90,'Normanton'!C80,'Nowra'!C33,'Nuriootpa'!C28,'Oodnadatta'!C60,'Orbost'!C50,'Palmerville'!C80,'Perth'!C75,'Point Perpendicular'!C58,'Port Hedland'!C76,'Port Lincoln'!C81,'Port Macquarie'!C90,'Rabbit Flat'!C16,'Richmond NSW'!C57,'Richmond Qld'!C77,'Robe'!C82,'Rockhampton'!C45,'Rutherglen'!C74,'Sale'!C75,'Scone'!C35,'Snowtown'!C77,'St George'!C72,'Sydney'!C90,'Tarcoola'!C64,'Tennant Creek'!C84,'Thargomiindah'!C31,'Tibooburra'!C76,'Townsville'!C50,'Victoria River Downs'!C33,'Wagga Wagga'!C75,'Walgett'!C76,'Wandering'!C77,'Weipa'!C30,'Wilcannia'!C79,'Williamtown'!C54,'Wilsons Promontary'!C79,'Woomera'!C50,'Wyalong'!C23,'Yamba'!C86)</f>
        <v>29.7479765585568</v>
      </c>
      <c r="D8" s="10">
        <v>-14</v>
      </c>
      <c r="E8" s="11">
        <f>AVERAGE('Adelaide'!F82,'Albany'!F90,'Alice Springs'!F90,'Amberley'!F44,'Birdsville'!F35,'Bourke'!F94,'Bridgetown'!F77,'Brisbane'!F92,'Broome'!F94,'Bundaberg'!F89,'Burketown'!F86,'Butlers Gorge'!F52,'Cabramurra'!F25,'Cairns'!F83,'Camooweal'!F52,'Canberra'!F76,'Cape Borda'!F29,'Cape Bruny'!F72,'Cape Leeuwin'!F83,'Cape Moreton'!F90,'Cape Otway'!F89,'Carnarvon'!F90,'Ceduna'!F61,'Charleville'!F83,'Cobar'!F95,'Coffs Harbour'!F50,'Cunderdin'!F34,'Dalwallinu'!F29,'Darwin'!F80,'Deniliquin'!F76,'Dubbo'!F79,'Eddytstone Point'!F83,'Esperance'!F89,'Eucla'!F74,'Forrest'!F53,'Gabo Island'!F86,'Gayndah'!F82,'Georgetown'!F83,'Geraldton'!F90,'Giles'!F41,'Grove'!F39,'Halls Creek'!F94,'Hobart'!F78,'Horn Island'!F44,'Kalgoorlie'!F90,'Kalumburu'!F48,'Karijini North'!F55,'Katanning'!F77,'Launceston'!F83,'Laverton'!F42,'Learmonth'!F9,'Longreach'!F75,'Low Head'!F94,'Mackay'!F92,'Marble Bar'!F81,'Marree'!F80,'Meekatharra'!F70,'Melbourne'!F92,'Mildura'!F91,'Miles'!F76,'Morawa'!F60,'Moree'!F79,'Mt Gambier'!F88,'Nhill'!F90,'Normanton'!F80,'Nowra'!F33,'Nuriootpa'!F28,'Oodnadatta'!F60,'Orbost'!F50,'Palmerville'!F80,'Perth'!F75,'Point Perpendicular'!F58,'Port Hedland'!F76,'Port Lincoln'!F81,'Port Macquarie'!F90,'Rabbit Flat'!F16,'Richmond NSW'!F57,'Richmond Qld'!F77,'Robe'!F82,'Rockhampton'!F45,'Rutherglen'!F74,'Sale'!F75,'Scone'!F35,'Snowtown'!F77,'St George'!F72,'Sydney'!F90,'Tarcoola'!F64,'Tennant Creek'!F84,'Thargomiindah'!F31,'Tibooburra'!F76,'Townsville'!F50,'Victoria River Downs'!F33,'Wagga Wagga'!F75,'Walgett'!F76,'Wandering'!F77,'Weipa'!F30,'Wilcannia'!F79,'Williamtown'!F54,'Wilsons Promontary'!F79,'Woomera'!F50,'Wyalong'!F23,'Yamba'!F86)</f>
        <v>184.515873015873</v>
      </c>
      <c r="F8" s="12">
        <f>AVERAGE('Adelaide'!G82,'Albany'!G90,'Alice Springs'!G90,'Amberley'!G44,'Birdsville'!G35,'Bourke'!G94,'Bridgetown'!G77,'Brisbane'!G92,'Broome'!G94,'Bundaberg'!G89,'Burketown'!G86,'Butlers Gorge'!G52,'Cabramurra'!G25,'Cairns'!G83,'Camooweal'!G52,'Canberra'!G76,'Cape Borda'!G29,'Cape Bruny'!G72,'Cape Leeuwin'!G83,'Cape Moreton'!G90,'Cape Otway'!G89,'Carnarvon'!G90,'Ceduna'!G61,'Charleville'!G83,'Cobar'!G95,'Coffs Harbour'!G50,'Cunderdin'!G34,'Dalwallinu'!G29,'Darwin'!G80,'Deniliquin'!G76,'Dubbo'!G79,'Eddytstone Point'!G83,'Esperance'!G89,'Eucla'!G74,'Forrest'!G53,'Gabo Island'!G86,'Gayndah'!G82,'Georgetown'!G83,'Geraldton'!G90,'Giles'!G41,'Grove'!G39,'Halls Creek'!G94,'Hobart'!G78,'Horn Island'!G44,'Kalgoorlie'!G90,'Kalumburu'!G48,'Karijini North'!G55,'Katanning'!G77,'Launceston'!G83,'Laverton'!G42,'Learmonth'!G9,'Longreach'!G75,'Low Head'!G94,'Mackay'!G92,'Marble Bar'!G81,'Marree'!G80,'Meekatharra'!G70,'Melbourne'!G92,'Mildura'!G91,'Miles'!G76,'Morawa'!G60,'Moree'!G79,'Mt Gambier'!G88,'Nhill'!G90,'Normanton'!G80,'Nowra'!G33,'Nuriootpa'!G28,'Oodnadatta'!G60,'Orbost'!G50,'Palmerville'!G80,'Perth'!G75,'Point Perpendicular'!G58,'Port Hedland'!G76,'Port Lincoln'!G81,'Port Macquarie'!G90,'Rabbit Flat'!G16,'Richmond NSW'!G57,'Richmond Qld'!G77,'Robe'!G82,'Rockhampton'!G45,'Rutherglen'!G74,'Sale'!G75,'Scone'!G35,'Snowtown'!G77,'St George'!G72,'Sydney'!G90,'Tarcoola'!G64,'Tennant Creek'!G84,'Thargomiindah'!G31,'Tibooburra'!G76,'Townsville'!G50,'Victoria River Downs'!G33,'Wagga Wagga'!G75,'Walgett'!G76,'Wandering'!G77,'Weipa'!G30,'Wilcannia'!G79,'Williamtown'!G54,'Wilsons Promontary'!G79,'Woomera'!G50,'Wyalong'!G23,'Yamba'!G86)</f>
        <v>29.7333535890537</v>
      </c>
    </row>
    <row r="9" ht="23" customHeight="1">
      <c r="A9" s="10">
        <v>-13</v>
      </c>
      <c r="B9" s="11">
        <f>AVERAGE('Adelaide'!B83,'Albany'!B91,'Alice Springs'!B91,'Amberley'!B45,'Birdsville'!B36,'Bourke'!B95,'Bridgetown'!B78,'Brisbane'!B93,'Broome'!B95,'Bundaberg'!B90,'Burketown'!B87,'Butlers Gorge'!B53,'Cabramurra'!B26,'Cairns'!B84,'Camooweal'!B53,'Canberra'!B77,'Cape Borda'!B30,'Cape Bruny'!B73,'Cape Leeuwin'!B84,'Cape Moreton'!B91,'Cape Otway'!B90,'Carnarvon'!B91,'Ceduna'!B62,'Charleville'!B84,'Cobar'!B96,'Coffs Harbour'!B51,'Cunderdin'!B35,'Dalwallinu'!B30,'Darwin'!B81,'Deniliquin'!B77,'Dubbo'!B80,'Eddytstone Point'!B84,'Esperance'!B90,'Eucla'!B75,'Forrest'!B54,'Gabo Island'!B87,'Gayndah'!B83,'Georgetown'!B84,'Geraldton'!B91,'Giles'!B42,'Grove'!B40,'Halls Creek'!B95,'Hobart'!B79,'Horn Island'!B45,'Kalgoorlie'!B91,'Kalumburu'!B49,'Karijini North'!B56,'Katanning'!B78,'Launceston'!B84,'Laverton'!B43,'Learmonth'!B10,'Longreach'!B76,'Low Head'!B95,'Mackay'!B93,'Marble Bar'!B82,'Marree'!B81,'Meekatharra'!B71,'Melbourne'!B93,'Mildura'!B92,'Miles'!B77,'Morawa'!B61,'Moree'!B80,'Mt Gambier'!B89,'Nhill'!B91,'Normanton'!B81,'Nowra'!B34,'Nuriootpa'!B29,'Oodnadatta'!B61,'Orbost'!B51,'Palmerville'!B81,'Perth'!B76,'Point Perpendicular'!B59,'Port Hedland'!B77,'Port Lincoln'!B82,'Port Macquarie'!B91,'Rabbit Flat'!B17,'Richmond NSW'!B58,'Richmond Qld'!B78,'Robe'!B83,'Rockhampton'!B46,'Rutherglen'!B75,'Sale'!B76,'Scone'!B36,'Snowtown'!B78,'St George'!B73,'Sydney'!B91,'Tarcoola'!B65,'Tennant Creek'!B85,'Thargomiindah'!B32,'Tibooburra'!B77,'Townsville'!B51,'Victoria River Downs'!B34,'Wagga Wagga'!B76,'Walgett'!B77,'Wandering'!B78,'Weipa'!B31,'Wilcannia'!B80,'Williamtown'!B55,'Wilsons Promontary'!B80,'Woomera'!B51,'Wyalong'!B24,'Yamba'!B87)</f>
        <v>182.990196078431</v>
      </c>
      <c r="C9" s="12">
        <f>AVERAGE('Adelaide'!C83,'Albany'!C91,'Alice Springs'!C91,'Amberley'!C45,'Birdsville'!C36,'Bourke'!C95,'Bridgetown'!C78,'Brisbane'!C93,'Broome'!C95,'Bundaberg'!C90,'Burketown'!C87,'Butlers Gorge'!C53,'Cabramurra'!C26,'Cairns'!C84,'Camooweal'!C53,'Canberra'!C77,'Cape Borda'!C30,'Cape Bruny'!C73,'Cape Leeuwin'!C84,'Cape Moreton'!C91,'Cape Otway'!C90,'Carnarvon'!C91,'Ceduna'!C62,'Charleville'!C84,'Cobar'!C96,'Coffs Harbour'!C51,'Cunderdin'!C35,'Dalwallinu'!C30,'Darwin'!C81,'Deniliquin'!C77,'Dubbo'!C80,'Eddytstone Point'!C84,'Esperance'!C90,'Eucla'!C75,'Forrest'!C54,'Gabo Island'!C87,'Gayndah'!C83,'Georgetown'!C84,'Geraldton'!C91,'Giles'!C42,'Grove'!C40,'Halls Creek'!C95,'Hobart'!C79,'Horn Island'!C45,'Kalgoorlie'!C91,'Kalumburu'!C49,'Karijini North'!C56,'Katanning'!C78,'Launceston'!C84,'Laverton'!C43,'Learmonth'!C10,'Longreach'!C76,'Low Head'!C95,'Mackay'!C93,'Marble Bar'!C82,'Marree'!C81,'Meekatharra'!C71,'Melbourne'!C93,'Mildura'!C92,'Miles'!C77,'Morawa'!C61,'Moree'!C80,'Mt Gambier'!C89,'Nhill'!C91,'Normanton'!C81,'Nowra'!C34,'Nuriootpa'!C29,'Oodnadatta'!C61,'Orbost'!C51,'Palmerville'!C81,'Perth'!C76,'Point Perpendicular'!C59,'Port Hedland'!C77,'Port Lincoln'!C82,'Port Macquarie'!C91,'Rabbit Flat'!C17,'Richmond NSW'!C58,'Richmond Qld'!C78,'Robe'!C83,'Rockhampton'!C46,'Rutherglen'!C75,'Sale'!C76,'Scone'!C36,'Snowtown'!C78,'St George'!C73,'Sydney'!C91,'Tarcoola'!C65,'Tennant Creek'!C85,'Thargomiindah'!C32,'Tibooburra'!C77,'Townsville'!C51,'Victoria River Downs'!C34,'Wagga Wagga'!C76,'Walgett'!C77,'Wandering'!C78,'Weipa'!C31,'Wilcannia'!C80,'Williamtown'!C55,'Wilsons Promontary'!C80,'Woomera'!C51,'Wyalong'!C24,'Yamba'!C87)</f>
        <v>29.7525117056094</v>
      </c>
      <c r="D9" s="10">
        <v>-13</v>
      </c>
      <c r="E9" s="11">
        <f>AVERAGE('Adelaide'!F83,'Albany'!F91,'Alice Springs'!F91,'Amberley'!F45,'Birdsville'!F36,'Bourke'!F95,'Bridgetown'!F78,'Brisbane'!F93,'Broome'!F95,'Bundaberg'!F90,'Burketown'!F87,'Butlers Gorge'!F53,'Cabramurra'!F26,'Cairns'!F84,'Camooweal'!F53,'Canberra'!F77,'Cape Borda'!F30,'Cape Bruny'!F73,'Cape Leeuwin'!F84,'Cape Moreton'!F91,'Cape Otway'!F90,'Carnarvon'!F91,'Ceduna'!F62,'Charleville'!F84,'Cobar'!F96,'Coffs Harbour'!F51,'Cunderdin'!F35,'Dalwallinu'!F30,'Darwin'!F81,'Deniliquin'!F77,'Dubbo'!F80,'Eddytstone Point'!F84,'Esperance'!F90,'Eucla'!F75,'Forrest'!F54,'Gabo Island'!F87,'Gayndah'!F83,'Georgetown'!F84,'Geraldton'!F91,'Giles'!F42,'Grove'!F40,'Halls Creek'!F95,'Hobart'!F79,'Horn Island'!F45,'Kalgoorlie'!F91,'Kalumburu'!F49,'Karijini North'!F56,'Katanning'!F78,'Launceston'!F84,'Laverton'!F43,'Learmonth'!F10,'Longreach'!F76,'Low Head'!F95,'Mackay'!F93,'Marble Bar'!F82,'Marree'!F81,'Meekatharra'!F71,'Melbourne'!F93,'Mildura'!F92,'Miles'!F77,'Morawa'!F61,'Moree'!F80,'Mt Gambier'!F89,'Nhill'!F91,'Normanton'!F81,'Nowra'!F34,'Nuriootpa'!F29,'Oodnadatta'!F61,'Orbost'!F51,'Palmerville'!F81,'Perth'!F76,'Point Perpendicular'!F59,'Port Hedland'!F77,'Port Lincoln'!F82,'Port Macquarie'!F91,'Rabbit Flat'!F17,'Richmond NSW'!F58,'Richmond Qld'!F78,'Robe'!F83,'Rockhampton'!F46,'Rutherglen'!F75,'Sale'!F76,'Scone'!F36,'Snowtown'!F78,'St George'!F73,'Sydney'!F91,'Tarcoola'!F65,'Tennant Creek'!F85,'Thargomiindah'!F32,'Tibooburra'!F77,'Townsville'!F51,'Victoria River Downs'!F34,'Wagga Wagga'!F76,'Walgett'!F77,'Wandering'!F78,'Weipa'!F31,'Wilcannia'!F80,'Williamtown'!F55,'Wilsons Promontary'!F80,'Woomera'!F51,'Wyalong'!F24,'Yamba'!F87)</f>
        <v>184.762511997806</v>
      </c>
      <c r="F9" s="12">
        <f>AVERAGE('Adelaide'!G83,'Albany'!G91,'Alice Springs'!G91,'Amberley'!G45,'Birdsville'!G36,'Bourke'!G95,'Bridgetown'!G78,'Brisbane'!G93,'Broome'!G95,'Bundaberg'!G90,'Burketown'!G87,'Butlers Gorge'!G53,'Cabramurra'!G26,'Cairns'!G84,'Camooweal'!G53,'Canberra'!G77,'Cape Borda'!G30,'Cape Bruny'!G73,'Cape Leeuwin'!G84,'Cape Moreton'!G91,'Cape Otway'!G90,'Carnarvon'!G91,'Ceduna'!G62,'Charleville'!G84,'Cobar'!G96,'Coffs Harbour'!G51,'Cunderdin'!G35,'Dalwallinu'!G30,'Darwin'!G81,'Deniliquin'!G77,'Dubbo'!G80,'Eddytstone Point'!G84,'Esperance'!G90,'Eucla'!G75,'Forrest'!G54,'Gabo Island'!G87,'Gayndah'!G83,'Georgetown'!G84,'Geraldton'!G91,'Giles'!G42,'Grove'!G40,'Halls Creek'!G95,'Hobart'!G79,'Horn Island'!G45,'Kalgoorlie'!G91,'Kalumburu'!G49,'Karijini North'!G56,'Katanning'!G78,'Launceston'!G84,'Laverton'!G43,'Learmonth'!G10,'Longreach'!G76,'Low Head'!G95,'Mackay'!G93,'Marble Bar'!G82,'Marree'!G81,'Meekatharra'!G71,'Melbourne'!G93,'Mildura'!G92,'Miles'!G77,'Morawa'!G61,'Moree'!G80,'Mt Gambier'!G89,'Nhill'!G91,'Normanton'!G81,'Nowra'!G34,'Nuriootpa'!G29,'Oodnadatta'!G61,'Orbost'!G51,'Palmerville'!G81,'Perth'!G76,'Point Perpendicular'!G59,'Port Hedland'!G77,'Port Lincoln'!G82,'Port Macquarie'!G91,'Rabbit Flat'!G17,'Richmond NSW'!G58,'Richmond Qld'!G78,'Robe'!G83,'Rockhampton'!G46,'Rutherglen'!G75,'Sale'!G76,'Scone'!G36,'Snowtown'!G78,'St George'!G73,'Sydney'!G91,'Tarcoola'!G65,'Tennant Creek'!G85,'Thargomiindah'!G32,'Tibooburra'!G77,'Townsville'!G51,'Victoria River Downs'!G34,'Wagga Wagga'!G76,'Walgett'!G77,'Wandering'!G78,'Weipa'!G31,'Wilcannia'!G80,'Williamtown'!G55,'Wilsons Promontary'!G80,'Woomera'!G51,'Wyalong'!G24,'Yamba'!G87)</f>
        <v>29.7320845574278</v>
      </c>
    </row>
    <row r="10" ht="23" customHeight="1">
      <c r="A10" s="10">
        <v>-12</v>
      </c>
      <c r="B10" s="11">
        <f>AVERAGE('Adelaide'!B84,'Albany'!B92,'Alice Springs'!B92,'Amberley'!B46,'Birdsville'!B37,'Bourke'!B96,'Bridgetown'!B79,'Brisbane'!B94,'Broome'!B96,'Bundaberg'!B91,'Burketown'!B88,'Butlers Gorge'!B54,'Cabramurra'!B27,'Cairns'!B85,'Camooweal'!B54,'Canberra'!B78,'Cape Borda'!B31,'Cape Bruny'!B74,'Cape Leeuwin'!B85,'Cape Moreton'!B92,'Cape Otway'!B91,'Carnarvon'!B92,'Ceduna'!B63,'Charleville'!B85,'Cobar'!B97,'Coffs Harbour'!B52,'Cunderdin'!B36,'Dalwallinu'!B31,'Darwin'!B82,'Deniliquin'!B78,'Dubbo'!B81,'Eddytstone Point'!B85,'Esperance'!B91,'Eucla'!B76,'Forrest'!B55,'Gabo Island'!B88,'Gayndah'!B84,'Georgetown'!B85,'Geraldton'!B92,'Giles'!B43,'Grove'!B41,'Halls Creek'!B96,'Hobart'!B80,'Horn Island'!B46,'Kalgoorlie'!B92,'Kalumburu'!B50,'Karijini North'!B57,'Katanning'!B79,'Launceston'!B85,'Laverton'!B44,'Learmonth'!B11,'Longreach'!B77,'Low Head'!B96,'Mackay'!B94,'Marble Bar'!B83,'Marree'!B82,'Meekatharra'!B72,'Melbourne'!B94,'Mildura'!B93,'Miles'!B78,'Morawa'!B62,'Moree'!B81,'Mt Gambier'!B90,'Nhill'!B92,'Normanton'!B82,'Nowra'!B35,'Nuriootpa'!B30,'Oodnadatta'!B62,'Orbost'!B52,'Palmerville'!B82,'Perth'!B77,'Point Perpendicular'!B60,'Port Hedland'!B78,'Port Lincoln'!B83,'Port Macquarie'!B92,'Rabbit Flat'!B18,'Richmond NSW'!B59,'Richmond Qld'!B79,'Robe'!B84,'Rockhampton'!B47,'Rutherglen'!B76,'Sale'!B77,'Scone'!B37,'Snowtown'!B79,'St George'!B74,'Sydney'!B92,'Tarcoola'!B66,'Tennant Creek'!B86,'Thargomiindah'!B33,'Tibooburra'!B78,'Townsville'!B52,'Victoria River Downs'!B35,'Wagga Wagga'!B77,'Walgett'!B78,'Wandering'!B79,'Weipa'!B32,'Wilcannia'!B81,'Williamtown'!B56,'Wilsons Promontary'!B81,'Woomera'!B52,'Wyalong'!B25,'Yamba'!B88)</f>
        <v>180.254901960784</v>
      </c>
      <c r="C10" s="12">
        <f>AVERAGE('Adelaide'!C84,'Albany'!C92,'Alice Springs'!C92,'Amberley'!C46,'Birdsville'!C37,'Bourke'!C96,'Bridgetown'!C79,'Brisbane'!C94,'Broome'!C96,'Bundaberg'!C91,'Burketown'!C88,'Butlers Gorge'!C54,'Cabramurra'!C27,'Cairns'!C85,'Camooweal'!C54,'Canberra'!C78,'Cape Borda'!C31,'Cape Bruny'!C74,'Cape Leeuwin'!C85,'Cape Moreton'!C92,'Cape Otway'!C91,'Carnarvon'!C92,'Ceduna'!C63,'Charleville'!C85,'Cobar'!C97,'Coffs Harbour'!C52,'Cunderdin'!C36,'Dalwallinu'!C31,'Darwin'!C82,'Deniliquin'!C78,'Dubbo'!C81,'Eddytstone Point'!C85,'Esperance'!C91,'Eucla'!C76,'Forrest'!C55,'Gabo Island'!C88,'Gayndah'!C84,'Georgetown'!C85,'Geraldton'!C92,'Giles'!C43,'Grove'!C41,'Halls Creek'!C96,'Hobart'!C80,'Horn Island'!C46,'Kalgoorlie'!C92,'Kalumburu'!C50,'Karijini North'!C57,'Katanning'!C79,'Launceston'!C85,'Laverton'!C44,'Learmonth'!C11,'Longreach'!C77,'Low Head'!C96,'Mackay'!C94,'Marble Bar'!C83,'Marree'!C82,'Meekatharra'!C72,'Melbourne'!C94,'Mildura'!C93,'Miles'!C78,'Morawa'!C62,'Moree'!C81,'Mt Gambier'!C90,'Nhill'!C92,'Normanton'!C82,'Nowra'!C35,'Nuriootpa'!C30,'Oodnadatta'!C62,'Orbost'!C52,'Palmerville'!C82,'Perth'!C77,'Point Perpendicular'!C60,'Port Hedland'!C78,'Port Lincoln'!C83,'Port Macquarie'!C92,'Rabbit Flat'!C18,'Richmond NSW'!C59,'Richmond Qld'!C79,'Robe'!C84,'Rockhampton'!C47,'Rutherglen'!C76,'Sale'!C77,'Scone'!C37,'Snowtown'!C79,'St George'!C74,'Sydney'!C92,'Tarcoola'!C66,'Tennant Creek'!C86,'Thargomiindah'!C33,'Tibooburra'!C78,'Townsville'!C52,'Victoria River Downs'!C35,'Wagga Wagga'!C77,'Walgett'!C78,'Wandering'!C79,'Weipa'!C32,'Wilcannia'!C81,'Williamtown'!C56,'Wilsons Promontary'!C81,'Woomera'!C52,'Wyalong'!C25,'Yamba'!C88)</f>
        <v>29.6531685197648</v>
      </c>
      <c r="D10" s="10">
        <v>-12</v>
      </c>
      <c r="E10" s="11">
        <f>AVERAGE('Adelaide'!F84,'Albany'!F92,'Alice Springs'!F92,'Amberley'!F46,'Birdsville'!F37,'Bourke'!F96,'Bridgetown'!F79,'Brisbane'!F94,'Broome'!F96,'Bundaberg'!F91,'Burketown'!F88,'Butlers Gorge'!F54,'Cabramurra'!F27,'Cairns'!F85,'Camooweal'!F54,'Canberra'!F78,'Cape Borda'!F31,'Cape Bruny'!F74,'Cape Leeuwin'!F85,'Cape Moreton'!F92,'Cape Otway'!F91,'Carnarvon'!F92,'Ceduna'!F63,'Charleville'!F85,'Cobar'!F97,'Coffs Harbour'!F52,'Cunderdin'!F36,'Dalwallinu'!F31,'Darwin'!F82,'Deniliquin'!F78,'Dubbo'!F81,'Eddytstone Point'!F85,'Esperance'!F91,'Eucla'!F76,'Forrest'!F55,'Gabo Island'!F88,'Gayndah'!F84,'Georgetown'!F85,'Geraldton'!F92,'Giles'!F43,'Grove'!F41,'Halls Creek'!F96,'Hobart'!F80,'Horn Island'!F46,'Kalgoorlie'!F92,'Kalumburu'!F50,'Karijini North'!F57,'Katanning'!F79,'Launceston'!F85,'Laverton'!F44,'Learmonth'!F11,'Longreach'!F77,'Low Head'!F96,'Mackay'!F94,'Marble Bar'!F83,'Marree'!F82,'Meekatharra'!F72,'Melbourne'!F94,'Mildura'!F93,'Miles'!F78,'Morawa'!F62,'Moree'!F81,'Mt Gambier'!F90,'Nhill'!F92,'Normanton'!F82,'Nowra'!F35,'Nuriootpa'!F30,'Oodnadatta'!F62,'Orbost'!F52,'Palmerville'!F82,'Perth'!F77,'Point Perpendicular'!F60,'Port Hedland'!F78,'Port Lincoln'!F83,'Port Macquarie'!F92,'Rabbit Flat'!F18,'Richmond NSW'!F59,'Richmond Qld'!F79,'Robe'!F84,'Rockhampton'!F47,'Rutherglen'!F76,'Sale'!F77,'Scone'!F37,'Snowtown'!F79,'St George'!F74,'Sydney'!F92,'Tarcoola'!F66,'Tennant Creek'!F86,'Thargomiindah'!F33,'Tibooburra'!F78,'Townsville'!F52,'Victoria River Downs'!F35,'Wagga Wagga'!F77,'Walgett'!F78,'Wandering'!F79,'Weipa'!F32,'Wilcannia'!F81,'Williamtown'!F56,'Wilsons Promontary'!F81,'Woomera'!F52,'Wyalong'!F25,'Yamba'!F88)</f>
        <v>184.898856209150</v>
      </c>
      <c r="F10" s="12">
        <f>AVERAGE('Adelaide'!G84,'Albany'!G92,'Alice Springs'!G92,'Amberley'!G46,'Birdsville'!G37,'Bourke'!G96,'Bridgetown'!G79,'Brisbane'!G94,'Broome'!G96,'Bundaberg'!G91,'Burketown'!G88,'Butlers Gorge'!G54,'Cabramurra'!G27,'Cairns'!G85,'Camooweal'!G54,'Canberra'!G78,'Cape Borda'!G31,'Cape Bruny'!G74,'Cape Leeuwin'!G85,'Cape Moreton'!G92,'Cape Otway'!G91,'Carnarvon'!G92,'Ceduna'!G63,'Charleville'!G85,'Cobar'!G97,'Coffs Harbour'!G52,'Cunderdin'!G36,'Dalwallinu'!G31,'Darwin'!G82,'Deniliquin'!G78,'Dubbo'!G81,'Eddytstone Point'!G85,'Esperance'!G91,'Eucla'!G76,'Forrest'!G55,'Gabo Island'!G88,'Gayndah'!G84,'Georgetown'!G85,'Geraldton'!G92,'Giles'!G43,'Grove'!G41,'Halls Creek'!G96,'Hobart'!G80,'Horn Island'!G46,'Kalgoorlie'!G92,'Kalumburu'!G50,'Karijini North'!G57,'Katanning'!G79,'Launceston'!G85,'Laverton'!G44,'Learmonth'!G11,'Longreach'!G77,'Low Head'!G96,'Mackay'!G94,'Marble Bar'!G83,'Marree'!G82,'Meekatharra'!G72,'Melbourne'!G94,'Mildura'!G93,'Miles'!G78,'Morawa'!G62,'Moree'!G81,'Mt Gambier'!G90,'Nhill'!G92,'Normanton'!G82,'Nowra'!G35,'Nuriootpa'!G30,'Oodnadatta'!G62,'Orbost'!G52,'Palmerville'!G82,'Perth'!G77,'Point Perpendicular'!G60,'Port Hedland'!G78,'Port Lincoln'!G83,'Port Macquarie'!G92,'Rabbit Flat'!G18,'Richmond NSW'!G59,'Richmond Qld'!G79,'Robe'!G84,'Rockhampton'!G47,'Rutherglen'!G76,'Sale'!G77,'Scone'!G37,'Snowtown'!G79,'St George'!G74,'Sydney'!G92,'Tarcoola'!G66,'Tennant Creek'!G86,'Thargomiindah'!G33,'Tibooburra'!G78,'Townsville'!G52,'Victoria River Downs'!G35,'Wagga Wagga'!G77,'Walgett'!G78,'Wandering'!G79,'Weipa'!G32,'Wilcannia'!G81,'Williamtown'!G56,'Wilsons Promontary'!G81,'Woomera'!G52,'Wyalong'!G25,'Yamba'!G88)</f>
        <v>29.7302259613405</v>
      </c>
    </row>
    <row r="11" ht="23" customHeight="1">
      <c r="A11" s="10">
        <v>-11</v>
      </c>
      <c r="B11" s="11">
        <f>AVERAGE('Adelaide'!B85,'Albany'!B93,'Alice Springs'!B93,'Amberley'!B47,'Birdsville'!B38,'Bourke'!B97,'Bridgetown'!B80,'Brisbane'!B95,'Broome'!B97,'Bundaberg'!B92,'Burketown'!B89,'Butlers Gorge'!B55,'Cabramurra'!B28,'Cairns'!B86,'Camooweal'!B55,'Canberra'!B79,'Cape Borda'!B32,'Cape Bruny'!B75,'Cape Leeuwin'!B86,'Cape Moreton'!B93,'Cape Otway'!B92,'Carnarvon'!B93,'Ceduna'!B64,'Charleville'!B86,'Cobar'!B98,'Coffs Harbour'!B53,'Cunderdin'!B37,'Dalwallinu'!B32,'Darwin'!B83,'Deniliquin'!B79,'Dubbo'!B82,'Eddytstone Point'!B86,'Esperance'!B92,'Eucla'!B77,'Forrest'!B56,'Gabo Island'!B89,'Gayndah'!B85,'Georgetown'!B86,'Geraldton'!B93,'Giles'!B44,'Grove'!B42,'Halls Creek'!B97,'Hobart'!B81,'Horn Island'!B47,'Kalgoorlie'!B93,'Kalumburu'!B51,'Karijini North'!B58,'Katanning'!B80,'Launceston'!B86,'Laverton'!B45,'Learmonth'!B12,'Longreach'!B78,'Low Head'!B97,'Mackay'!B95,'Marble Bar'!B84,'Marree'!B83,'Meekatharra'!B73,'Melbourne'!B95,'Mildura'!B94,'Miles'!B79,'Morawa'!B63,'Moree'!B82,'Mt Gambier'!B91,'Nhill'!B93,'Normanton'!B83,'Nowra'!B36,'Nuriootpa'!B31,'Oodnadatta'!B63,'Orbost'!B53,'Palmerville'!B83,'Perth'!B78,'Point Perpendicular'!B61,'Port Hedland'!B79,'Port Lincoln'!B84,'Port Macquarie'!B93,'Rabbit Flat'!B19,'Richmond NSW'!B60,'Richmond Qld'!B80,'Robe'!B85,'Rockhampton'!B48,'Rutherglen'!B77,'Sale'!B78,'Scone'!B38,'Snowtown'!B80,'St George'!B75,'Sydney'!B93,'Tarcoola'!B67,'Tennant Creek'!B87,'Thargomiindah'!B34,'Tibooburra'!B79,'Townsville'!B53,'Victoria River Downs'!B36,'Wagga Wagga'!B78,'Walgett'!B79,'Wandering'!B80,'Weipa'!B33,'Wilcannia'!B82,'Williamtown'!B57,'Wilsons Promontary'!B82,'Woomera'!B53,'Wyalong'!B26,'Yamba'!B89)</f>
        <v>181.539215686275</v>
      </c>
      <c r="C11" s="12">
        <f>AVERAGE('Adelaide'!C85,'Albany'!C93,'Alice Springs'!C93,'Amberley'!C47,'Birdsville'!C38,'Bourke'!C97,'Bridgetown'!C80,'Brisbane'!C95,'Broome'!C97,'Bundaberg'!C92,'Burketown'!C89,'Butlers Gorge'!C55,'Cabramurra'!C28,'Cairns'!C86,'Camooweal'!C55,'Canberra'!C79,'Cape Borda'!C32,'Cape Bruny'!C75,'Cape Leeuwin'!C86,'Cape Moreton'!C93,'Cape Otway'!C92,'Carnarvon'!C93,'Ceduna'!C64,'Charleville'!C86,'Cobar'!C98,'Coffs Harbour'!C53,'Cunderdin'!C37,'Dalwallinu'!C32,'Darwin'!C83,'Deniliquin'!C79,'Dubbo'!C82,'Eddytstone Point'!C86,'Esperance'!C92,'Eucla'!C77,'Forrest'!C56,'Gabo Island'!C89,'Gayndah'!C85,'Georgetown'!C86,'Geraldton'!C93,'Giles'!C44,'Grove'!C42,'Halls Creek'!C97,'Hobart'!C81,'Horn Island'!C47,'Kalgoorlie'!C93,'Kalumburu'!C51,'Karijini North'!C58,'Katanning'!C80,'Launceston'!C86,'Laverton'!C45,'Learmonth'!C12,'Longreach'!C78,'Low Head'!C97,'Mackay'!C95,'Marble Bar'!C84,'Marree'!C83,'Meekatharra'!C73,'Melbourne'!C95,'Mildura'!C94,'Miles'!C79,'Morawa'!C63,'Moree'!C82,'Mt Gambier'!C91,'Nhill'!C93,'Normanton'!C83,'Nowra'!C36,'Nuriootpa'!C31,'Oodnadatta'!C63,'Orbost'!C53,'Palmerville'!C83,'Perth'!C78,'Point Perpendicular'!C61,'Port Hedland'!C79,'Port Lincoln'!C84,'Port Macquarie'!C93,'Rabbit Flat'!C19,'Richmond NSW'!C60,'Richmond Qld'!C80,'Robe'!C85,'Rockhampton'!C48,'Rutherglen'!C77,'Sale'!C78,'Scone'!C38,'Snowtown'!C80,'St George'!C75,'Sydney'!C93,'Tarcoola'!C67,'Tennant Creek'!C87,'Thargomiindah'!C34,'Tibooburra'!C79,'Townsville'!C53,'Victoria River Downs'!C36,'Wagga Wagga'!C78,'Walgett'!C79,'Wandering'!C80,'Weipa'!C33,'Wilcannia'!C82,'Williamtown'!C57,'Wilsons Promontary'!C82,'Woomera'!C53,'Wyalong'!C26,'Yamba'!C89)</f>
        <v>29.7782399720295</v>
      </c>
      <c r="D11" s="10">
        <v>-11</v>
      </c>
      <c r="E11" s="11">
        <f>AVERAGE('Adelaide'!F85,'Albany'!F93,'Alice Springs'!F93,'Amberley'!F47,'Birdsville'!F38,'Bourke'!F97,'Bridgetown'!F80,'Brisbane'!F95,'Broome'!F97,'Bundaberg'!F92,'Burketown'!F89,'Butlers Gorge'!F55,'Cabramurra'!F28,'Cairns'!F86,'Camooweal'!F55,'Canberra'!F79,'Cape Borda'!F32,'Cape Bruny'!F75,'Cape Leeuwin'!F86,'Cape Moreton'!F93,'Cape Otway'!F92,'Carnarvon'!F93,'Ceduna'!F64,'Charleville'!F86,'Cobar'!F98,'Coffs Harbour'!F53,'Cunderdin'!F37,'Dalwallinu'!F32,'Darwin'!F83,'Deniliquin'!F79,'Dubbo'!F82,'Eddytstone Point'!F86,'Esperance'!F92,'Eucla'!F77,'Forrest'!F56,'Gabo Island'!F89,'Gayndah'!F85,'Georgetown'!F86,'Geraldton'!F93,'Giles'!F44,'Grove'!F42,'Halls Creek'!F97,'Hobart'!F81,'Horn Island'!F47,'Kalgoorlie'!F93,'Kalumburu'!F51,'Karijini North'!F58,'Katanning'!F80,'Launceston'!F86,'Laverton'!F45,'Learmonth'!F12,'Longreach'!F78,'Low Head'!F97,'Mackay'!F95,'Marble Bar'!F84,'Marree'!F83,'Meekatharra'!F73,'Melbourne'!F95,'Mildura'!F94,'Miles'!F79,'Morawa'!F63,'Moree'!F82,'Mt Gambier'!F91,'Nhill'!F93,'Normanton'!F83,'Nowra'!F36,'Nuriootpa'!F31,'Oodnadatta'!F63,'Orbost'!F53,'Palmerville'!F83,'Perth'!F78,'Point Perpendicular'!F61,'Port Hedland'!F79,'Port Lincoln'!F84,'Port Macquarie'!F93,'Rabbit Flat'!F19,'Richmond NSW'!F60,'Richmond Qld'!F80,'Robe'!F85,'Rockhampton'!F48,'Rutherglen'!F77,'Sale'!F78,'Scone'!F38,'Snowtown'!F80,'St George'!F75,'Sydney'!F93,'Tarcoola'!F67,'Tennant Creek'!F87,'Thargomiindah'!F34,'Tibooburra'!F79,'Townsville'!F53,'Victoria River Downs'!F36,'Wagga Wagga'!F78,'Walgett'!F79,'Wandering'!F80,'Weipa'!F33,'Wilcannia'!F82,'Williamtown'!F57,'Wilsons Promontary'!F82,'Woomera'!F53,'Wyalong'!F26,'Yamba'!F89)</f>
        <v>185.313626460685</v>
      </c>
      <c r="F11" s="12">
        <f>AVERAGE('Adelaide'!G85,'Albany'!G93,'Alice Springs'!G93,'Amberley'!G47,'Birdsville'!G38,'Bourke'!G97,'Bridgetown'!G80,'Brisbane'!G95,'Broome'!G97,'Bundaberg'!G92,'Burketown'!G89,'Butlers Gorge'!G55,'Cabramurra'!G28,'Cairns'!G86,'Camooweal'!G55,'Canberra'!G79,'Cape Borda'!G32,'Cape Bruny'!G75,'Cape Leeuwin'!G86,'Cape Moreton'!G93,'Cape Otway'!G92,'Carnarvon'!G93,'Ceduna'!G64,'Charleville'!G86,'Cobar'!G98,'Coffs Harbour'!G53,'Cunderdin'!G37,'Dalwallinu'!G32,'Darwin'!G83,'Deniliquin'!G79,'Dubbo'!G82,'Eddytstone Point'!G86,'Esperance'!G92,'Eucla'!G77,'Forrest'!G56,'Gabo Island'!G89,'Gayndah'!G85,'Georgetown'!G86,'Geraldton'!G93,'Giles'!G44,'Grove'!G42,'Halls Creek'!G97,'Hobart'!G81,'Horn Island'!G47,'Kalgoorlie'!G93,'Kalumburu'!G51,'Karijini North'!G58,'Katanning'!G80,'Launceston'!G86,'Laverton'!G45,'Learmonth'!G12,'Longreach'!G78,'Low Head'!G97,'Mackay'!G95,'Marble Bar'!G84,'Marree'!G83,'Meekatharra'!G73,'Melbourne'!G95,'Mildura'!G94,'Miles'!G79,'Morawa'!G63,'Moree'!G82,'Mt Gambier'!G91,'Nhill'!G93,'Normanton'!G83,'Nowra'!G36,'Nuriootpa'!G31,'Oodnadatta'!G63,'Orbost'!G53,'Palmerville'!G83,'Perth'!G78,'Point Perpendicular'!G61,'Port Hedland'!G79,'Port Lincoln'!G84,'Port Macquarie'!G93,'Rabbit Flat'!G19,'Richmond NSW'!G60,'Richmond Qld'!G80,'Robe'!G85,'Rockhampton'!G48,'Rutherglen'!G77,'Sale'!G78,'Scone'!G38,'Snowtown'!G80,'St George'!G75,'Sydney'!G93,'Tarcoola'!G67,'Tennant Creek'!G87,'Thargomiindah'!G34,'Tibooburra'!G79,'Townsville'!G53,'Victoria River Downs'!G36,'Wagga Wagga'!G78,'Walgett'!G79,'Wandering'!G80,'Weipa'!G33,'Wilcannia'!G82,'Williamtown'!G57,'Wilsons Promontary'!G82,'Woomera'!G53,'Wyalong'!G26,'Yamba'!G89)</f>
        <v>29.7372343015509</v>
      </c>
    </row>
    <row r="12" ht="23" customHeight="1">
      <c r="A12" s="10">
        <v>-10</v>
      </c>
      <c r="B12" s="11">
        <f>AVERAGE('Adelaide'!B86,'Albany'!B94,'Alice Springs'!B94,'Amberley'!B48,'Birdsville'!B39,'Bourke'!B98,'Bridgetown'!B81,'Brisbane'!B96,'Broome'!B98,'Bundaberg'!B93,'Burketown'!B90,'Butlers Gorge'!B56,'Cabramurra'!B29,'Cairns'!B87,'Camooweal'!B56,'Canberra'!B80,'Cape Borda'!B33,'Cape Bruny'!B76,'Cape Leeuwin'!B87,'Cape Moreton'!B94,'Cape Otway'!B93,'Carnarvon'!B94,'Ceduna'!B65,'Charleville'!B87,'Cobar'!B99,'Coffs Harbour'!B54,'Cunderdin'!B38,'Dalwallinu'!B33,'Darwin'!B84,'Deniliquin'!B80,'Dubbo'!B83,'Eddytstone Point'!B87,'Esperance'!B93,'Eucla'!B78,'Forrest'!B57,'Gabo Island'!B90,'Gayndah'!B86,'Georgetown'!B87,'Geraldton'!B94,'Giles'!B45,'Grove'!B43,'Halls Creek'!B98,'Hobart'!B82,'Horn Island'!B48,'Kalgoorlie'!B94,'Kalumburu'!B52,'Karijini North'!B59,'Katanning'!B81,'Launceston'!B87,'Laverton'!B46,'Learmonth'!B13,'Longreach'!B79,'Low Head'!B98,'Mackay'!B96,'Marble Bar'!B85,'Marree'!B84,'Meekatharra'!B74,'Melbourne'!B96,'Mildura'!B95,'Miles'!B80,'Morawa'!B64,'Moree'!B83,'Mt Gambier'!B92,'Nhill'!B94,'Normanton'!B84,'Nowra'!B37,'Nuriootpa'!B32,'Oodnadatta'!B64,'Orbost'!B54,'Palmerville'!B84,'Perth'!B79,'Point Perpendicular'!B62,'Port Hedland'!B80,'Port Lincoln'!B85,'Port Macquarie'!B94,'Rabbit Flat'!B20,'Richmond NSW'!B61,'Richmond Qld'!B81,'Robe'!B86,'Rockhampton'!B49,'Rutherglen'!B78,'Sale'!B79,'Scone'!B39,'Snowtown'!B81,'St George'!B76,'Sydney'!B94,'Tarcoola'!B68,'Tennant Creek'!B88,'Thargomiindah'!B35,'Tibooburra'!B80,'Townsville'!B54,'Victoria River Downs'!B37,'Wagga Wagga'!B79,'Walgett'!B80,'Wandering'!B81,'Weipa'!B34,'Wilcannia'!B83,'Williamtown'!B58,'Wilsons Promontary'!B83,'Woomera'!B54,'Wyalong'!B27,'Yamba'!B90)</f>
        <v>181.441176470588</v>
      </c>
      <c r="C12" s="12">
        <f>AVERAGE('Adelaide'!C86,'Albany'!C94,'Alice Springs'!C94,'Amberley'!C48,'Birdsville'!C39,'Bourke'!C98,'Bridgetown'!C81,'Brisbane'!C96,'Broome'!C98,'Bundaberg'!C93,'Burketown'!C90,'Butlers Gorge'!C56,'Cabramurra'!C29,'Cairns'!C87,'Camooweal'!C56,'Canberra'!C80,'Cape Borda'!C33,'Cape Bruny'!C76,'Cape Leeuwin'!C87,'Cape Moreton'!C94,'Cape Otway'!C93,'Carnarvon'!C94,'Ceduna'!C65,'Charleville'!C87,'Cobar'!C99,'Coffs Harbour'!C54,'Cunderdin'!C38,'Dalwallinu'!C33,'Darwin'!C84,'Deniliquin'!C80,'Dubbo'!C83,'Eddytstone Point'!C87,'Esperance'!C93,'Eucla'!C78,'Forrest'!C57,'Gabo Island'!C90,'Gayndah'!C86,'Georgetown'!C87,'Geraldton'!C94,'Giles'!C45,'Grove'!C43,'Halls Creek'!C98,'Hobart'!C82,'Horn Island'!C48,'Kalgoorlie'!C94,'Kalumburu'!C52,'Karijini North'!C59,'Katanning'!C81,'Launceston'!C87,'Laverton'!C46,'Learmonth'!C13,'Longreach'!C79,'Low Head'!C98,'Mackay'!C96,'Marble Bar'!C85,'Marree'!C84,'Meekatharra'!C74,'Melbourne'!C96,'Mildura'!C95,'Miles'!C80,'Morawa'!C64,'Moree'!C83,'Mt Gambier'!C92,'Nhill'!C94,'Normanton'!C84,'Nowra'!C37,'Nuriootpa'!C32,'Oodnadatta'!C64,'Orbost'!C54,'Palmerville'!C84,'Perth'!C79,'Point Perpendicular'!C62,'Port Hedland'!C80,'Port Lincoln'!C85,'Port Macquarie'!C94,'Rabbit Flat'!C20,'Richmond NSW'!C61,'Richmond Qld'!C81,'Robe'!C86,'Rockhampton'!C49,'Rutherglen'!C78,'Sale'!C79,'Scone'!C39,'Snowtown'!C81,'St George'!C76,'Sydney'!C94,'Tarcoola'!C68,'Tennant Creek'!C88,'Thargomiindah'!C35,'Tibooburra'!C80,'Townsville'!C54,'Victoria River Downs'!C37,'Wagga Wagga'!C79,'Walgett'!C80,'Wandering'!C81,'Weipa'!C34,'Wilcannia'!C83,'Williamtown'!C58,'Wilsons Promontary'!C83,'Woomera'!C54,'Wyalong'!C27,'Yamba'!C90)</f>
        <v>29.8093984400917</v>
      </c>
      <c r="D12" s="10">
        <v>-10</v>
      </c>
      <c r="E12" s="11">
        <f>AVERAGE('Adelaide'!F86,'Albany'!F94,'Alice Springs'!F94,'Amberley'!F48,'Birdsville'!F39,'Bourke'!F98,'Bridgetown'!F81,'Brisbane'!F96,'Broome'!F98,'Bundaberg'!F93,'Burketown'!F90,'Butlers Gorge'!F56,'Cabramurra'!F29,'Cairns'!F87,'Camooweal'!F56,'Canberra'!F80,'Cape Borda'!F33,'Cape Bruny'!F76,'Cape Leeuwin'!F87,'Cape Moreton'!F94,'Cape Otway'!F93,'Carnarvon'!F94,'Ceduna'!F65,'Charleville'!F87,'Cobar'!F99,'Coffs Harbour'!F54,'Cunderdin'!F38,'Dalwallinu'!F33,'Darwin'!F84,'Deniliquin'!F80,'Dubbo'!F83,'Eddytstone Point'!F87,'Esperance'!F93,'Eucla'!F78,'Forrest'!F57,'Gabo Island'!F90,'Gayndah'!F86,'Georgetown'!F87,'Geraldton'!F94,'Giles'!F45,'Grove'!F43,'Halls Creek'!F98,'Hobart'!F82,'Horn Island'!F48,'Kalgoorlie'!F94,'Kalumburu'!F52,'Karijini North'!F59,'Katanning'!F81,'Launceston'!F87,'Laverton'!F46,'Learmonth'!F13,'Longreach'!F79,'Low Head'!F98,'Mackay'!F96,'Marble Bar'!F85,'Marree'!F84,'Meekatharra'!F74,'Melbourne'!F96,'Mildura'!F95,'Miles'!F80,'Morawa'!F64,'Moree'!F83,'Mt Gambier'!F92,'Nhill'!F94,'Normanton'!F84,'Nowra'!F37,'Nuriootpa'!F32,'Oodnadatta'!F64,'Orbost'!F54,'Palmerville'!F84,'Perth'!F79,'Point Perpendicular'!F62,'Port Hedland'!F80,'Port Lincoln'!F85,'Port Macquarie'!F94,'Rabbit Flat'!F20,'Richmond NSW'!F61,'Richmond Qld'!F81,'Robe'!F86,'Rockhampton'!F49,'Rutherglen'!F78,'Sale'!F79,'Scone'!F39,'Snowtown'!F81,'St George'!F76,'Sydney'!F94,'Tarcoola'!F68,'Tennant Creek'!F88,'Thargomiindah'!F35,'Tibooburra'!F80,'Townsville'!F54,'Victoria River Downs'!F37,'Wagga Wagga'!F79,'Walgett'!F80,'Wandering'!F81,'Weipa'!F34,'Wilcannia'!F83,'Williamtown'!F58,'Wilsons Promontary'!F83,'Woomera'!F54,'Wyalong'!F27,'Yamba'!F90)</f>
        <v>185.683333333333</v>
      </c>
      <c r="F12" s="12">
        <f>AVERAGE('Adelaide'!G86,'Albany'!G94,'Alice Springs'!G94,'Amberley'!G48,'Birdsville'!G39,'Bourke'!G98,'Bridgetown'!G81,'Brisbane'!G96,'Broome'!G98,'Bundaberg'!G93,'Burketown'!G90,'Butlers Gorge'!G56,'Cabramurra'!G29,'Cairns'!G87,'Camooweal'!G56,'Canberra'!G80,'Cape Borda'!G33,'Cape Bruny'!G76,'Cape Leeuwin'!G87,'Cape Moreton'!G94,'Cape Otway'!G93,'Carnarvon'!G94,'Ceduna'!G65,'Charleville'!G87,'Cobar'!G99,'Coffs Harbour'!G54,'Cunderdin'!G38,'Dalwallinu'!G33,'Darwin'!G84,'Deniliquin'!G80,'Dubbo'!G83,'Eddytstone Point'!G87,'Esperance'!G93,'Eucla'!G78,'Forrest'!G57,'Gabo Island'!G90,'Gayndah'!G86,'Georgetown'!G87,'Geraldton'!G94,'Giles'!G45,'Grove'!G43,'Halls Creek'!G98,'Hobart'!G82,'Horn Island'!G48,'Kalgoorlie'!G94,'Kalumburu'!G52,'Karijini North'!G59,'Katanning'!G81,'Launceston'!G87,'Laverton'!G46,'Learmonth'!G13,'Longreach'!G79,'Low Head'!G98,'Mackay'!G96,'Marble Bar'!G85,'Marree'!G84,'Meekatharra'!G74,'Melbourne'!G96,'Mildura'!G95,'Miles'!G80,'Morawa'!G64,'Moree'!G83,'Mt Gambier'!G92,'Nhill'!G94,'Normanton'!G84,'Nowra'!G37,'Nuriootpa'!G32,'Oodnadatta'!G64,'Orbost'!G54,'Palmerville'!G84,'Perth'!G79,'Point Perpendicular'!G62,'Port Hedland'!G80,'Port Lincoln'!G85,'Port Macquarie'!G94,'Rabbit Flat'!G20,'Richmond NSW'!G61,'Richmond Qld'!G81,'Robe'!G86,'Rockhampton'!G49,'Rutherglen'!G78,'Sale'!G79,'Scone'!G39,'Snowtown'!G81,'St George'!G76,'Sydney'!G94,'Tarcoola'!G68,'Tennant Creek'!G88,'Thargomiindah'!G35,'Tibooburra'!G80,'Townsville'!G54,'Victoria River Downs'!G37,'Wagga Wagga'!G79,'Walgett'!G80,'Wandering'!G81,'Weipa'!G34,'Wilcannia'!G83,'Williamtown'!G58,'Wilsons Promontary'!G83,'Woomera'!G54,'Wyalong'!G27,'Yamba'!G90)</f>
        <v>29.737834965529</v>
      </c>
    </row>
    <row r="13" ht="23" customHeight="1">
      <c r="A13" s="10">
        <v>-9</v>
      </c>
      <c r="B13" s="11">
        <f>AVERAGE('Adelaide'!B87,'Albany'!B95,'Alice Springs'!B95,'Amberley'!B49,'Birdsville'!B40,'Bourke'!B99,'Bridgetown'!B82,'Brisbane'!B97,'Broome'!B99,'Bundaberg'!B94,'Burketown'!B91,'Butlers Gorge'!B57,'Cabramurra'!B30,'Cairns'!B88,'Camooweal'!B57,'Canberra'!B81,'Cape Borda'!B34,'Cape Bruny'!B77,'Cape Leeuwin'!B88,'Cape Moreton'!B95,'Cape Otway'!B94,'Carnarvon'!B95,'Ceduna'!B66,'Charleville'!B88,'Cobar'!B100,'Coffs Harbour'!B55,'Cunderdin'!B39,'Dalwallinu'!B34,'Darwin'!B85,'Deniliquin'!B81,'Dubbo'!B84,'Eddytstone Point'!B88,'Esperance'!B94,'Eucla'!B79,'Forrest'!B58,'Gabo Island'!B91,'Gayndah'!B87,'Georgetown'!B88,'Geraldton'!B95,'Giles'!B46,'Grove'!B44,'Halls Creek'!B99,'Hobart'!B83,'Horn Island'!B49,'Kalgoorlie'!B95,'Kalumburu'!B53,'Karijini North'!B60,'Katanning'!B82,'Launceston'!B88,'Laverton'!B47,'Learmonth'!B14,'Longreach'!B80,'Low Head'!B99,'Mackay'!B97,'Marble Bar'!B86,'Marree'!B85,'Meekatharra'!B75,'Melbourne'!B97,'Mildura'!B96,'Miles'!B81,'Morawa'!B65,'Moree'!B84,'Mt Gambier'!B93,'Nhill'!B95,'Normanton'!B85,'Nowra'!B38,'Nuriootpa'!B33,'Oodnadatta'!B65,'Orbost'!B55,'Palmerville'!B85,'Perth'!B80,'Point Perpendicular'!B63,'Port Hedland'!B81,'Port Lincoln'!B86,'Port Macquarie'!B95,'Rabbit Flat'!B21,'Richmond NSW'!B62,'Richmond Qld'!B82,'Robe'!B87,'Rockhampton'!B50,'Rutherglen'!B79,'Sale'!B80,'Scone'!B40,'Snowtown'!B82,'St George'!B77,'Sydney'!B95,'Tarcoola'!B69,'Tennant Creek'!B89,'Thargomiindah'!B36,'Tibooburra'!B81,'Townsville'!B55,'Victoria River Downs'!B38,'Wagga Wagga'!B80,'Walgett'!B81,'Wandering'!B82,'Weipa'!B35,'Wilcannia'!B84,'Williamtown'!B59,'Wilsons Promontary'!B84,'Woomera'!B55,'Wyalong'!B28,'Yamba'!B91)</f>
        <v>186.647058823529</v>
      </c>
      <c r="C13" s="12">
        <f>AVERAGE('Adelaide'!C87,'Albany'!C95,'Alice Springs'!C95,'Amberley'!C49,'Birdsville'!C40,'Bourke'!C99,'Bridgetown'!C82,'Brisbane'!C97,'Broome'!C99,'Bundaberg'!C94,'Burketown'!C91,'Butlers Gorge'!C57,'Cabramurra'!C30,'Cairns'!C88,'Camooweal'!C57,'Canberra'!C81,'Cape Borda'!C34,'Cape Bruny'!C77,'Cape Leeuwin'!C88,'Cape Moreton'!C95,'Cape Otway'!C94,'Carnarvon'!C95,'Ceduna'!C66,'Charleville'!C88,'Cobar'!C100,'Coffs Harbour'!C55,'Cunderdin'!C39,'Dalwallinu'!C34,'Darwin'!C85,'Deniliquin'!C81,'Dubbo'!C84,'Eddytstone Point'!C88,'Esperance'!C94,'Eucla'!C79,'Forrest'!C58,'Gabo Island'!C91,'Gayndah'!C87,'Georgetown'!C88,'Geraldton'!C95,'Giles'!C46,'Grove'!C44,'Halls Creek'!C99,'Hobart'!C83,'Horn Island'!C49,'Kalgoorlie'!C95,'Kalumburu'!C53,'Karijini North'!C60,'Katanning'!C82,'Launceston'!C88,'Laverton'!C47,'Learmonth'!C14,'Longreach'!C80,'Low Head'!C99,'Mackay'!C97,'Marble Bar'!C86,'Marree'!C85,'Meekatharra'!C75,'Melbourne'!C97,'Mildura'!C96,'Miles'!C81,'Morawa'!C65,'Moree'!C84,'Mt Gambier'!C93,'Nhill'!C95,'Normanton'!C85,'Nowra'!C38,'Nuriootpa'!C33,'Oodnadatta'!C65,'Orbost'!C55,'Palmerville'!C85,'Perth'!C80,'Point Perpendicular'!C63,'Port Hedland'!C81,'Port Lincoln'!C86,'Port Macquarie'!C95,'Rabbit Flat'!C21,'Richmond NSW'!C62,'Richmond Qld'!C82,'Robe'!C87,'Rockhampton'!C50,'Rutherglen'!C79,'Sale'!C80,'Scone'!C40,'Snowtown'!C82,'St George'!C77,'Sydney'!C95,'Tarcoola'!C69,'Tennant Creek'!C89,'Thargomiindah'!C36,'Tibooburra'!C81,'Townsville'!C55,'Victoria River Downs'!C38,'Wagga Wagga'!C80,'Walgett'!C81,'Wandering'!C82,'Weipa'!C35,'Wilcannia'!C84,'Williamtown'!C59,'Wilsons Promontary'!C84,'Woomera'!C55,'Wyalong'!C28,'Yamba'!C91)</f>
        <v>29.7320047292125</v>
      </c>
      <c r="D13" s="10">
        <v>-9</v>
      </c>
      <c r="E13" s="11">
        <f>AVERAGE('Adelaide'!F87,'Albany'!F95,'Alice Springs'!F95,'Amberley'!F49,'Birdsville'!F40,'Bourke'!F99,'Bridgetown'!F82,'Brisbane'!F97,'Broome'!F99,'Bundaberg'!F94,'Burketown'!F91,'Butlers Gorge'!F57,'Cabramurra'!F30,'Cairns'!F88,'Camooweal'!F57,'Canberra'!F81,'Cape Borda'!F34,'Cape Bruny'!F77,'Cape Leeuwin'!F88,'Cape Moreton'!F95,'Cape Otway'!F94,'Carnarvon'!F95,'Ceduna'!F66,'Charleville'!F88,'Cobar'!F100,'Coffs Harbour'!F55,'Cunderdin'!F39,'Dalwallinu'!F34,'Darwin'!F85,'Deniliquin'!F81,'Dubbo'!F84,'Eddytstone Point'!F88,'Esperance'!F94,'Eucla'!F79,'Forrest'!F58,'Gabo Island'!F91,'Gayndah'!F87,'Georgetown'!F88,'Geraldton'!F95,'Giles'!F46,'Grove'!F44,'Halls Creek'!F99,'Hobart'!F83,'Horn Island'!F49,'Kalgoorlie'!F95,'Kalumburu'!F53,'Karijini North'!F60,'Katanning'!F82,'Launceston'!F88,'Laverton'!F47,'Learmonth'!F14,'Longreach'!F80,'Low Head'!F99,'Mackay'!F97,'Marble Bar'!F86,'Marree'!F85,'Meekatharra'!F75,'Melbourne'!F97,'Mildura'!F96,'Miles'!F81,'Morawa'!F65,'Moree'!F84,'Mt Gambier'!F93,'Nhill'!F95,'Normanton'!F85,'Nowra'!F38,'Nuriootpa'!F33,'Oodnadatta'!F65,'Orbost'!F55,'Palmerville'!F85,'Perth'!F80,'Point Perpendicular'!F63,'Port Hedland'!F81,'Port Lincoln'!F86,'Port Macquarie'!F95,'Rabbit Flat'!F21,'Richmond NSW'!F62,'Richmond Qld'!F82,'Robe'!F87,'Rockhampton'!F50,'Rutherglen'!F79,'Sale'!F80,'Scone'!F40,'Snowtown'!F82,'St George'!F77,'Sydney'!F95,'Tarcoola'!F69,'Tennant Creek'!F89,'Thargomiindah'!F36,'Tibooburra'!F81,'Townsville'!F55,'Victoria River Downs'!F38,'Wagga Wagga'!F80,'Walgett'!F81,'Wandering'!F82,'Weipa'!F35,'Wilcannia'!F84,'Williamtown'!F59,'Wilsons Promontary'!F84,'Woomera'!F55,'Wyalong'!F28,'Yamba'!F91)</f>
        <v>186.146125116713</v>
      </c>
      <c r="F13" s="12">
        <f>AVERAGE('Adelaide'!G87,'Albany'!G95,'Alice Springs'!G95,'Amberley'!G49,'Birdsville'!G40,'Bourke'!G99,'Bridgetown'!G82,'Brisbane'!G97,'Broome'!G99,'Bundaberg'!G94,'Burketown'!G91,'Butlers Gorge'!G57,'Cabramurra'!G30,'Cairns'!G88,'Camooweal'!G57,'Canberra'!G81,'Cape Borda'!G34,'Cape Bruny'!G77,'Cape Leeuwin'!G88,'Cape Moreton'!G95,'Cape Otway'!G94,'Carnarvon'!G95,'Ceduna'!G66,'Charleville'!G88,'Cobar'!G100,'Coffs Harbour'!G55,'Cunderdin'!G39,'Dalwallinu'!G34,'Darwin'!G85,'Deniliquin'!G81,'Dubbo'!G84,'Eddytstone Point'!G88,'Esperance'!G94,'Eucla'!G79,'Forrest'!G58,'Gabo Island'!G91,'Gayndah'!G87,'Georgetown'!G88,'Geraldton'!G95,'Giles'!G46,'Grove'!G44,'Halls Creek'!G99,'Hobart'!G83,'Horn Island'!G49,'Kalgoorlie'!G95,'Kalumburu'!G53,'Karijini North'!G60,'Katanning'!G82,'Launceston'!G88,'Laverton'!G47,'Learmonth'!G14,'Longreach'!G80,'Low Head'!G99,'Mackay'!G97,'Marble Bar'!G86,'Marree'!G85,'Meekatharra'!G75,'Melbourne'!G97,'Mildura'!G96,'Miles'!G81,'Morawa'!G65,'Moree'!G84,'Mt Gambier'!G93,'Nhill'!G95,'Normanton'!G85,'Nowra'!G38,'Nuriootpa'!G33,'Oodnadatta'!G65,'Orbost'!G55,'Palmerville'!G85,'Perth'!G80,'Point Perpendicular'!G63,'Port Hedland'!G81,'Port Lincoln'!G86,'Port Macquarie'!G95,'Rabbit Flat'!G21,'Richmond NSW'!G62,'Richmond Qld'!G82,'Robe'!G87,'Rockhampton'!G50,'Rutherglen'!G79,'Sale'!G80,'Scone'!G40,'Snowtown'!G82,'St George'!G77,'Sydney'!G95,'Tarcoola'!G69,'Tennant Creek'!G89,'Thargomiindah'!G36,'Tibooburra'!G81,'Townsville'!G55,'Victoria River Downs'!G38,'Wagga Wagga'!G80,'Walgett'!G81,'Wandering'!G82,'Weipa'!G35,'Wilcannia'!G84,'Williamtown'!G59,'Wilsons Promontary'!G84,'Woomera'!G55,'Wyalong'!G28,'Yamba'!G91)</f>
        <v>29.7353414740054</v>
      </c>
    </row>
    <row r="14" ht="23" customHeight="1">
      <c r="A14" s="10">
        <v>-8</v>
      </c>
      <c r="B14" s="11">
        <f>AVERAGE('Adelaide'!B88,'Albany'!B96,'Alice Springs'!B96,'Amberley'!B50,'Birdsville'!B41,'Bourke'!B100,'Bridgetown'!B83,'Brisbane'!B98,'Broome'!B100,'Bundaberg'!B95,'Burketown'!B92,'Butlers Gorge'!B58,'Cabramurra'!B31,'Cairns'!B89,'Camooweal'!B58,'Canberra'!B82,'Cape Borda'!B35,'Cape Bruny'!B78,'Cape Leeuwin'!B89,'Cape Moreton'!B96,'Cape Otway'!B95,'Carnarvon'!B96,'Ceduna'!B67,'Charleville'!B89,'Cobar'!B101,'Coffs Harbour'!B56,'Cunderdin'!B40,'Dalwallinu'!B35,'Darwin'!B86,'Deniliquin'!B82,'Dubbo'!B85,'Eddytstone Point'!B89,'Esperance'!B95,'Eucla'!B80,'Forrest'!B59,'Gabo Island'!B92,'Gayndah'!B88,'Georgetown'!B89,'Geraldton'!B96,'Giles'!B47,'Grove'!B45,'Halls Creek'!B100,'Hobart'!B84,'Horn Island'!B50,'Kalgoorlie'!B96,'Kalumburu'!B54,'Karijini North'!B61,'Katanning'!B83,'Launceston'!B89,'Laverton'!B48,'Learmonth'!B15,'Longreach'!B81,'Low Head'!B100,'Mackay'!B98,'Marble Bar'!B87,'Marree'!B86,'Meekatharra'!B76,'Melbourne'!B98,'Mildura'!B97,'Miles'!B82,'Morawa'!B66,'Moree'!B85,'Mt Gambier'!B94,'Nhill'!B96,'Normanton'!B86,'Nowra'!B39,'Nuriootpa'!B34,'Oodnadatta'!B66,'Orbost'!B56,'Palmerville'!B86,'Perth'!B81,'Point Perpendicular'!B64,'Port Hedland'!B82,'Port Lincoln'!B87,'Port Macquarie'!B96,'Rabbit Flat'!B22,'Richmond NSW'!B63,'Richmond Qld'!B83,'Robe'!B88,'Rockhampton'!B51,'Rutherglen'!B80,'Sale'!B81,'Scone'!B41,'Snowtown'!B83,'St George'!B78,'Sydney'!B96,'Tarcoola'!B70,'Tennant Creek'!B90,'Thargomiindah'!B37,'Tibooburra'!B82,'Townsville'!B56,'Victoria River Downs'!B39,'Wagga Wagga'!B81,'Walgett'!B82,'Wandering'!B83,'Weipa'!B36,'Wilcannia'!B85,'Williamtown'!B60,'Wilsons Promontary'!B85,'Woomera'!B56,'Wyalong'!B29,'Yamba'!B92)</f>
        <v>184.088235294118</v>
      </c>
      <c r="C14" s="12">
        <f>AVERAGE('Adelaide'!C88,'Albany'!C96,'Alice Springs'!C96,'Amberley'!C50,'Birdsville'!C41,'Bourke'!C100,'Bridgetown'!C83,'Brisbane'!C98,'Broome'!C100,'Bundaberg'!C95,'Burketown'!C92,'Butlers Gorge'!C58,'Cabramurra'!C31,'Cairns'!C89,'Camooweal'!C58,'Canberra'!C82,'Cape Borda'!C35,'Cape Bruny'!C78,'Cape Leeuwin'!C89,'Cape Moreton'!C96,'Cape Otway'!C95,'Carnarvon'!C96,'Ceduna'!C67,'Charleville'!C89,'Cobar'!C101,'Coffs Harbour'!C56,'Cunderdin'!C40,'Dalwallinu'!C35,'Darwin'!C86,'Deniliquin'!C82,'Dubbo'!C85,'Eddytstone Point'!C89,'Esperance'!C95,'Eucla'!C80,'Forrest'!C59,'Gabo Island'!C92,'Gayndah'!C88,'Georgetown'!C89,'Geraldton'!C96,'Giles'!C47,'Grove'!C45,'Halls Creek'!C100,'Hobart'!C84,'Horn Island'!C50,'Kalgoorlie'!C96,'Kalumburu'!C54,'Karijini North'!C61,'Katanning'!C83,'Launceston'!C89,'Laverton'!C48,'Learmonth'!C15,'Longreach'!C81,'Low Head'!C100,'Mackay'!C98,'Marble Bar'!C87,'Marree'!C86,'Meekatharra'!C76,'Melbourne'!C98,'Mildura'!C97,'Miles'!C82,'Morawa'!C66,'Moree'!C85,'Mt Gambier'!C94,'Nhill'!C96,'Normanton'!C86,'Nowra'!C39,'Nuriootpa'!C34,'Oodnadatta'!C66,'Orbost'!C56,'Palmerville'!C86,'Perth'!C81,'Point Perpendicular'!C64,'Port Hedland'!C82,'Port Lincoln'!C87,'Port Macquarie'!C96,'Rabbit Flat'!C22,'Richmond NSW'!C63,'Richmond Qld'!C83,'Robe'!C88,'Rockhampton'!C51,'Rutherglen'!C80,'Sale'!C81,'Scone'!C41,'Snowtown'!C83,'St George'!C78,'Sydney'!C96,'Tarcoola'!C70,'Tennant Creek'!C90,'Thargomiindah'!C37,'Tibooburra'!C82,'Townsville'!C56,'Victoria River Downs'!C39,'Wagga Wagga'!C81,'Walgett'!C82,'Wandering'!C83,'Weipa'!C36,'Wilcannia'!C85,'Williamtown'!C60,'Wilsons Promontary'!C85,'Woomera'!C56,'Wyalong'!C29,'Yamba'!C92)</f>
        <v>29.7177237640925</v>
      </c>
      <c r="D14" s="10">
        <v>-8</v>
      </c>
      <c r="E14" s="11">
        <f>AVERAGE('Adelaide'!F88,'Albany'!F96,'Alice Springs'!F96,'Amberley'!F50,'Birdsville'!F41,'Bourke'!F100,'Bridgetown'!F83,'Brisbane'!F98,'Broome'!F100,'Bundaberg'!F95,'Burketown'!F92,'Butlers Gorge'!F58,'Cabramurra'!F31,'Cairns'!F89,'Camooweal'!F58,'Canberra'!F82,'Cape Borda'!F35,'Cape Bruny'!F78,'Cape Leeuwin'!F89,'Cape Moreton'!F96,'Cape Otway'!F95,'Carnarvon'!F96,'Ceduna'!F67,'Charleville'!F89,'Cobar'!F101,'Coffs Harbour'!F56,'Cunderdin'!F40,'Dalwallinu'!F35,'Darwin'!F86,'Deniliquin'!F82,'Dubbo'!F85,'Eddytstone Point'!F89,'Esperance'!F95,'Eucla'!F80,'Forrest'!F59,'Gabo Island'!F92,'Gayndah'!F88,'Georgetown'!F89,'Geraldton'!F96,'Giles'!F47,'Grove'!F45,'Halls Creek'!F100,'Hobart'!F84,'Horn Island'!F50,'Kalgoorlie'!F96,'Kalumburu'!F54,'Karijini North'!F61,'Katanning'!F83,'Launceston'!F89,'Laverton'!F48,'Learmonth'!F15,'Longreach'!F81,'Low Head'!F100,'Mackay'!F98,'Marble Bar'!F87,'Marree'!F86,'Meekatharra'!F76,'Melbourne'!F98,'Mildura'!F97,'Miles'!F82,'Morawa'!F66,'Moree'!F85,'Mt Gambier'!F94,'Nhill'!F96,'Normanton'!F86,'Nowra'!F39,'Nuriootpa'!F34,'Oodnadatta'!F66,'Orbost'!F56,'Palmerville'!F86,'Perth'!F81,'Point Perpendicular'!F64,'Port Hedland'!F82,'Port Lincoln'!F87,'Port Macquarie'!F96,'Rabbit Flat'!F22,'Richmond NSW'!F63,'Richmond Qld'!F83,'Robe'!F88,'Rockhampton'!F51,'Rutherglen'!F80,'Sale'!F81,'Scone'!F41,'Snowtown'!F83,'St George'!F78,'Sydney'!F96,'Tarcoola'!F70,'Tennant Creek'!F90,'Thargomiindah'!F37,'Tibooburra'!F82,'Townsville'!F56,'Victoria River Downs'!F39,'Wagga Wagga'!F81,'Walgett'!F82,'Wandering'!F83,'Weipa'!F36,'Wilcannia'!F85,'Williamtown'!F60,'Wilsons Promontary'!F85,'Woomera'!F56,'Wyalong'!F29,'Yamba'!F92)</f>
        <v>186.051062091503</v>
      </c>
      <c r="F14" s="12">
        <f>AVERAGE('Adelaide'!G88,'Albany'!G96,'Alice Springs'!G96,'Amberley'!G50,'Birdsville'!G41,'Bourke'!G100,'Bridgetown'!G83,'Brisbane'!G98,'Broome'!G100,'Bundaberg'!G95,'Burketown'!G92,'Butlers Gorge'!G58,'Cabramurra'!G31,'Cairns'!G89,'Camooweal'!G58,'Canberra'!G82,'Cape Borda'!G35,'Cape Bruny'!G78,'Cape Leeuwin'!G89,'Cape Moreton'!G96,'Cape Otway'!G95,'Carnarvon'!G96,'Ceduna'!G67,'Charleville'!G89,'Cobar'!G101,'Coffs Harbour'!G56,'Cunderdin'!G40,'Dalwallinu'!G35,'Darwin'!G86,'Deniliquin'!G82,'Dubbo'!G85,'Eddytstone Point'!G89,'Esperance'!G95,'Eucla'!G80,'Forrest'!G59,'Gabo Island'!G92,'Gayndah'!G88,'Georgetown'!G89,'Geraldton'!G96,'Giles'!G47,'Grove'!G45,'Halls Creek'!G100,'Hobart'!G84,'Horn Island'!G50,'Kalgoorlie'!G96,'Kalumburu'!G54,'Karijini North'!G61,'Katanning'!G83,'Launceston'!G89,'Laverton'!G48,'Learmonth'!G15,'Longreach'!G81,'Low Head'!G100,'Mackay'!G98,'Marble Bar'!G87,'Marree'!G86,'Meekatharra'!G76,'Melbourne'!G98,'Mildura'!G97,'Miles'!G82,'Morawa'!G66,'Moree'!G85,'Mt Gambier'!G94,'Nhill'!G96,'Normanton'!G86,'Nowra'!G39,'Nuriootpa'!G34,'Oodnadatta'!G66,'Orbost'!G56,'Palmerville'!G86,'Perth'!G81,'Point Perpendicular'!G64,'Port Hedland'!G82,'Port Lincoln'!G87,'Port Macquarie'!G96,'Rabbit Flat'!G22,'Richmond NSW'!G63,'Richmond Qld'!G83,'Robe'!G88,'Rockhampton'!G51,'Rutherglen'!G80,'Sale'!G81,'Scone'!G41,'Snowtown'!G83,'St George'!G78,'Sydney'!G96,'Tarcoola'!G70,'Tennant Creek'!G90,'Thargomiindah'!G37,'Tibooburra'!G82,'Townsville'!G56,'Victoria River Downs'!G39,'Wagga Wagga'!G81,'Walgett'!G82,'Wandering'!G83,'Weipa'!G36,'Wilcannia'!G85,'Williamtown'!G60,'Wilsons Promontary'!G85,'Woomera'!G56,'Wyalong'!G29,'Yamba'!G92)</f>
        <v>29.735409322351</v>
      </c>
    </row>
    <row r="15" ht="23" customHeight="1">
      <c r="A15" s="10">
        <v>-7</v>
      </c>
      <c r="B15" s="11">
        <f>AVERAGE('Adelaide'!B89,'Albany'!B97,'Alice Springs'!B97,'Amberley'!B51,'Birdsville'!B42,'Bourke'!B101,'Bridgetown'!B84,'Brisbane'!B99,'Broome'!B101,'Bundaberg'!B96,'Burketown'!B93,'Butlers Gorge'!B59,'Cabramurra'!B32,'Cairns'!B90,'Camooweal'!B59,'Canberra'!B83,'Cape Borda'!B36,'Cape Bruny'!B79,'Cape Leeuwin'!B90,'Cape Moreton'!B97,'Cape Otway'!B96,'Carnarvon'!B97,'Ceduna'!B68,'Charleville'!B90,'Cobar'!B102,'Coffs Harbour'!B57,'Cunderdin'!B41,'Dalwallinu'!B36,'Darwin'!B87,'Deniliquin'!B83,'Dubbo'!B86,'Eddytstone Point'!B90,'Esperance'!B96,'Eucla'!B81,'Forrest'!B60,'Gabo Island'!B93,'Gayndah'!B89,'Georgetown'!B90,'Geraldton'!B97,'Giles'!B48,'Grove'!B46,'Halls Creek'!B101,'Hobart'!B85,'Horn Island'!B51,'Kalgoorlie'!B97,'Kalumburu'!B55,'Karijini North'!B62,'Katanning'!B84,'Launceston'!B90,'Laverton'!B49,'Learmonth'!B16,'Longreach'!B82,'Low Head'!B101,'Mackay'!B99,'Marble Bar'!B88,'Marree'!B87,'Meekatharra'!B77,'Melbourne'!B99,'Mildura'!B98,'Miles'!B83,'Morawa'!B67,'Moree'!B86,'Mt Gambier'!B95,'Nhill'!B97,'Normanton'!B87,'Nowra'!B40,'Nuriootpa'!B35,'Oodnadatta'!B67,'Orbost'!B57,'Palmerville'!B87,'Perth'!B82,'Point Perpendicular'!B65,'Port Hedland'!B83,'Port Lincoln'!B88,'Port Macquarie'!B97,'Rabbit Flat'!B23,'Richmond NSW'!B64,'Richmond Qld'!B84,'Robe'!B89,'Rockhampton'!B52,'Rutherglen'!B81,'Sale'!B82,'Scone'!B42,'Snowtown'!B84,'St George'!B79,'Sydney'!B97,'Tarcoola'!B71,'Tennant Creek'!B91,'Thargomiindah'!B38,'Tibooburra'!B83,'Townsville'!B57,'Victoria River Downs'!B40,'Wagga Wagga'!B82,'Walgett'!B83,'Wandering'!B84,'Weipa'!B37,'Wilcannia'!B86,'Williamtown'!B61,'Wilsons Promontary'!B86,'Woomera'!B57,'Wyalong'!B30,'Yamba'!B93)</f>
        <v>183.970588235294</v>
      </c>
      <c r="C15" s="12">
        <f>AVERAGE('Adelaide'!C89,'Albany'!C97,'Alice Springs'!C97,'Amberley'!C51,'Birdsville'!C42,'Bourke'!C101,'Bridgetown'!C84,'Brisbane'!C99,'Broome'!C101,'Bundaberg'!C96,'Burketown'!C93,'Butlers Gorge'!C59,'Cabramurra'!C32,'Cairns'!C90,'Camooweal'!C59,'Canberra'!C83,'Cape Borda'!C36,'Cape Bruny'!C79,'Cape Leeuwin'!C90,'Cape Moreton'!C97,'Cape Otway'!C96,'Carnarvon'!C97,'Ceduna'!C68,'Charleville'!C90,'Cobar'!C102,'Coffs Harbour'!C57,'Cunderdin'!C41,'Dalwallinu'!C36,'Darwin'!C87,'Deniliquin'!C83,'Dubbo'!C86,'Eddytstone Point'!C90,'Esperance'!C96,'Eucla'!C81,'Forrest'!C60,'Gabo Island'!C93,'Gayndah'!C89,'Georgetown'!C90,'Geraldton'!C97,'Giles'!C48,'Grove'!C46,'Halls Creek'!C101,'Hobart'!C85,'Horn Island'!C51,'Kalgoorlie'!C97,'Kalumburu'!C55,'Karijini North'!C62,'Katanning'!C84,'Launceston'!C90,'Laverton'!C49,'Learmonth'!C16,'Longreach'!C82,'Low Head'!C101,'Mackay'!C99,'Marble Bar'!C88,'Marree'!C87,'Meekatharra'!C77,'Melbourne'!C99,'Mildura'!C98,'Miles'!C83,'Morawa'!C67,'Moree'!C86,'Mt Gambier'!C95,'Nhill'!C97,'Normanton'!C87,'Nowra'!C40,'Nuriootpa'!C35,'Oodnadatta'!C67,'Orbost'!C57,'Palmerville'!C87,'Perth'!C82,'Point Perpendicular'!C65,'Port Hedland'!C83,'Port Lincoln'!C88,'Port Macquarie'!C97,'Rabbit Flat'!C23,'Richmond NSW'!C64,'Richmond Qld'!C84,'Robe'!C89,'Rockhampton'!C52,'Rutherglen'!C81,'Sale'!C82,'Scone'!C42,'Snowtown'!C84,'St George'!C79,'Sydney'!C97,'Tarcoola'!C71,'Tennant Creek'!C91,'Thargomiindah'!C38,'Tibooburra'!C83,'Townsville'!C57,'Victoria River Downs'!C40,'Wagga Wagga'!C82,'Walgett'!C83,'Wandering'!C84,'Weipa'!C37,'Wilcannia'!C86,'Williamtown'!C61,'Wilsons Promontary'!C86,'Woomera'!C57,'Wyalong'!C30,'Yamba'!C93)</f>
        <v>29.7668126516277</v>
      </c>
      <c r="D15" s="10">
        <v>-7</v>
      </c>
      <c r="E15" s="11">
        <f>AVERAGE('Adelaide'!F89,'Albany'!F97,'Alice Springs'!F97,'Amberley'!F51,'Birdsville'!F42,'Bourke'!F101,'Bridgetown'!F84,'Brisbane'!F99,'Broome'!F101,'Bundaberg'!F96,'Burketown'!F93,'Butlers Gorge'!F59,'Cabramurra'!F32,'Cairns'!F90,'Camooweal'!F59,'Canberra'!F83,'Cape Borda'!F36,'Cape Bruny'!F79,'Cape Leeuwin'!F90,'Cape Moreton'!F97,'Cape Otway'!F96,'Carnarvon'!F97,'Ceduna'!F68,'Charleville'!F90,'Cobar'!F102,'Coffs Harbour'!F57,'Cunderdin'!F41,'Dalwallinu'!F36,'Darwin'!F87,'Deniliquin'!F83,'Dubbo'!F86,'Eddytstone Point'!F90,'Esperance'!F96,'Eucla'!F81,'Forrest'!F60,'Gabo Island'!F93,'Gayndah'!F89,'Georgetown'!F90,'Geraldton'!F97,'Giles'!F48,'Grove'!F46,'Halls Creek'!F101,'Hobart'!F85,'Horn Island'!F51,'Kalgoorlie'!F97,'Kalumburu'!F55,'Karijini North'!F62,'Katanning'!F84,'Launceston'!F90,'Laverton'!F49,'Learmonth'!F16,'Longreach'!F82,'Low Head'!F101,'Mackay'!F99,'Marble Bar'!F88,'Marree'!F87,'Meekatharra'!F77,'Melbourne'!F99,'Mildura'!F98,'Miles'!F83,'Morawa'!F67,'Moree'!F86,'Mt Gambier'!F95,'Nhill'!F97,'Normanton'!F87,'Nowra'!F40,'Nuriootpa'!F35,'Oodnadatta'!F67,'Orbost'!F57,'Palmerville'!F87,'Perth'!F82,'Point Perpendicular'!F65,'Port Hedland'!F83,'Port Lincoln'!F88,'Port Macquarie'!F97,'Rabbit Flat'!F23,'Richmond NSW'!F64,'Richmond Qld'!F84,'Robe'!F89,'Rockhampton'!F52,'Rutherglen'!F81,'Sale'!F82,'Scone'!F42,'Snowtown'!F84,'St George'!F79,'Sydney'!F97,'Tarcoola'!F71,'Tennant Creek'!F91,'Thargomiindah'!F38,'Tibooburra'!F83,'Townsville'!F57,'Victoria River Downs'!F40,'Wagga Wagga'!F82,'Walgett'!F83,'Wandering'!F84,'Weipa'!F37,'Wilcannia'!F86,'Williamtown'!F61,'Wilsons Promontary'!F86,'Woomera'!F57,'Wyalong'!F30,'Yamba'!F93)</f>
        <v>186.312605042017</v>
      </c>
      <c r="F15" s="12">
        <f>AVERAGE('Adelaide'!G89,'Albany'!G97,'Alice Springs'!G97,'Amberley'!G51,'Birdsville'!G42,'Bourke'!G101,'Bridgetown'!G84,'Brisbane'!G99,'Broome'!G101,'Bundaberg'!G96,'Burketown'!G93,'Butlers Gorge'!G59,'Cabramurra'!G32,'Cairns'!G90,'Camooweal'!G59,'Canberra'!G83,'Cape Borda'!G36,'Cape Bruny'!G79,'Cape Leeuwin'!G90,'Cape Moreton'!G97,'Cape Otway'!G96,'Carnarvon'!G97,'Ceduna'!G68,'Charleville'!G90,'Cobar'!G102,'Coffs Harbour'!G57,'Cunderdin'!G41,'Dalwallinu'!G36,'Darwin'!G87,'Deniliquin'!G83,'Dubbo'!G86,'Eddytstone Point'!G90,'Esperance'!G96,'Eucla'!G81,'Forrest'!G60,'Gabo Island'!G93,'Gayndah'!G89,'Georgetown'!G90,'Geraldton'!G97,'Giles'!G48,'Grove'!G46,'Halls Creek'!G101,'Hobart'!G85,'Horn Island'!G51,'Kalgoorlie'!G97,'Kalumburu'!G55,'Karijini North'!G62,'Katanning'!G84,'Launceston'!G90,'Laverton'!G49,'Learmonth'!G16,'Longreach'!G82,'Low Head'!G101,'Mackay'!G99,'Marble Bar'!G88,'Marree'!G87,'Meekatharra'!G77,'Melbourne'!G99,'Mildura'!G98,'Miles'!G83,'Morawa'!G67,'Moree'!G86,'Mt Gambier'!G95,'Nhill'!G97,'Normanton'!G87,'Nowra'!G40,'Nuriootpa'!G35,'Oodnadatta'!G67,'Orbost'!G57,'Palmerville'!G87,'Perth'!G82,'Point Perpendicular'!G65,'Port Hedland'!G83,'Port Lincoln'!G88,'Port Macquarie'!G97,'Rabbit Flat'!G23,'Richmond NSW'!G64,'Richmond Qld'!G84,'Robe'!G89,'Rockhampton'!G52,'Rutherglen'!G81,'Sale'!G82,'Scone'!G42,'Snowtown'!G84,'St George'!G79,'Sydney'!G97,'Tarcoola'!G71,'Tennant Creek'!G91,'Thargomiindah'!G38,'Tibooburra'!G83,'Townsville'!G57,'Victoria River Downs'!G40,'Wagga Wagga'!G82,'Walgett'!G83,'Wandering'!G84,'Weipa'!G37,'Wilcannia'!G86,'Williamtown'!G61,'Wilsons Promontary'!G86,'Woomera'!G57,'Wyalong'!G30,'Yamba'!G93)</f>
        <v>29.7377484540775</v>
      </c>
    </row>
    <row r="16" ht="23" customHeight="1">
      <c r="A16" s="10">
        <v>-6</v>
      </c>
      <c r="B16" s="11">
        <f>AVERAGE('Adelaide'!B90,'Albany'!B98,'Alice Springs'!B98,'Amberley'!B52,'Birdsville'!B43,'Bourke'!B102,'Bridgetown'!B85,'Brisbane'!B100,'Broome'!B102,'Bundaberg'!B97,'Burketown'!B94,'Butlers Gorge'!B60,'Cabramurra'!B33,'Cairns'!B91,'Camooweal'!B60,'Canberra'!B84,'Cape Borda'!B37,'Cape Bruny'!B80,'Cape Leeuwin'!B91,'Cape Moreton'!B98,'Cape Otway'!B97,'Carnarvon'!B98,'Ceduna'!B69,'Charleville'!B91,'Cobar'!B103,'Coffs Harbour'!B58,'Cunderdin'!B42,'Dalwallinu'!B37,'Darwin'!B88,'Deniliquin'!B84,'Dubbo'!B87,'Eddytstone Point'!B91,'Esperance'!B97,'Eucla'!B82,'Forrest'!B61,'Gabo Island'!B94,'Gayndah'!B90,'Georgetown'!B91,'Geraldton'!B98,'Giles'!B49,'Grove'!B47,'Halls Creek'!B102,'Hobart'!B86,'Horn Island'!B52,'Kalgoorlie'!B98,'Kalumburu'!B56,'Karijini North'!B63,'Katanning'!B85,'Launceston'!B91,'Laverton'!B50,'Learmonth'!B17,'Longreach'!B83,'Low Head'!B102,'Mackay'!B100,'Marble Bar'!B89,'Marree'!B88,'Meekatharra'!B78,'Melbourne'!B100,'Mildura'!B99,'Miles'!B84,'Morawa'!B68,'Moree'!B87,'Mt Gambier'!B96,'Nhill'!B98,'Normanton'!B88,'Nowra'!B41,'Nuriootpa'!B36,'Oodnadatta'!B68,'Orbost'!B58,'Palmerville'!B88,'Perth'!B83,'Point Perpendicular'!B66,'Port Hedland'!B84,'Port Lincoln'!B89,'Port Macquarie'!B98,'Rabbit Flat'!B24,'Richmond NSW'!B65,'Richmond Qld'!B85,'Robe'!B90,'Rockhampton'!B53,'Rutherglen'!B82,'Sale'!B83,'Scone'!B43,'Snowtown'!B85,'St George'!B80,'Sydney'!B98,'Tarcoola'!B72,'Tennant Creek'!B92,'Thargomiindah'!B39,'Tibooburra'!B84,'Townsville'!B58,'Victoria River Downs'!B41,'Wagga Wagga'!B83,'Walgett'!B84,'Wandering'!B85,'Weipa'!B38,'Wilcannia'!B87,'Williamtown'!B62,'Wilsons Promontary'!B87,'Woomera'!B58,'Wyalong'!B31,'Yamba'!B94)</f>
        <v>187.696078431373</v>
      </c>
      <c r="C16" s="12">
        <f>AVERAGE('Adelaide'!C90,'Albany'!C98,'Alice Springs'!C98,'Amberley'!C52,'Birdsville'!C43,'Bourke'!C102,'Bridgetown'!C85,'Brisbane'!C100,'Broome'!C102,'Bundaberg'!C97,'Burketown'!C94,'Butlers Gorge'!C60,'Cabramurra'!C33,'Cairns'!C91,'Camooweal'!C60,'Canberra'!C84,'Cape Borda'!C37,'Cape Bruny'!C80,'Cape Leeuwin'!C91,'Cape Moreton'!C98,'Cape Otway'!C97,'Carnarvon'!C98,'Ceduna'!C69,'Charleville'!C91,'Cobar'!C103,'Coffs Harbour'!C58,'Cunderdin'!C42,'Dalwallinu'!C37,'Darwin'!C88,'Deniliquin'!C84,'Dubbo'!C87,'Eddytstone Point'!C91,'Esperance'!C97,'Eucla'!C82,'Forrest'!C61,'Gabo Island'!C94,'Gayndah'!C90,'Georgetown'!C91,'Geraldton'!C98,'Giles'!C49,'Grove'!C47,'Halls Creek'!C102,'Hobart'!C86,'Horn Island'!C52,'Kalgoorlie'!C98,'Kalumburu'!C56,'Karijini North'!C63,'Katanning'!C85,'Launceston'!C91,'Laverton'!C50,'Learmonth'!C17,'Longreach'!C83,'Low Head'!C102,'Mackay'!C100,'Marble Bar'!C89,'Marree'!C88,'Meekatharra'!C78,'Melbourne'!C100,'Mildura'!C99,'Miles'!C84,'Morawa'!C68,'Moree'!C87,'Mt Gambier'!C96,'Nhill'!C98,'Normanton'!C88,'Nowra'!C41,'Nuriootpa'!C36,'Oodnadatta'!C68,'Orbost'!C58,'Palmerville'!C88,'Perth'!C83,'Point Perpendicular'!C66,'Port Hedland'!C84,'Port Lincoln'!C89,'Port Macquarie'!C98,'Rabbit Flat'!C24,'Richmond NSW'!C65,'Richmond Qld'!C85,'Robe'!C90,'Rockhampton'!C53,'Rutherglen'!C82,'Sale'!C83,'Scone'!C43,'Snowtown'!C85,'St George'!C80,'Sydney'!C98,'Tarcoola'!C72,'Tennant Creek'!C92,'Thargomiindah'!C39,'Tibooburra'!C84,'Townsville'!C58,'Victoria River Downs'!C41,'Wagga Wagga'!C83,'Walgett'!C84,'Wandering'!C85,'Weipa'!C38,'Wilcannia'!C87,'Williamtown'!C62,'Wilsons Promontary'!C87,'Woomera'!C58,'Wyalong'!C31,'Yamba'!C94)</f>
        <v>29.7189460762396</v>
      </c>
      <c r="D16" s="10">
        <v>-6</v>
      </c>
      <c r="E16" s="11">
        <f>AVERAGE('Adelaide'!F90,'Albany'!F98,'Alice Springs'!F98,'Amberley'!F52,'Birdsville'!F43,'Bourke'!F102,'Bridgetown'!F85,'Brisbane'!F100,'Broome'!F102,'Bundaberg'!F97,'Burketown'!F94,'Butlers Gorge'!F60,'Cabramurra'!F33,'Cairns'!F91,'Camooweal'!F60,'Canberra'!F84,'Cape Borda'!F37,'Cape Bruny'!F80,'Cape Leeuwin'!F91,'Cape Moreton'!F98,'Cape Otway'!F97,'Carnarvon'!F98,'Ceduna'!F69,'Charleville'!F91,'Cobar'!F103,'Coffs Harbour'!F58,'Cunderdin'!F42,'Dalwallinu'!F37,'Darwin'!F88,'Deniliquin'!F84,'Dubbo'!F87,'Eddytstone Point'!F91,'Esperance'!F97,'Eucla'!F82,'Forrest'!F61,'Gabo Island'!F94,'Gayndah'!F90,'Georgetown'!F91,'Geraldton'!F98,'Giles'!F49,'Grove'!F47,'Halls Creek'!F102,'Hobart'!F86,'Horn Island'!F52,'Kalgoorlie'!F98,'Kalumburu'!F56,'Karijini North'!F63,'Katanning'!F85,'Launceston'!F91,'Laverton'!F50,'Learmonth'!F17,'Longreach'!F83,'Low Head'!F102,'Mackay'!F100,'Marble Bar'!F89,'Marree'!F88,'Meekatharra'!F78,'Melbourne'!F100,'Mildura'!F99,'Miles'!F84,'Morawa'!F68,'Moree'!F87,'Mt Gambier'!F96,'Nhill'!F98,'Normanton'!F88,'Nowra'!F41,'Nuriootpa'!F36,'Oodnadatta'!F68,'Orbost'!F58,'Palmerville'!F88,'Perth'!F83,'Point Perpendicular'!F66,'Port Hedland'!F84,'Port Lincoln'!F89,'Port Macquarie'!F98,'Rabbit Flat'!F24,'Richmond NSW'!F65,'Richmond Qld'!F85,'Robe'!F90,'Rockhampton'!F53,'Rutherglen'!F82,'Sale'!F83,'Scone'!F43,'Snowtown'!F85,'St George'!F80,'Sydney'!F98,'Tarcoola'!F72,'Tennant Creek'!F92,'Thargomiindah'!F39,'Tibooburra'!F84,'Townsville'!F58,'Victoria River Downs'!F41,'Wagga Wagga'!F83,'Walgett'!F84,'Wandering'!F85,'Weipa'!F38,'Wilcannia'!F87,'Williamtown'!F62,'Wilsons Promontary'!F87,'Woomera'!F58,'Wyalong'!F31,'Yamba'!F94)</f>
        <v>186.644607843137</v>
      </c>
      <c r="F16" s="12">
        <f>AVERAGE('Adelaide'!G90,'Albany'!G98,'Alice Springs'!G98,'Amberley'!G52,'Birdsville'!G43,'Bourke'!G102,'Bridgetown'!G85,'Brisbane'!G100,'Broome'!G102,'Bundaberg'!G97,'Burketown'!G94,'Butlers Gorge'!G60,'Cabramurra'!G33,'Cairns'!G91,'Camooweal'!G60,'Canberra'!G84,'Cape Borda'!G37,'Cape Bruny'!G80,'Cape Leeuwin'!G91,'Cape Moreton'!G98,'Cape Otway'!G97,'Carnarvon'!G98,'Ceduna'!G69,'Charleville'!G91,'Cobar'!G103,'Coffs Harbour'!G58,'Cunderdin'!G42,'Dalwallinu'!G37,'Darwin'!G88,'Deniliquin'!G84,'Dubbo'!G87,'Eddytstone Point'!G91,'Esperance'!G97,'Eucla'!G82,'Forrest'!G61,'Gabo Island'!G94,'Gayndah'!G90,'Georgetown'!G91,'Geraldton'!G98,'Giles'!G49,'Grove'!G47,'Halls Creek'!G102,'Hobart'!G86,'Horn Island'!G52,'Kalgoorlie'!G98,'Kalumburu'!G56,'Karijini North'!G63,'Katanning'!G85,'Launceston'!G91,'Laverton'!G50,'Learmonth'!G17,'Longreach'!G83,'Low Head'!G102,'Mackay'!G100,'Marble Bar'!G89,'Marree'!G88,'Meekatharra'!G78,'Melbourne'!G100,'Mildura'!G99,'Miles'!G84,'Morawa'!G68,'Moree'!G87,'Mt Gambier'!G96,'Nhill'!G98,'Normanton'!G88,'Nowra'!G41,'Nuriootpa'!G36,'Oodnadatta'!G68,'Orbost'!G58,'Palmerville'!G88,'Perth'!G83,'Point Perpendicular'!G66,'Port Hedland'!G84,'Port Lincoln'!G89,'Port Macquarie'!G98,'Rabbit Flat'!G24,'Richmond NSW'!G65,'Richmond Qld'!G85,'Robe'!G90,'Rockhampton'!G53,'Rutherglen'!G82,'Sale'!G83,'Scone'!G43,'Snowtown'!G85,'St George'!G80,'Sydney'!G98,'Tarcoola'!G72,'Tennant Creek'!G92,'Thargomiindah'!G39,'Tibooburra'!G84,'Townsville'!G58,'Victoria River Downs'!G41,'Wagga Wagga'!G83,'Walgett'!G84,'Wandering'!G85,'Weipa'!G38,'Wilcannia'!G87,'Williamtown'!G62,'Wilsons Promontary'!G87,'Woomera'!G58,'Wyalong'!G31,'Yamba'!G94)</f>
        <v>29.7313967999238</v>
      </c>
    </row>
    <row r="17" ht="23" customHeight="1">
      <c r="A17" s="10">
        <v>-5</v>
      </c>
      <c r="B17" s="11">
        <f>AVERAGE('Adelaide'!B91,'Albany'!B99,'Alice Springs'!B99,'Amberley'!B53,'Birdsville'!B44,'Bourke'!B103,'Bridgetown'!B86,'Brisbane'!B101,'Broome'!B103,'Bundaberg'!B98,'Burketown'!B95,'Butlers Gorge'!B61,'Cabramurra'!B34,'Cairns'!B92,'Camooweal'!B61,'Canberra'!B85,'Cape Borda'!B38,'Cape Bruny'!B81,'Cape Leeuwin'!B92,'Cape Moreton'!B99,'Cape Otway'!B98,'Carnarvon'!B99,'Ceduna'!B70,'Charleville'!B92,'Cobar'!B104,'Coffs Harbour'!B59,'Cunderdin'!B43,'Dalwallinu'!B38,'Darwin'!B89,'Deniliquin'!B85,'Dubbo'!B88,'Eddytstone Point'!B92,'Esperance'!B98,'Eucla'!B83,'Forrest'!B62,'Gabo Island'!B95,'Gayndah'!B91,'Georgetown'!B92,'Geraldton'!B99,'Giles'!B50,'Grove'!B48,'Halls Creek'!B103,'Hobart'!B87,'Horn Island'!B53,'Kalgoorlie'!B99,'Kalumburu'!B57,'Karijini North'!B64,'Katanning'!B86,'Launceston'!B92,'Laverton'!B51,'Learmonth'!B18,'Longreach'!B84,'Low Head'!B103,'Mackay'!B101,'Marble Bar'!B90,'Marree'!B89,'Meekatharra'!B79,'Melbourne'!B101,'Mildura'!B100,'Miles'!B85,'Morawa'!B69,'Moree'!B88,'Mt Gambier'!B97,'Nhill'!B99,'Normanton'!B89,'Nowra'!B42,'Nuriootpa'!B37,'Oodnadatta'!B69,'Orbost'!B59,'Palmerville'!B89,'Perth'!B84,'Point Perpendicular'!B67,'Port Hedland'!B85,'Port Lincoln'!B90,'Port Macquarie'!B99,'Rabbit Flat'!B25,'Richmond NSW'!B66,'Richmond Qld'!B86,'Robe'!B91,'Rockhampton'!B54,'Rutherglen'!B83,'Sale'!B84,'Scone'!B44,'Snowtown'!B86,'St George'!B81,'Sydney'!B99,'Tarcoola'!B73,'Tennant Creek'!B93,'Thargomiindah'!B40,'Tibooburra'!B85,'Townsville'!B59,'Victoria River Downs'!B42,'Wagga Wagga'!B84,'Walgett'!B85,'Wandering'!B86,'Weipa'!B39,'Wilcannia'!B88,'Williamtown'!B63,'Wilsons Promontary'!B88,'Woomera'!B59,'Wyalong'!B32,'Yamba'!B95)</f>
        <v>185.5</v>
      </c>
      <c r="C17" s="12">
        <f>AVERAGE('Adelaide'!C91,'Albany'!C99,'Alice Springs'!C99,'Amberley'!C53,'Birdsville'!C44,'Bourke'!C103,'Bridgetown'!C86,'Brisbane'!C101,'Broome'!C103,'Bundaberg'!C98,'Burketown'!C95,'Butlers Gorge'!C61,'Cabramurra'!C34,'Cairns'!C92,'Camooweal'!C61,'Canberra'!C85,'Cape Borda'!C38,'Cape Bruny'!C81,'Cape Leeuwin'!C92,'Cape Moreton'!C99,'Cape Otway'!C98,'Carnarvon'!C99,'Ceduna'!C70,'Charleville'!C92,'Cobar'!C104,'Coffs Harbour'!C59,'Cunderdin'!C43,'Dalwallinu'!C38,'Darwin'!C89,'Deniliquin'!C85,'Dubbo'!C88,'Eddytstone Point'!C92,'Esperance'!C98,'Eucla'!C83,'Forrest'!C62,'Gabo Island'!C95,'Gayndah'!C91,'Georgetown'!C92,'Geraldton'!C99,'Giles'!C50,'Grove'!C48,'Halls Creek'!C103,'Hobart'!C87,'Horn Island'!C53,'Kalgoorlie'!C99,'Kalumburu'!C57,'Karijini North'!C64,'Katanning'!C86,'Launceston'!C92,'Laverton'!C51,'Learmonth'!C18,'Longreach'!C84,'Low Head'!C103,'Mackay'!C101,'Marble Bar'!C90,'Marree'!C89,'Meekatharra'!C79,'Melbourne'!C101,'Mildura'!C100,'Miles'!C85,'Morawa'!C69,'Moree'!C88,'Mt Gambier'!C97,'Nhill'!C99,'Normanton'!C89,'Nowra'!C42,'Nuriootpa'!C37,'Oodnadatta'!C69,'Orbost'!C59,'Palmerville'!C89,'Perth'!C84,'Point Perpendicular'!C67,'Port Hedland'!C85,'Port Lincoln'!C90,'Port Macquarie'!C99,'Rabbit Flat'!C25,'Richmond NSW'!C66,'Richmond Qld'!C86,'Robe'!C91,'Rockhampton'!C54,'Rutherglen'!C83,'Sale'!C84,'Scone'!C44,'Snowtown'!C86,'St George'!C81,'Sydney'!C99,'Tarcoola'!C73,'Tennant Creek'!C93,'Thargomiindah'!C40,'Tibooburra'!C85,'Townsville'!C59,'Victoria River Downs'!C42,'Wagga Wagga'!C84,'Walgett'!C85,'Wandering'!C86,'Weipa'!C39,'Wilcannia'!C88,'Williamtown'!C63,'Wilsons Promontary'!C88,'Woomera'!C59,'Wyalong'!C32,'Yamba'!C95)</f>
        <v>29.6700578156092</v>
      </c>
      <c r="D17" s="10">
        <v>-5</v>
      </c>
      <c r="E17" s="11">
        <f>AVERAGE('Adelaide'!F91,'Albany'!F99,'Alice Springs'!F99,'Amberley'!F53,'Birdsville'!F44,'Bourke'!F103,'Bridgetown'!F86,'Brisbane'!F101,'Broome'!F103,'Bundaberg'!F98,'Burketown'!F95,'Butlers Gorge'!F61,'Cabramurra'!F34,'Cairns'!F92,'Camooweal'!F61,'Canberra'!F85,'Cape Borda'!F38,'Cape Bruny'!F81,'Cape Leeuwin'!F92,'Cape Moreton'!F99,'Cape Otway'!F98,'Carnarvon'!F99,'Ceduna'!F70,'Charleville'!F92,'Cobar'!F104,'Coffs Harbour'!F59,'Cunderdin'!F43,'Dalwallinu'!F38,'Darwin'!F89,'Deniliquin'!F85,'Dubbo'!F88,'Eddytstone Point'!F92,'Esperance'!F98,'Eucla'!F83,'Forrest'!F62,'Gabo Island'!F95,'Gayndah'!F91,'Georgetown'!F92,'Geraldton'!F99,'Giles'!F50,'Grove'!F48,'Halls Creek'!F103,'Hobart'!F87,'Horn Island'!F53,'Kalgoorlie'!F99,'Kalumburu'!F57,'Karijini North'!F64,'Katanning'!F86,'Launceston'!F92,'Laverton'!F51,'Learmonth'!F18,'Longreach'!F84,'Low Head'!F103,'Mackay'!F101,'Marble Bar'!F90,'Marree'!F89,'Meekatharra'!F79,'Melbourne'!F101,'Mildura'!F100,'Miles'!F85,'Morawa'!F69,'Moree'!F88,'Mt Gambier'!F97,'Nhill'!F99,'Normanton'!F89,'Nowra'!F42,'Nuriootpa'!F37,'Oodnadatta'!F69,'Orbost'!F59,'Palmerville'!F89,'Perth'!F84,'Point Perpendicular'!F67,'Port Hedland'!F85,'Port Lincoln'!F90,'Port Macquarie'!F99,'Rabbit Flat'!F25,'Richmond NSW'!F66,'Richmond Qld'!F86,'Robe'!F91,'Rockhampton'!F54,'Rutherglen'!F83,'Sale'!F84,'Scone'!F44,'Snowtown'!F86,'St George'!F81,'Sydney'!F99,'Tarcoola'!F73,'Tennant Creek'!F93,'Thargomiindah'!F40,'Tibooburra'!F85,'Townsville'!F59,'Victoria River Downs'!F42,'Wagga Wagga'!F84,'Walgett'!F85,'Wandering'!F86,'Weipa'!F39,'Wilcannia'!F88,'Williamtown'!F63,'Wilsons Promontary'!F88,'Woomera'!F59,'Wyalong'!F32,'Yamba'!F95)</f>
        <v>186.269281045752</v>
      </c>
      <c r="F17" s="12">
        <f>AVERAGE('Adelaide'!G91,'Albany'!G99,'Alice Springs'!G99,'Amberley'!G53,'Birdsville'!G44,'Bourke'!G103,'Bridgetown'!G86,'Brisbane'!G101,'Broome'!G103,'Bundaberg'!G98,'Burketown'!G95,'Butlers Gorge'!G61,'Cabramurra'!G34,'Cairns'!G92,'Camooweal'!G61,'Canberra'!G85,'Cape Borda'!G38,'Cape Bruny'!G81,'Cape Leeuwin'!G92,'Cape Moreton'!G99,'Cape Otway'!G98,'Carnarvon'!G99,'Ceduna'!G70,'Charleville'!G92,'Cobar'!G104,'Coffs Harbour'!G59,'Cunderdin'!G43,'Dalwallinu'!G38,'Darwin'!G89,'Deniliquin'!G85,'Dubbo'!G88,'Eddytstone Point'!G92,'Esperance'!G98,'Eucla'!G83,'Forrest'!G62,'Gabo Island'!G95,'Gayndah'!G91,'Georgetown'!G92,'Geraldton'!G99,'Giles'!G50,'Grove'!G48,'Halls Creek'!G103,'Hobart'!G87,'Horn Island'!G53,'Kalgoorlie'!G99,'Kalumburu'!G57,'Karijini North'!G64,'Katanning'!G86,'Launceston'!G92,'Laverton'!G51,'Learmonth'!G18,'Longreach'!G84,'Low Head'!G103,'Mackay'!G101,'Marble Bar'!G90,'Marree'!G89,'Meekatharra'!G79,'Melbourne'!G101,'Mildura'!G100,'Miles'!G85,'Morawa'!G69,'Moree'!G88,'Mt Gambier'!G97,'Nhill'!G99,'Normanton'!G89,'Nowra'!G42,'Nuriootpa'!G37,'Oodnadatta'!G69,'Orbost'!G59,'Palmerville'!G89,'Perth'!G84,'Point Perpendicular'!G67,'Port Hedland'!G85,'Port Lincoln'!G90,'Port Macquarie'!G99,'Rabbit Flat'!G25,'Richmond NSW'!G66,'Richmond Qld'!G86,'Robe'!G91,'Rockhampton'!G54,'Rutherglen'!G83,'Sale'!G84,'Scone'!G44,'Snowtown'!G86,'St George'!G81,'Sydney'!G99,'Tarcoola'!G73,'Tennant Creek'!G93,'Thargomiindah'!G40,'Tibooburra'!G85,'Townsville'!G59,'Victoria River Downs'!G42,'Wagga Wagga'!G84,'Walgett'!G85,'Wandering'!G86,'Weipa'!G39,'Wilcannia'!G88,'Williamtown'!G63,'Wilsons Promontary'!G88,'Woomera'!G59,'Wyalong'!G32,'Yamba'!G95)</f>
        <v>29.7169752372348</v>
      </c>
    </row>
    <row r="18" ht="23" customHeight="1">
      <c r="A18" s="10">
        <v>-4</v>
      </c>
      <c r="B18" s="11">
        <f>AVERAGE('Adelaide'!B92,'Albany'!B100,'Alice Springs'!B100,'Amberley'!B54,'Birdsville'!B45,'Bourke'!B104,'Bridgetown'!B87,'Brisbane'!B102,'Broome'!B104,'Bundaberg'!B99,'Burketown'!B96,'Butlers Gorge'!B62,'Cabramurra'!B35,'Cairns'!B93,'Camooweal'!B62,'Canberra'!B86,'Cape Borda'!B39,'Cape Bruny'!B82,'Cape Leeuwin'!B93,'Cape Moreton'!B100,'Cape Otway'!B99,'Carnarvon'!B100,'Ceduna'!B71,'Charleville'!B93,'Cobar'!B105,'Coffs Harbour'!B60,'Cunderdin'!B44,'Dalwallinu'!B39,'Darwin'!B90,'Deniliquin'!B86,'Dubbo'!B89,'Eddytstone Point'!B93,'Esperance'!B99,'Eucla'!B84,'Forrest'!B63,'Gabo Island'!B96,'Gayndah'!B92,'Georgetown'!B93,'Geraldton'!B100,'Giles'!B51,'Grove'!B49,'Halls Creek'!B104,'Hobart'!B88,'Horn Island'!B54,'Kalgoorlie'!B100,'Kalumburu'!B58,'Karijini North'!B65,'Katanning'!B87,'Launceston'!B93,'Laverton'!B52,'Learmonth'!B19,'Longreach'!B85,'Low Head'!B104,'Mackay'!B102,'Marble Bar'!B91,'Marree'!B90,'Meekatharra'!B80,'Melbourne'!B102,'Mildura'!B101,'Miles'!B86,'Morawa'!B70,'Moree'!B89,'Mt Gambier'!B98,'Nhill'!B100,'Normanton'!B90,'Nowra'!B43,'Nuriootpa'!B38,'Oodnadatta'!B70,'Orbost'!B60,'Palmerville'!B90,'Perth'!B85,'Point Perpendicular'!B68,'Port Hedland'!B86,'Port Lincoln'!B91,'Port Macquarie'!B100,'Rabbit Flat'!B26,'Richmond NSW'!B67,'Richmond Qld'!B87,'Robe'!B92,'Rockhampton'!B55,'Rutherglen'!B84,'Sale'!B85,'Scone'!B45,'Snowtown'!B87,'St George'!B82,'Sydney'!B100,'Tarcoola'!B74,'Tennant Creek'!B94,'Thargomiindah'!B41,'Tibooburra'!B86,'Townsville'!B60,'Victoria River Downs'!B43,'Wagga Wagga'!B85,'Walgett'!B86,'Wandering'!B87,'Weipa'!B40,'Wilcannia'!B89,'Williamtown'!B64,'Wilsons Promontary'!B89,'Woomera'!B60,'Wyalong'!B33,'Yamba'!B96)</f>
        <v>185.343137254902</v>
      </c>
      <c r="C18" s="12">
        <f>AVERAGE('Adelaide'!C92,'Albany'!C100,'Alice Springs'!C100,'Amberley'!C54,'Birdsville'!C45,'Bourke'!C104,'Bridgetown'!C87,'Brisbane'!C102,'Broome'!C104,'Bundaberg'!C99,'Burketown'!C96,'Butlers Gorge'!C62,'Cabramurra'!C35,'Cairns'!C93,'Camooweal'!C62,'Canberra'!C86,'Cape Borda'!C39,'Cape Bruny'!C82,'Cape Leeuwin'!C93,'Cape Moreton'!C100,'Cape Otway'!C99,'Carnarvon'!C100,'Ceduna'!C71,'Charleville'!C93,'Cobar'!C105,'Coffs Harbour'!C60,'Cunderdin'!C44,'Dalwallinu'!C39,'Darwin'!C90,'Deniliquin'!C86,'Dubbo'!C89,'Eddytstone Point'!C93,'Esperance'!C99,'Eucla'!C84,'Forrest'!C63,'Gabo Island'!C96,'Gayndah'!C92,'Georgetown'!C93,'Geraldton'!C100,'Giles'!C51,'Grove'!C49,'Halls Creek'!C104,'Hobart'!C88,'Horn Island'!C54,'Kalgoorlie'!C100,'Kalumburu'!C58,'Karijini North'!C65,'Katanning'!C87,'Launceston'!C93,'Laverton'!C52,'Learmonth'!C19,'Longreach'!C85,'Low Head'!C104,'Mackay'!C102,'Marble Bar'!C91,'Marree'!C90,'Meekatharra'!C80,'Melbourne'!C102,'Mildura'!C101,'Miles'!C86,'Morawa'!C70,'Moree'!C89,'Mt Gambier'!C98,'Nhill'!C100,'Normanton'!C90,'Nowra'!C43,'Nuriootpa'!C38,'Oodnadatta'!C70,'Orbost'!C60,'Palmerville'!C90,'Perth'!C85,'Point Perpendicular'!C68,'Port Hedland'!C86,'Port Lincoln'!C91,'Port Macquarie'!C100,'Rabbit Flat'!C26,'Richmond NSW'!C67,'Richmond Qld'!C87,'Robe'!C92,'Rockhampton'!C55,'Rutherglen'!C84,'Sale'!C85,'Scone'!C45,'Snowtown'!C87,'St George'!C82,'Sydney'!C100,'Tarcoola'!C74,'Tennant Creek'!C94,'Thargomiindah'!C41,'Tibooburra'!C86,'Townsville'!C60,'Victoria River Downs'!C43,'Wagga Wagga'!C85,'Walgett'!C86,'Wandering'!C87,'Weipa'!C40,'Wilcannia'!C89,'Williamtown'!C64,'Wilsons Promontary'!C89,'Woomera'!C60,'Wyalong'!C33,'Yamba'!C96)</f>
        <v>29.5775134033047</v>
      </c>
      <c r="D18" s="10">
        <v>-4</v>
      </c>
      <c r="E18" s="11">
        <f>AVERAGE('Adelaide'!F92,'Albany'!F100,'Alice Springs'!F100,'Amberley'!F54,'Birdsville'!F45,'Bourke'!F104,'Bridgetown'!F87,'Brisbane'!F102,'Broome'!F104,'Bundaberg'!F99,'Burketown'!F96,'Butlers Gorge'!F62,'Cabramurra'!F35,'Cairns'!F93,'Camooweal'!F62,'Canberra'!F86,'Cape Borda'!F39,'Cape Bruny'!F82,'Cape Leeuwin'!F93,'Cape Moreton'!F100,'Cape Otway'!F99,'Carnarvon'!F100,'Ceduna'!F71,'Charleville'!F93,'Cobar'!F105,'Coffs Harbour'!F60,'Cunderdin'!F44,'Dalwallinu'!F39,'Darwin'!F90,'Deniliquin'!F86,'Dubbo'!F89,'Eddytstone Point'!F93,'Esperance'!F99,'Eucla'!F84,'Forrest'!F63,'Gabo Island'!F96,'Gayndah'!F92,'Georgetown'!F93,'Geraldton'!F100,'Giles'!F51,'Grove'!F49,'Halls Creek'!F104,'Hobart'!F88,'Horn Island'!F54,'Kalgoorlie'!F100,'Kalumburu'!F58,'Karijini North'!F65,'Katanning'!F87,'Launceston'!F93,'Laverton'!F52,'Learmonth'!F19,'Longreach'!F85,'Low Head'!F104,'Mackay'!F102,'Marble Bar'!F91,'Marree'!F90,'Meekatharra'!F80,'Melbourne'!F102,'Mildura'!F101,'Miles'!F86,'Morawa'!F70,'Moree'!F89,'Mt Gambier'!F98,'Nhill'!F100,'Normanton'!F90,'Nowra'!F43,'Nuriootpa'!F38,'Oodnadatta'!F70,'Orbost'!F60,'Palmerville'!F90,'Perth'!F85,'Point Perpendicular'!F68,'Port Hedland'!F86,'Port Lincoln'!F91,'Port Macquarie'!F100,'Rabbit Flat'!F26,'Richmond NSW'!F67,'Richmond Qld'!F87,'Robe'!F92,'Rockhampton'!F55,'Rutherglen'!F84,'Sale'!F85,'Scone'!F45,'Snowtown'!F87,'St George'!F82,'Sydney'!F100,'Tarcoola'!F74,'Tennant Creek'!F94,'Thargomiindah'!F41,'Tibooburra'!F86,'Townsville'!F60,'Victoria River Downs'!F43,'Wagga Wagga'!F85,'Walgett'!F86,'Wandering'!F87,'Weipa'!F40,'Wilcannia'!F89,'Williamtown'!F64,'Wilsons Promontary'!F89,'Woomera'!F60,'Wyalong'!F33,'Yamba'!F96)</f>
        <v>186.289215686275</v>
      </c>
      <c r="F18" s="12">
        <f>AVERAGE('Adelaide'!G92,'Albany'!G100,'Alice Springs'!G100,'Amberley'!G54,'Birdsville'!G45,'Bourke'!G104,'Bridgetown'!G87,'Brisbane'!G102,'Broome'!G104,'Bundaberg'!G99,'Burketown'!G96,'Butlers Gorge'!G62,'Cabramurra'!G35,'Cairns'!G93,'Camooweal'!G62,'Canberra'!G86,'Cape Borda'!G39,'Cape Bruny'!G82,'Cape Leeuwin'!G93,'Cape Moreton'!G100,'Cape Otway'!G99,'Carnarvon'!G100,'Ceduna'!G71,'Charleville'!G93,'Cobar'!G105,'Coffs Harbour'!G60,'Cunderdin'!G44,'Dalwallinu'!G39,'Darwin'!G90,'Deniliquin'!G86,'Dubbo'!G89,'Eddytstone Point'!G93,'Esperance'!G99,'Eucla'!G84,'Forrest'!G63,'Gabo Island'!G96,'Gayndah'!G92,'Georgetown'!G93,'Geraldton'!G100,'Giles'!G51,'Grove'!G49,'Halls Creek'!G104,'Hobart'!G88,'Horn Island'!G54,'Kalgoorlie'!G100,'Kalumburu'!G58,'Karijini North'!G65,'Katanning'!G87,'Launceston'!G93,'Laverton'!G52,'Learmonth'!G19,'Longreach'!G85,'Low Head'!G104,'Mackay'!G102,'Marble Bar'!G91,'Marree'!G90,'Meekatharra'!G80,'Melbourne'!G102,'Mildura'!G101,'Miles'!G86,'Morawa'!G70,'Moree'!G89,'Mt Gambier'!G98,'Nhill'!G100,'Normanton'!G90,'Nowra'!G43,'Nuriootpa'!G38,'Oodnadatta'!G70,'Orbost'!G60,'Palmerville'!G90,'Perth'!G85,'Point Perpendicular'!G68,'Port Hedland'!G86,'Port Lincoln'!G91,'Port Macquarie'!G100,'Rabbit Flat'!G26,'Richmond NSW'!G67,'Richmond Qld'!G87,'Robe'!G92,'Rockhampton'!G55,'Rutherglen'!G84,'Sale'!G85,'Scone'!G45,'Snowtown'!G87,'St George'!G82,'Sydney'!G100,'Tarcoola'!G74,'Tennant Creek'!G94,'Thargomiindah'!G41,'Tibooburra'!G86,'Townsville'!G60,'Victoria River Downs'!G43,'Wagga Wagga'!G85,'Walgett'!G86,'Wandering'!G87,'Weipa'!G40,'Wilcannia'!G89,'Williamtown'!G64,'Wilsons Promontary'!G89,'Woomera'!G60,'Wyalong'!G33,'Yamba'!G96)</f>
        <v>29.7278060366654</v>
      </c>
    </row>
    <row r="19" ht="23" customHeight="1">
      <c r="A19" s="10">
        <v>-3</v>
      </c>
      <c r="B19" s="11">
        <f>AVERAGE('Adelaide'!B93,'Albany'!B101,'Alice Springs'!B101,'Amberley'!B55,'Birdsville'!B46,'Bourke'!B105,'Bridgetown'!B88,'Brisbane'!B103,'Broome'!B105,'Bundaberg'!B100,'Burketown'!B97,'Butlers Gorge'!B63,'Cabramurra'!B36,'Cairns'!B94,'Camooweal'!B63,'Canberra'!B87,'Cape Borda'!B40,'Cape Bruny'!B83,'Cape Leeuwin'!B94,'Cape Moreton'!B101,'Cape Otway'!B100,'Carnarvon'!B101,'Ceduna'!B72,'Charleville'!B94,'Cobar'!B106,'Coffs Harbour'!B61,'Cunderdin'!B45,'Dalwallinu'!B40,'Darwin'!B91,'Deniliquin'!B87,'Dubbo'!B90,'Eddytstone Point'!B94,'Esperance'!B100,'Eucla'!B85,'Forrest'!B64,'Gabo Island'!B97,'Gayndah'!B93,'Georgetown'!B94,'Geraldton'!B101,'Giles'!B52,'Grove'!B50,'Halls Creek'!B105,'Hobart'!B89,'Horn Island'!B55,'Kalgoorlie'!B101,'Kalumburu'!B59,'Karijini North'!B66,'Katanning'!B88,'Launceston'!B94,'Laverton'!B53,'Learmonth'!B20,'Longreach'!B86,'Low Head'!B105,'Mackay'!B103,'Marble Bar'!B92,'Marree'!B91,'Meekatharra'!B81,'Melbourne'!B103,'Mildura'!B102,'Miles'!B87,'Morawa'!B71,'Moree'!B90,'Mt Gambier'!B99,'Nhill'!B101,'Normanton'!B91,'Nowra'!B44,'Nuriootpa'!B39,'Oodnadatta'!B71,'Orbost'!B61,'Palmerville'!B91,'Perth'!B86,'Point Perpendicular'!B69,'Port Hedland'!B87,'Port Lincoln'!B92,'Port Macquarie'!B101,'Rabbit Flat'!B27,'Richmond NSW'!B68,'Richmond Qld'!B88,'Robe'!B93,'Rockhampton'!B56,'Rutherglen'!B85,'Sale'!B86,'Scone'!B46,'Snowtown'!B88,'St George'!B83,'Sydney'!B101,'Tarcoola'!B75,'Tennant Creek'!B95,'Thargomiindah'!B42,'Tibooburra'!B87,'Townsville'!B61,'Victoria River Downs'!B44,'Wagga Wagga'!B86,'Walgett'!B87,'Wandering'!B88,'Weipa'!B41,'Wilcannia'!B90,'Williamtown'!B65,'Wilsons Promontary'!B90,'Woomera'!B61,'Wyalong'!B34,'Yamba'!B97)</f>
        <v>187.405940594059</v>
      </c>
      <c r="C19" s="12">
        <f>AVERAGE('Adelaide'!C93,'Albany'!C101,'Alice Springs'!C101,'Amberley'!C55,'Birdsville'!C46,'Bourke'!C105,'Bridgetown'!C88,'Brisbane'!C103,'Broome'!C105,'Bundaberg'!C100,'Burketown'!C97,'Butlers Gorge'!C63,'Cabramurra'!C36,'Cairns'!C94,'Camooweal'!C63,'Canberra'!C87,'Cape Borda'!C40,'Cape Bruny'!C83,'Cape Leeuwin'!C94,'Cape Moreton'!C101,'Cape Otway'!C100,'Carnarvon'!C101,'Ceduna'!C72,'Charleville'!C94,'Cobar'!C106,'Coffs Harbour'!C61,'Cunderdin'!C45,'Dalwallinu'!C40,'Darwin'!C91,'Deniliquin'!C87,'Dubbo'!C90,'Eddytstone Point'!C94,'Esperance'!C100,'Eucla'!C85,'Forrest'!C64,'Gabo Island'!C97,'Gayndah'!C93,'Georgetown'!C94,'Geraldton'!C101,'Giles'!C52,'Grove'!C50,'Halls Creek'!C105,'Hobart'!C89,'Horn Island'!C55,'Kalgoorlie'!C101,'Kalumburu'!C59,'Karijini North'!C66,'Katanning'!C88,'Launceston'!C94,'Laverton'!C53,'Learmonth'!C20,'Longreach'!C86,'Low Head'!C105,'Mackay'!C103,'Marble Bar'!C92,'Marree'!C91,'Meekatharra'!C81,'Melbourne'!C103,'Mildura'!C102,'Miles'!C87,'Morawa'!C71,'Moree'!C90,'Mt Gambier'!C99,'Nhill'!C101,'Normanton'!C91,'Nowra'!C44,'Nuriootpa'!C39,'Oodnadatta'!C71,'Orbost'!C61,'Palmerville'!C91,'Perth'!C86,'Point Perpendicular'!C69,'Port Hedland'!C87,'Port Lincoln'!C92,'Port Macquarie'!C101,'Rabbit Flat'!C27,'Richmond NSW'!C68,'Richmond Qld'!C88,'Robe'!C93,'Rockhampton'!C56,'Rutherglen'!C85,'Sale'!C86,'Scone'!C46,'Snowtown'!C88,'St George'!C83,'Sydney'!C101,'Tarcoola'!C75,'Tennant Creek'!C95,'Thargomiindah'!C42,'Tibooburra'!C87,'Townsville'!C61,'Victoria River Downs'!C44,'Wagga Wagga'!C86,'Walgett'!C87,'Wandering'!C88,'Weipa'!C41,'Wilcannia'!C90,'Williamtown'!C65,'Wilsons Promontary'!C90,'Woomera'!C61,'Wyalong'!C34,'Yamba'!C97)</f>
        <v>29.678089169776</v>
      </c>
      <c r="D19" s="10">
        <v>-3</v>
      </c>
      <c r="E19" s="11">
        <f>AVERAGE('Adelaide'!F93,'Albany'!F101,'Alice Springs'!F101,'Amberley'!F55,'Birdsville'!F46,'Bourke'!F105,'Bridgetown'!F88,'Brisbane'!F103,'Broome'!F105,'Bundaberg'!F100,'Burketown'!F97,'Butlers Gorge'!F63,'Cabramurra'!F36,'Cairns'!F94,'Camooweal'!F63,'Canberra'!F87,'Cape Borda'!F40,'Cape Bruny'!F83,'Cape Leeuwin'!F94,'Cape Moreton'!F101,'Cape Otway'!F100,'Carnarvon'!F101,'Ceduna'!F72,'Charleville'!F94,'Cobar'!F106,'Coffs Harbour'!F61,'Cunderdin'!F45,'Dalwallinu'!F40,'Darwin'!F91,'Deniliquin'!F87,'Dubbo'!F90,'Eddytstone Point'!F94,'Esperance'!F100,'Eucla'!F85,'Forrest'!F64,'Gabo Island'!F97,'Gayndah'!F93,'Georgetown'!F94,'Geraldton'!F101,'Giles'!F52,'Grove'!F50,'Halls Creek'!F105,'Hobart'!F89,'Horn Island'!F55,'Kalgoorlie'!F101,'Kalumburu'!F59,'Karijini North'!F66,'Katanning'!F88,'Launceston'!F94,'Laverton'!F53,'Learmonth'!F20,'Longreach'!F86,'Low Head'!F105,'Mackay'!F103,'Marble Bar'!F92,'Marree'!F91,'Meekatharra'!F81,'Melbourne'!F103,'Mildura'!F102,'Miles'!F87,'Morawa'!F71,'Moree'!F90,'Mt Gambier'!F99,'Nhill'!F101,'Normanton'!F91,'Nowra'!F44,'Nuriootpa'!F39,'Oodnadatta'!F71,'Orbost'!F61,'Palmerville'!F91,'Perth'!F86,'Point Perpendicular'!F69,'Port Hedland'!F87,'Port Lincoln'!F92,'Port Macquarie'!F101,'Rabbit Flat'!F27,'Richmond NSW'!F68,'Richmond Qld'!F88,'Robe'!F93,'Rockhampton'!F56,'Rutherglen'!F85,'Sale'!F86,'Scone'!F46,'Snowtown'!F88,'St George'!F83,'Sydney'!F101,'Tarcoola'!F75,'Tennant Creek'!F95,'Thargomiindah'!F42,'Tibooburra'!F87,'Townsville'!F61,'Victoria River Downs'!F44,'Wagga Wagga'!F86,'Walgett'!F87,'Wandering'!F88,'Weipa'!F41,'Wilcannia'!F90,'Williamtown'!F65,'Wilsons Promontary'!F90,'Woomera'!F61,'Wyalong'!F34,'Yamba'!F97)</f>
        <v>186.483660130719</v>
      </c>
      <c r="F19" s="12">
        <f>AVERAGE('Adelaide'!G93,'Albany'!G101,'Alice Springs'!G101,'Amberley'!G55,'Birdsville'!G46,'Bourke'!G105,'Bridgetown'!G88,'Brisbane'!G103,'Broome'!G105,'Bundaberg'!G100,'Burketown'!G97,'Butlers Gorge'!G63,'Cabramurra'!G36,'Cairns'!G94,'Camooweal'!G63,'Canberra'!G87,'Cape Borda'!G40,'Cape Bruny'!G83,'Cape Leeuwin'!G94,'Cape Moreton'!G101,'Cape Otway'!G100,'Carnarvon'!G101,'Ceduna'!G72,'Charleville'!G94,'Cobar'!G106,'Coffs Harbour'!G61,'Cunderdin'!G45,'Dalwallinu'!G40,'Darwin'!G91,'Deniliquin'!G87,'Dubbo'!G90,'Eddytstone Point'!G94,'Esperance'!G100,'Eucla'!G85,'Forrest'!G64,'Gabo Island'!G97,'Gayndah'!G93,'Georgetown'!G94,'Geraldton'!G101,'Giles'!G52,'Grove'!G50,'Halls Creek'!G105,'Hobart'!G89,'Horn Island'!G55,'Kalgoorlie'!G101,'Kalumburu'!G59,'Karijini North'!G66,'Katanning'!G88,'Launceston'!G94,'Laverton'!G53,'Learmonth'!G20,'Longreach'!G86,'Low Head'!G105,'Mackay'!G103,'Marble Bar'!G92,'Marree'!G91,'Meekatharra'!G81,'Melbourne'!G103,'Mildura'!G102,'Miles'!G87,'Morawa'!G71,'Moree'!G90,'Mt Gambier'!G99,'Nhill'!G101,'Normanton'!G91,'Nowra'!G44,'Nuriootpa'!G39,'Oodnadatta'!G71,'Orbost'!G61,'Palmerville'!G91,'Perth'!G86,'Point Perpendicular'!G69,'Port Hedland'!G87,'Port Lincoln'!G92,'Port Macquarie'!G101,'Rabbit Flat'!G27,'Richmond NSW'!G68,'Richmond Qld'!G88,'Robe'!G93,'Rockhampton'!G56,'Rutherglen'!G85,'Sale'!G86,'Scone'!G46,'Snowtown'!G88,'St George'!G83,'Sydney'!G101,'Tarcoola'!G75,'Tennant Creek'!G95,'Thargomiindah'!G42,'Tibooburra'!G87,'Townsville'!G61,'Victoria River Downs'!G44,'Wagga Wagga'!G86,'Walgett'!G87,'Wandering'!G88,'Weipa'!G41,'Wilcannia'!G90,'Williamtown'!G65,'Wilsons Promontary'!G90,'Woomera'!G61,'Wyalong'!G34,'Yamba'!G97)</f>
        <v>29.7690325422273</v>
      </c>
    </row>
    <row r="20" ht="23" customHeight="1">
      <c r="A20" s="10">
        <v>-2</v>
      </c>
      <c r="B20" s="11">
        <f>AVERAGE('Adelaide'!B94,'Albany'!B102,'Alice Springs'!B102,'Amberley'!B56,'Birdsville'!B47,'Bourke'!B106,'Bridgetown'!B89,'Brisbane'!B104,'Broome'!B106,'Bundaberg'!B101,'Burketown'!B98,'Butlers Gorge'!B64,'Cabramurra'!B37,'Cairns'!B95,'Camooweal'!B64,'Canberra'!B88,'Cape Borda'!B41,'Cape Bruny'!B84,'Cape Leeuwin'!B95,'Cape Moreton'!B102,'Cape Otway'!B101,'Carnarvon'!B102,'Ceduna'!B73,'Charleville'!B95,'Cobar'!B107,'Coffs Harbour'!B62,'Cunderdin'!B46,'Dalwallinu'!B41,'Darwin'!B92,'Deniliquin'!B88,'Dubbo'!B91,'Eddytstone Point'!B95,'Esperance'!B101,'Eucla'!B86,'Forrest'!B65,'Gabo Island'!B98,'Gayndah'!B94,'Georgetown'!B95,'Geraldton'!B102,'Giles'!B53,'Grove'!B51,'Halls Creek'!B106,'Hobart'!B90,'Horn Island'!B56,'Kalgoorlie'!B102,'Kalumburu'!B60,'Karijini North'!B67,'Katanning'!B89,'Launceston'!B95,'Laverton'!B54,'Learmonth'!B21,'Longreach'!B87,'Low Head'!B106,'Mackay'!B104,'Marble Bar'!B93,'Marree'!B92,'Meekatharra'!B82,'Melbourne'!B104,'Mildura'!B103,'Miles'!B88,'Morawa'!B72,'Moree'!B91,'Mt Gambier'!B100,'Nhill'!B102,'Normanton'!B92,'Nowra'!B45,'Nuriootpa'!B40,'Oodnadatta'!B72,'Orbost'!B62,'Palmerville'!B92,'Perth'!B87,'Point Perpendicular'!B70,'Port Hedland'!B88,'Port Lincoln'!B93,'Port Macquarie'!B102,'Rabbit Flat'!B28,'Richmond NSW'!B69,'Richmond Qld'!B89,'Robe'!B94,'Rockhampton'!B57,'Rutherglen'!B86,'Sale'!B87,'Scone'!B47,'Snowtown'!B89,'St George'!B84,'Sydney'!B102,'Tarcoola'!B76,'Tennant Creek'!B96,'Thargomiindah'!B43,'Tibooburra'!B88,'Townsville'!B62,'Victoria River Downs'!B45,'Wagga Wagga'!B87,'Walgett'!B88,'Wandering'!B89,'Weipa'!B42,'Wilcannia'!B91,'Williamtown'!B66,'Wilsons Promontary'!B91,'Woomera'!B62,'Wyalong'!B35,'Yamba'!B98)</f>
        <v>187.186274509804</v>
      </c>
      <c r="C20" s="12">
        <f>AVERAGE('Adelaide'!C94,'Albany'!C102,'Alice Springs'!C102,'Amberley'!C56,'Birdsville'!C47,'Bourke'!C106,'Bridgetown'!C89,'Brisbane'!C104,'Broome'!C106,'Bundaberg'!C101,'Burketown'!C98,'Butlers Gorge'!C64,'Cabramurra'!C37,'Cairns'!C95,'Camooweal'!C64,'Canberra'!C88,'Cape Borda'!C41,'Cape Bruny'!C84,'Cape Leeuwin'!C95,'Cape Moreton'!C102,'Cape Otway'!C101,'Carnarvon'!C102,'Ceduna'!C73,'Charleville'!C95,'Cobar'!C107,'Coffs Harbour'!C62,'Cunderdin'!C46,'Dalwallinu'!C41,'Darwin'!C92,'Deniliquin'!C88,'Dubbo'!C91,'Eddytstone Point'!C95,'Esperance'!C101,'Eucla'!C86,'Forrest'!C65,'Gabo Island'!C98,'Gayndah'!C94,'Georgetown'!C95,'Geraldton'!C102,'Giles'!C53,'Grove'!C51,'Halls Creek'!C106,'Hobart'!C90,'Horn Island'!C56,'Kalgoorlie'!C102,'Kalumburu'!C60,'Karijini North'!C67,'Katanning'!C89,'Launceston'!C95,'Laverton'!C54,'Learmonth'!C21,'Longreach'!C87,'Low Head'!C106,'Mackay'!C104,'Marble Bar'!C93,'Marree'!C92,'Meekatharra'!C82,'Melbourne'!C104,'Mildura'!C103,'Miles'!C88,'Morawa'!C72,'Moree'!C91,'Mt Gambier'!C100,'Nhill'!C102,'Normanton'!C92,'Nowra'!C45,'Nuriootpa'!C40,'Oodnadatta'!C72,'Orbost'!C62,'Palmerville'!C92,'Perth'!C87,'Point Perpendicular'!C70,'Port Hedland'!C88,'Port Lincoln'!C93,'Port Macquarie'!C102,'Rabbit Flat'!C28,'Richmond NSW'!C69,'Richmond Qld'!C89,'Robe'!C94,'Rockhampton'!C57,'Rutherglen'!C86,'Sale'!C87,'Scone'!C47,'Snowtown'!C89,'St George'!C84,'Sydney'!C102,'Tarcoola'!C76,'Tennant Creek'!C96,'Thargomiindah'!C43,'Tibooburra'!C88,'Townsville'!C62,'Victoria River Downs'!C45,'Wagga Wagga'!C87,'Walgett'!C88,'Wandering'!C89,'Weipa'!C42,'Wilcannia'!C91,'Williamtown'!C66,'Wilsons Promontary'!C91,'Woomera'!C62,'Wyalong'!C35,'Yamba'!C98)</f>
        <v>29.803260962816</v>
      </c>
      <c r="D20" s="10">
        <v>-2</v>
      </c>
      <c r="E20" s="11">
        <f>AVERAGE('Adelaide'!F94,'Albany'!F102,'Alice Springs'!F102,'Amberley'!F56,'Birdsville'!F47,'Bourke'!F106,'Bridgetown'!F89,'Brisbane'!F104,'Broome'!F106,'Bundaberg'!F101,'Burketown'!F98,'Butlers Gorge'!F64,'Cabramurra'!F37,'Cairns'!F95,'Camooweal'!F64,'Canberra'!F88,'Cape Borda'!F41,'Cape Bruny'!F84,'Cape Leeuwin'!F95,'Cape Moreton'!F102,'Cape Otway'!F101,'Carnarvon'!F102,'Ceduna'!F73,'Charleville'!F95,'Cobar'!F107,'Coffs Harbour'!F62,'Cunderdin'!F46,'Dalwallinu'!F41,'Darwin'!F92,'Deniliquin'!F88,'Dubbo'!F91,'Eddytstone Point'!F95,'Esperance'!F101,'Eucla'!F86,'Forrest'!F65,'Gabo Island'!F98,'Gayndah'!F94,'Georgetown'!F95,'Geraldton'!F102,'Giles'!F53,'Grove'!F51,'Halls Creek'!F106,'Hobart'!F90,'Horn Island'!F56,'Kalgoorlie'!F102,'Kalumburu'!F60,'Karijini North'!F67,'Katanning'!F89,'Launceston'!F95,'Laverton'!F54,'Learmonth'!F21,'Longreach'!F87,'Low Head'!F106,'Mackay'!F104,'Marble Bar'!F93,'Marree'!F92,'Meekatharra'!F82,'Melbourne'!F104,'Mildura'!F103,'Miles'!F88,'Morawa'!F72,'Moree'!F91,'Mt Gambier'!F100,'Nhill'!F102,'Normanton'!F92,'Nowra'!F45,'Nuriootpa'!F40,'Oodnadatta'!F72,'Orbost'!F62,'Palmerville'!F92,'Perth'!F87,'Point Perpendicular'!F70,'Port Hedland'!F88,'Port Lincoln'!F93,'Port Macquarie'!F102,'Rabbit Flat'!F28,'Richmond NSW'!F69,'Richmond Qld'!F89,'Robe'!F94,'Rockhampton'!F57,'Rutherglen'!F86,'Sale'!F87,'Scone'!F47,'Snowtown'!F89,'St George'!F84,'Sydney'!F102,'Tarcoola'!F76,'Tennant Creek'!F96,'Thargomiindah'!F43,'Tibooburra'!F88,'Townsville'!F62,'Victoria River Downs'!F45,'Wagga Wagga'!F87,'Walgett'!F88,'Wandering'!F89,'Weipa'!F42,'Wilcannia'!F91,'Williamtown'!F66,'Wilsons Promontary'!F91,'Woomera'!F62,'Wyalong'!F35,'Yamba'!F98)</f>
        <v>186.916666666667</v>
      </c>
      <c r="F20" s="12">
        <f>AVERAGE('Adelaide'!G94,'Albany'!G102,'Alice Springs'!G102,'Amberley'!G56,'Birdsville'!G47,'Bourke'!G106,'Bridgetown'!G89,'Brisbane'!G104,'Broome'!G106,'Bundaberg'!G101,'Burketown'!G98,'Butlers Gorge'!G64,'Cabramurra'!G37,'Cairns'!G95,'Camooweal'!G64,'Canberra'!G88,'Cape Borda'!G41,'Cape Bruny'!G84,'Cape Leeuwin'!G95,'Cape Moreton'!G102,'Cape Otway'!G101,'Carnarvon'!G102,'Ceduna'!G73,'Charleville'!G95,'Cobar'!G107,'Coffs Harbour'!G62,'Cunderdin'!G46,'Dalwallinu'!G41,'Darwin'!G92,'Deniliquin'!G88,'Dubbo'!G91,'Eddytstone Point'!G95,'Esperance'!G101,'Eucla'!G86,'Forrest'!G65,'Gabo Island'!G98,'Gayndah'!G94,'Georgetown'!G95,'Geraldton'!G102,'Giles'!G53,'Grove'!G51,'Halls Creek'!G106,'Hobart'!G90,'Horn Island'!G56,'Kalgoorlie'!G102,'Kalumburu'!G60,'Karijini North'!G67,'Katanning'!G89,'Launceston'!G95,'Laverton'!G54,'Learmonth'!G21,'Longreach'!G87,'Low Head'!G106,'Mackay'!G104,'Marble Bar'!G93,'Marree'!G92,'Meekatharra'!G82,'Melbourne'!G104,'Mildura'!G103,'Miles'!G88,'Morawa'!G72,'Moree'!G91,'Mt Gambier'!G100,'Nhill'!G102,'Normanton'!G92,'Nowra'!G45,'Nuriootpa'!G40,'Oodnadatta'!G72,'Orbost'!G62,'Palmerville'!G92,'Perth'!G87,'Point Perpendicular'!G70,'Port Hedland'!G88,'Port Lincoln'!G93,'Port Macquarie'!G102,'Rabbit Flat'!G28,'Richmond NSW'!G69,'Richmond Qld'!G89,'Robe'!G94,'Rockhampton'!G57,'Rutherglen'!G86,'Sale'!G87,'Scone'!G47,'Snowtown'!G89,'St George'!G84,'Sydney'!G102,'Tarcoola'!G76,'Tennant Creek'!G96,'Thargomiindah'!G43,'Tibooburra'!G88,'Townsville'!G62,'Victoria River Downs'!G45,'Wagga Wagga'!G87,'Walgett'!G88,'Wandering'!G89,'Weipa'!G42,'Wilcannia'!G91,'Williamtown'!G66,'Wilsons Promontary'!G91,'Woomera'!G62,'Wyalong'!G35,'Yamba'!G98)</f>
        <v>29.7942987832068</v>
      </c>
    </row>
    <row r="21" ht="23" customHeight="1">
      <c r="A21" s="10">
        <v>-1</v>
      </c>
      <c r="B21" s="11">
        <f>AVERAGE('Adelaide'!B95,'Albany'!B103,'Alice Springs'!B103,'Amberley'!B57,'Birdsville'!B48,'Bourke'!B107,'Bridgetown'!B90,'Brisbane'!B105,'Broome'!B107,'Bundaberg'!B102,'Burketown'!B99,'Butlers Gorge'!B65,'Cabramurra'!B38,'Cairns'!B96,'Camooweal'!B65,'Canberra'!B89,'Cape Borda'!B42,'Cape Bruny'!B85,'Cape Leeuwin'!B96,'Cape Moreton'!B103,'Cape Otway'!B102,'Carnarvon'!B103,'Ceduna'!B74,'Charleville'!B96,'Cobar'!B108,'Coffs Harbour'!B63,'Cunderdin'!B47,'Dalwallinu'!B42,'Darwin'!B93,'Deniliquin'!B89,'Dubbo'!B92,'Eddytstone Point'!B96,'Esperance'!B102,'Eucla'!B87,'Forrest'!B66,'Gabo Island'!B99,'Gayndah'!B95,'Georgetown'!B96,'Geraldton'!B103,'Giles'!B54,'Grove'!B52,'Halls Creek'!B107,'Hobart'!B91,'Horn Island'!B57,'Kalgoorlie'!B103,'Kalumburu'!B61,'Karijini North'!B68,'Katanning'!B90,'Launceston'!B96,'Laverton'!B55,'Learmonth'!B22,'Longreach'!B88,'Low Head'!B107,'Mackay'!B105,'Marble Bar'!B94,'Marree'!B93,'Meekatharra'!B83,'Melbourne'!B105,'Mildura'!B104,'Miles'!B89,'Morawa'!B73,'Moree'!B92,'Mt Gambier'!B101,'Nhill'!B103,'Normanton'!B93,'Nowra'!B46,'Nuriootpa'!B41,'Oodnadatta'!B73,'Orbost'!B63,'Palmerville'!B93,'Perth'!B88,'Point Perpendicular'!B71,'Port Hedland'!B89,'Port Lincoln'!B94,'Port Macquarie'!B103,'Rabbit Flat'!B29,'Richmond NSW'!B70,'Richmond Qld'!B90,'Robe'!B95,'Rockhampton'!B58,'Rutherglen'!B87,'Sale'!B88,'Scone'!B48,'Snowtown'!B90,'St George'!B85,'Sydney'!B103,'Tarcoola'!B77,'Tennant Creek'!B97,'Thargomiindah'!B44,'Tibooburra'!B89,'Townsville'!B63,'Victoria River Downs'!B46,'Wagga Wagga'!B88,'Walgett'!B89,'Wandering'!B90,'Weipa'!B43,'Wilcannia'!B92,'Williamtown'!B67,'Wilsons Promontary'!B92,'Woomera'!B63,'Wyalong'!B36,'Yamba'!B99)</f>
        <v>188.445544554455</v>
      </c>
      <c r="C21" s="12">
        <f>AVERAGE('Adelaide'!C95,'Albany'!C103,'Alice Springs'!C103,'Amberley'!C57,'Birdsville'!C48,'Bourke'!C107,'Bridgetown'!C90,'Brisbane'!C105,'Broome'!C107,'Bundaberg'!C102,'Burketown'!C99,'Butlers Gorge'!C65,'Cabramurra'!C38,'Cairns'!C96,'Camooweal'!C65,'Canberra'!C89,'Cape Borda'!C42,'Cape Bruny'!C85,'Cape Leeuwin'!C96,'Cape Moreton'!C103,'Cape Otway'!C102,'Carnarvon'!C103,'Ceduna'!C74,'Charleville'!C96,'Cobar'!C108,'Coffs Harbour'!C63,'Cunderdin'!C47,'Dalwallinu'!C42,'Darwin'!C93,'Deniliquin'!C89,'Dubbo'!C92,'Eddytstone Point'!C96,'Esperance'!C102,'Eucla'!C87,'Forrest'!C66,'Gabo Island'!C99,'Gayndah'!C95,'Georgetown'!C96,'Geraldton'!C103,'Giles'!C54,'Grove'!C52,'Halls Creek'!C107,'Hobart'!C91,'Horn Island'!C57,'Kalgoorlie'!C103,'Kalumburu'!C61,'Karijini North'!C68,'Katanning'!C90,'Launceston'!C96,'Laverton'!C55,'Learmonth'!C22,'Longreach'!C88,'Low Head'!C107,'Mackay'!C105,'Marble Bar'!C94,'Marree'!C93,'Meekatharra'!C83,'Melbourne'!C105,'Mildura'!C104,'Miles'!C89,'Morawa'!C73,'Moree'!C92,'Mt Gambier'!C101,'Nhill'!C103,'Normanton'!C93,'Nowra'!C46,'Nuriootpa'!C41,'Oodnadatta'!C73,'Orbost'!C63,'Palmerville'!C93,'Perth'!C88,'Point Perpendicular'!C71,'Port Hedland'!C89,'Port Lincoln'!C94,'Port Macquarie'!C103,'Rabbit Flat'!C29,'Richmond NSW'!C70,'Richmond Qld'!C90,'Robe'!C95,'Rockhampton'!C58,'Rutherglen'!C87,'Sale'!C88,'Scone'!C48,'Snowtown'!C90,'St George'!C85,'Sydney'!C103,'Tarcoola'!C77,'Tennant Creek'!C97,'Thargomiindah'!C44,'Tibooburra'!C89,'Townsville'!C63,'Victoria River Downs'!C46,'Wagga Wagga'!C88,'Walgett'!C89,'Wandering'!C90,'Weipa'!C43,'Wilcannia'!C92,'Williamtown'!C67,'Wilsons Promontary'!C92,'Woomera'!C63,'Wyalong'!C36,'Yamba'!C99)</f>
        <v>29.745587461059</v>
      </c>
      <c r="D21" s="10">
        <v>-1</v>
      </c>
      <c r="E21" s="11">
        <f>AVERAGE('Adelaide'!F95,'Albany'!F103,'Alice Springs'!F103,'Amberley'!F57,'Birdsville'!F48,'Bourke'!F107,'Bridgetown'!F90,'Brisbane'!F105,'Broome'!F107,'Bundaberg'!F102,'Burketown'!F99,'Butlers Gorge'!F65,'Cabramurra'!F38,'Cairns'!F96,'Camooweal'!F65,'Canberra'!F89,'Cape Borda'!F42,'Cape Bruny'!F85,'Cape Leeuwin'!F96,'Cape Moreton'!F103,'Cape Otway'!F102,'Carnarvon'!F103,'Ceduna'!F74,'Charleville'!F96,'Cobar'!F108,'Coffs Harbour'!F63,'Cunderdin'!F47,'Dalwallinu'!F42,'Darwin'!F93,'Deniliquin'!F89,'Dubbo'!F92,'Eddytstone Point'!F96,'Esperance'!F102,'Eucla'!F87,'Forrest'!F66,'Gabo Island'!F99,'Gayndah'!F95,'Georgetown'!F96,'Geraldton'!F103,'Giles'!F54,'Grove'!F52,'Halls Creek'!F107,'Hobart'!F91,'Horn Island'!F57,'Kalgoorlie'!F103,'Kalumburu'!F61,'Karijini North'!F68,'Katanning'!F90,'Launceston'!F96,'Laverton'!F55,'Learmonth'!F22,'Longreach'!F88,'Low Head'!F107,'Mackay'!F105,'Marble Bar'!F94,'Marree'!F93,'Meekatharra'!F83,'Melbourne'!F105,'Mildura'!F104,'Miles'!F89,'Morawa'!F73,'Moree'!F92,'Mt Gambier'!F101,'Nhill'!F103,'Normanton'!F93,'Nowra'!F46,'Nuriootpa'!F41,'Oodnadatta'!F73,'Orbost'!F63,'Palmerville'!F93,'Perth'!F88,'Point Perpendicular'!F71,'Port Hedland'!F89,'Port Lincoln'!F94,'Port Macquarie'!F103,'Rabbit Flat'!F29,'Richmond NSW'!F70,'Richmond Qld'!F90,'Robe'!F95,'Rockhampton'!F58,'Rutherglen'!F87,'Sale'!F88,'Scone'!F48,'Snowtown'!F90,'St George'!F85,'Sydney'!F103,'Tarcoola'!F77,'Tennant Creek'!F97,'Thargomiindah'!F44,'Tibooburra'!F89,'Townsville'!F63,'Victoria River Downs'!F46,'Wagga Wagga'!F88,'Walgett'!F89,'Wandering'!F90,'Weipa'!F43,'Wilcannia'!F92,'Williamtown'!F67,'Wilsons Promontary'!F92,'Woomera'!F63,'Wyalong'!F36,'Yamba'!F99)</f>
        <v>188.445544554455</v>
      </c>
      <c r="F21" s="12">
        <f>AVERAGE('Adelaide'!G95,'Albany'!G103,'Alice Springs'!G103,'Amberley'!G57,'Birdsville'!G48,'Bourke'!G107,'Bridgetown'!G90,'Brisbane'!G105,'Broome'!G107,'Bundaberg'!G102,'Burketown'!G99,'Butlers Gorge'!G65,'Cabramurra'!G38,'Cairns'!G96,'Camooweal'!G65,'Canberra'!G89,'Cape Borda'!G42,'Cape Bruny'!G85,'Cape Leeuwin'!G96,'Cape Moreton'!G103,'Cape Otway'!G102,'Carnarvon'!G103,'Ceduna'!G74,'Charleville'!G96,'Cobar'!G108,'Coffs Harbour'!G63,'Cunderdin'!G47,'Dalwallinu'!G42,'Darwin'!G93,'Deniliquin'!G89,'Dubbo'!G92,'Eddytstone Point'!G96,'Esperance'!G102,'Eucla'!G87,'Forrest'!G66,'Gabo Island'!G99,'Gayndah'!G95,'Georgetown'!G96,'Geraldton'!G103,'Giles'!G54,'Grove'!G52,'Halls Creek'!G107,'Hobart'!G91,'Horn Island'!G57,'Kalgoorlie'!G103,'Kalumburu'!G61,'Karijini North'!G68,'Katanning'!G90,'Launceston'!G96,'Laverton'!G55,'Learmonth'!G22,'Longreach'!G88,'Low Head'!G107,'Mackay'!G105,'Marble Bar'!G94,'Marree'!G93,'Meekatharra'!G83,'Melbourne'!G105,'Mildura'!G104,'Miles'!G89,'Morawa'!G73,'Moree'!G92,'Mt Gambier'!G101,'Nhill'!G103,'Normanton'!G93,'Nowra'!G46,'Nuriootpa'!G41,'Oodnadatta'!G73,'Orbost'!G63,'Palmerville'!G93,'Perth'!G88,'Point Perpendicular'!G71,'Port Hedland'!G89,'Port Lincoln'!G94,'Port Macquarie'!G103,'Rabbit Flat'!G29,'Richmond NSW'!G70,'Richmond Qld'!G90,'Robe'!G95,'Rockhampton'!G58,'Rutherglen'!G87,'Sale'!G88,'Scone'!G48,'Snowtown'!G90,'St George'!G85,'Sydney'!G103,'Tarcoola'!G77,'Tennant Creek'!G97,'Thargomiindah'!G44,'Tibooburra'!G89,'Townsville'!G63,'Victoria River Downs'!G46,'Wagga Wagga'!G88,'Walgett'!G89,'Wandering'!G90,'Weipa'!G43,'Wilcannia'!G92,'Williamtown'!G67,'Wilsons Promontary'!G92,'Woomera'!G63,'Wyalong'!G36,'Yamba'!G99)</f>
        <v>29.745587461059</v>
      </c>
    </row>
    <row r="22" ht="23" customHeight="1">
      <c r="A22" t="s" s="13">
        <v>9</v>
      </c>
      <c r="B22" s="11">
        <f>AVERAGE('Adelaide'!B96,'Albany'!B104,'Alice Springs'!B104,'Amberley'!B58,'Birdsville'!B49,'Bourke'!B108,'Bridgetown'!B91,'Brisbane'!B106,'Broome'!B108,'Bundaberg'!B103,'Burketown'!B100,'Butlers Gorge'!B66,'Cabramurra'!B39,'Cairns'!B97,'Camooweal'!B66,'Canberra'!B90,'Cape Borda'!B43,'Cape Bruny'!B86,'Cape Leeuwin'!B97,'Cape Moreton'!B104,'Cape Otway'!B103,'Carnarvon'!B104,'Ceduna'!B75,'Charleville'!B97,'Cobar'!B109,'Coffs Harbour'!B64,'Cunderdin'!B48,'Dalwallinu'!B43,'Darwin'!B94,'Deniliquin'!B90,'Dubbo'!B93,'Eddytstone Point'!B97,'Esperance'!B103,'Eucla'!B88,'Forrest'!B67,'Gabo Island'!B100,'Gayndah'!B96,'Georgetown'!B97,'Geraldton'!B104,'Giles'!B55,'Grove'!B53,'Halls Creek'!B108,'Hobart'!B92,'Horn Island'!B58,'Kalgoorlie'!B104,'Kalumburu'!B62,'Karijini North'!B69,'Katanning'!B91,'Launceston'!B97,'Laverton'!B56,'Learmonth'!B23,'Longreach'!B89,'Low Head'!B108,'Mackay'!B106,'Marble Bar'!B95,'Marree'!B94,'Meekatharra'!B84,'Melbourne'!B106,'Mildura'!B105,'Miles'!B90,'Morawa'!B74,'Moree'!B93,'Mt Gambier'!B102,'Nhill'!B104,'Normanton'!B94,'Nowra'!B47,'Nuriootpa'!B42,'Oodnadatta'!B74,'Orbost'!B64,'Palmerville'!B94,'Perth'!B89,'Point Perpendicular'!B72,'Port Hedland'!B90,'Port Lincoln'!B95,'Port Macquarie'!B104,'Rabbit Flat'!B30,'Richmond NSW'!B71,'Richmond Qld'!B91,'Robe'!B96,'Rockhampton'!B59,'Rutherglen'!B88,'Sale'!B89,'Scone'!B49,'Snowtown'!B91,'St George'!B86,'Sydney'!B104,'Tarcoola'!B78,'Tennant Creek'!B98,'Thargomiindah'!B45,'Tibooburra'!B90,'Townsville'!B64,'Victoria River Downs'!B47,'Wagga Wagga'!B89,'Walgett'!B90,'Wandering'!B91,'Weipa'!B44,'Wilcannia'!B93,'Williamtown'!B68,'Wilsons Promontary'!B93,'Woomera'!B64,'Wyalong'!B37,'Yamba'!B100)</f>
        <v>189.843137254902</v>
      </c>
      <c r="C22" s="12">
        <f>AVERAGE('Adelaide'!C96,'Albany'!C104,'Alice Springs'!C104,'Amberley'!C58,'Birdsville'!C49,'Bourke'!C108,'Bridgetown'!C91,'Brisbane'!C106,'Broome'!C108,'Bundaberg'!C103,'Burketown'!C100,'Butlers Gorge'!C66,'Cabramurra'!C39,'Cairns'!C97,'Camooweal'!C66,'Canberra'!C90,'Cape Borda'!C43,'Cape Bruny'!C86,'Cape Leeuwin'!C97,'Cape Moreton'!C104,'Cape Otway'!C103,'Carnarvon'!C104,'Ceduna'!C75,'Charleville'!C97,'Cobar'!C109,'Coffs Harbour'!C64,'Cunderdin'!C48,'Dalwallinu'!C43,'Darwin'!C94,'Deniliquin'!C90,'Dubbo'!C93,'Eddytstone Point'!C97,'Esperance'!C103,'Eucla'!C88,'Forrest'!C67,'Gabo Island'!C100,'Gayndah'!C96,'Georgetown'!C97,'Geraldton'!C104,'Giles'!C55,'Grove'!C53,'Halls Creek'!C108,'Hobart'!C92,'Horn Island'!C58,'Kalgoorlie'!C104,'Kalumburu'!C62,'Karijini North'!C69,'Katanning'!C91,'Launceston'!C97,'Laverton'!C56,'Learmonth'!C23,'Longreach'!C89,'Low Head'!C108,'Mackay'!C106,'Marble Bar'!C95,'Marree'!C94,'Meekatharra'!C84,'Melbourne'!C106,'Mildura'!C105,'Miles'!C90,'Morawa'!C74,'Moree'!C93,'Mt Gambier'!C102,'Nhill'!C104,'Normanton'!C94,'Nowra'!C47,'Nuriootpa'!C42,'Oodnadatta'!C74,'Orbost'!C64,'Palmerville'!C94,'Perth'!C89,'Point Perpendicular'!C72,'Port Hedland'!C90,'Port Lincoln'!C95,'Port Macquarie'!C104,'Rabbit Flat'!C30,'Richmond NSW'!C71,'Richmond Qld'!C91,'Robe'!C96,'Rockhampton'!C59,'Rutherglen'!C88,'Sale'!C89,'Scone'!C49,'Snowtown'!C91,'St George'!C86,'Sydney'!C104,'Tarcoola'!C78,'Tennant Creek'!C98,'Thargomiindah'!C45,'Tibooburra'!C90,'Townsville'!C64,'Victoria River Downs'!C47,'Wagga Wagga'!C89,'Walgett'!C90,'Wandering'!C91,'Weipa'!C44,'Wilcannia'!C93,'Williamtown'!C68,'Wilsons Promontary'!C93,'Woomera'!C64,'Wyalong'!C37,'Yamba'!C100)</f>
        <v>29.840793394654</v>
      </c>
      <c r="D22" t="s" s="13">
        <v>9</v>
      </c>
      <c r="E22" s="11">
        <f>AVERAGE('Adelaide'!F96,'Albany'!F104,'Alice Springs'!F104,'Amberley'!F58,'Birdsville'!F49,'Bourke'!F108,'Bridgetown'!F91,'Brisbane'!F106,'Broome'!F108,'Bundaberg'!F103,'Burketown'!F100,'Butlers Gorge'!F66,'Cabramurra'!F39,'Cairns'!F97,'Camooweal'!F66,'Canberra'!F90,'Cape Borda'!F43,'Cape Bruny'!F86,'Cape Leeuwin'!F97,'Cape Moreton'!F104,'Cape Otway'!F103,'Carnarvon'!F104,'Ceduna'!F75,'Charleville'!F97,'Cobar'!F109,'Coffs Harbour'!F64,'Cunderdin'!F48,'Dalwallinu'!F43,'Darwin'!F94,'Deniliquin'!F90,'Dubbo'!F93,'Eddytstone Point'!F97,'Esperance'!F103,'Eucla'!F88,'Forrest'!F67,'Gabo Island'!F100,'Gayndah'!F96,'Georgetown'!F97,'Geraldton'!F104,'Giles'!F55,'Grove'!F53,'Halls Creek'!F108,'Hobart'!F92,'Horn Island'!F58,'Kalgoorlie'!F104,'Kalumburu'!F62,'Karijini North'!F69,'Katanning'!F91,'Launceston'!F97,'Laverton'!F56,'Learmonth'!F23,'Longreach'!F89,'Low Head'!F108,'Mackay'!F106,'Marble Bar'!F95,'Marree'!F94,'Meekatharra'!F84,'Melbourne'!F106,'Mildura'!F105,'Miles'!F90,'Morawa'!F74,'Moree'!F93,'Mt Gambier'!F102,'Nhill'!F104,'Normanton'!F94,'Nowra'!F47,'Nuriootpa'!F42,'Oodnadatta'!F74,'Orbost'!F64,'Palmerville'!F94,'Perth'!F89,'Point Perpendicular'!F72,'Port Hedland'!F90,'Port Lincoln'!F95,'Port Macquarie'!F104,'Rabbit Flat'!F30,'Richmond NSW'!F71,'Richmond Qld'!F91,'Robe'!F96,'Rockhampton'!F59,'Rutherglen'!F88,'Sale'!F89,'Scone'!F49,'Snowtown'!F91,'St George'!F86,'Sydney'!F104,'Tarcoola'!F78,'Tennant Creek'!F98,'Thargomiindah'!F45,'Tibooburra'!F90,'Townsville'!F64,'Victoria River Downs'!F47,'Wagga Wagga'!F89,'Walgett'!F90,'Wandering'!F91,'Weipa'!F44,'Wilcannia'!F93,'Williamtown'!F68,'Wilsons Promontary'!F93,'Woomera'!F64,'Wyalong'!F37,'Yamba'!F100)</f>
        <v>189.843137254902</v>
      </c>
      <c r="F22" s="12">
        <f>AVERAGE('Adelaide'!G96,'Albany'!G104,'Alice Springs'!G104,'Amberley'!G58,'Birdsville'!G49,'Bourke'!G108,'Bridgetown'!G91,'Brisbane'!G106,'Broome'!G108,'Bundaberg'!G103,'Burketown'!G100,'Butlers Gorge'!G66,'Cabramurra'!G39,'Cairns'!G97,'Camooweal'!G66,'Canberra'!G90,'Cape Borda'!G43,'Cape Bruny'!G86,'Cape Leeuwin'!G97,'Cape Moreton'!G104,'Cape Otway'!G103,'Carnarvon'!G104,'Ceduna'!G75,'Charleville'!G97,'Cobar'!G109,'Coffs Harbour'!G64,'Cunderdin'!G48,'Dalwallinu'!G43,'Darwin'!G94,'Deniliquin'!G90,'Dubbo'!G93,'Eddytstone Point'!G97,'Esperance'!G103,'Eucla'!G88,'Forrest'!G67,'Gabo Island'!G100,'Gayndah'!G96,'Georgetown'!G97,'Geraldton'!G104,'Giles'!G55,'Grove'!G53,'Halls Creek'!G108,'Hobart'!G92,'Horn Island'!G58,'Kalgoorlie'!G104,'Kalumburu'!G62,'Karijini North'!G69,'Katanning'!G91,'Launceston'!G97,'Laverton'!G56,'Learmonth'!G23,'Longreach'!G89,'Low Head'!G108,'Mackay'!G106,'Marble Bar'!G95,'Marree'!G94,'Meekatharra'!G84,'Melbourne'!G106,'Mildura'!G105,'Miles'!G90,'Morawa'!G74,'Moree'!G93,'Mt Gambier'!G102,'Nhill'!G104,'Normanton'!G94,'Nowra'!G47,'Nuriootpa'!G42,'Oodnadatta'!G74,'Orbost'!G64,'Palmerville'!G94,'Perth'!G89,'Point Perpendicular'!G72,'Port Hedland'!G90,'Port Lincoln'!G95,'Port Macquarie'!G104,'Rabbit Flat'!G30,'Richmond NSW'!G71,'Richmond Qld'!G91,'Robe'!G96,'Rockhampton'!G59,'Rutherglen'!G88,'Sale'!G89,'Scone'!G49,'Snowtown'!G91,'St George'!G86,'Sydney'!G104,'Tarcoola'!G78,'Tennant Creek'!G98,'Thargomiindah'!G45,'Tibooburra'!G90,'Townsville'!G64,'Victoria River Downs'!G47,'Wagga Wagga'!G89,'Walgett'!G90,'Wandering'!G91,'Weipa'!G44,'Wilcannia'!G93,'Williamtown'!G68,'Wilsons Promontary'!G93,'Woomera'!G64,'Wyalong'!G37,'Yamba'!G100)</f>
        <v>29.840793394654</v>
      </c>
    </row>
    <row r="23" ht="23" customHeight="1">
      <c r="A23" t="s" s="13">
        <v>10</v>
      </c>
      <c r="B23" s="11">
        <f>AVERAGE('Adelaide'!B97,'Albany'!B105,'Alice Springs'!B105,'Amberley'!B59,'Birdsville'!B50,'Bourke'!B109,'Bridgetown'!B92,'Brisbane'!B107,'Broome'!B109,'Bundaberg'!B104,'Burketown'!B101,'Butlers Gorge'!B67,'Cabramurra'!B40,'Cairns'!B98,'Camooweal'!B67,'Canberra'!B91,'Cape Borda'!B44,'Cape Bruny'!B87,'Cape Leeuwin'!B98,'Cape Moreton'!B105,'Cape Otway'!B104,'Carnarvon'!B105,'Ceduna'!B76,'Charleville'!B98,'Cobar'!B110,'Coffs Harbour'!B65,'Cunderdin'!B49,'Dalwallinu'!B44,'Darwin'!B95,'Deniliquin'!B91,'Dubbo'!B94,'Eddytstone Point'!B98,'Esperance'!B104,'Eucla'!B89,'Forrest'!B68,'Gabo Island'!B101,'Gayndah'!B97,'Georgetown'!B98,'Geraldton'!B105,'Giles'!B56,'Grove'!B54,'Halls Creek'!B109,'Hobart'!B93,'Horn Island'!B59,'Kalgoorlie'!B105,'Kalumburu'!B63,'Karijini North'!B70,'Katanning'!B92,'Launceston'!B98,'Laverton'!B57,'Learmonth'!B24,'Longreach'!B90,'Low Head'!B109,'Mackay'!B107,'Marble Bar'!B96,'Marree'!B95,'Meekatharra'!B85,'Melbourne'!B107,'Mildura'!B106,'Miles'!B91,'Morawa'!B75,'Moree'!B94,'Mt Gambier'!B103,'Nhill'!B105,'Normanton'!B95,'Nowra'!B48,'Nuriootpa'!B43,'Oodnadatta'!B75,'Orbost'!B65,'Palmerville'!B95,'Perth'!B90,'Point Perpendicular'!B73,'Port Hedland'!B91,'Port Lincoln'!B96,'Port Macquarie'!B105,'Rabbit Flat'!B31,'Richmond NSW'!B72,'Richmond Qld'!B92,'Robe'!B97,'Rockhampton'!B60,'Rutherglen'!B89,'Sale'!B90,'Scone'!B50,'Snowtown'!B92,'St George'!B87,'Sydney'!B105,'Tarcoola'!B79,'Tennant Creek'!B99,'Thargomiindah'!B46,'Tibooburra'!B91,'Townsville'!B65,'Victoria River Downs'!B48,'Wagga Wagga'!B90,'Walgett'!B91,'Wandering'!B92,'Weipa'!B45,'Wilcannia'!B94,'Williamtown'!B69,'Wilsons Promontary'!B94,'Woomera'!B65,'Wyalong'!B38,'Yamba'!B101)</f>
        <v>197.352941176471</v>
      </c>
      <c r="C23" s="12">
        <f>AVERAGE('Adelaide'!C97,'Albany'!C105,'Alice Springs'!C105,'Amberley'!C59,'Birdsville'!C50,'Bourke'!C109,'Bridgetown'!C92,'Brisbane'!C107,'Broome'!C109,'Bundaberg'!C104,'Burketown'!C101,'Butlers Gorge'!C67,'Cabramurra'!C40,'Cairns'!C98,'Camooweal'!C67,'Canberra'!C91,'Cape Borda'!C44,'Cape Bruny'!C87,'Cape Leeuwin'!C98,'Cape Moreton'!C105,'Cape Otway'!C104,'Carnarvon'!C105,'Ceduna'!C76,'Charleville'!C98,'Cobar'!C110,'Coffs Harbour'!C65,'Cunderdin'!C49,'Dalwallinu'!C44,'Darwin'!C95,'Deniliquin'!C91,'Dubbo'!C94,'Eddytstone Point'!C98,'Esperance'!C104,'Eucla'!C89,'Forrest'!C68,'Gabo Island'!C101,'Gayndah'!C97,'Georgetown'!C98,'Geraldton'!C105,'Giles'!C56,'Grove'!C54,'Halls Creek'!C109,'Hobart'!C93,'Horn Island'!C59,'Kalgoorlie'!C105,'Kalumburu'!C63,'Karijini North'!C70,'Katanning'!C92,'Launceston'!C98,'Laverton'!C57,'Learmonth'!C24,'Longreach'!C90,'Low Head'!C109,'Mackay'!C107,'Marble Bar'!C96,'Marree'!C95,'Meekatharra'!C85,'Melbourne'!C107,'Mildura'!C106,'Miles'!C91,'Morawa'!C75,'Moree'!C94,'Mt Gambier'!C103,'Nhill'!C105,'Normanton'!C95,'Nowra'!C48,'Nuriootpa'!C43,'Oodnadatta'!C75,'Orbost'!C65,'Palmerville'!C95,'Perth'!C90,'Point Perpendicular'!C73,'Port Hedland'!C91,'Port Lincoln'!C96,'Port Macquarie'!C105,'Rabbit Flat'!C31,'Richmond NSW'!C72,'Richmond Qld'!C92,'Robe'!C97,'Rockhampton'!C60,'Rutherglen'!C89,'Sale'!C90,'Scone'!C50,'Snowtown'!C92,'St George'!C87,'Sydney'!C105,'Tarcoola'!C79,'Tennant Creek'!C99,'Thargomiindah'!C46,'Tibooburra'!C91,'Townsville'!C65,'Victoria River Downs'!C48,'Wagga Wagga'!C90,'Walgett'!C91,'Wandering'!C92,'Weipa'!C45,'Wilcannia'!C94,'Williamtown'!C69,'Wilsons Promontary'!C94,'Woomera'!C65,'Wyalong'!C38,'Yamba'!C101)</f>
        <v>29.9957313986589</v>
      </c>
      <c r="D23" t="s" s="13">
        <v>10</v>
      </c>
      <c r="E23" s="11">
        <f>AVERAGE('Adelaide'!F97,'Albany'!F105,'Alice Springs'!F105,'Amberley'!F59,'Birdsville'!F50,'Bourke'!F109,'Bridgetown'!F92,'Brisbane'!F107,'Broome'!F109,'Bundaberg'!F104,'Burketown'!F101,'Butlers Gorge'!F67,'Cabramurra'!F40,'Cairns'!F98,'Camooweal'!F67,'Canberra'!F91,'Cape Borda'!F44,'Cape Bruny'!F87,'Cape Leeuwin'!F98,'Cape Moreton'!F105,'Cape Otway'!F104,'Carnarvon'!F105,'Ceduna'!F76,'Charleville'!F98,'Cobar'!F110,'Coffs Harbour'!F65,'Cunderdin'!F49,'Dalwallinu'!F44,'Darwin'!F95,'Deniliquin'!F91,'Dubbo'!F94,'Eddytstone Point'!F98,'Esperance'!F104,'Eucla'!F89,'Forrest'!F68,'Gabo Island'!F101,'Gayndah'!F97,'Georgetown'!F98,'Geraldton'!F105,'Giles'!F56,'Grove'!F54,'Halls Creek'!F109,'Hobart'!F93,'Horn Island'!F59,'Kalgoorlie'!F105,'Kalumburu'!F63,'Karijini North'!F70,'Katanning'!F92,'Launceston'!F98,'Laverton'!F57,'Learmonth'!F24,'Longreach'!F90,'Low Head'!F109,'Mackay'!F107,'Marble Bar'!F96,'Marree'!F95,'Meekatharra'!F85,'Melbourne'!F107,'Mildura'!F106,'Miles'!F91,'Morawa'!F75,'Moree'!F94,'Mt Gambier'!F103,'Nhill'!F105,'Normanton'!F95,'Nowra'!F48,'Nuriootpa'!F43,'Oodnadatta'!F75,'Orbost'!F65,'Palmerville'!F95,'Perth'!F90,'Point Perpendicular'!F73,'Port Hedland'!F91,'Port Lincoln'!F96,'Port Macquarie'!F105,'Rabbit Flat'!F31,'Richmond NSW'!F72,'Richmond Qld'!F92,'Robe'!F97,'Rockhampton'!F60,'Rutherglen'!F89,'Sale'!F90,'Scone'!F50,'Snowtown'!F92,'St George'!F87,'Sydney'!F105,'Tarcoola'!F79,'Tennant Creek'!F99,'Thargomiindah'!F46,'Tibooburra'!F91,'Townsville'!F65,'Victoria River Downs'!F48,'Wagga Wagga'!F90,'Walgett'!F91,'Wandering'!F92,'Weipa'!F45,'Wilcannia'!F94,'Williamtown'!F69,'Wilsons Promontary'!F94,'Woomera'!F65,'Wyalong'!F38,'Yamba'!F101)</f>
        <v>197.352941176471</v>
      </c>
      <c r="F23" s="12">
        <f>AVERAGE('Adelaide'!G97,'Albany'!G105,'Alice Springs'!G105,'Amberley'!G59,'Birdsville'!G50,'Bourke'!G109,'Bridgetown'!G92,'Brisbane'!G107,'Broome'!G109,'Bundaberg'!G104,'Burketown'!G101,'Butlers Gorge'!G67,'Cabramurra'!G40,'Cairns'!G98,'Camooweal'!G67,'Canberra'!G91,'Cape Borda'!G44,'Cape Bruny'!G87,'Cape Leeuwin'!G98,'Cape Moreton'!G105,'Cape Otway'!G104,'Carnarvon'!G105,'Ceduna'!G76,'Charleville'!G98,'Cobar'!G110,'Coffs Harbour'!G65,'Cunderdin'!G49,'Dalwallinu'!G44,'Darwin'!G95,'Deniliquin'!G91,'Dubbo'!G94,'Eddytstone Point'!G98,'Esperance'!G104,'Eucla'!G89,'Forrest'!G68,'Gabo Island'!G101,'Gayndah'!G97,'Georgetown'!G98,'Geraldton'!G105,'Giles'!G56,'Grove'!G54,'Halls Creek'!G109,'Hobart'!G93,'Horn Island'!G59,'Kalgoorlie'!G105,'Kalumburu'!G63,'Karijini North'!G70,'Katanning'!G92,'Launceston'!G98,'Laverton'!G57,'Learmonth'!G24,'Longreach'!G90,'Low Head'!G109,'Mackay'!G107,'Marble Bar'!G96,'Marree'!G95,'Meekatharra'!G85,'Melbourne'!G107,'Mildura'!G106,'Miles'!G91,'Morawa'!G75,'Moree'!G94,'Mt Gambier'!G103,'Nhill'!G105,'Normanton'!G95,'Nowra'!G48,'Nuriootpa'!G43,'Oodnadatta'!G75,'Orbost'!G65,'Palmerville'!G95,'Perth'!G90,'Point Perpendicular'!G73,'Port Hedland'!G91,'Port Lincoln'!G96,'Port Macquarie'!G105,'Rabbit Flat'!G31,'Richmond NSW'!G72,'Richmond Qld'!G92,'Robe'!G97,'Rockhampton'!G60,'Rutherglen'!G89,'Sale'!G90,'Scone'!G50,'Snowtown'!G92,'St George'!G87,'Sydney'!G105,'Tarcoola'!G79,'Tennant Creek'!G99,'Thargomiindah'!G46,'Tibooburra'!G91,'Townsville'!G65,'Victoria River Downs'!G48,'Wagga Wagga'!G90,'Walgett'!G91,'Wandering'!G92,'Weipa'!G45,'Wilcannia'!G94,'Williamtown'!G69,'Wilsons Promontary'!G94,'Woomera'!G65,'Wyalong'!G38,'Yamba'!G101)</f>
        <v>29.9957313986589</v>
      </c>
    </row>
    <row r="24" ht="23" customHeight="1">
      <c r="A24" t="s" s="13">
        <v>11</v>
      </c>
      <c r="B24" s="11">
        <f>AVERAGE('Adelaide'!B98,'Albany'!B106,'Alice Springs'!B106,'Amberley'!B60,'Birdsville'!B51,'Bourke'!B110,'Bridgetown'!B93,'Brisbane'!B108,'Broome'!B110,'Bundaberg'!B105,'Burketown'!B102,'Butlers Gorge'!B68,'Cabramurra'!B41,'Cairns'!B99,'Camooweal'!B68,'Canberra'!B92,'Cape Borda'!B45,'Cape Bruny'!B88,'Cape Leeuwin'!B99,'Cape Moreton'!B106,'Cape Otway'!B105,'Carnarvon'!B106,'Ceduna'!B77,'Charleville'!B99,'Cobar'!B111,'Coffs Harbour'!B66,'Cunderdin'!B50,'Dalwallinu'!B45,'Darwin'!B96,'Deniliquin'!B92,'Dubbo'!B95,'Eddytstone Point'!B99,'Esperance'!B105,'Eucla'!B90,'Forrest'!B69,'Gabo Island'!B102,'Gayndah'!B98,'Georgetown'!B99,'Geraldton'!B106,'Giles'!B57,'Grove'!B55,'Halls Creek'!B110,'Hobart'!B94,'Horn Island'!B60,'Kalgoorlie'!B106,'Kalumburu'!B64,'Karijini North'!B71,'Katanning'!B93,'Launceston'!B99,'Laverton'!B58,'Learmonth'!B25,'Longreach'!B91,'Low Head'!B110,'Mackay'!B108,'Marble Bar'!B97,'Marree'!B96,'Meekatharra'!B86,'Melbourne'!B108,'Mildura'!B107,'Miles'!B92,'Morawa'!B76,'Moree'!B95,'Mt Gambier'!B104,'Nhill'!B106,'Normanton'!B96,'Nowra'!B49,'Nuriootpa'!B44,'Oodnadatta'!B76,'Orbost'!B66,'Palmerville'!B96,'Perth'!B91,'Point Perpendicular'!B74,'Port Hedland'!B92,'Port Lincoln'!B97,'Port Macquarie'!B106,'Rabbit Flat'!B32,'Richmond NSW'!B73,'Richmond Qld'!B93,'Robe'!B98,'Rockhampton'!B61,'Rutherglen'!B90,'Sale'!B91,'Scone'!B51,'Snowtown'!B93,'St George'!B88,'Sydney'!B106,'Tarcoola'!B80,'Tennant Creek'!B100,'Thargomiindah'!B47,'Tibooburra'!B92,'Townsville'!B66,'Victoria River Downs'!B49,'Wagga Wagga'!B91,'Walgett'!B92,'Wandering'!B93,'Weipa'!B46,'Wilcannia'!B95,'Williamtown'!B70,'Wilsons Promontary'!B95,'Woomera'!B66,'Wyalong'!B39,'Yamba'!B102)</f>
        <v>196.137254901961</v>
      </c>
      <c r="C24" s="12">
        <f>AVERAGE('Adelaide'!C98,'Albany'!C106,'Alice Springs'!C106,'Amberley'!C60,'Birdsville'!C51,'Bourke'!C110,'Bridgetown'!C93,'Brisbane'!C108,'Broome'!C110,'Bundaberg'!C105,'Burketown'!C102,'Butlers Gorge'!C68,'Cabramurra'!C41,'Cairns'!C99,'Camooweal'!C68,'Canberra'!C92,'Cape Borda'!C45,'Cape Bruny'!C88,'Cape Leeuwin'!C99,'Cape Moreton'!C106,'Cape Otway'!C105,'Carnarvon'!C106,'Ceduna'!C77,'Charleville'!C99,'Cobar'!C111,'Coffs Harbour'!C66,'Cunderdin'!C50,'Dalwallinu'!C45,'Darwin'!C96,'Deniliquin'!C92,'Dubbo'!C95,'Eddytstone Point'!C99,'Esperance'!C105,'Eucla'!C90,'Forrest'!C69,'Gabo Island'!C102,'Gayndah'!C98,'Georgetown'!C99,'Geraldton'!C106,'Giles'!C57,'Grove'!C55,'Halls Creek'!C110,'Hobart'!C94,'Horn Island'!C60,'Kalgoorlie'!C106,'Kalumburu'!C64,'Karijini North'!C71,'Katanning'!C93,'Launceston'!C99,'Laverton'!C58,'Learmonth'!C25,'Longreach'!C91,'Low Head'!C110,'Mackay'!C108,'Marble Bar'!C97,'Marree'!C96,'Meekatharra'!C86,'Melbourne'!C108,'Mildura'!C107,'Miles'!C92,'Morawa'!C76,'Moree'!C95,'Mt Gambier'!C104,'Nhill'!C106,'Normanton'!C96,'Nowra'!C49,'Nuriootpa'!C44,'Oodnadatta'!C76,'Orbost'!C66,'Palmerville'!C96,'Perth'!C91,'Point Perpendicular'!C74,'Port Hedland'!C92,'Port Lincoln'!C97,'Port Macquarie'!C106,'Rabbit Flat'!C32,'Richmond NSW'!C73,'Richmond Qld'!C93,'Robe'!C98,'Rockhampton'!C61,'Rutherglen'!C90,'Sale'!C91,'Scone'!C51,'Snowtown'!C93,'St George'!C88,'Sydney'!C106,'Tarcoola'!C80,'Tennant Creek'!C100,'Thargomiindah'!C47,'Tibooburra'!C92,'Townsville'!C66,'Victoria River Downs'!C49,'Wagga Wagga'!C91,'Walgett'!C92,'Wandering'!C93,'Weipa'!C46,'Wilcannia'!C95,'Williamtown'!C70,'Wilsons Promontary'!C95,'Woomera'!C66,'Wyalong'!C39,'Yamba'!C102)</f>
        <v>29.9453550008096</v>
      </c>
      <c r="D24" t="s" s="13">
        <v>11</v>
      </c>
      <c r="E24" s="11">
        <f>AVERAGE('Adelaide'!F98,'Albany'!F106,'Alice Springs'!F106,'Amberley'!F60,'Birdsville'!F51,'Bourke'!F110,'Bridgetown'!F93,'Brisbane'!F108,'Broome'!F110,'Bundaberg'!F105,'Burketown'!F102,'Butlers Gorge'!F68,'Cabramurra'!F41,'Cairns'!F99,'Camooweal'!F68,'Canberra'!F92,'Cape Borda'!F45,'Cape Bruny'!F88,'Cape Leeuwin'!F99,'Cape Moreton'!F106,'Cape Otway'!F105,'Carnarvon'!F106,'Ceduna'!F77,'Charleville'!F99,'Cobar'!F111,'Coffs Harbour'!F66,'Cunderdin'!F50,'Dalwallinu'!F45,'Darwin'!F96,'Deniliquin'!F92,'Dubbo'!F95,'Eddytstone Point'!F99,'Esperance'!F105,'Eucla'!F90,'Forrest'!F69,'Gabo Island'!F102,'Gayndah'!F98,'Georgetown'!F99,'Geraldton'!F106,'Giles'!F57,'Grove'!F55,'Halls Creek'!F110,'Hobart'!F94,'Horn Island'!F60,'Kalgoorlie'!F106,'Kalumburu'!F64,'Karijini North'!F71,'Katanning'!F93,'Launceston'!F99,'Laverton'!F58,'Learmonth'!F25,'Longreach'!F91,'Low Head'!F110,'Mackay'!F108,'Marble Bar'!F97,'Marree'!F96,'Meekatharra'!F86,'Melbourne'!F108,'Mildura'!F107,'Miles'!F92,'Morawa'!F76,'Moree'!F95,'Mt Gambier'!F104,'Nhill'!F106,'Normanton'!F96,'Nowra'!F49,'Nuriootpa'!F44,'Oodnadatta'!F76,'Orbost'!F66,'Palmerville'!F96,'Perth'!F91,'Point Perpendicular'!F74,'Port Hedland'!F92,'Port Lincoln'!F97,'Port Macquarie'!F106,'Rabbit Flat'!F32,'Richmond NSW'!F73,'Richmond Qld'!F93,'Robe'!F98,'Rockhampton'!F61,'Rutherglen'!F90,'Sale'!F91,'Scone'!F51,'Snowtown'!F93,'St George'!F88,'Sydney'!F106,'Tarcoola'!F80,'Tennant Creek'!F100,'Thargomiindah'!F47,'Tibooburra'!F92,'Townsville'!F66,'Victoria River Downs'!F49,'Wagga Wagga'!F91,'Walgett'!F92,'Wandering'!F93,'Weipa'!F46,'Wilcannia'!F95,'Williamtown'!F70,'Wilsons Promontary'!F95,'Woomera'!F66,'Wyalong'!F39,'Yamba'!F102)</f>
        <v>196.745098039216</v>
      </c>
      <c r="F24" s="12">
        <f>AVERAGE('Adelaide'!G98,'Albany'!G106,'Alice Springs'!G106,'Amberley'!G60,'Birdsville'!G51,'Bourke'!G110,'Bridgetown'!G93,'Brisbane'!G108,'Broome'!G110,'Bundaberg'!G105,'Burketown'!G102,'Butlers Gorge'!G68,'Cabramurra'!G41,'Cairns'!G99,'Camooweal'!G68,'Canberra'!G92,'Cape Borda'!G45,'Cape Bruny'!G88,'Cape Leeuwin'!G99,'Cape Moreton'!G106,'Cape Otway'!G105,'Carnarvon'!G106,'Ceduna'!G77,'Charleville'!G99,'Cobar'!G111,'Coffs Harbour'!G66,'Cunderdin'!G50,'Dalwallinu'!G45,'Darwin'!G96,'Deniliquin'!G92,'Dubbo'!G95,'Eddytstone Point'!G99,'Esperance'!G105,'Eucla'!G90,'Forrest'!G69,'Gabo Island'!G102,'Gayndah'!G98,'Georgetown'!G99,'Geraldton'!G106,'Giles'!G57,'Grove'!G55,'Halls Creek'!G110,'Hobart'!G94,'Horn Island'!G60,'Kalgoorlie'!G106,'Kalumburu'!G64,'Karijini North'!G71,'Katanning'!G93,'Launceston'!G99,'Laverton'!G58,'Learmonth'!G25,'Longreach'!G91,'Low Head'!G110,'Mackay'!G108,'Marble Bar'!G97,'Marree'!G96,'Meekatharra'!G86,'Melbourne'!G108,'Mildura'!G107,'Miles'!G92,'Morawa'!G76,'Moree'!G95,'Mt Gambier'!G104,'Nhill'!G106,'Normanton'!G96,'Nowra'!G49,'Nuriootpa'!G44,'Oodnadatta'!G76,'Orbost'!G66,'Palmerville'!G96,'Perth'!G91,'Point Perpendicular'!G74,'Port Hedland'!G92,'Port Lincoln'!G97,'Port Macquarie'!G106,'Rabbit Flat'!G32,'Richmond NSW'!G73,'Richmond Qld'!G93,'Robe'!G98,'Rockhampton'!G61,'Rutherglen'!G90,'Sale'!G91,'Scone'!G51,'Snowtown'!G93,'St George'!G88,'Sydney'!G106,'Tarcoola'!G80,'Tennant Creek'!G100,'Thargomiindah'!G47,'Tibooburra'!G92,'Townsville'!G66,'Victoria River Downs'!G49,'Wagga Wagga'!G91,'Walgett'!G92,'Wandering'!G93,'Weipa'!G46,'Wilcannia'!G95,'Williamtown'!G70,'Wilsons Promontary'!G95,'Woomera'!G66,'Wyalong'!G39,'Yamba'!G102)</f>
        <v>29.9705431997343</v>
      </c>
    </row>
    <row r="25" ht="23" customHeight="1">
      <c r="A25" t="s" s="13">
        <v>12</v>
      </c>
      <c r="B25" s="11">
        <f>AVERAGE('Adelaide'!B99,'Albany'!B107,'Alice Springs'!B107,'Amberley'!B61,'Birdsville'!B52,'Bourke'!B111,'Bridgetown'!B94,'Brisbane'!B109,'Broome'!B111,'Bundaberg'!B106,'Burketown'!B103,'Butlers Gorge'!B69,'Cabramurra'!B42,'Cairns'!B100,'Camooweal'!B69,'Canberra'!B93,'Cape Borda'!B46,'Cape Bruny'!B89,'Cape Leeuwin'!B100,'Cape Moreton'!B107,'Cape Otway'!B106,'Carnarvon'!B107,'Ceduna'!B78,'Charleville'!B100,'Cobar'!B112,'Coffs Harbour'!B67,'Cunderdin'!B51,'Dalwallinu'!B46,'Darwin'!B97,'Deniliquin'!B93,'Dubbo'!B96,'Eddytstone Point'!B100,'Esperance'!B106,'Eucla'!B91,'Forrest'!B70,'Gabo Island'!B103,'Gayndah'!B99,'Georgetown'!B100,'Geraldton'!B107,'Giles'!B58,'Grove'!B56,'Halls Creek'!B111,'Hobart'!B95,'Horn Island'!B61,'Kalgoorlie'!B107,'Kalumburu'!B65,'Karijini North'!B72,'Katanning'!B94,'Launceston'!B100,'Laverton'!B59,'Learmonth'!B26,'Longreach'!B92,'Low Head'!B111,'Mackay'!B109,'Marble Bar'!B98,'Marree'!B97,'Meekatharra'!B87,'Melbourne'!B109,'Mildura'!B108,'Miles'!B93,'Morawa'!B77,'Moree'!B96,'Mt Gambier'!B105,'Nhill'!B107,'Normanton'!B97,'Nowra'!B50,'Nuriootpa'!B45,'Oodnadatta'!B77,'Orbost'!B67,'Palmerville'!B97,'Perth'!B92,'Point Perpendicular'!B75,'Port Hedland'!B93,'Port Lincoln'!B98,'Port Macquarie'!B107,'Rabbit Flat'!B33,'Richmond NSW'!B74,'Richmond Qld'!B94,'Robe'!B99,'Rockhampton'!B62,'Rutherglen'!B91,'Sale'!B92,'Scone'!B52,'Snowtown'!B94,'St George'!B89,'Sydney'!B107,'Tarcoola'!B81,'Tennant Creek'!B101,'Thargomiindah'!B48,'Tibooburra'!B93,'Townsville'!B67,'Victoria River Downs'!B50,'Wagga Wagga'!B92,'Walgett'!B93,'Wandering'!B94,'Weipa'!B47,'Wilcannia'!B96,'Williamtown'!B71,'Wilsons Promontary'!B96,'Woomera'!B67,'Wyalong'!B40,'Yamba'!B103)</f>
        <v>196.382352941176</v>
      </c>
      <c r="C25" s="12">
        <f>AVERAGE('Adelaide'!C99,'Albany'!C107,'Alice Springs'!C107,'Amberley'!C61,'Birdsville'!C52,'Bourke'!C111,'Bridgetown'!C94,'Brisbane'!C109,'Broome'!C111,'Bundaberg'!C106,'Burketown'!C103,'Butlers Gorge'!C69,'Cabramurra'!C42,'Cairns'!C100,'Camooweal'!C69,'Canberra'!C93,'Cape Borda'!C46,'Cape Bruny'!C89,'Cape Leeuwin'!C100,'Cape Moreton'!C107,'Cape Otway'!C106,'Carnarvon'!C107,'Ceduna'!C78,'Charleville'!C100,'Cobar'!C112,'Coffs Harbour'!C67,'Cunderdin'!C51,'Dalwallinu'!C46,'Darwin'!C97,'Deniliquin'!C93,'Dubbo'!C96,'Eddytstone Point'!C100,'Esperance'!C106,'Eucla'!C91,'Forrest'!C70,'Gabo Island'!C103,'Gayndah'!C99,'Georgetown'!C100,'Geraldton'!C107,'Giles'!C58,'Grove'!C56,'Halls Creek'!C111,'Hobart'!C95,'Horn Island'!C61,'Kalgoorlie'!C107,'Kalumburu'!C65,'Karijini North'!C72,'Katanning'!C94,'Launceston'!C100,'Laverton'!C59,'Learmonth'!C26,'Longreach'!C92,'Low Head'!C111,'Mackay'!C109,'Marble Bar'!C98,'Marree'!C97,'Meekatharra'!C87,'Melbourne'!C109,'Mildura'!C108,'Miles'!C93,'Morawa'!C77,'Moree'!C96,'Mt Gambier'!C105,'Nhill'!C107,'Normanton'!C97,'Nowra'!C50,'Nuriootpa'!C45,'Oodnadatta'!C77,'Orbost'!C67,'Palmerville'!C97,'Perth'!C92,'Point Perpendicular'!C75,'Port Hedland'!C93,'Port Lincoln'!C98,'Port Macquarie'!C107,'Rabbit Flat'!C33,'Richmond NSW'!C74,'Richmond Qld'!C94,'Robe'!C99,'Rockhampton'!C62,'Rutherglen'!C91,'Sale'!C92,'Scone'!C52,'Snowtown'!C94,'St George'!C89,'Sydney'!C107,'Tarcoola'!C81,'Tennant Creek'!C101,'Thargomiindah'!C48,'Tibooburra'!C93,'Townsville'!C67,'Victoria River Downs'!C50,'Wagga Wagga'!C92,'Walgett'!C93,'Wandering'!C94,'Weipa'!C47,'Wilcannia'!C96,'Williamtown'!C71,'Wilsons Promontary'!C96,'Woomera'!C67,'Wyalong'!C40,'Yamba'!C103)</f>
        <v>29.9491709015682</v>
      </c>
      <c r="D25" t="s" s="13">
        <v>12</v>
      </c>
      <c r="E25" s="11">
        <f>AVERAGE('Adelaide'!F99,'Albany'!F107,'Alice Springs'!F107,'Amberley'!F61,'Birdsville'!F52,'Bourke'!F111,'Bridgetown'!F94,'Brisbane'!F109,'Broome'!F111,'Bundaberg'!F106,'Burketown'!F103,'Butlers Gorge'!F69,'Cabramurra'!F42,'Cairns'!F100,'Camooweal'!F69,'Canberra'!F93,'Cape Borda'!F46,'Cape Bruny'!F89,'Cape Leeuwin'!F100,'Cape Moreton'!F107,'Cape Otway'!F106,'Carnarvon'!F107,'Ceduna'!F78,'Charleville'!F100,'Cobar'!F112,'Coffs Harbour'!F67,'Cunderdin'!F51,'Dalwallinu'!F46,'Darwin'!F97,'Deniliquin'!F93,'Dubbo'!F96,'Eddytstone Point'!F100,'Esperance'!F106,'Eucla'!F91,'Forrest'!F70,'Gabo Island'!F103,'Gayndah'!F99,'Georgetown'!F100,'Geraldton'!F107,'Giles'!F58,'Grove'!F56,'Halls Creek'!F111,'Hobart'!F95,'Horn Island'!F61,'Kalgoorlie'!F107,'Kalumburu'!F65,'Karijini North'!F72,'Katanning'!F94,'Launceston'!F100,'Laverton'!F59,'Learmonth'!F26,'Longreach'!F92,'Low Head'!F111,'Mackay'!F109,'Marble Bar'!F98,'Marree'!F97,'Meekatharra'!F87,'Melbourne'!F109,'Mildura'!F108,'Miles'!F93,'Morawa'!F77,'Moree'!F96,'Mt Gambier'!F105,'Nhill'!F107,'Normanton'!F97,'Nowra'!F50,'Nuriootpa'!F45,'Oodnadatta'!F77,'Orbost'!F67,'Palmerville'!F97,'Perth'!F92,'Point Perpendicular'!F75,'Port Hedland'!F93,'Port Lincoln'!F98,'Port Macquarie'!F107,'Rabbit Flat'!F33,'Richmond NSW'!F74,'Richmond Qld'!F94,'Robe'!F99,'Rockhampton'!F62,'Rutherglen'!F91,'Sale'!F92,'Scone'!F52,'Snowtown'!F94,'St George'!F89,'Sydney'!F107,'Tarcoola'!F81,'Tennant Creek'!F101,'Thargomiindah'!F48,'Tibooburra'!F93,'Townsville'!F67,'Victoria River Downs'!F50,'Wagga Wagga'!F92,'Walgett'!F93,'Wandering'!F94,'Weipa'!F47,'Wilcannia'!F96,'Williamtown'!F71,'Wilsons Promontary'!F96,'Woomera'!F67,'Wyalong'!F40,'Yamba'!F103)</f>
        <v>196.624183006536</v>
      </c>
      <c r="F25" s="12">
        <f>AVERAGE('Adelaide'!G99,'Albany'!G107,'Alice Springs'!G107,'Amberley'!G61,'Birdsville'!G52,'Bourke'!G111,'Bridgetown'!G94,'Brisbane'!G109,'Broome'!G111,'Bundaberg'!G106,'Burketown'!G103,'Butlers Gorge'!G69,'Cabramurra'!G42,'Cairns'!G100,'Camooweal'!G69,'Canberra'!G93,'Cape Borda'!G46,'Cape Bruny'!G89,'Cape Leeuwin'!G100,'Cape Moreton'!G107,'Cape Otway'!G106,'Carnarvon'!G107,'Ceduna'!G78,'Charleville'!G100,'Cobar'!G112,'Coffs Harbour'!G67,'Cunderdin'!G51,'Dalwallinu'!G46,'Darwin'!G97,'Deniliquin'!G93,'Dubbo'!G96,'Eddytstone Point'!G100,'Esperance'!G106,'Eucla'!G91,'Forrest'!G70,'Gabo Island'!G103,'Gayndah'!G99,'Georgetown'!G100,'Geraldton'!G107,'Giles'!G58,'Grove'!G56,'Halls Creek'!G111,'Hobart'!G95,'Horn Island'!G61,'Kalgoorlie'!G107,'Kalumburu'!G65,'Karijini North'!G72,'Katanning'!G94,'Launceston'!G100,'Laverton'!G59,'Learmonth'!G26,'Longreach'!G92,'Low Head'!G111,'Mackay'!G109,'Marble Bar'!G98,'Marree'!G97,'Meekatharra'!G87,'Melbourne'!G109,'Mildura'!G108,'Miles'!G93,'Morawa'!G77,'Moree'!G96,'Mt Gambier'!G105,'Nhill'!G107,'Normanton'!G97,'Nowra'!G50,'Nuriootpa'!G45,'Oodnadatta'!G77,'Orbost'!G67,'Palmerville'!G97,'Perth'!G92,'Point Perpendicular'!G75,'Port Hedland'!G93,'Port Lincoln'!G98,'Port Macquarie'!G107,'Rabbit Flat'!G33,'Richmond NSW'!G74,'Richmond Qld'!G94,'Robe'!G99,'Rockhampton'!G62,'Rutherglen'!G91,'Sale'!G92,'Scone'!G52,'Snowtown'!G94,'St George'!G89,'Sydney'!G107,'Tarcoola'!G81,'Tennant Creek'!G101,'Thargomiindah'!G48,'Tibooburra'!G93,'Townsville'!G67,'Victoria River Downs'!G50,'Wagga Wagga'!G92,'Walgett'!G93,'Wandering'!G94,'Weipa'!G47,'Wilcannia'!G96,'Williamtown'!G71,'Wilsons Promontary'!G96,'Woomera'!G67,'Wyalong'!G40,'Yamba'!G103)</f>
        <v>29.9634191003456</v>
      </c>
    </row>
    <row r="26" ht="23" customHeight="1">
      <c r="A26" t="s" s="13">
        <v>13</v>
      </c>
      <c r="B26" s="11">
        <f>AVERAGE('Adelaide'!B100,'Albany'!B108,'Alice Springs'!B108,'Amberley'!B62,'Birdsville'!B53,'Bourke'!B112,'Bridgetown'!B95,'Brisbane'!B110,'Broome'!B112,'Bundaberg'!B107,'Burketown'!B104,'Butlers Gorge'!B70,'Cabramurra'!B43,'Cairns'!B101,'Camooweal'!B70,'Canberra'!B94,'Cape Borda'!B47,'Cape Bruny'!B90,'Cape Leeuwin'!B101,'Cape Moreton'!B108,'Cape Otway'!B107,'Carnarvon'!B108,'Ceduna'!B79,'Charleville'!B101,'Cobar'!B113,'Coffs Harbour'!B68,'Cunderdin'!B52,'Dalwallinu'!B47,'Darwin'!B98,'Deniliquin'!B94,'Dubbo'!B97,'Eddytstone Point'!B101,'Esperance'!B107,'Eucla'!B92,'Forrest'!B71,'Gabo Island'!B104,'Gayndah'!B100,'Georgetown'!B101,'Geraldton'!B108,'Giles'!B59,'Grove'!B57,'Halls Creek'!B112,'Hobart'!B96,'Horn Island'!B62,'Kalgoorlie'!B108,'Kalumburu'!B66,'Karijini North'!B73,'Katanning'!B95,'Launceston'!B101,'Laverton'!B60,'Learmonth'!B27,'Longreach'!B93,'Low Head'!B112,'Mackay'!B110,'Marble Bar'!B99,'Marree'!B98,'Meekatharra'!B88,'Melbourne'!B110,'Mildura'!B109,'Miles'!B94,'Morawa'!B78,'Moree'!B97,'Mt Gambier'!B106,'Nhill'!B108,'Normanton'!B98,'Nowra'!B51,'Nuriootpa'!B46,'Oodnadatta'!B78,'Orbost'!B68,'Palmerville'!B98,'Perth'!B93,'Point Perpendicular'!B76,'Port Hedland'!B94,'Port Lincoln'!B99,'Port Macquarie'!B108,'Rabbit Flat'!B34,'Richmond NSW'!B75,'Richmond Qld'!B95,'Robe'!B100,'Rockhampton'!B63,'Rutherglen'!B92,'Sale'!B93,'Scone'!B53,'Snowtown'!B95,'St George'!B90,'Sydney'!B108,'Tarcoola'!B82,'Tennant Creek'!B102,'Thargomiindah'!B49,'Tibooburra'!B94,'Townsville'!B68,'Victoria River Downs'!B51,'Wagga Wagga'!B93,'Walgett'!B94,'Wandering'!B95,'Weipa'!B48,'Wilcannia'!B97,'Williamtown'!B72,'Wilsons Promontary'!B97,'Woomera'!B68,'Wyalong'!B41,'Yamba'!B104)</f>
        <v>196.990196078431</v>
      </c>
      <c r="C26" s="12">
        <f>AVERAGE('Adelaide'!C100,'Albany'!C108,'Alice Springs'!C108,'Amberley'!C62,'Birdsville'!C53,'Bourke'!C112,'Bridgetown'!C95,'Brisbane'!C110,'Broome'!C112,'Bundaberg'!C107,'Burketown'!C104,'Butlers Gorge'!C70,'Cabramurra'!C43,'Cairns'!C101,'Camooweal'!C70,'Canberra'!C94,'Cape Borda'!C47,'Cape Bruny'!C90,'Cape Leeuwin'!C101,'Cape Moreton'!C108,'Cape Otway'!C107,'Carnarvon'!C108,'Ceduna'!C79,'Charleville'!C101,'Cobar'!C113,'Coffs Harbour'!C68,'Cunderdin'!C52,'Dalwallinu'!C47,'Darwin'!C98,'Deniliquin'!C94,'Dubbo'!C97,'Eddytstone Point'!C101,'Esperance'!C107,'Eucla'!C92,'Forrest'!C71,'Gabo Island'!C104,'Gayndah'!C100,'Georgetown'!C101,'Geraldton'!C108,'Giles'!C59,'Grove'!C57,'Halls Creek'!C112,'Hobart'!C96,'Horn Island'!C62,'Kalgoorlie'!C108,'Kalumburu'!C66,'Karijini North'!C73,'Katanning'!C95,'Launceston'!C101,'Laverton'!C60,'Learmonth'!C27,'Longreach'!C93,'Low Head'!C112,'Mackay'!C110,'Marble Bar'!C99,'Marree'!C98,'Meekatharra'!C88,'Melbourne'!C110,'Mildura'!C109,'Miles'!C94,'Morawa'!C78,'Moree'!C97,'Mt Gambier'!C106,'Nhill'!C108,'Normanton'!C98,'Nowra'!C51,'Nuriootpa'!C46,'Oodnadatta'!C78,'Orbost'!C68,'Palmerville'!C98,'Perth'!C93,'Point Perpendicular'!C76,'Port Hedland'!C94,'Port Lincoln'!C99,'Port Macquarie'!C108,'Rabbit Flat'!C34,'Richmond NSW'!C75,'Richmond Qld'!C95,'Robe'!C100,'Rockhampton'!C63,'Rutherglen'!C92,'Sale'!C93,'Scone'!C53,'Snowtown'!C95,'St George'!C90,'Sydney'!C108,'Tarcoola'!C82,'Tennant Creek'!C102,'Thargomiindah'!C49,'Tibooburra'!C94,'Townsville'!C68,'Victoria River Downs'!C51,'Wagga Wagga'!C93,'Walgett'!C94,'Wandering'!C95,'Weipa'!C48,'Wilcannia'!C97,'Williamtown'!C72,'Wilsons Promontary'!C97,'Woomera'!C68,'Wyalong'!C41,'Yamba'!C104)</f>
        <v>29.9628940970878</v>
      </c>
      <c r="D26" t="s" s="13">
        <v>13</v>
      </c>
      <c r="E26" s="11">
        <f>AVERAGE('Adelaide'!F100,'Albany'!F108,'Alice Springs'!F108,'Amberley'!F62,'Birdsville'!F53,'Bourke'!F112,'Bridgetown'!F95,'Brisbane'!F110,'Broome'!F112,'Bundaberg'!F107,'Burketown'!F104,'Butlers Gorge'!F70,'Cabramurra'!F43,'Cairns'!F101,'Camooweal'!F70,'Canberra'!F94,'Cape Borda'!F47,'Cape Bruny'!F90,'Cape Leeuwin'!F101,'Cape Moreton'!F108,'Cape Otway'!F107,'Carnarvon'!F108,'Ceduna'!F79,'Charleville'!F101,'Cobar'!F113,'Coffs Harbour'!F68,'Cunderdin'!F52,'Dalwallinu'!F47,'Darwin'!F98,'Deniliquin'!F94,'Dubbo'!F97,'Eddytstone Point'!F101,'Esperance'!F107,'Eucla'!F92,'Forrest'!F71,'Gabo Island'!F104,'Gayndah'!F100,'Georgetown'!F101,'Geraldton'!F108,'Giles'!F59,'Grove'!F57,'Halls Creek'!F112,'Hobart'!F96,'Horn Island'!F62,'Kalgoorlie'!F108,'Kalumburu'!F66,'Karijini North'!F73,'Katanning'!F95,'Launceston'!F101,'Laverton'!F60,'Learmonth'!F27,'Longreach'!F93,'Low Head'!F112,'Mackay'!F110,'Marble Bar'!F99,'Marree'!F98,'Meekatharra'!F88,'Melbourne'!F110,'Mildura'!F109,'Miles'!F94,'Morawa'!F78,'Moree'!F97,'Mt Gambier'!F106,'Nhill'!F108,'Normanton'!F98,'Nowra'!F51,'Nuriootpa'!F46,'Oodnadatta'!F78,'Orbost'!F68,'Palmerville'!F98,'Perth'!F93,'Point Perpendicular'!F76,'Port Hedland'!F94,'Port Lincoln'!F99,'Port Macquarie'!F108,'Rabbit Flat'!F34,'Richmond NSW'!F75,'Richmond Qld'!F95,'Robe'!F100,'Rockhampton'!F63,'Rutherglen'!F92,'Sale'!F93,'Scone'!F53,'Snowtown'!F95,'St George'!F90,'Sydney'!F108,'Tarcoola'!F82,'Tennant Creek'!F102,'Thargomiindah'!F49,'Tibooburra'!F94,'Townsville'!F68,'Victoria River Downs'!F51,'Wagga Wagga'!F93,'Walgett'!F94,'Wandering'!F95,'Weipa'!F48,'Wilcannia'!F97,'Williamtown'!F72,'Wilsons Promontary'!F97,'Woomera'!F68,'Wyalong'!F41,'Yamba'!F104)</f>
        <v>196.715686274510</v>
      </c>
      <c r="F26" s="12">
        <f>AVERAGE('Adelaide'!G100,'Albany'!G108,'Alice Springs'!G108,'Amberley'!G62,'Birdsville'!G53,'Bourke'!G112,'Bridgetown'!G95,'Brisbane'!G110,'Broome'!G112,'Bundaberg'!G107,'Burketown'!G104,'Butlers Gorge'!G70,'Cabramurra'!G43,'Cairns'!G101,'Camooweal'!G70,'Canberra'!G94,'Cape Borda'!G47,'Cape Bruny'!G90,'Cape Leeuwin'!G101,'Cape Moreton'!G108,'Cape Otway'!G107,'Carnarvon'!G108,'Ceduna'!G79,'Charleville'!G101,'Cobar'!G113,'Coffs Harbour'!G68,'Cunderdin'!G52,'Dalwallinu'!G47,'Darwin'!G98,'Deniliquin'!G94,'Dubbo'!G97,'Eddytstone Point'!G101,'Esperance'!G107,'Eucla'!G92,'Forrest'!G71,'Gabo Island'!G104,'Gayndah'!G100,'Georgetown'!G101,'Geraldton'!G108,'Giles'!G59,'Grove'!G57,'Halls Creek'!G112,'Hobart'!G96,'Horn Island'!G62,'Kalgoorlie'!G108,'Kalumburu'!G66,'Karijini North'!G73,'Katanning'!G95,'Launceston'!G101,'Laverton'!G60,'Learmonth'!G27,'Longreach'!G93,'Low Head'!G112,'Mackay'!G110,'Marble Bar'!G99,'Marree'!G98,'Meekatharra'!G88,'Melbourne'!G110,'Mildura'!G109,'Miles'!G94,'Morawa'!G78,'Moree'!G97,'Mt Gambier'!G106,'Nhill'!G108,'Normanton'!G98,'Nowra'!G51,'Nuriootpa'!G46,'Oodnadatta'!G78,'Orbost'!G68,'Palmerville'!G98,'Perth'!G93,'Point Perpendicular'!G76,'Port Hedland'!G94,'Port Lincoln'!G99,'Port Macquarie'!G108,'Rabbit Flat'!G34,'Richmond NSW'!G75,'Richmond Qld'!G95,'Robe'!G100,'Rockhampton'!G63,'Rutherglen'!G92,'Sale'!G93,'Scone'!G53,'Snowtown'!G95,'St George'!G90,'Sydney'!G108,'Tarcoola'!G82,'Tennant Creek'!G102,'Thargomiindah'!G49,'Tibooburra'!G94,'Townsville'!G68,'Victoria River Downs'!G51,'Wagga Wagga'!G93,'Walgett'!G94,'Wandering'!G95,'Weipa'!G48,'Wilcannia'!G97,'Williamtown'!G72,'Wilsons Promontary'!G97,'Woomera'!G68,'Wyalong'!G41,'Yamba'!G104)</f>
        <v>29.9632878495311</v>
      </c>
    </row>
    <row r="27" ht="23" customHeight="1">
      <c r="A27" t="s" s="13">
        <v>14</v>
      </c>
      <c r="B27" s="11">
        <f>AVERAGE('Adelaide'!B101,'Albany'!B109,'Alice Springs'!B109,'Amberley'!B63,'Birdsville'!B54,'Bourke'!B113,'Bridgetown'!B96,'Brisbane'!B111,'Broome'!B113,'Bundaberg'!B108,'Burketown'!B105,'Butlers Gorge'!B71,'Cabramurra'!B44,'Cairns'!B102,'Camooweal'!B71,'Canberra'!B95,'Cape Borda'!B48,'Cape Bruny'!B91,'Cape Leeuwin'!B102,'Cape Moreton'!B109,'Cape Otway'!B108,'Carnarvon'!B109,'Ceduna'!B80,'Charleville'!B102,'Cobar'!B114,'Coffs Harbour'!B69,'Cunderdin'!B53,'Dalwallinu'!B48,'Darwin'!B99,'Deniliquin'!B95,'Dubbo'!B98,'Eddytstone Point'!B102,'Esperance'!B108,'Eucla'!B93,'Forrest'!B72,'Gabo Island'!B105,'Gayndah'!B101,'Georgetown'!B102,'Geraldton'!B109,'Giles'!B60,'Grove'!B58,'Halls Creek'!B113,'Hobart'!B97,'Horn Island'!B63,'Kalgoorlie'!B109,'Kalumburu'!B67,'Karijini North'!B74,'Katanning'!B96,'Launceston'!B102,'Laverton'!B61,'Learmonth'!B28,'Longreach'!B94,'Low Head'!B113,'Mackay'!B111,'Marble Bar'!B100,'Marree'!B99,'Meekatharra'!B89,'Melbourne'!B111,'Mildura'!B110,'Miles'!B95,'Morawa'!B79,'Moree'!B98,'Mt Gambier'!B107,'Nhill'!B109,'Normanton'!B99,'Nowra'!B52,'Nuriootpa'!B47,'Oodnadatta'!B79,'Orbost'!B69,'Palmerville'!B99,'Perth'!B94,'Point Perpendicular'!B77,'Port Hedland'!B95,'Port Lincoln'!B100,'Port Macquarie'!B109,'Rabbit Flat'!B35,'Richmond NSW'!B76,'Richmond Qld'!B96,'Robe'!B101,'Rockhampton'!B64,'Rutherglen'!B93,'Sale'!B94,'Scone'!B54,'Snowtown'!B96,'St George'!B91,'Sydney'!B109,'Tarcoola'!B83,'Tennant Creek'!B103,'Thargomiindah'!B50,'Tibooburra'!B95,'Townsville'!B69,'Victoria River Downs'!B52,'Wagga Wagga'!B94,'Walgett'!B95,'Wandering'!B96,'Weipa'!B49,'Wilcannia'!B98,'Williamtown'!B73,'Wilsons Promontary'!B98,'Woomera'!B69,'Wyalong'!B42,'Yamba'!B105)</f>
        <v>197.851485148515</v>
      </c>
      <c r="C27" s="12">
        <f>AVERAGE('Adelaide'!C101,'Albany'!C109,'Alice Springs'!C109,'Amberley'!C63,'Birdsville'!C54,'Bourke'!C113,'Bridgetown'!C96,'Brisbane'!C111,'Broome'!C113,'Bundaberg'!C108,'Burketown'!C105,'Butlers Gorge'!C71,'Cabramurra'!C44,'Cairns'!C102,'Camooweal'!C71,'Canberra'!C95,'Cape Borda'!C48,'Cape Bruny'!C91,'Cape Leeuwin'!C102,'Cape Moreton'!C109,'Cape Otway'!C108,'Carnarvon'!C109,'Ceduna'!C80,'Charleville'!C102,'Cobar'!C114,'Coffs Harbour'!C69,'Cunderdin'!C53,'Dalwallinu'!C48,'Darwin'!C99,'Deniliquin'!C95,'Dubbo'!C98,'Eddytstone Point'!C102,'Esperance'!C108,'Eucla'!C93,'Forrest'!C72,'Gabo Island'!C105,'Gayndah'!C101,'Georgetown'!C102,'Geraldton'!C109,'Giles'!C60,'Grove'!C58,'Halls Creek'!C113,'Hobart'!C97,'Horn Island'!C63,'Kalgoorlie'!C109,'Kalumburu'!C67,'Karijini North'!C74,'Katanning'!C96,'Launceston'!C102,'Laverton'!C61,'Learmonth'!C28,'Longreach'!C94,'Low Head'!C113,'Mackay'!C111,'Marble Bar'!C100,'Marree'!C99,'Meekatharra'!C89,'Melbourne'!C111,'Mildura'!C110,'Miles'!C95,'Morawa'!C79,'Moree'!C98,'Mt Gambier'!C107,'Nhill'!C109,'Normanton'!C99,'Nowra'!C52,'Nuriootpa'!C47,'Oodnadatta'!C79,'Orbost'!C69,'Palmerville'!C99,'Perth'!C94,'Point Perpendicular'!C77,'Port Hedland'!C95,'Port Lincoln'!C100,'Port Macquarie'!C109,'Rabbit Flat'!C35,'Richmond NSW'!C76,'Richmond Qld'!C96,'Robe'!C101,'Rockhampton'!C64,'Rutherglen'!C93,'Sale'!C94,'Scone'!C54,'Snowtown'!C96,'St George'!C91,'Sydney'!C109,'Tarcoola'!C83,'Tennant Creek'!C103,'Thargomiindah'!C50,'Tibooburra'!C95,'Townsville'!C69,'Victoria River Downs'!C52,'Wagga Wagga'!C94,'Walgett'!C95,'Wandering'!C96,'Weipa'!C49,'Wilcannia'!C98,'Williamtown'!C73,'Wilsons Promontary'!C98,'Woomera'!C69,'Wyalong'!C42,'Yamba'!C105)</f>
        <v>29.9525939434104</v>
      </c>
      <c r="D27" t="s" s="13">
        <v>14</v>
      </c>
      <c r="E27" s="11">
        <f>AVERAGE('Adelaide'!F101,'Albany'!F109,'Alice Springs'!F109,'Amberley'!F63,'Birdsville'!F54,'Bourke'!F113,'Bridgetown'!F96,'Brisbane'!F111,'Broome'!F113,'Bundaberg'!F108,'Burketown'!F105,'Butlers Gorge'!F71,'Cabramurra'!F44,'Cairns'!F102,'Camooweal'!F71,'Canberra'!F95,'Cape Borda'!F48,'Cape Bruny'!F91,'Cape Leeuwin'!F102,'Cape Moreton'!F109,'Cape Otway'!F108,'Carnarvon'!F109,'Ceduna'!F80,'Charleville'!F102,'Cobar'!F114,'Coffs Harbour'!F69,'Cunderdin'!F53,'Dalwallinu'!F48,'Darwin'!F99,'Deniliquin'!F95,'Dubbo'!F98,'Eddytstone Point'!F102,'Esperance'!F108,'Eucla'!F93,'Forrest'!F72,'Gabo Island'!F105,'Gayndah'!F101,'Georgetown'!F102,'Geraldton'!F109,'Giles'!F60,'Grove'!F58,'Halls Creek'!F113,'Hobart'!F97,'Horn Island'!F63,'Kalgoorlie'!F109,'Kalumburu'!F67,'Karijini North'!F74,'Katanning'!F96,'Launceston'!F102,'Laverton'!F61,'Learmonth'!F28,'Longreach'!F94,'Low Head'!F113,'Mackay'!F111,'Marble Bar'!F100,'Marree'!F99,'Meekatharra'!F89,'Melbourne'!F111,'Mildura'!F110,'Miles'!F95,'Morawa'!F79,'Moree'!F98,'Mt Gambier'!F107,'Nhill'!F109,'Normanton'!F99,'Nowra'!F52,'Nuriootpa'!F47,'Oodnadatta'!F79,'Orbost'!F69,'Palmerville'!F99,'Perth'!F94,'Point Perpendicular'!F77,'Port Hedland'!F95,'Port Lincoln'!F100,'Port Macquarie'!F109,'Rabbit Flat'!F35,'Richmond NSW'!F76,'Richmond Qld'!F96,'Robe'!F101,'Rockhampton'!F64,'Rutherglen'!F93,'Sale'!F94,'Scone'!F54,'Snowtown'!F96,'St George'!F91,'Sydney'!F109,'Tarcoola'!F83,'Tennant Creek'!F103,'Thargomiindah'!F50,'Tibooburra'!F95,'Townsville'!F69,'Victoria River Downs'!F52,'Wagga Wagga'!F94,'Walgett'!F95,'Wandering'!F96,'Weipa'!F49,'Wilcannia'!F98,'Williamtown'!F73,'Wilsons Promontary'!F98,'Woomera'!F69,'Wyalong'!F42,'Yamba'!F105)</f>
        <v>196.944554455446</v>
      </c>
      <c r="F27" s="12">
        <f>AVERAGE('Adelaide'!G101,'Albany'!G109,'Alice Springs'!G109,'Amberley'!G63,'Birdsville'!G54,'Bourke'!G113,'Bridgetown'!G96,'Brisbane'!G111,'Broome'!G113,'Bundaberg'!G108,'Burketown'!G105,'Butlers Gorge'!G71,'Cabramurra'!G44,'Cairns'!G102,'Camooweal'!G71,'Canberra'!G95,'Cape Borda'!G48,'Cape Bruny'!G91,'Cape Leeuwin'!G102,'Cape Moreton'!G109,'Cape Otway'!G108,'Carnarvon'!G109,'Ceduna'!G80,'Charleville'!G102,'Cobar'!G114,'Coffs Harbour'!G69,'Cunderdin'!G53,'Dalwallinu'!G48,'Darwin'!G99,'Deniliquin'!G95,'Dubbo'!G98,'Eddytstone Point'!G102,'Esperance'!G108,'Eucla'!G93,'Forrest'!G72,'Gabo Island'!G105,'Gayndah'!G101,'Georgetown'!G102,'Geraldton'!G109,'Giles'!G60,'Grove'!G58,'Halls Creek'!G113,'Hobart'!G97,'Horn Island'!G63,'Kalgoorlie'!G109,'Kalumburu'!G67,'Karijini North'!G74,'Katanning'!G96,'Launceston'!G102,'Laverton'!G61,'Learmonth'!G28,'Longreach'!G94,'Low Head'!G113,'Mackay'!G111,'Marble Bar'!G100,'Marree'!G99,'Meekatharra'!G89,'Melbourne'!G111,'Mildura'!G110,'Miles'!G95,'Morawa'!G79,'Moree'!G98,'Mt Gambier'!G107,'Nhill'!G109,'Normanton'!G99,'Nowra'!G52,'Nuriootpa'!G47,'Oodnadatta'!G79,'Orbost'!G69,'Palmerville'!G99,'Perth'!G94,'Point Perpendicular'!G77,'Port Hedland'!G95,'Port Lincoln'!G100,'Port Macquarie'!G109,'Rabbit Flat'!G35,'Richmond NSW'!G76,'Richmond Qld'!G96,'Robe'!G101,'Rockhampton'!G64,'Rutherglen'!G93,'Sale'!G94,'Scone'!G54,'Snowtown'!G96,'St George'!G91,'Sydney'!G109,'Tarcoola'!G83,'Tennant Creek'!G103,'Thargomiindah'!G50,'Tibooburra'!G95,'Townsville'!G69,'Victoria River Downs'!G52,'Wagga Wagga'!G94,'Walgett'!G95,'Wandering'!G96,'Weipa'!G49,'Wilcannia'!G98,'Williamtown'!G73,'Wilsons Promontary'!G98,'Woomera'!G69,'Wyalong'!G42,'Yamba'!G105)</f>
        <v>29.8897148653798</v>
      </c>
    </row>
    <row r="28" ht="23" customHeight="1">
      <c r="A28" t="s" s="13">
        <v>15</v>
      </c>
      <c r="B28" s="11">
        <f>AVERAGE('Adelaide'!B102,'Albany'!B110,'Alice Springs'!B110,'Amberley'!B64,'Birdsville'!B55,'Bourke'!B114,'Bridgetown'!B97,'Brisbane'!B112,'Broome'!B114,'Bundaberg'!B109,'Burketown'!B106,'Butlers Gorge'!B72,'Cabramurra'!B45,'Cairns'!B103,'Camooweal'!B72,'Canberra'!B96,'Cape Borda'!B49,'Cape Bruny'!B92,'Cape Leeuwin'!B103,'Cape Moreton'!B110,'Cape Otway'!B109,'Carnarvon'!B110,'Ceduna'!B81,'Charleville'!B103,'Cobar'!B115,'Coffs Harbour'!B70,'Cunderdin'!B54,'Dalwallinu'!B49,'Darwin'!B100,'Deniliquin'!B96,'Dubbo'!B99,'Eddytstone Point'!B103,'Esperance'!B109,'Eucla'!B94,'Forrest'!B73,'Gabo Island'!B106,'Gayndah'!B102,'Georgetown'!B103,'Geraldton'!B110,'Giles'!B61,'Grove'!B59,'Halls Creek'!B114,'Hobart'!B98,'Horn Island'!B64,'Kalgoorlie'!B110,'Kalumburu'!B68,'Karijini North'!B75,'Katanning'!B97,'Launceston'!B103,'Laverton'!B62,'Learmonth'!B29,'Longreach'!B95,'Low Head'!B114,'Mackay'!B112,'Marble Bar'!B101,'Marree'!B100,'Meekatharra'!B90,'Melbourne'!B112,'Mildura'!B111,'Miles'!B96,'Morawa'!B80,'Moree'!B99,'Mt Gambier'!B108,'Nhill'!B110,'Normanton'!B100,'Nowra'!B53,'Nuriootpa'!B48,'Oodnadatta'!B80,'Orbost'!B70,'Palmerville'!B100,'Perth'!B95,'Point Perpendicular'!B78,'Port Hedland'!B96,'Port Lincoln'!B101,'Port Macquarie'!B110,'Rabbit Flat'!B36,'Richmond NSW'!B77,'Richmond Qld'!B97,'Robe'!B102,'Rockhampton'!B65,'Rutherglen'!B94,'Sale'!B95,'Scone'!B55,'Snowtown'!B97,'St George'!B92,'Sydney'!B110,'Tarcoola'!B84,'Tennant Creek'!B104,'Thargomiindah'!B51,'Tibooburra'!B96,'Townsville'!B70,'Victoria River Downs'!B53,'Wagga Wagga'!B95,'Walgett'!B96,'Wandering'!B97,'Weipa'!B50,'Wilcannia'!B99,'Williamtown'!B74,'Wilsons Promontary'!B99,'Woomera'!B70,'Wyalong'!B43,'Yamba'!B106)</f>
        <v>198.623762376238</v>
      </c>
      <c r="C28" s="12">
        <f>AVERAGE('Adelaide'!C102,'Albany'!C110,'Alice Springs'!C110,'Amberley'!C64,'Birdsville'!C55,'Bourke'!C114,'Bridgetown'!C97,'Brisbane'!C112,'Broome'!C114,'Bundaberg'!C109,'Burketown'!C106,'Butlers Gorge'!C72,'Cabramurra'!C45,'Cairns'!C103,'Camooweal'!C72,'Canberra'!C96,'Cape Borda'!C49,'Cape Bruny'!C92,'Cape Leeuwin'!C103,'Cape Moreton'!C110,'Cape Otway'!C109,'Carnarvon'!C110,'Ceduna'!C81,'Charleville'!C103,'Cobar'!C115,'Coffs Harbour'!C70,'Cunderdin'!C54,'Dalwallinu'!C49,'Darwin'!C100,'Deniliquin'!C96,'Dubbo'!C99,'Eddytstone Point'!C103,'Esperance'!C109,'Eucla'!C94,'Forrest'!C73,'Gabo Island'!C106,'Gayndah'!C102,'Georgetown'!C103,'Geraldton'!C110,'Giles'!C61,'Grove'!C59,'Halls Creek'!C114,'Hobart'!C98,'Horn Island'!C64,'Kalgoorlie'!C110,'Kalumburu'!C68,'Karijini North'!C75,'Katanning'!C97,'Launceston'!C103,'Laverton'!C62,'Learmonth'!C29,'Longreach'!C95,'Low Head'!C114,'Mackay'!C112,'Marble Bar'!C101,'Marree'!C100,'Meekatharra'!C90,'Melbourne'!C112,'Mildura'!C111,'Miles'!C96,'Morawa'!C80,'Moree'!C99,'Mt Gambier'!C108,'Nhill'!C110,'Normanton'!C100,'Nowra'!C53,'Nuriootpa'!C48,'Oodnadatta'!C80,'Orbost'!C70,'Palmerville'!C100,'Perth'!C95,'Point Perpendicular'!C78,'Port Hedland'!C96,'Port Lincoln'!C101,'Port Macquarie'!C110,'Rabbit Flat'!C36,'Richmond NSW'!C77,'Richmond Qld'!C97,'Robe'!C102,'Rockhampton'!C65,'Rutherglen'!C94,'Sale'!C95,'Scone'!C55,'Snowtown'!C97,'St George'!C92,'Sydney'!C110,'Tarcoola'!C84,'Tennant Creek'!C104,'Thargomiindah'!C51,'Tibooburra'!C96,'Townsville'!C70,'Victoria River Downs'!C53,'Wagga Wagga'!C95,'Walgett'!C96,'Wandering'!C97,'Weipa'!C50,'Wilcannia'!C99,'Williamtown'!C74,'Wilsons Promontary'!C99,'Woomera'!C70,'Wyalong'!C43,'Yamba'!C106)</f>
        <v>30.007160416428</v>
      </c>
      <c r="D28" t="s" s="13">
        <v>15</v>
      </c>
      <c r="E28" s="11">
        <f>AVERAGE('Adelaide'!F102,'Albany'!F110,'Alice Springs'!F110,'Amberley'!F64,'Birdsville'!F55,'Bourke'!F114,'Bridgetown'!F97,'Brisbane'!F112,'Broome'!F114,'Bundaberg'!F109,'Burketown'!F106,'Butlers Gorge'!F72,'Cabramurra'!F45,'Cairns'!F103,'Camooweal'!F72,'Canberra'!F96,'Cape Borda'!F49,'Cape Bruny'!F92,'Cape Leeuwin'!F103,'Cape Moreton'!F110,'Cape Otway'!F109,'Carnarvon'!F110,'Ceduna'!F81,'Charleville'!F103,'Cobar'!F115,'Coffs Harbour'!F70,'Cunderdin'!F54,'Dalwallinu'!F49,'Darwin'!F100,'Deniliquin'!F96,'Dubbo'!F99,'Eddytstone Point'!F103,'Esperance'!F109,'Eucla'!F94,'Forrest'!F73,'Gabo Island'!F106,'Gayndah'!F102,'Georgetown'!F103,'Geraldton'!F110,'Giles'!F61,'Grove'!F59,'Halls Creek'!F114,'Hobart'!F98,'Horn Island'!F64,'Kalgoorlie'!F110,'Kalumburu'!F68,'Karijini North'!F75,'Katanning'!F97,'Launceston'!F103,'Laverton'!F62,'Learmonth'!F29,'Longreach'!F95,'Low Head'!F114,'Mackay'!F112,'Marble Bar'!F101,'Marree'!F100,'Meekatharra'!F90,'Melbourne'!F112,'Mildura'!F111,'Miles'!F96,'Morawa'!F80,'Moree'!F99,'Mt Gambier'!F108,'Nhill'!F110,'Normanton'!F100,'Nowra'!F53,'Nuriootpa'!F48,'Oodnadatta'!F80,'Orbost'!F70,'Palmerville'!F100,'Perth'!F95,'Point Perpendicular'!F78,'Port Hedland'!F96,'Port Lincoln'!F101,'Port Macquarie'!F110,'Rabbit Flat'!F36,'Richmond NSW'!F77,'Richmond Qld'!F97,'Robe'!F102,'Rockhampton'!F65,'Rutherglen'!F94,'Sale'!F95,'Scone'!F55,'Snowtown'!F97,'St George'!F92,'Sydney'!F110,'Tarcoola'!F84,'Tennant Creek'!F104,'Thargomiindah'!F51,'Tibooburra'!F96,'Townsville'!F70,'Victoria River Downs'!F53,'Wagga Wagga'!F95,'Walgett'!F96,'Wandering'!F97,'Weipa'!F50,'Wilcannia'!F99,'Williamtown'!F74,'Wilsons Promontary'!F99,'Woomera'!F70,'Wyalong'!F43,'Yamba'!F106)</f>
        <v>197.224422442244</v>
      </c>
      <c r="F28" s="12">
        <f>AVERAGE('Adelaide'!G102,'Albany'!G110,'Alice Springs'!G110,'Amberley'!G64,'Birdsville'!G55,'Bourke'!G114,'Bridgetown'!G97,'Brisbane'!G112,'Broome'!G114,'Bundaberg'!G109,'Burketown'!G106,'Butlers Gorge'!G72,'Cabramurra'!G45,'Cairns'!G103,'Camooweal'!G72,'Canberra'!G96,'Cape Borda'!G49,'Cape Bruny'!G92,'Cape Leeuwin'!G103,'Cape Moreton'!G110,'Cape Otway'!G109,'Carnarvon'!G110,'Ceduna'!G81,'Charleville'!G103,'Cobar'!G115,'Coffs Harbour'!G70,'Cunderdin'!G54,'Dalwallinu'!G49,'Darwin'!G100,'Deniliquin'!G96,'Dubbo'!G99,'Eddytstone Point'!G103,'Esperance'!G109,'Eucla'!G94,'Forrest'!G73,'Gabo Island'!G106,'Gayndah'!G102,'Georgetown'!G103,'Geraldton'!G110,'Giles'!G61,'Grove'!G59,'Halls Creek'!G114,'Hobart'!G98,'Horn Island'!G64,'Kalgoorlie'!G110,'Kalumburu'!G68,'Karijini North'!G75,'Katanning'!G97,'Launceston'!G103,'Laverton'!G62,'Learmonth'!G29,'Longreach'!G95,'Low Head'!G114,'Mackay'!G112,'Marble Bar'!G101,'Marree'!G100,'Meekatharra'!G90,'Melbourne'!G112,'Mildura'!G111,'Miles'!G96,'Morawa'!G80,'Moree'!G99,'Mt Gambier'!G108,'Nhill'!G110,'Normanton'!G100,'Nowra'!G53,'Nuriootpa'!G48,'Oodnadatta'!G80,'Orbost'!G70,'Palmerville'!G100,'Perth'!G95,'Point Perpendicular'!G78,'Port Hedland'!G96,'Port Lincoln'!G101,'Port Macquarie'!G110,'Rabbit Flat'!G36,'Richmond NSW'!G77,'Richmond Qld'!G97,'Robe'!G102,'Rockhampton'!G65,'Rutherglen'!G94,'Sale'!G95,'Scone'!G55,'Snowtown'!G97,'St George'!G92,'Sydney'!G110,'Tarcoola'!G84,'Tennant Creek'!G104,'Thargomiindah'!G51,'Tibooburra'!G96,'Townsville'!G70,'Victoria River Downs'!G53,'Wagga Wagga'!G95,'Walgett'!G96,'Wandering'!G97,'Weipa'!G50,'Wilcannia'!G99,'Williamtown'!G74,'Wilsons Promontary'!G99,'Woomera'!G70,'Wyalong'!G43,'Yamba'!G106)</f>
        <v>29.9092891238878</v>
      </c>
    </row>
    <row r="29" ht="23" customHeight="1">
      <c r="A29" t="s" s="13">
        <v>16</v>
      </c>
      <c r="B29" s="11">
        <f>AVERAGE('Adelaide'!B103,'Albany'!B111,'Alice Springs'!B111,'Amberley'!B65,'Birdsville'!B56,'Bourke'!B115,'Bridgetown'!B98,'Brisbane'!B113,'Broome'!B115,'Bundaberg'!B110,'Burketown'!B107,'Butlers Gorge'!B73,'Cabramurra'!B46,'Cairns'!B104,'Camooweal'!B73,'Canberra'!B97,'Cape Borda'!B50,'Cape Bruny'!B93,'Cape Leeuwin'!B104,'Cape Moreton'!B111,'Cape Otway'!B110,'Carnarvon'!B111,'Ceduna'!B82,'Charleville'!B104,'Cobar'!B116,'Coffs Harbour'!B71,'Cunderdin'!B55,'Dalwallinu'!B50,'Darwin'!B101,'Deniliquin'!B97,'Dubbo'!B100,'Eddytstone Point'!B104,'Esperance'!B110,'Eucla'!B95,'Forrest'!B74,'Gabo Island'!B107,'Gayndah'!B103,'Georgetown'!B104,'Geraldton'!B111,'Giles'!B62,'Grove'!B60,'Halls Creek'!B115,'Hobart'!B99,'Horn Island'!B65,'Kalgoorlie'!B111,'Kalumburu'!B69,'Karijini North'!B76,'Katanning'!B98,'Launceston'!B104,'Laverton'!B63,'Learmonth'!B30,'Longreach'!B96,'Low Head'!B115,'Mackay'!B113,'Marble Bar'!B102,'Marree'!B101,'Meekatharra'!B91,'Melbourne'!B113,'Mildura'!B112,'Miles'!B97,'Morawa'!B81,'Moree'!B100,'Mt Gambier'!B109,'Nhill'!B111,'Normanton'!B101,'Nowra'!B54,'Nuriootpa'!B49,'Oodnadatta'!B81,'Orbost'!B71,'Palmerville'!B101,'Perth'!B96,'Point Perpendicular'!B79,'Port Hedland'!B97,'Port Lincoln'!B102,'Port Macquarie'!B111,'Rabbit Flat'!B37,'Richmond NSW'!B78,'Richmond Qld'!B98,'Robe'!B103,'Rockhampton'!B66,'Rutherglen'!B95,'Sale'!B96,'Scone'!B56,'Snowtown'!B98,'St George'!B93,'Sydney'!B111,'Tarcoola'!B85,'Tennant Creek'!B105,'Thargomiindah'!B52,'Tibooburra'!B97,'Townsville'!B71,'Victoria River Downs'!B54,'Wagga Wagga'!B96,'Walgett'!B97,'Wandering'!B98,'Weipa'!B51,'Wilcannia'!B100,'Williamtown'!B75,'Wilsons Promontary'!B100,'Woomera'!B71,'Wyalong'!B44,'Yamba'!B107)</f>
        <v>199.242424242424</v>
      </c>
      <c r="C29" s="12">
        <f>AVERAGE('Adelaide'!C103,'Albany'!C111,'Alice Springs'!C111,'Amberley'!C65,'Birdsville'!C56,'Bourke'!C115,'Bridgetown'!C98,'Brisbane'!C113,'Broome'!C115,'Bundaberg'!C110,'Burketown'!C107,'Butlers Gorge'!C73,'Cabramurra'!C46,'Cairns'!C104,'Camooweal'!C73,'Canberra'!C97,'Cape Borda'!C50,'Cape Bruny'!C93,'Cape Leeuwin'!C104,'Cape Moreton'!C111,'Cape Otway'!C110,'Carnarvon'!C111,'Ceduna'!C82,'Charleville'!C104,'Cobar'!C116,'Coffs Harbour'!C71,'Cunderdin'!C55,'Dalwallinu'!C50,'Darwin'!C101,'Deniliquin'!C97,'Dubbo'!C100,'Eddytstone Point'!C104,'Esperance'!C110,'Eucla'!C95,'Forrest'!C74,'Gabo Island'!C107,'Gayndah'!C103,'Georgetown'!C104,'Geraldton'!C111,'Giles'!C62,'Grove'!C60,'Halls Creek'!C115,'Hobart'!C99,'Horn Island'!C65,'Kalgoorlie'!C111,'Kalumburu'!C69,'Karijini North'!C76,'Katanning'!C98,'Launceston'!C104,'Laverton'!C63,'Learmonth'!C30,'Longreach'!C96,'Low Head'!C115,'Mackay'!C113,'Marble Bar'!C102,'Marree'!C101,'Meekatharra'!C91,'Melbourne'!C113,'Mildura'!C112,'Miles'!C97,'Morawa'!C81,'Moree'!C100,'Mt Gambier'!C109,'Nhill'!C111,'Normanton'!C101,'Nowra'!C54,'Nuriootpa'!C49,'Oodnadatta'!C81,'Orbost'!C71,'Palmerville'!C101,'Perth'!C96,'Point Perpendicular'!C79,'Port Hedland'!C97,'Port Lincoln'!C102,'Port Macquarie'!C111,'Rabbit Flat'!C37,'Richmond NSW'!C78,'Richmond Qld'!C98,'Robe'!C103,'Rockhampton'!C66,'Rutherglen'!C95,'Sale'!C96,'Scone'!C56,'Snowtown'!C98,'St George'!C93,'Sydney'!C111,'Tarcoola'!C85,'Tennant Creek'!C105,'Thargomiindah'!C52,'Tibooburra'!C97,'Townsville'!C71,'Victoria River Downs'!C54,'Wagga Wagga'!C96,'Walgett'!C97,'Wandering'!C98,'Weipa'!C51,'Wilcannia'!C100,'Williamtown'!C75,'Wilsons Promontary'!C100,'Woomera'!C71,'Wyalong'!C44,'Yamba'!C107)</f>
        <v>29.9522862850427</v>
      </c>
      <c r="D29" t="s" s="13">
        <v>16</v>
      </c>
      <c r="E29" s="11">
        <f>AVERAGE('Adelaide'!F103,'Albany'!F111,'Alice Springs'!F111,'Amberley'!F65,'Birdsville'!F56,'Bourke'!F115,'Bridgetown'!F98,'Brisbane'!F113,'Broome'!F115,'Bundaberg'!F110,'Burketown'!F107,'Butlers Gorge'!F73,'Cabramurra'!F46,'Cairns'!F104,'Camooweal'!F73,'Canberra'!F97,'Cape Borda'!F50,'Cape Bruny'!F93,'Cape Leeuwin'!F104,'Cape Moreton'!F111,'Cape Otway'!F110,'Carnarvon'!F111,'Ceduna'!F82,'Charleville'!F104,'Cobar'!F116,'Coffs Harbour'!F71,'Cunderdin'!F55,'Dalwallinu'!F50,'Darwin'!F101,'Deniliquin'!F97,'Dubbo'!F100,'Eddytstone Point'!F104,'Esperance'!F110,'Eucla'!F95,'Forrest'!F74,'Gabo Island'!F107,'Gayndah'!F103,'Georgetown'!F104,'Geraldton'!F111,'Giles'!F62,'Grove'!F60,'Halls Creek'!F115,'Hobart'!F99,'Horn Island'!F65,'Kalgoorlie'!F111,'Kalumburu'!F69,'Karijini North'!F76,'Katanning'!F98,'Launceston'!F104,'Laverton'!F63,'Learmonth'!F30,'Longreach'!F96,'Low Head'!F115,'Mackay'!F113,'Marble Bar'!F102,'Marree'!F101,'Meekatharra'!F91,'Melbourne'!F113,'Mildura'!F112,'Miles'!F97,'Morawa'!F81,'Moree'!F100,'Mt Gambier'!F109,'Nhill'!F111,'Normanton'!F101,'Nowra'!F54,'Nuriootpa'!F49,'Oodnadatta'!F81,'Orbost'!F71,'Palmerville'!F101,'Perth'!F96,'Point Perpendicular'!F79,'Port Hedland'!F97,'Port Lincoln'!F102,'Port Macquarie'!F111,'Rabbit Flat'!F37,'Richmond NSW'!F78,'Richmond Qld'!F98,'Robe'!F103,'Rockhampton'!F66,'Rutherglen'!F95,'Sale'!F96,'Scone'!F56,'Snowtown'!F98,'St George'!F93,'Sydney'!F111,'Tarcoola'!F85,'Tennant Creek'!F105,'Thargomiindah'!F52,'Tibooburra'!F97,'Townsville'!F71,'Victoria River Downs'!F54,'Wagga Wagga'!F96,'Walgett'!F97,'Wandering'!F98,'Weipa'!F51,'Wilcannia'!F100,'Williamtown'!F75,'Wilsons Promontary'!F100,'Woomera'!F71,'Wyalong'!F44,'Yamba'!F107)</f>
        <v>197.518037518038</v>
      </c>
      <c r="F29" s="12">
        <f>AVERAGE('Adelaide'!G103,'Albany'!G111,'Alice Springs'!G111,'Amberley'!G65,'Birdsville'!G56,'Bourke'!G115,'Bridgetown'!G98,'Brisbane'!G113,'Broome'!G115,'Bundaberg'!G110,'Burketown'!G107,'Butlers Gorge'!G73,'Cabramurra'!G46,'Cairns'!G104,'Camooweal'!G73,'Canberra'!G97,'Cape Borda'!G50,'Cape Bruny'!G93,'Cape Leeuwin'!G104,'Cape Moreton'!G111,'Cape Otway'!G110,'Carnarvon'!G111,'Ceduna'!G82,'Charleville'!G104,'Cobar'!G116,'Coffs Harbour'!G71,'Cunderdin'!G55,'Dalwallinu'!G50,'Darwin'!G101,'Deniliquin'!G97,'Dubbo'!G100,'Eddytstone Point'!G104,'Esperance'!G110,'Eucla'!G95,'Forrest'!G74,'Gabo Island'!G107,'Gayndah'!G103,'Georgetown'!G104,'Geraldton'!G111,'Giles'!G62,'Grove'!G60,'Halls Creek'!G115,'Hobart'!G99,'Horn Island'!G65,'Kalgoorlie'!G111,'Kalumburu'!G69,'Karijini North'!G76,'Katanning'!G98,'Launceston'!G104,'Laverton'!G63,'Learmonth'!G30,'Longreach'!G96,'Low Head'!G115,'Mackay'!G113,'Marble Bar'!G102,'Marree'!G101,'Meekatharra'!G91,'Melbourne'!G113,'Mildura'!G112,'Miles'!G97,'Morawa'!G81,'Moree'!G100,'Mt Gambier'!G109,'Nhill'!G111,'Normanton'!G101,'Nowra'!G54,'Nuriootpa'!G49,'Oodnadatta'!G81,'Orbost'!G71,'Palmerville'!G101,'Perth'!G96,'Point Perpendicular'!G79,'Port Hedland'!G97,'Port Lincoln'!G102,'Port Macquarie'!G111,'Rabbit Flat'!G37,'Richmond NSW'!G78,'Richmond Qld'!G98,'Robe'!G103,'Rockhampton'!G66,'Rutherglen'!G95,'Sale'!G96,'Scone'!G56,'Snowtown'!G98,'St George'!G93,'Sydney'!G111,'Tarcoola'!G85,'Tennant Creek'!G105,'Thargomiindah'!G52,'Tibooburra'!G97,'Townsville'!G71,'Victoria River Downs'!G54,'Wagga Wagga'!G96,'Walgett'!G97,'Wandering'!G98,'Weipa'!G51,'Wilcannia'!G100,'Williamtown'!G75,'Wilsons Promontary'!G100,'Woomera'!G71,'Wyalong'!G44,'Yamba'!G107)</f>
        <v>29.9102678896772</v>
      </c>
    </row>
    <row r="30" ht="23" customHeight="1">
      <c r="A30" t="s" s="13">
        <v>17</v>
      </c>
      <c r="B30" s="11">
        <f>AVERAGE('Adelaide'!B104,'Albany'!B112,'Alice Springs'!B112,'Amberley'!B66,'Birdsville'!B57,'Bourke'!B116,'Bridgetown'!B99,'Brisbane'!B114,'Broome'!B116,'Bundaberg'!B111,'Burketown'!B108,'Butlers Gorge'!B74,'Cabramurra'!B47,'Cairns'!B105,'Camooweal'!B74,'Canberra'!B98,'Cape Borda'!B51,'Cape Bruny'!B94,'Cape Leeuwin'!B105,'Cape Moreton'!B112,'Cape Otway'!B111,'Carnarvon'!B112,'Ceduna'!B83,'Charleville'!B105,'Cobar'!B117,'Coffs Harbour'!B72,'Cunderdin'!B56,'Dalwallinu'!B51,'Darwin'!B102,'Deniliquin'!B98,'Dubbo'!B101,'Eddytstone Point'!B105,'Esperance'!B111,'Eucla'!B96,'Forrest'!B75,'Gabo Island'!B108,'Gayndah'!B104,'Georgetown'!B105,'Geraldton'!B112,'Giles'!B63,'Grove'!B61,'Halls Creek'!B116,'Hobart'!B100,'Horn Island'!B66,'Kalgoorlie'!B112,'Kalumburu'!B70,'Karijini North'!B77,'Katanning'!B99,'Launceston'!B105,'Laverton'!B64,'Learmonth'!B31,'Longreach'!B97,'Low Head'!B116,'Mackay'!B114,'Marble Bar'!B103,'Marree'!B102,'Meekatharra'!B92,'Melbourne'!B114,'Mildura'!B113,'Miles'!B98,'Morawa'!B82,'Moree'!B101,'Mt Gambier'!B110,'Nhill'!B112,'Normanton'!B102,'Nowra'!B55,'Nuriootpa'!B50,'Oodnadatta'!B82,'Orbost'!B72,'Palmerville'!B102,'Perth'!B97,'Point Perpendicular'!B80,'Port Hedland'!B98,'Port Lincoln'!B103,'Port Macquarie'!B112,'Rabbit Flat'!B38,'Richmond NSW'!B79,'Richmond Qld'!B99,'Robe'!B104,'Rockhampton'!B67,'Rutherglen'!B96,'Sale'!B97,'Scone'!B57,'Snowtown'!B99,'St George'!B94,'Sydney'!B112,'Tarcoola'!B86,'Tennant Creek'!B106,'Thargomiindah'!B53,'Tibooburra'!B98,'Townsville'!B72,'Victoria River Downs'!B55,'Wagga Wagga'!B97,'Walgett'!B98,'Wandering'!B99,'Weipa'!B52,'Wilcannia'!B101,'Williamtown'!B76,'Wilsons Promontary'!B101,'Woomera'!B72,'Wyalong'!B45,'Yamba'!B108)</f>
        <v>201.032258064516</v>
      </c>
      <c r="C30" s="12">
        <f>AVERAGE('Adelaide'!C104,'Albany'!C112,'Alice Springs'!C112,'Amberley'!C66,'Birdsville'!C57,'Bourke'!C116,'Bridgetown'!C99,'Brisbane'!C114,'Broome'!C116,'Bundaberg'!C111,'Burketown'!C108,'Butlers Gorge'!C74,'Cabramurra'!C47,'Cairns'!C105,'Camooweal'!C74,'Canberra'!C98,'Cape Borda'!C51,'Cape Bruny'!C94,'Cape Leeuwin'!C105,'Cape Moreton'!C112,'Cape Otway'!C111,'Carnarvon'!C112,'Ceduna'!C83,'Charleville'!C105,'Cobar'!C117,'Coffs Harbour'!C72,'Cunderdin'!C56,'Dalwallinu'!C51,'Darwin'!C102,'Deniliquin'!C98,'Dubbo'!C101,'Eddytstone Point'!C105,'Esperance'!C111,'Eucla'!C96,'Forrest'!C75,'Gabo Island'!C108,'Gayndah'!C104,'Georgetown'!C105,'Geraldton'!C112,'Giles'!C63,'Grove'!C61,'Halls Creek'!C116,'Hobart'!C100,'Horn Island'!C66,'Kalgoorlie'!C112,'Kalumburu'!C70,'Karijini North'!C77,'Katanning'!C99,'Launceston'!C105,'Laverton'!C64,'Learmonth'!C31,'Longreach'!C97,'Low Head'!C116,'Mackay'!C114,'Marble Bar'!C103,'Marree'!C102,'Meekatharra'!C92,'Melbourne'!C114,'Mildura'!C113,'Miles'!C98,'Morawa'!C82,'Moree'!C101,'Mt Gambier'!C110,'Nhill'!C112,'Normanton'!C102,'Nowra'!C55,'Nuriootpa'!C50,'Oodnadatta'!C82,'Orbost'!C72,'Palmerville'!C102,'Perth'!C97,'Point Perpendicular'!C80,'Port Hedland'!C98,'Port Lincoln'!C103,'Port Macquarie'!C112,'Rabbit Flat'!C38,'Richmond NSW'!C79,'Richmond Qld'!C99,'Robe'!C104,'Rockhampton'!C67,'Rutherglen'!C96,'Sale'!C97,'Scone'!C57,'Snowtown'!C99,'St George'!C94,'Sydney'!C112,'Tarcoola'!C86,'Tennant Creek'!C106,'Thargomiindah'!C53,'Tibooburra'!C98,'Townsville'!C72,'Victoria River Downs'!C55,'Wagga Wagga'!C97,'Walgett'!C98,'Wandering'!C99,'Weipa'!C52,'Wilcannia'!C101,'Williamtown'!C76,'Wilsons Promontary'!C101,'Woomera'!C72,'Wyalong'!C45,'Yamba'!C108)</f>
        <v>30.0572977398886</v>
      </c>
      <c r="D30" t="s" s="13">
        <v>17</v>
      </c>
      <c r="E30" s="11">
        <f>AVERAGE('Adelaide'!F104,'Albany'!F112,'Alice Springs'!F112,'Amberley'!F66,'Birdsville'!F57,'Bourke'!F116,'Bridgetown'!F99,'Brisbane'!F114,'Broome'!F116,'Bundaberg'!F111,'Burketown'!F108,'Butlers Gorge'!F74,'Cabramurra'!F47,'Cairns'!F105,'Camooweal'!F74,'Canberra'!F98,'Cape Borda'!F51,'Cape Bruny'!F94,'Cape Leeuwin'!F105,'Cape Moreton'!F112,'Cape Otway'!F111,'Carnarvon'!F112,'Ceduna'!F83,'Charleville'!F105,'Cobar'!F117,'Coffs Harbour'!F72,'Cunderdin'!F56,'Dalwallinu'!F51,'Darwin'!F102,'Deniliquin'!F98,'Dubbo'!F101,'Eddytstone Point'!F105,'Esperance'!F111,'Eucla'!F96,'Forrest'!F75,'Gabo Island'!F108,'Gayndah'!F104,'Georgetown'!F105,'Geraldton'!F112,'Giles'!F63,'Grove'!F61,'Halls Creek'!F116,'Hobart'!F100,'Horn Island'!F66,'Kalgoorlie'!F112,'Kalumburu'!F70,'Karijini North'!F77,'Katanning'!F99,'Launceston'!F105,'Laverton'!F64,'Learmonth'!F31,'Longreach'!F97,'Low Head'!F116,'Mackay'!F114,'Marble Bar'!F103,'Marree'!F102,'Meekatharra'!F92,'Melbourne'!F114,'Mildura'!F113,'Miles'!F98,'Morawa'!F82,'Moree'!F101,'Mt Gambier'!F110,'Nhill'!F112,'Normanton'!F102,'Nowra'!F55,'Nuriootpa'!F50,'Oodnadatta'!F82,'Orbost'!F72,'Palmerville'!F102,'Perth'!F97,'Point Perpendicular'!F80,'Port Hedland'!F98,'Port Lincoln'!F103,'Port Macquarie'!F112,'Rabbit Flat'!F38,'Richmond NSW'!F79,'Richmond Qld'!F99,'Robe'!F104,'Rockhampton'!F67,'Rutherglen'!F96,'Sale'!F97,'Scone'!F57,'Snowtown'!F99,'St George'!F94,'Sydney'!F112,'Tarcoola'!F86,'Tennant Creek'!F106,'Thargomiindah'!F53,'Tibooburra'!F98,'Townsville'!F72,'Victoria River Downs'!F55,'Wagga Wagga'!F97,'Walgett'!F98,'Wandering'!F99,'Weipa'!F52,'Wilcannia'!F101,'Williamtown'!F76,'Wilsons Promontary'!F101,'Woomera'!F72,'Wyalong'!F45,'Yamba'!F108)</f>
        <v>197.794354838710</v>
      </c>
      <c r="F30" s="12">
        <f>AVERAGE('Adelaide'!G104,'Albany'!G112,'Alice Springs'!G112,'Amberley'!G66,'Birdsville'!G57,'Bourke'!G116,'Bridgetown'!G99,'Brisbane'!G114,'Broome'!G116,'Bundaberg'!G111,'Burketown'!G108,'Butlers Gorge'!G74,'Cabramurra'!G47,'Cairns'!G105,'Camooweal'!G74,'Canberra'!G98,'Cape Borda'!G51,'Cape Bruny'!G94,'Cape Leeuwin'!G105,'Cape Moreton'!G112,'Cape Otway'!G111,'Carnarvon'!G112,'Ceduna'!G83,'Charleville'!G105,'Cobar'!G117,'Coffs Harbour'!G72,'Cunderdin'!G56,'Dalwallinu'!G51,'Darwin'!G102,'Deniliquin'!G98,'Dubbo'!G101,'Eddytstone Point'!G105,'Esperance'!G111,'Eucla'!G96,'Forrest'!G75,'Gabo Island'!G108,'Gayndah'!G104,'Georgetown'!G105,'Geraldton'!G112,'Giles'!G63,'Grove'!G61,'Halls Creek'!G116,'Hobart'!G100,'Horn Island'!G66,'Kalgoorlie'!G112,'Kalumburu'!G70,'Karijini North'!G77,'Katanning'!G99,'Launceston'!G105,'Laverton'!G64,'Learmonth'!G31,'Longreach'!G97,'Low Head'!G116,'Mackay'!G114,'Marble Bar'!G103,'Marree'!G102,'Meekatharra'!G92,'Melbourne'!G114,'Mildura'!G113,'Miles'!G98,'Morawa'!G82,'Moree'!G101,'Mt Gambier'!G110,'Nhill'!G112,'Normanton'!G102,'Nowra'!G55,'Nuriootpa'!G50,'Oodnadatta'!G82,'Orbost'!G72,'Palmerville'!G102,'Perth'!G97,'Point Perpendicular'!G80,'Port Hedland'!G98,'Port Lincoln'!G103,'Port Macquarie'!G112,'Rabbit Flat'!G38,'Richmond NSW'!G79,'Richmond Qld'!G99,'Robe'!G104,'Rockhampton'!G67,'Rutherglen'!G96,'Sale'!G97,'Scone'!G57,'Snowtown'!G99,'St George'!G94,'Sydney'!G112,'Tarcoola'!G86,'Tennant Creek'!G106,'Thargomiindah'!G53,'Tibooburra'!G98,'Townsville'!G72,'Victoria River Downs'!G55,'Wagga Wagga'!G97,'Walgett'!G98,'Wandering'!G99,'Weipa'!G52,'Wilcannia'!G101,'Williamtown'!G76,'Wilsons Promontary'!G101,'Woomera'!G72,'Wyalong'!G45,'Yamba'!G108)</f>
        <v>29.9332251617863</v>
      </c>
    </row>
    <row r="31" ht="23" customHeight="1">
      <c r="A31" t="s" s="13">
        <v>18</v>
      </c>
      <c r="B31" s="11">
        <f>AVERAGE('Adelaide'!B105,'Albany'!B113,'Alice Springs'!B113,'Amberley'!B67,'Birdsville'!B58,'Bourke'!B117,'Bridgetown'!B100,'Brisbane'!B115,'Broome'!B117,'Bundaberg'!B112,'Burketown'!B109,'Butlers Gorge'!B75,'Cabramurra'!B48,'Cairns'!B106,'Camooweal'!B75,'Canberra'!B99,'Cape Borda'!B52,'Cape Bruny'!B95,'Cape Leeuwin'!B106,'Cape Moreton'!B113,'Cape Otway'!B112,'Carnarvon'!B113,'Ceduna'!B84,'Charleville'!B106,'Cobar'!B118,'Coffs Harbour'!B73,'Cunderdin'!B57,'Dalwallinu'!B52,'Darwin'!B103,'Deniliquin'!B99,'Dubbo'!B102,'Eddytstone Point'!B106,'Esperance'!B112,'Eucla'!B97,'Forrest'!B76,'Gabo Island'!B109,'Gayndah'!B105,'Georgetown'!B106,'Geraldton'!B113,'Giles'!B64,'Grove'!B62,'Halls Creek'!B117,'Hobart'!B101,'Horn Island'!B67,'Kalgoorlie'!B113,'Kalumburu'!B71,'Karijini North'!B78,'Katanning'!B100,'Launceston'!B106,'Laverton'!B65,'Learmonth'!B32,'Longreach'!B98,'Low Head'!B117,'Mackay'!B115,'Marble Bar'!B104,'Marree'!B103,'Meekatharra'!B93,'Melbourne'!B115,'Mildura'!B114,'Miles'!B99,'Morawa'!B83,'Moree'!B102,'Mt Gambier'!B111,'Nhill'!B113,'Normanton'!B103,'Nowra'!B56,'Nuriootpa'!B51,'Oodnadatta'!B83,'Orbost'!B73,'Palmerville'!B103,'Perth'!B98,'Point Perpendicular'!B81,'Port Hedland'!B99,'Port Lincoln'!B104,'Port Macquarie'!B113,'Rabbit Flat'!B39,'Richmond NSW'!B80,'Richmond Qld'!B100,'Robe'!B105,'Rockhampton'!B68,'Rutherglen'!B97,'Sale'!B98,'Scone'!B58,'Snowtown'!B100,'St George'!B95,'Sydney'!B113,'Tarcoola'!B87,'Tennant Creek'!B107,'Thargomiindah'!B54,'Tibooburra'!B99,'Townsville'!B73,'Victoria River Downs'!B56,'Wagga Wagga'!B98,'Walgett'!B99,'Wandering'!B100,'Weipa'!B53,'Wilcannia'!B102,'Williamtown'!B77,'Wilsons Promontary'!B102,'Woomera'!B73,'Wyalong'!B46,'Yamba'!B109)</f>
        <v>198.021505376344</v>
      </c>
      <c r="C31" s="12">
        <f>AVERAGE('Adelaide'!C105,'Albany'!C113,'Alice Springs'!C113,'Amberley'!C67,'Birdsville'!C58,'Bourke'!C117,'Bridgetown'!C100,'Brisbane'!C115,'Broome'!C117,'Bundaberg'!C112,'Burketown'!C109,'Butlers Gorge'!C75,'Cabramurra'!C48,'Cairns'!C106,'Camooweal'!C75,'Canberra'!C99,'Cape Borda'!C52,'Cape Bruny'!C95,'Cape Leeuwin'!C106,'Cape Moreton'!C113,'Cape Otway'!C112,'Carnarvon'!C113,'Ceduna'!C84,'Charleville'!C106,'Cobar'!C118,'Coffs Harbour'!C73,'Cunderdin'!C57,'Dalwallinu'!C52,'Darwin'!C103,'Deniliquin'!C99,'Dubbo'!C102,'Eddytstone Point'!C106,'Esperance'!C112,'Eucla'!C97,'Forrest'!C76,'Gabo Island'!C109,'Gayndah'!C105,'Georgetown'!C106,'Geraldton'!C113,'Giles'!C64,'Grove'!C62,'Halls Creek'!C117,'Hobart'!C101,'Horn Island'!C67,'Kalgoorlie'!C113,'Kalumburu'!C71,'Karijini North'!C78,'Katanning'!C100,'Launceston'!C106,'Laverton'!C65,'Learmonth'!C32,'Longreach'!C98,'Low Head'!C117,'Mackay'!C115,'Marble Bar'!C104,'Marree'!C103,'Meekatharra'!C93,'Melbourne'!C115,'Mildura'!C114,'Miles'!C99,'Morawa'!C83,'Moree'!C102,'Mt Gambier'!C111,'Nhill'!C113,'Normanton'!C103,'Nowra'!C56,'Nuriootpa'!C51,'Oodnadatta'!C83,'Orbost'!C73,'Palmerville'!C103,'Perth'!C98,'Point Perpendicular'!C81,'Port Hedland'!C99,'Port Lincoln'!C104,'Port Macquarie'!C113,'Rabbit Flat'!C39,'Richmond NSW'!C80,'Richmond Qld'!C100,'Robe'!C105,'Rockhampton'!C68,'Rutherglen'!C97,'Sale'!C98,'Scone'!C58,'Snowtown'!C100,'St George'!C95,'Sydney'!C113,'Tarcoola'!C87,'Tennant Creek'!C107,'Thargomiindah'!C54,'Tibooburra'!C99,'Townsville'!C73,'Victoria River Downs'!C56,'Wagga Wagga'!C98,'Walgett'!C99,'Wandering'!C100,'Weipa'!C53,'Wilcannia'!C102,'Williamtown'!C77,'Wilsons Promontary'!C102,'Woomera'!C73,'Wyalong'!C46,'Yamba'!C109)</f>
        <v>29.996101937763</v>
      </c>
      <c r="D31" t="s" s="13">
        <v>18</v>
      </c>
      <c r="E31" s="11">
        <f>AVERAGE('Adelaide'!F105,'Albany'!F113,'Alice Springs'!F113,'Amberley'!F67,'Birdsville'!F58,'Bourke'!F117,'Bridgetown'!F100,'Brisbane'!F115,'Broome'!F117,'Bundaberg'!F112,'Burketown'!F109,'Butlers Gorge'!F75,'Cabramurra'!F48,'Cairns'!F106,'Camooweal'!F75,'Canberra'!F99,'Cape Borda'!F52,'Cape Bruny'!F95,'Cape Leeuwin'!F106,'Cape Moreton'!F113,'Cape Otway'!F112,'Carnarvon'!F113,'Ceduna'!F84,'Charleville'!F106,'Cobar'!F118,'Coffs Harbour'!F73,'Cunderdin'!F57,'Dalwallinu'!F52,'Darwin'!F103,'Deniliquin'!F99,'Dubbo'!F102,'Eddytstone Point'!F106,'Esperance'!F112,'Eucla'!F97,'Forrest'!F76,'Gabo Island'!F109,'Gayndah'!F105,'Georgetown'!F106,'Geraldton'!F113,'Giles'!F64,'Grove'!F62,'Halls Creek'!F117,'Hobart'!F101,'Horn Island'!F67,'Kalgoorlie'!F113,'Kalumburu'!F71,'Karijini North'!F78,'Katanning'!F100,'Launceston'!F106,'Laverton'!F65,'Learmonth'!F32,'Longreach'!F98,'Low Head'!F117,'Mackay'!F115,'Marble Bar'!F104,'Marree'!F103,'Meekatharra'!F93,'Melbourne'!F115,'Mildura'!F114,'Miles'!F99,'Morawa'!F83,'Moree'!F102,'Mt Gambier'!F111,'Nhill'!F113,'Normanton'!F103,'Nowra'!F56,'Nuriootpa'!F51,'Oodnadatta'!F83,'Orbost'!F73,'Palmerville'!F103,'Perth'!F98,'Point Perpendicular'!F81,'Port Hedland'!F99,'Port Lincoln'!F104,'Port Macquarie'!F113,'Rabbit Flat'!F39,'Richmond NSW'!F80,'Richmond Qld'!F100,'Robe'!F105,'Rockhampton'!F68,'Rutherglen'!F97,'Sale'!F98,'Scone'!F58,'Snowtown'!F100,'St George'!F95,'Sydney'!F113,'Tarcoola'!F87,'Tennant Creek'!F107,'Thargomiindah'!F54,'Tibooburra'!F99,'Townsville'!F73,'Victoria River Downs'!F56,'Wagga Wagga'!F98,'Walgett'!F99,'Wandering'!F100,'Weipa'!F53,'Wilcannia'!F102,'Williamtown'!F77,'Wilsons Promontary'!F102,'Woomera'!F73,'Wyalong'!F46,'Yamba'!F109)</f>
        <v>197.819593787336</v>
      </c>
      <c r="F31" s="12">
        <f>AVERAGE('Adelaide'!G105,'Albany'!G113,'Alice Springs'!G113,'Amberley'!G67,'Birdsville'!G58,'Bourke'!G117,'Bridgetown'!G100,'Brisbane'!G115,'Broome'!G117,'Bundaberg'!G112,'Burketown'!G109,'Butlers Gorge'!G75,'Cabramurra'!G48,'Cairns'!G106,'Camooweal'!G75,'Canberra'!G99,'Cape Borda'!G52,'Cape Bruny'!G95,'Cape Leeuwin'!G106,'Cape Moreton'!G113,'Cape Otway'!G112,'Carnarvon'!G113,'Ceduna'!G84,'Charleville'!G106,'Cobar'!G118,'Coffs Harbour'!G73,'Cunderdin'!G57,'Dalwallinu'!G52,'Darwin'!G103,'Deniliquin'!G99,'Dubbo'!G102,'Eddytstone Point'!G106,'Esperance'!G112,'Eucla'!G97,'Forrest'!G76,'Gabo Island'!G109,'Gayndah'!G105,'Georgetown'!G106,'Geraldton'!G113,'Giles'!G64,'Grove'!G62,'Halls Creek'!G117,'Hobart'!G101,'Horn Island'!G67,'Kalgoorlie'!G113,'Kalumburu'!G71,'Karijini North'!G78,'Katanning'!G100,'Launceston'!G106,'Laverton'!G65,'Learmonth'!G32,'Longreach'!G98,'Low Head'!G117,'Mackay'!G115,'Marble Bar'!G104,'Marree'!G103,'Meekatharra'!G93,'Melbourne'!G115,'Mildura'!G114,'Miles'!G99,'Morawa'!G83,'Moree'!G102,'Mt Gambier'!G111,'Nhill'!G113,'Normanton'!G103,'Nowra'!G56,'Nuriootpa'!G51,'Oodnadatta'!G83,'Orbost'!G73,'Palmerville'!G103,'Perth'!G98,'Point Perpendicular'!G81,'Port Hedland'!G99,'Port Lincoln'!G104,'Port Macquarie'!G113,'Rabbit Flat'!G39,'Richmond NSW'!G80,'Richmond Qld'!G100,'Robe'!G105,'Rockhampton'!G68,'Rutherglen'!G97,'Sale'!G98,'Scone'!G58,'Snowtown'!G100,'St George'!G95,'Sydney'!G113,'Tarcoola'!G87,'Tennant Creek'!G107,'Thargomiindah'!G54,'Tibooburra'!G99,'Townsville'!G73,'Victoria River Downs'!G56,'Wagga Wagga'!G98,'Walgett'!G99,'Wandering'!G100,'Weipa'!G53,'Wilcannia'!G102,'Williamtown'!G77,'Wilsons Promontary'!G102,'Woomera'!G73,'Wyalong'!G46,'Yamba'!G109)</f>
        <v>29.9402114702282</v>
      </c>
    </row>
    <row r="32" ht="23" customHeight="1">
      <c r="A32" t="s" s="13">
        <v>19</v>
      </c>
      <c r="B32" s="11">
        <f>AVERAGE('Adelaide'!B106,'Albany'!B114,'Alice Springs'!B114,'Amberley'!B68,'Birdsville'!B59,'Bourke'!B118,'Bridgetown'!B101,'Brisbane'!B116,'Broome'!B118,'Bundaberg'!B113,'Burketown'!B110,'Butlers Gorge'!B76,'Cabramurra'!B49,'Cairns'!B107,'Camooweal'!B76,'Canberra'!B100,'Cape Borda'!B53,'Cape Bruny'!B96,'Cape Leeuwin'!B107,'Cape Moreton'!B114,'Cape Otway'!B113,'Carnarvon'!B114,'Ceduna'!B85,'Charleville'!B107,'Cobar'!B119,'Coffs Harbour'!B74,'Cunderdin'!B58,'Dalwallinu'!B53,'Darwin'!B104,'Deniliquin'!B100,'Dubbo'!B103,'Eddytstone Point'!B107,'Esperance'!B113,'Eucla'!B98,'Forrest'!B77,'Gabo Island'!B110,'Gayndah'!B106,'Georgetown'!B107,'Geraldton'!B114,'Giles'!B65,'Grove'!B63,'Halls Creek'!B118,'Hobart'!B102,'Horn Island'!B68,'Kalgoorlie'!B114,'Kalumburu'!B72,'Karijini North'!B79,'Katanning'!B101,'Launceston'!B107,'Laverton'!B66,'Learmonth'!B33,'Longreach'!B99,'Low Head'!B118,'Mackay'!B116,'Marble Bar'!B105,'Marree'!B104,'Meekatharra'!B94,'Melbourne'!B116,'Mildura'!B115,'Miles'!B100,'Morawa'!B84,'Moree'!B103,'Mt Gambier'!B112,'Nhill'!B114,'Normanton'!B104,'Nowra'!B57,'Nuriootpa'!B52,'Oodnadatta'!B84,'Orbost'!B74,'Palmerville'!B104,'Perth'!B99,'Point Perpendicular'!B82,'Port Hedland'!B100,'Port Lincoln'!B105,'Port Macquarie'!B114,'Rabbit Flat'!B40,'Richmond NSW'!B81,'Richmond Qld'!B101,'Robe'!B106,'Rockhampton'!B69,'Rutherglen'!B98,'Sale'!B99,'Scone'!B59,'Snowtown'!B101,'St George'!B96,'Sydney'!B114,'Tarcoola'!B88,'Tennant Creek'!B108,'Thargomiindah'!B55,'Tibooburra'!B100,'Townsville'!B74,'Victoria River Downs'!B57,'Wagga Wagga'!B99,'Walgett'!B100,'Wandering'!B101,'Weipa'!B54,'Wilcannia'!B103,'Williamtown'!B78,'Wilsons Promontary'!B103,'Woomera'!B74,'Wyalong'!B47,'Yamba'!B110)</f>
        <v>195.988764044944</v>
      </c>
      <c r="C32" s="12">
        <f>AVERAGE('Adelaide'!C106,'Albany'!C114,'Alice Springs'!C114,'Amberley'!C68,'Birdsville'!C59,'Bourke'!C118,'Bridgetown'!C101,'Brisbane'!C116,'Broome'!C118,'Bundaberg'!C113,'Burketown'!C110,'Butlers Gorge'!C76,'Cabramurra'!C49,'Cairns'!C107,'Camooweal'!C76,'Canberra'!C100,'Cape Borda'!C53,'Cape Bruny'!C96,'Cape Leeuwin'!C107,'Cape Moreton'!C114,'Cape Otway'!C113,'Carnarvon'!C114,'Ceduna'!C85,'Charleville'!C107,'Cobar'!C119,'Coffs Harbour'!C74,'Cunderdin'!C58,'Dalwallinu'!C53,'Darwin'!C104,'Deniliquin'!C100,'Dubbo'!C103,'Eddytstone Point'!C107,'Esperance'!C113,'Eucla'!C98,'Forrest'!C77,'Gabo Island'!C110,'Gayndah'!C106,'Georgetown'!C107,'Geraldton'!C114,'Giles'!C65,'Grove'!C63,'Halls Creek'!C118,'Hobart'!C102,'Horn Island'!C68,'Kalgoorlie'!C114,'Kalumburu'!C72,'Karijini North'!C79,'Katanning'!C101,'Launceston'!C107,'Laverton'!C66,'Learmonth'!C33,'Longreach'!C99,'Low Head'!C118,'Mackay'!C116,'Marble Bar'!C105,'Marree'!C104,'Meekatharra'!C94,'Melbourne'!C116,'Mildura'!C115,'Miles'!C100,'Morawa'!C84,'Moree'!C103,'Mt Gambier'!C112,'Nhill'!C114,'Normanton'!C104,'Nowra'!C57,'Nuriootpa'!C52,'Oodnadatta'!C84,'Orbost'!C74,'Palmerville'!C104,'Perth'!C99,'Point Perpendicular'!C82,'Port Hedland'!C100,'Port Lincoln'!C105,'Port Macquarie'!C114,'Rabbit Flat'!C40,'Richmond NSW'!C81,'Richmond Qld'!C101,'Robe'!C106,'Rockhampton'!C69,'Rutherglen'!C98,'Sale'!C99,'Scone'!C59,'Snowtown'!C101,'St George'!C96,'Sydney'!C114,'Tarcoola'!C88,'Tennant Creek'!C108,'Thargomiindah'!C55,'Tibooburra'!C100,'Townsville'!C74,'Victoria River Downs'!C57,'Wagga Wagga'!C99,'Walgett'!C100,'Wandering'!C101,'Weipa'!C54,'Wilcannia'!C103,'Williamtown'!C78,'Wilsons Promontary'!C103,'Woomera'!C74,'Wyalong'!C47,'Yamba'!C110)</f>
        <v>29.9818610381219</v>
      </c>
      <c r="D32" t="s" s="13">
        <v>19</v>
      </c>
      <c r="E32" s="11">
        <f>AVERAGE('Adelaide'!F106,'Albany'!F114,'Alice Springs'!F114,'Amberley'!F68,'Birdsville'!F59,'Bourke'!F118,'Bridgetown'!F101,'Brisbane'!F116,'Broome'!F118,'Bundaberg'!F113,'Burketown'!F110,'Butlers Gorge'!F76,'Cabramurra'!F49,'Cairns'!F107,'Camooweal'!F76,'Canberra'!F100,'Cape Borda'!F53,'Cape Bruny'!F96,'Cape Leeuwin'!F107,'Cape Moreton'!F114,'Cape Otway'!F113,'Carnarvon'!F114,'Ceduna'!F85,'Charleville'!F107,'Cobar'!F119,'Coffs Harbour'!F74,'Cunderdin'!F58,'Dalwallinu'!F53,'Darwin'!F104,'Deniliquin'!F100,'Dubbo'!F103,'Eddytstone Point'!F107,'Esperance'!F113,'Eucla'!F98,'Forrest'!F77,'Gabo Island'!F110,'Gayndah'!F106,'Georgetown'!F107,'Geraldton'!F114,'Giles'!F65,'Grove'!F63,'Halls Creek'!F118,'Hobart'!F102,'Horn Island'!F68,'Kalgoorlie'!F114,'Kalumburu'!F72,'Karijini North'!F79,'Katanning'!F101,'Launceston'!F107,'Laverton'!F66,'Learmonth'!F33,'Longreach'!F99,'Low Head'!F118,'Mackay'!F116,'Marble Bar'!F105,'Marree'!F104,'Meekatharra'!F94,'Melbourne'!F116,'Mildura'!F115,'Miles'!F100,'Morawa'!F84,'Moree'!F103,'Mt Gambier'!F112,'Nhill'!F114,'Normanton'!F104,'Nowra'!F57,'Nuriootpa'!F52,'Oodnadatta'!F84,'Orbost'!F74,'Palmerville'!F104,'Perth'!F99,'Point Perpendicular'!F82,'Port Hedland'!F100,'Port Lincoln'!F105,'Port Macquarie'!F114,'Rabbit Flat'!F40,'Richmond NSW'!F81,'Richmond Qld'!F101,'Robe'!F106,'Rockhampton'!F69,'Rutherglen'!F98,'Sale'!F99,'Scone'!F59,'Snowtown'!F101,'St George'!F96,'Sydney'!F114,'Tarcoola'!F88,'Tennant Creek'!F108,'Thargomiindah'!F55,'Tibooburra'!F100,'Townsville'!F74,'Victoria River Downs'!F57,'Wagga Wagga'!F99,'Walgett'!F100,'Wandering'!F101,'Weipa'!F54,'Wilcannia'!F103,'Williamtown'!F78,'Wilsons Promontary'!F103,'Woomera'!F74,'Wyalong'!F47,'Yamba'!F110)</f>
        <v>197.666292134831</v>
      </c>
      <c r="F32" s="12">
        <f>AVERAGE('Adelaide'!G106,'Albany'!G114,'Alice Springs'!G114,'Amberley'!G68,'Birdsville'!G59,'Bourke'!G118,'Bridgetown'!G101,'Brisbane'!G116,'Broome'!G118,'Bundaberg'!G113,'Burketown'!G110,'Butlers Gorge'!G76,'Cabramurra'!G49,'Cairns'!G107,'Camooweal'!G76,'Canberra'!G100,'Cape Borda'!G53,'Cape Bruny'!G96,'Cape Leeuwin'!G107,'Cape Moreton'!G114,'Cape Otway'!G113,'Carnarvon'!G114,'Ceduna'!G85,'Charleville'!G107,'Cobar'!G119,'Coffs Harbour'!G74,'Cunderdin'!G58,'Dalwallinu'!G53,'Darwin'!G104,'Deniliquin'!G100,'Dubbo'!G103,'Eddytstone Point'!G107,'Esperance'!G113,'Eucla'!G98,'Forrest'!G77,'Gabo Island'!G110,'Gayndah'!G106,'Georgetown'!G107,'Geraldton'!G114,'Giles'!G65,'Grove'!G63,'Halls Creek'!G118,'Hobart'!G102,'Horn Island'!G68,'Kalgoorlie'!G114,'Kalumburu'!G72,'Karijini North'!G79,'Katanning'!G101,'Launceston'!G107,'Laverton'!G66,'Learmonth'!G33,'Longreach'!G99,'Low Head'!G118,'Mackay'!G116,'Marble Bar'!G105,'Marree'!G104,'Meekatharra'!G94,'Melbourne'!G116,'Mildura'!G115,'Miles'!G100,'Morawa'!G84,'Moree'!G103,'Mt Gambier'!G112,'Nhill'!G114,'Normanton'!G104,'Nowra'!G57,'Nuriootpa'!G52,'Oodnadatta'!G84,'Orbost'!G74,'Palmerville'!G104,'Perth'!G99,'Point Perpendicular'!G82,'Port Hedland'!G100,'Port Lincoln'!G105,'Port Macquarie'!G114,'Rabbit Flat'!G40,'Richmond NSW'!G81,'Richmond Qld'!G101,'Robe'!G106,'Rockhampton'!G69,'Rutherglen'!G98,'Sale'!G99,'Scone'!G59,'Snowtown'!G101,'St George'!G96,'Sydney'!G114,'Tarcoola'!G88,'Tennant Creek'!G108,'Thargomiindah'!G55,'Tibooburra'!G100,'Townsville'!G74,'Victoria River Downs'!G57,'Wagga Wagga'!G99,'Walgett'!G100,'Wandering'!G101,'Weipa'!G54,'Wilcannia'!G103,'Williamtown'!G78,'Wilsons Promontary'!G103,'Woomera'!G74,'Wyalong'!G47,'Yamba'!G110)</f>
        <v>30.0371563959565</v>
      </c>
    </row>
    <row r="33" ht="23" customHeight="1">
      <c r="A33" t="s" s="13">
        <v>20</v>
      </c>
      <c r="B33" s="11">
        <f>AVERAGE('Adelaide'!B107,'Albany'!B115,'Alice Springs'!B115,'Amberley'!B69,'Birdsville'!B60,'Bourke'!B119,'Bridgetown'!B102,'Brisbane'!B117,'Broome'!B119,'Bundaberg'!B114,'Burketown'!B111,'Butlers Gorge'!B77,'Cabramurra'!B50,'Cairns'!B108,'Camooweal'!B77,'Canberra'!B101,'Cape Borda'!B54,'Cape Bruny'!B97,'Cape Leeuwin'!B108,'Cape Moreton'!B115,'Cape Otway'!B114,'Carnarvon'!B115,'Ceduna'!B86,'Charleville'!B108,'Cobar'!B120,'Coffs Harbour'!B75,'Cunderdin'!B59,'Dalwallinu'!B54,'Darwin'!B105,'Deniliquin'!B101,'Dubbo'!B104,'Eddytstone Point'!B108,'Esperance'!B114,'Eucla'!B99,'Forrest'!B78,'Gabo Island'!B111,'Gayndah'!B107,'Georgetown'!B108,'Geraldton'!B115,'Giles'!B66,'Grove'!B64,'Halls Creek'!B119,'Hobart'!B103,'Horn Island'!B69,'Kalgoorlie'!B115,'Kalumburu'!B73,'Karijini North'!B80,'Katanning'!B102,'Launceston'!B108,'Laverton'!B67,'Learmonth'!B34,'Longreach'!B100,'Low Head'!B119,'Mackay'!B117,'Marble Bar'!B106,'Marree'!B105,'Meekatharra'!B95,'Melbourne'!B117,'Mildura'!B116,'Miles'!B101,'Morawa'!B85,'Moree'!B104,'Mt Gambier'!B113,'Nhill'!B115,'Normanton'!B105,'Nowra'!B58,'Nuriootpa'!B53,'Oodnadatta'!B85,'Orbost'!B75,'Palmerville'!B105,'Perth'!B100,'Point Perpendicular'!B83,'Port Hedland'!B101,'Port Lincoln'!B106,'Port Macquarie'!B115,'Rabbit Flat'!B41,'Richmond NSW'!B82,'Richmond Qld'!B102,'Robe'!B107,'Rockhampton'!B70,'Rutherglen'!B99,'Sale'!B100,'Scone'!B60,'Snowtown'!B102,'St George'!B97,'Sydney'!B115,'Tarcoola'!B89,'Tennant Creek'!B109,'Thargomiindah'!B56,'Tibooburra'!B101,'Townsville'!B75,'Victoria River Downs'!B58,'Wagga Wagga'!B100,'Walgett'!B101,'Wandering'!B102,'Weipa'!B55,'Wilcannia'!B104,'Williamtown'!B79,'Wilsons Promontary'!B104,'Woomera'!B75,'Wyalong'!B48,'Yamba'!B111)</f>
        <v>195.139534883721</v>
      </c>
      <c r="C33" s="12">
        <f>AVERAGE('Adelaide'!C107,'Albany'!C115,'Alice Springs'!C115,'Amberley'!C69,'Birdsville'!C60,'Bourke'!C119,'Bridgetown'!C102,'Brisbane'!C117,'Broome'!C119,'Bundaberg'!C114,'Burketown'!C111,'Butlers Gorge'!C77,'Cabramurra'!C50,'Cairns'!C108,'Camooweal'!C77,'Canberra'!C101,'Cape Borda'!C54,'Cape Bruny'!C97,'Cape Leeuwin'!C108,'Cape Moreton'!C115,'Cape Otway'!C114,'Carnarvon'!C115,'Ceduna'!C86,'Charleville'!C108,'Cobar'!C120,'Coffs Harbour'!C75,'Cunderdin'!C59,'Dalwallinu'!C54,'Darwin'!C105,'Deniliquin'!C101,'Dubbo'!C104,'Eddytstone Point'!C108,'Esperance'!C114,'Eucla'!C99,'Forrest'!C78,'Gabo Island'!C111,'Gayndah'!C107,'Georgetown'!C108,'Geraldton'!C115,'Giles'!C66,'Grove'!C64,'Halls Creek'!C119,'Hobart'!C103,'Horn Island'!C69,'Kalgoorlie'!C115,'Kalumburu'!C73,'Karijini North'!C80,'Katanning'!C102,'Launceston'!C108,'Laverton'!C67,'Learmonth'!C34,'Longreach'!C100,'Low Head'!C119,'Mackay'!C117,'Marble Bar'!C106,'Marree'!C105,'Meekatharra'!C95,'Melbourne'!C117,'Mildura'!C116,'Miles'!C101,'Morawa'!C85,'Moree'!C104,'Mt Gambier'!C113,'Nhill'!C115,'Normanton'!C105,'Nowra'!C58,'Nuriootpa'!C53,'Oodnadatta'!C85,'Orbost'!C75,'Palmerville'!C105,'Perth'!C100,'Point Perpendicular'!C83,'Port Hedland'!C101,'Port Lincoln'!C106,'Port Macquarie'!C115,'Rabbit Flat'!C41,'Richmond NSW'!C82,'Richmond Qld'!C102,'Robe'!C107,'Rockhampton'!C70,'Rutherglen'!C99,'Sale'!C100,'Scone'!C60,'Snowtown'!C102,'St George'!C97,'Sydney'!C115,'Tarcoola'!C89,'Tennant Creek'!C109,'Thargomiindah'!C56,'Tibooburra'!C101,'Townsville'!C75,'Victoria River Downs'!C58,'Wagga Wagga'!C100,'Walgett'!C101,'Wandering'!C102,'Weipa'!C55,'Wilcannia'!C104,'Williamtown'!C79,'Wilsons Promontary'!C104,'Woomera'!C75,'Wyalong'!C48,'Yamba'!C111)</f>
        <v>29.8899308290805</v>
      </c>
      <c r="D33" t="s" s="13">
        <v>20</v>
      </c>
      <c r="E33" s="11">
        <f>AVERAGE('Adelaide'!F107,'Albany'!F115,'Alice Springs'!F115,'Amberley'!F69,'Birdsville'!F60,'Bourke'!F119,'Bridgetown'!F102,'Brisbane'!F117,'Broome'!F119,'Bundaberg'!F114,'Burketown'!F111,'Butlers Gorge'!F77,'Cabramurra'!F50,'Cairns'!F108,'Camooweal'!F77,'Canberra'!F101,'Cape Borda'!F54,'Cape Bruny'!F97,'Cape Leeuwin'!F108,'Cape Moreton'!F115,'Cape Otway'!F114,'Carnarvon'!F115,'Ceduna'!F86,'Charleville'!F108,'Cobar'!F120,'Coffs Harbour'!F75,'Cunderdin'!F59,'Dalwallinu'!F54,'Darwin'!F105,'Deniliquin'!F101,'Dubbo'!F104,'Eddytstone Point'!F108,'Esperance'!F114,'Eucla'!F99,'Forrest'!F78,'Gabo Island'!F111,'Gayndah'!F107,'Georgetown'!F108,'Geraldton'!F115,'Giles'!F66,'Grove'!F64,'Halls Creek'!F119,'Hobart'!F103,'Horn Island'!F69,'Kalgoorlie'!F115,'Kalumburu'!F73,'Karijini North'!F80,'Katanning'!F102,'Launceston'!F108,'Laverton'!F67,'Learmonth'!F34,'Longreach'!F100,'Low Head'!F119,'Mackay'!F117,'Marble Bar'!F106,'Marree'!F105,'Meekatharra'!F95,'Melbourne'!F117,'Mildura'!F116,'Miles'!F101,'Morawa'!F85,'Moree'!F104,'Mt Gambier'!F113,'Nhill'!F115,'Normanton'!F105,'Nowra'!F58,'Nuriootpa'!F53,'Oodnadatta'!F85,'Orbost'!F75,'Palmerville'!F105,'Perth'!F100,'Point Perpendicular'!F83,'Port Hedland'!F101,'Port Lincoln'!F106,'Port Macquarie'!F115,'Rabbit Flat'!F41,'Richmond NSW'!F82,'Richmond Qld'!F102,'Robe'!F107,'Rockhampton'!F70,'Rutherglen'!F99,'Sale'!F100,'Scone'!F60,'Snowtown'!F102,'St George'!F97,'Sydney'!F115,'Tarcoola'!F89,'Tennant Creek'!F109,'Thargomiindah'!F56,'Tibooburra'!F101,'Townsville'!F75,'Victoria River Downs'!F58,'Wagga Wagga'!F100,'Walgett'!F101,'Wandering'!F102,'Weipa'!F55,'Wilcannia'!F104,'Williamtown'!F79,'Wilsons Promontary'!F104,'Woomera'!F75,'Wyalong'!F48,'Yamba'!F111)</f>
        <v>197.552854122622</v>
      </c>
      <c r="F33" s="12">
        <f>AVERAGE('Adelaide'!G107,'Albany'!G115,'Alice Springs'!G115,'Amberley'!G69,'Birdsville'!G60,'Bourke'!G119,'Bridgetown'!G102,'Brisbane'!G117,'Broome'!G119,'Bundaberg'!G114,'Burketown'!G111,'Butlers Gorge'!G77,'Cabramurra'!G50,'Cairns'!G108,'Camooweal'!G77,'Canberra'!G101,'Cape Borda'!G54,'Cape Bruny'!G97,'Cape Leeuwin'!G108,'Cape Moreton'!G115,'Cape Otway'!G114,'Carnarvon'!G115,'Ceduna'!G86,'Charleville'!G108,'Cobar'!G120,'Coffs Harbour'!G75,'Cunderdin'!G59,'Dalwallinu'!G54,'Darwin'!G105,'Deniliquin'!G101,'Dubbo'!G104,'Eddytstone Point'!G108,'Esperance'!G114,'Eucla'!G99,'Forrest'!G78,'Gabo Island'!G111,'Gayndah'!G107,'Georgetown'!G108,'Geraldton'!G115,'Giles'!G66,'Grove'!G64,'Halls Creek'!G119,'Hobart'!G103,'Horn Island'!G69,'Kalgoorlie'!G115,'Kalumburu'!G73,'Karijini North'!G80,'Katanning'!G102,'Launceston'!G108,'Laverton'!G67,'Learmonth'!G34,'Longreach'!G100,'Low Head'!G119,'Mackay'!G117,'Marble Bar'!G106,'Marree'!G105,'Meekatharra'!G95,'Melbourne'!G117,'Mildura'!G116,'Miles'!G101,'Morawa'!G85,'Moree'!G104,'Mt Gambier'!G113,'Nhill'!G115,'Normanton'!G105,'Nowra'!G58,'Nuriootpa'!G53,'Oodnadatta'!G85,'Orbost'!G75,'Palmerville'!G105,'Perth'!G100,'Point Perpendicular'!G83,'Port Hedland'!G101,'Port Lincoln'!G106,'Port Macquarie'!G115,'Rabbit Flat'!G41,'Richmond NSW'!G82,'Richmond Qld'!G102,'Robe'!G107,'Rockhampton'!G70,'Rutherglen'!G99,'Sale'!G100,'Scone'!G60,'Snowtown'!G102,'St George'!G97,'Sydney'!G115,'Tarcoola'!G89,'Tennant Creek'!G109,'Thargomiindah'!G56,'Tibooburra'!G101,'Townsville'!G75,'Victoria River Downs'!G58,'Wagga Wagga'!G100,'Walgett'!G101,'Wandering'!G102,'Weipa'!G55,'Wilcannia'!G104,'Williamtown'!G79,'Wilsons Promontary'!G104,'Woomera'!G75,'Wyalong'!G48,'Yamba'!G111)</f>
        <v>29.9655083256493</v>
      </c>
    </row>
    <row r="34" ht="23" customHeight="1">
      <c r="A34" t="s" s="13">
        <v>21</v>
      </c>
      <c r="B34" s="11">
        <f>AVERAGE('Adelaide'!B108,'Albany'!B116,'Alice Springs'!B116,'Amberley'!B70,'Birdsville'!B61,'Bourke'!B120,'Bridgetown'!B103,'Brisbane'!B118,'Broome'!B120,'Bundaberg'!B115,'Burketown'!B112,'Butlers Gorge'!B78,'Cabramurra'!B51,'Cairns'!B109,'Camooweal'!B78,'Canberra'!B102,'Cape Borda'!B55,'Cape Bruny'!B98,'Cape Leeuwin'!B109,'Cape Moreton'!B116,'Cape Otway'!B115,'Carnarvon'!B116,'Ceduna'!B87,'Charleville'!B109,'Cobar'!B121,'Coffs Harbour'!B76,'Cunderdin'!B60,'Dalwallinu'!B55,'Darwin'!B106,'Deniliquin'!B102,'Dubbo'!B105,'Eddytstone Point'!B109,'Esperance'!B115,'Eucla'!B100,'Forrest'!B79,'Gabo Island'!B112,'Gayndah'!B108,'Georgetown'!B109,'Geraldton'!B116,'Giles'!B67,'Grove'!B65,'Halls Creek'!B120,'Hobart'!B104,'Horn Island'!B70,'Kalgoorlie'!B116,'Kalumburu'!B74,'Karijini North'!B81,'Katanning'!B103,'Launceston'!B109,'Laverton'!B68,'Learmonth'!B35,'Longreach'!B101,'Low Head'!B120,'Mackay'!B118,'Marble Bar'!B107,'Marree'!B106,'Meekatharra'!B96,'Melbourne'!B118,'Mildura'!B117,'Miles'!B102,'Morawa'!B86,'Moree'!B105,'Mt Gambier'!B114,'Nhill'!B116,'Normanton'!B106,'Nowra'!B59,'Nuriootpa'!B54,'Oodnadatta'!B86,'Orbost'!B76,'Palmerville'!B106,'Perth'!B101,'Point Perpendicular'!B84,'Port Hedland'!B102,'Port Lincoln'!B107,'Port Macquarie'!B116,'Rabbit Flat'!B42,'Richmond NSW'!B83,'Richmond Qld'!B103,'Robe'!B108,'Rockhampton'!B71,'Rutherglen'!B100,'Sale'!B101,'Scone'!B61,'Snowtown'!B103,'St George'!B98,'Sydney'!B116,'Tarcoola'!B90,'Tennant Creek'!B110,'Thargomiindah'!B57,'Tibooburra'!B102,'Townsville'!B76,'Victoria River Downs'!B59,'Wagga Wagga'!B101,'Walgett'!B102,'Wandering'!B103,'Weipa'!B56,'Wilcannia'!B105,'Williamtown'!B80,'Wilsons Promontary'!B105,'Woomera'!B76,'Wyalong'!B49,'Yamba'!B112)</f>
        <v>199.753424657534</v>
      </c>
      <c r="C34" s="12">
        <f>AVERAGE('Adelaide'!C108,'Albany'!C116,'Alice Springs'!C116,'Amberley'!C70,'Birdsville'!C61,'Bourke'!C120,'Bridgetown'!C103,'Brisbane'!C118,'Broome'!C120,'Bundaberg'!C115,'Burketown'!C112,'Butlers Gorge'!C78,'Cabramurra'!C51,'Cairns'!C109,'Camooweal'!C78,'Canberra'!C102,'Cape Borda'!C55,'Cape Bruny'!C98,'Cape Leeuwin'!C109,'Cape Moreton'!C116,'Cape Otway'!C115,'Carnarvon'!C116,'Ceduna'!C87,'Charleville'!C109,'Cobar'!C121,'Coffs Harbour'!C76,'Cunderdin'!C60,'Dalwallinu'!C55,'Darwin'!C106,'Deniliquin'!C102,'Dubbo'!C105,'Eddytstone Point'!C109,'Esperance'!C115,'Eucla'!C100,'Forrest'!C79,'Gabo Island'!C112,'Gayndah'!C108,'Georgetown'!C109,'Geraldton'!C116,'Giles'!C67,'Grove'!C65,'Halls Creek'!C120,'Hobart'!C104,'Horn Island'!C70,'Kalgoorlie'!C116,'Kalumburu'!C74,'Karijini North'!C81,'Katanning'!C103,'Launceston'!C109,'Laverton'!C68,'Learmonth'!C35,'Longreach'!C101,'Low Head'!C120,'Mackay'!C118,'Marble Bar'!C107,'Marree'!C106,'Meekatharra'!C96,'Melbourne'!C118,'Mildura'!C117,'Miles'!C102,'Morawa'!C86,'Moree'!C105,'Mt Gambier'!C114,'Nhill'!C116,'Normanton'!C106,'Nowra'!C59,'Nuriootpa'!C54,'Oodnadatta'!C86,'Orbost'!C76,'Palmerville'!C106,'Perth'!C101,'Point Perpendicular'!C84,'Port Hedland'!C102,'Port Lincoln'!C107,'Port Macquarie'!C116,'Rabbit Flat'!C42,'Richmond NSW'!C83,'Richmond Qld'!C103,'Robe'!C108,'Rockhampton'!C71,'Rutherglen'!C100,'Sale'!C101,'Scone'!C61,'Snowtown'!C103,'St George'!C98,'Sydney'!C116,'Tarcoola'!C90,'Tennant Creek'!C110,'Thargomiindah'!C57,'Tibooburra'!C102,'Townsville'!C76,'Victoria River Downs'!C59,'Wagga Wagga'!C101,'Walgett'!C102,'Wandering'!C103,'Weipa'!C56,'Wilcannia'!C105,'Williamtown'!C80,'Wilsons Promontary'!C105,'Woomera'!C76,'Wyalong'!C49,'Yamba'!C112)</f>
        <v>30.0204514500692</v>
      </c>
      <c r="D34" t="s" s="13">
        <v>21</v>
      </c>
      <c r="E34" s="11">
        <f>AVERAGE('Adelaide'!F108,'Albany'!F116,'Alice Springs'!F116,'Amberley'!F70,'Birdsville'!F61,'Bourke'!F120,'Bridgetown'!F103,'Brisbane'!F118,'Broome'!F120,'Bundaberg'!F115,'Burketown'!F112,'Butlers Gorge'!F78,'Cabramurra'!F51,'Cairns'!F109,'Camooweal'!F78,'Canberra'!F102,'Cape Borda'!F55,'Cape Bruny'!F98,'Cape Leeuwin'!F109,'Cape Moreton'!F116,'Cape Otway'!F115,'Carnarvon'!F116,'Ceduna'!F87,'Charleville'!F109,'Cobar'!F121,'Coffs Harbour'!F76,'Cunderdin'!F60,'Dalwallinu'!F55,'Darwin'!F106,'Deniliquin'!F102,'Dubbo'!F105,'Eddytstone Point'!F109,'Esperance'!F115,'Eucla'!F100,'Forrest'!F79,'Gabo Island'!F112,'Gayndah'!F108,'Georgetown'!F109,'Geraldton'!F116,'Giles'!F67,'Grove'!F65,'Halls Creek'!F120,'Hobart'!F104,'Horn Island'!F70,'Kalgoorlie'!F116,'Kalumburu'!F74,'Karijini North'!F81,'Katanning'!F103,'Launceston'!F109,'Laverton'!F68,'Learmonth'!F35,'Longreach'!F101,'Low Head'!F120,'Mackay'!F118,'Marble Bar'!F107,'Marree'!F106,'Meekatharra'!F96,'Melbourne'!F118,'Mildura'!F117,'Miles'!F102,'Morawa'!F86,'Moree'!F105,'Mt Gambier'!F114,'Nhill'!F116,'Normanton'!F106,'Nowra'!F59,'Nuriootpa'!F54,'Oodnadatta'!F86,'Orbost'!F76,'Palmerville'!F106,'Perth'!F101,'Point Perpendicular'!F84,'Port Hedland'!F102,'Port Lincoln'!F107,'Port Macquarie'!F116,'Rabbit Flat'!F42,'Richmond NSW'!F83,'Richmond Qld'!F103,'Robe'!F108,'Rockhampton'!F71,'Rutherglen'!F100,'Sale'!F101,'Scone'!F61,'Snowtown'!F103,'St George'!F98,'Sydney'!F116,'Tarcoola'!F90,'Tennant Creek'!F110,'Thargomiindah'!F57,'Tibooburra'!F102,'Townsville'!F76,'Victoria River Downs'!F59,'Wagga Wagga'!F101,'Walgett'!F102,'Wandering'!F103,'Weipa'!F56,'Wilcannia'!F105,'Williamtown'!F80,'Wilsons Promontary'!F105,'Woomera'!F76,'Wyalong'!F49,'Yamba'!F112)</f>
        <v>196.113013698630</v>
      </c>
      <c r="F34" s="12">
        <f>AVERAGE('Adelaide'!G108,'Albany'!G116,'Alice Springs'!G116,'Amberley'!G70,'Birdsville'!G61,'Bourke'!G120,'Bridgetown'!G103,'Brisbane'!G118,'Broome'!G120,'Bundaberg'!G115,'Burketown'!G112,'Butlers Gorge'!G78,'Cabramurra'!G51,'Cairns'!G109,'Camooweal'!G78,'Canberra'!G102,'Cape Borda'!G55,'Cape Bruny'!G98,'Cape Leeuwin'!G109,'Cape Moreton'!G116,'Cape Otway'!G115,'Carnarvon'!G116,'Ceduna'!G87,'Charleville'!G109,'Cobar'!G121,'Coffs Harbour'!G76,'Cunderdin'!G60,'Dalwallinu'!G55,'Darwin'!G106,'Deniliquin'!G102,'Dubbo'!G105,'Eddytstone Point'!G109,'Esperance'!G115,'Eucla'!G100,'Forrest'!G79,'Gabo Island'!G112,'Gayndah'!G108,'Georgetown'!G109,'Geraldton'!G116,'Giles'!G67,'Grove'!G65,'Halls Creek'!G120,'Hobart'!G104,'Horn Island'!G70,'Kalgoorlie'!G116,'Kalumburu'!G74,'Karijini North'!G81,'Katanning'!G103,'Launceston'!G109,'Laverton'!G68,'Learmonth'!G35,'Longreach'!G101,'Low Head'!G120,'Mackay'!G118,'Marble Bar'!G107,'Marree'!G106,'Meekatharra'!G96,'Melbourne'!G118,'Mildura'!G117,'Miles'!G102,'Morawa'!G86,'Moree'!G105,'Mt Gambier'!G114,'Nhill'!G116,'Normanton'!G106,'Nowra'!G59,'Nuriootpa'!G54,'Oodnadatta'!G86,'Orbost'!G76,'Palmerville'!G106,'Perth'!G101,'Point Perpendicular'!G84,'Port Hedland'!G102,'Port Lincoln'!G107,'Port Macquarie'!G116,'Rabbit Flat'!G42,'Richmond NSW'!G83,'Richmond Qld'!G103,'Robe'!G108,'Rockhampton'!G71,'Rutherglen'!G100,'Sale'!G101,'Scone'!G61,'Snowtown'!G103,'St George'!G98,'Sydney'!G116,'Tarcoola'!G90,'Tennant Creek'!G110,'Thargomiindah'!G57,'Tibooburra'!G102,'Townsville'!G76,'Victoria River Downs'!G59,'Wagga Wagga'!G101,'Walgett'!G102,'Wandering'!G103,'Weipa'!G56,'Wilcannia'!G105,'Williamtown'!G80,'Wilsons Promontary'!G105,'Woomera'!G76,'Wyalong'!G49,'Yamba'!G112)</f>
        <v>30.005044786974</v>
      </c>
    </row>
    <row r="35" ht="23" customHeight="1">
      <c r="A35" t="s" s="13">
        <v>22</v>
      </c>
      <c r="B35" s="11">
        <f>AVERAGE('Adelaide'!B109,'Albany'!B117,'Alice Springs'!B117,'Amberley'!B71,'Birdsville'!B62,'Bourke'!B121,'Bridgetown'!B104,'Brisbane'!B119,'Broome'!B121,'Bundaberg'!B116,'Burketown'!B113,'Butlers Gorge'!B79,'Cabramurra'!B52,'Cairns'!B110,'Camooweal'!B79,'Canberra'!B103,'Cape Borda'!B56,'Cape Bruny'!B99,'Cape Leeuwin'!B110,'Cape Moreton'!B117,'Cape Otway'!B116,'Carnarvon'!B117,'Ceduna'!B88,'Charleville'!B110,'Cobar'!B122,'Coffs Harbour'!B77,'Cunderdin'!B61,'Dalwallinu'!B56,'Darwin'!B107,'Deniliquin'!B103,'Dubbo'!B106,'Eddytstone Point'!B110,'Esperance'!B116,'Eucla'!B101,'Forrest'!B80,'Gabo Island'!B113,'Gayndah'!B109,'Georgetown'!B110,'Geraldton'!B117,'Giles'!B68,'Grove'!B66,'Halls Creek'!B121,'Hobart'!B105,'Horn Island'!B71,'Kalgoorlie'!B117,'Kalumburu'!B75,'Karijini North'!B82,'Katanning'!B104,'Launceston'!B110,'Laverton'!B69,'Learmonth'!B36,'Longreach'!B102,'Low Head'!B121,'Mackay'!B119,'Marble Bar'!B108,'Marree'!B107,'Meekatharra'!B97,'Melbourne'!B119,'Mildura'!B118,'Miles'!B103,'Morawa'!B87,'Moree'!B106,'Mt Gambier'!B115,'Nhill'!B117,'Normanton'!B107,'Nowra'!B60,'Nuriootpa'!B55,'Oodnadatta'!B87,'Orbost'!B77,'Palmerville'!B107,'Perth'!B102,'Point Perpendicular'!B85,'Port Hedland'!B103,'Port Lincoln'!B108,'Port Macquarie'!B117,'Rabbit Flat'!B43,'Richmond NSW'!B84,'Richmond Qld'!B104,'Robe'!B109,'Rockhampton'!B72,'Rutherglen'!B101,'Sale'!B102,'Scone'!B62,'Snowtown'!B104,'St George'!B99,'Sydney'!B117,'Tarcoola'!B91,'Tennant Creek'!B111,'Thargomiindah'!B58,'Tibooburra'!B103,'Townsville'!B77,'Victoria River Downs'!B60,'Wagga Wagga'!B102,'Walgett'!B103,'Wandering'!B104,'Weipa'!B57,'Wilcannia'!B106,'Williamtown'!B81,'Wilsons Promontary'!B106,'Woomera'!B77,'Wyalong'!B50,'Yamba'!B113)</f>
        <v>198.157142857143</v>
      </c>
      <c r="C35" s="12">
        <f>AVERAGE('Adelaide'!C109,'Albany'!C117,'Alice Springs'!C117,'Amberley'!C71,'Birdsville'!C62,'Bourke'!C121,'Bridgetown'!C104,'Brisbane'!C119,'Broome'!C121,'Bundaberg'!C116,'Burketown'!C113,'Butlers Gorge'!C79,'Cabramurra'!C52,'Cairns'!C110,'Camooweal'!C79,'Canberra'!C103,'Cape Borda'!C56,'Cape Bruny'!C99,'Cape Leeuwin'!C110,'Cape Moreton'!C117,'Cape Otway'!C116,'Carnarvon'!C117,'Ceduna'!C88,'Charleville'!C110,'Cobar'!C122,'Coffs Harbour'!C77,'Cunderdin'!C61,'Dalwallinu'!C56,'Darwin'!C107,'Deniliquin'!C103,'Dubbo'!C106,'Eddytstone Point'!C110,'Esperance'!C116,'Eucla'!C101,'Forrest'!C80,'Gabo Island'!C113,'Gayndah'!C109,'Georgetown'!C110,'Geraldton'!C117,'Giles'!C68,'Grove'!C66,'Halls Creek'!C121,'Hobart'!C105,'Horn Island'!C71,'Kalgoorlie'!C117,'Kalumburu'!C75,'Karijini North'!C82,'Katanning'!C104,'Launceston'!C110,'Laverton'!C69,'Learmonth'!C36,'Longreach'!C102,'Low Head'!C121,'Mackay'!C119,'Marble Bar'!C108,'Marree'!C107,'Meekatharra'!C97,'Melbourne'!C119,'Mildura'!C118,'Miles'!C103,'Morawa'!C87,'Moree'!C106,'Mt Gambier'!C115,'Nhill'!C117,'Normanton'!C107,'Nowra'!C60,'Nuriootpa'!C55,'Oodnadatta'!C87,'Orbost'!C77,'Palmerville'!C107,'Perth'!C102,'Point Perpendicular'!C85,'Port Hedland'!C103,'Port Lincoln'!C108,'Port Macquarie'!C117,'Rabbit Flat'!C43,'Richmond NSW'!C84,'Richmond Qld'!C104,'Robe'!C109,'Rockhampton'!C72,'Rutherglen'!C101,'Sale'!C102,'Scone'!C62,'Snowtown'!C104,'St George'!C99,'Sydney'!C117,'Tarcoola'!C91,'Tennant Creek'!C111,'Thargomiindah'!C58,'Tibooburra'!C103,'Townsville'!C77,'Victoria River Downs'!C60,'Wagga Wagga'!C102,'Walgett'!C103,'Wandering'!C104,'Weipa'!C57,'Wilcannia'!C106,'Williamtown'!C81,'Wilsons Promontary'!C106,'Woomera'!C77,'Wyalong'!C50,'Yamba'!C113)</f>
        <v>30.2588728587799</v>
      </c>
      <c r="D35" t="s" s="13">
        <v>22</v>
      </c>
      <c r="E35" s="11">
        <f>AVERAGE('Adelaide'!F109,'Albany'!F117,'Alice Springs'!F117,'Amberley'!F71,'Birdsville'!F62,'Bourke'!F121,'Bridgetown'!F104,'Brisbane'!F119,'Broome'!F121,'Bundaberg'!F116,'Burketown'!F113,'Butlers Gorge'!F79,'Cabramurra'!F52,'Cairns'!F110,'Camooweal'!F79,'Canberra'!F103,'Cape Borda'!F56,'Cape Bruny'!F99,'Cape Leeuwin'!F110,'Cape Moreton'!F117,'Cape Otway'!F116,'Carnarvon'!F117,'Ceduna'!F88,'Charleville'!F110,'Cobar'!F122,'Coffs Harbour'!F77,'Cunderdin'!F61,'Dalwallinu'!F56,'Darwin'!F107,'Deniliquin'!F103,'Dubbo'!F106,'Eddytstone Point'!F110,'Esperance'!F116,'Eucla'!F101,'Forrest'!F80,'Gabo Island'!F113,'Gayndah'!F109,'Georgetown'!F110,'Geraldton'!F117,'Giles'!F68,'Grove'!F66,'Halls Creek'!F121,'Hobart'!F105,'Horn Island'!F71,'Kalgoorlie'!F117,'Kalumburu'!F75,'Karijini North'!F82,'Katanning'!F104,'Launceston'!F110,'Laverton'!F69,'Learmonth'!F36,'Longreach'!F102,'Low Head'!F121,'Mackay'!F119,'Marble Bar'!F108,'Marree'!F107,'Meekatharra'!F97,'Melbourne'!F119,'Mildura'!F118,'Miles'!F103,'Morawa'!F87,'Moree'!F106,'Mt Gambier'!F115,'Nhill'!F117,'Normanton'!F107,'Nowra'!F60,'Nuriootpa'!F55,'Oodnadatta'!F87,'Orbost'!F77,'Palmerville'!F107,'Perth'!F102,'Point Perpendicular'!F85,'Port Hedland'!F103,'Port Lincoln'!F108,'Port Macquarie'!F117,'Rabbit Flat'!F43,'Richmond NSW'!F84,'Richmond Qld'!F104,'Robe'!F109,'Rockhampton'!F72,'Rutherglen'!F101,'Sale'!F102,'Scone'!F62,'Snowtown'!F104,'St George'!F99,'Sydney'!F117,'Tarcoola'!F91,'Tennant Creek'!F111,'Thargomiindah'!F58,'Tibooburra'!F103,'Townsville'!F77,'Victoria River Downs'!F60,'Wagga Wagga'!F102,'Walgett'!F103,'Wandering'!F104,'Weipa'!F57,'Wilcannia'!F106,'Williamtown'!F81,'Wilsons Promontary'!F106,'Woomera'!F77,'Wyalong'!F50,'Yamba'!F113)</f>
        <v>195.835164835165</v>
      </c>
      <c r="F35" s="12">
        <f>AVERAGE('Adelaide'!G109,'Albany'!G117,'Alice Springs'!G117,'Amberley'!G71,'Birdsville'!G62,'Bourke'!G121,'Bridgetown'!G104,'Brisbane'!G119,'Broome'!G121,'Bundaberg'!G116,'Burketown'!G113,'Butlers Gorge'!G79,'Cabramurra'!G52,'Cairns'!G110,'Camooweal'!G79,'Canberra'!G103,'Cape Borda'!G56,'Cape Bruny'!G99,'Cape Leeuwin'!G110,'Cape Moreton'!G117,'Cape Otway'!G116,'Carnarvon'!G117,'Ceduna'!G88,'Charleville'!G110,'Cobar'!G122,'Coffs Harbour'!G77,'Cunderdin'!G61,'Dalwallinu'!G56,'Darwin'!G107,'Deniliquin'!G103,'Dubbo'!G106,'Eddytstone Point'!G110,'Esperance'!G116,'Eucla'!G101,'Forrest'!G80,'Gabo Island'!G113,'Gayndah'!G109,'Georgetown'!G110,'Geraldton'!G117,'Giles'!G68,'Grove'!G66,'Halls Creek'!G121,'Hobart'!G105,'Horn Island'!G71,'Kalgoorlie'!G117,'Kalumburu'!G75,'Karijini North'!G82,'Katanning'!G104,'Launceston'!G110,'Laverton'!G69,'Learmonth'!G36,'Longreach'!G102,'Low Head'!G121,'Mackay'!G119,'Marble Bar'!G108,'Marree'!G107,'Meekatharra'!G97,'Melbourne'!G119,'Mildura'!G118,'Miles'!G103,'Morawa'!G87,'Moree'!G106,'Mt Gambier'!G115,'Nhill'!G117,'Normanton'!G107,'Nowra'!G60,'Nuriootpa'!G55,'Oodnadatta'!G87,'Orbost'!G77,'Palmerville'!G107,'Perth'!G102,'Point Perpendicular'!G85,'Port Hedland'!G103,'Port Lincoln'!G108,'Port Macquarie'!G117,'Rabbit Flat'!G43,'Richmond NSW'!G84,'Richmond Qld'!G104,'Robe'!G109,'Rockhampton'!G72,'Rutherglen'!G101,'Sale'!G102,'Scone'!G62,'Snowtown'!G104,'St George'!G99,'Sydney'!G117,'Tarcoola'!G91,'Tennant Creek'!G111,'Thargomiindah'!G58,'Tibooburra'!G103,'Townsville'!G77,'Victoria River Downs'!G60,'Wagga Wagga'!G102,'Walgett'!G103,'Wandering'!G104,'Weipa'!G57,'Wilcannia'!G106,'Williamtown'!G81,'Wilsons Promontary'!G106,'Woomera'!G77,'Wyalong'!G50,'Yamba'!G113)</f>
        <v>30.2101065356239</v>
      </c>
    </row>
    <row r="36" ht="23" customHeight="1">
      <c r="A36" t="s" s="13">
        <v>23</v>
      </c>
      <c r="B36" s="11">
        <f>AVERAGE('Adelaide'!B110,'Albany'!B118,'Alice Springs'!B118,'Amberley'!B72,'Birdsville'!B63,'Bourke'!B122,'Bridgetown'!B105,'Brisbane'!B120,'Broome'!B122,'Bundaberg'!B117,'Burketown'!B114,'Butlers Gorge'!B80,'Cabramurra'!B53,'Cairns'!B111,'Camooweal'!B80,'Canberra'!B104,'Cape Borda'!B57,'Cape Bruny'!B100,'Cape Leeuwin'!B111,'Cape Moreton'!B118,'Cape Otway'!B117,'Carnarvon'!B118,'Ceduna'!B89,'Charleville'!B111,'Cobar'!B123,'Coffs Harbour'!B78,'Cunderdin'!B62,'Dalwallinu'!B57,'Darwin'!B108,'Deniliquin'!B104,'Dubbo'!B107,'Eddytstone Point'!B111,'Esperance'!B117,'Eucla'!B102,'Forrest'!B81,'Gabo Island'!B114,'Gayndah'!B110,'Georgetown'!B111,'Geraldton'!B118,'Giles'!B69,'Grove'!B67,'Halls Creek'!B122,'Hobart'!B106,'Horn Island'!B72,'Kalgoorlie'!B118,'Kalumburu'!B76,'Karijini North'!B83,'Katanning'!B105,'Launceston'!B111,'Laverton'!B70,'Learmonth'!B37,'Longreach'!B103,'Low Head'!B122,'Mackay'!B120,'Marble Bar'!B109,'Marree'!B108,'Meekatharra'!B98,'Melbourne'!B120,'Mildura'!B119,'Miles'!B104,'Morawa'!B88,'Moree'!B107,'Mt Gambier'!B116,'Nhill'!B118,'Normanton'!B108,'Nowra'!B61,'Nuriootpa'!B56,'Oodnadatta'!B88,'Orbost'!B78,'Palmerville'!B108,'Perth'!B103,'Point Perpendicular'!B86,'Port Hedland'!B104,'Port Lincoln'!B109,'Port Macquarie'!B118,'Rabbit Flat'!B44,'Richmond NSW'!B85,'Richmond Qld'!B105,'Robe'!B110,'Rockhampton'!B73,'Rutherglen'!B102,'Sale'!B103,'Scone'!B63,'Snowtown'!B105,'St George'!B100,'Sydney'!B118,'Tarcoola'!B92,'Tennant Creek'!B112,'Thargomiindah'!B59,'Tibooburra'!B104,'Townsville'!B78,'Victoria River Downs'!B61,'Wagga Wagga'!B103,'Walgett'!B104,'Wandering'!B105,'Weipa'!B58,'Wilcannia'!B107,'Williamtown'!B82,'Wilsons Promontary'!B107,'Woomera'!B78,'Wyalong'!B51,'Yamba'!B114)</f>
        <v>199.522388059701</v>
      </c>
      <c r="C36" s="12">
        <f>AVERAGE('Adelaide'!C110,'Albany'!C118,'Alice Springs'!C118,'Amberley'!C72,'Birdsville'!C63,'Bourke'!C122,'Bridgetown'!C105,'Brisbane'!C120,'Broome'!C122,'Bundaberg'!C117,'Burketown'!C114,'Butlers Gorge'!C80,'Cabramurra'!C53,'Cairns'!C111,'Camooweal'!C80,'Canberra'!C104,'Cape Borda'!C57,'Cape Bruny'!C100,'Cape Leeuwin'!C111,'Cape Moreton'!C118,'Cape Otway'!C117,'Carnarvon'!C118,'Ceduna'!C89,'Charleville'!C111,'Cobar'!C123,'Coffs Harbour'!C78,'Cunderdin'!C62,'Dalwallinu'!C57,'Darwin'!C108,'Deniliquin'!C104,'Dubbo'!C107,'Eddytstone Point'!C111,'Esperance'!C117,'Eucla'!C102,'Forrest'!C81,'Gabo Island'!C114,'Gayndah'!C110,'Georgetown'!C111,'Geraldton'!C118,'Giles'!C69,'Grove'!C67,'Halls Creek'!C122,'Hobart'!C106,'Horn Island'!C72,'Kalgoorlie'!C118,'Kalumburu'!C76,'Karijini North'!C83,'Katanning'!C105,'Launceston'!C111,'Laverton'!C70,'Learmonth'!C37,'Longreach'!C103,'Low Head'!C122,'Mackay'!C120,'Marble Bar'!C109,'Marree'!C108,'Meekatharra'!C98,'Melbourne'!C120,'Mildura'!C119,'Miles'!C104,'Morawa'!C88,'Moree'!C107,'Mt Gambier'!C116,'Nhill'!C118,'Normanton'!C108,'Nowra'!C61,'Nuriootpa'!C56,'Oodnadatta'!C88,'Orbost'!C78,'Palmerville'!C108,'Perth'!C103,'Point Perpendicular'!C86,'Port Hedland'!C104,'Port Lincoln'!C109,'Port Macquarie'!C118,'Rabbit Flat'!C44,'Richmond NSW'!C85,'Richmond Qld'!C105,'Robe'!C110,'Rockhampton'!C73,'Rutherglen'!C102,'Sale'!C103,'Scone'!C63,'Snowtown'!C105,'St George'!C100,'Sydney'!C118,'Tarcoola'!C92,'Tennant Creek'!C112,'Thargomiindah'!C59,'Tibooburra'!C104,'Townsville'!C78,'Victoria River Downs'!C61,'Wagga Wagga'!C103,'Walgett'!C104,'Wandering'!C105,'Weipa'!C58,'Wilcannia'!C107,'Williamtown'!C82,'Wilsons Promontary'!C107,'Woomera'!C78,'Wyalong'!C51,'Yamba'!C114)</f>
        <v>30.1091499020001</v>
      </c>
      <c r="D36" t="s" s="13">
        <v>23</v>
      </c>
      <c r="E36" s="11">
        <f>AVERAGE('Adelaide'!F110,'Albany'!F118,'Alice Springs'!F118,'Amberley'!F72,'Birdsville'!F63,'Bourke'!F122,'Bridgetown'!F105,'Brisbane'!F120,'Broome'!F122,'Bundaberg'!F117,'Burketown'!F114,'Butlers Gorge'!F80,'Cabramurra'!F53,'Cairns'!F111,'Camooweal'!F80,'Canberra'!F104,'Cape Borda'!F57,'Cape Bruny'!F100,'Cape Leeuwin'!F111,'Cape Moreton'!F118,'Cape Otway'!F117,'Carnarvon'!F118,'Ceduna'!F89,'Charleville'!F111,'Cobar'!F123,'Coffs Harbour'!F78,'Cunderdin'!F62,'Dalwallinu'!F57,'Darwin'!F108,'Deniliquin'!F104,'Dubbo'!F107,'Eddytstone Point'!F111,'Esperance'!F117,'Eucla'!F102,'Forrest'!F81,'Gabo Island'!F114,'Gayndah'!F110,'Georgetown'!F111,'Geraldton'!F118,'Giles'!F69,'Grove'!F67,'Halls Creek'!F122,'Hobart'!F106,'Horn Island'!F72,'Kalgoorlie'!F118,'Kalumburu'!F76,'Karijini North'!F83,'Katanning'!F105,'Launceston'!F111,'Laverton'!F70,'Learmonth'!F37,'Longreach'!F103,'Low Head'!F122,'Mackay'!F120,'Marble Bar'!F109,'Marree'!F108,'Meekatharra'!F98,'Melbourne'!F120,'Mildura'!F119,'Miles'!F104,'Morawa'!F88,'Moree'!F107,'Mt Gambier'!F116,'Nhill'!F118,'Normanton'!F108,'Nowra'!F61,'Nuriootpa'!F56,'Oodnadatta'!F88,'Orbost'!F78,'Palmerville'!F108,'Perth'!F103,'Point Perpendicular'!F86,'Port Hedland'!F104,'Port Lincoln'!F109,'Port Macquarie'!F118,'Rabbit Flat'!F44,'Richmond NSW'!F85,'Richmond Qld'!F105,'Robe'!F110,'Rockhampton'!F73,'Rutherglen'!F102,'Sale'!F103,'Scone'!F63,'Snowtown'!F105,'St George'!F100,'Sydney'!F118,'Tarcoola'!F92,'Tennant Creek'!F112,'Thargomiindah'!F59,'Tibooburra'!F104,'Townsville'!F78,'Victoria River Downs'!F61,'Wagga Wagga'!F103,'Walgett'!F104,'Wandering'!F105,'Weipa'!F58,'Wilcannia'!F107,'Williamtown'!F82,'Wilsons Promontary'!F107,'Woomera'!F78,'Wyalong'!F51,'Yamba'!F114)</f>
        <v>195.952025586354</v>
      </c>
      <c r="F36" s="12">
        <f>AVERAGE('Adelaide'!G110,'Albany'!G118,'Alice Springs'!G118,'Amberley'!G72,'Birdsville'!G63,'Bourke'!G122,'Bridgetown'!G105,'Brisbane'!G120,'Broome'!G122,'Bundaberg'!G117,'Burketown'!G114,'Butlers Gorge'!G80,'Cabramurra'!G53,'Cairns'!G111,'Camooweal'!G80,'Canberra'!G104,'Cape Borda'!G57,'Cape Bruny'!G100,'Cape Leeuwin'!G111,'Cape Moreton'!G118,'Cape Otway'!G117,'Carnarvon'!G118,'Ceduna'!G89,'Charleville'!G111,'Cobar'!G123,'Coffs Harbour'!G78,'Cunderdin'!G62,'Dalwallinu'!G57,'Darwin'!G108,'Deniliquin'!G104,'Dubbo'!G107,'Eddytstone Point'!G111,'Esperance'!G117,'Eucla'!G102,'Forrest'!G81,'Gabo Island'!G114,'Gayndah'!G110,'Georgetown'!G111,'Geraldton'!G118,'Giles'!G69,'Grove'!G67,'Halls Creek'!G122,'Hobart'!G106,'Horn Island'!G72,'Kalgoorlie'!G118,'Kalumburu'!G76,'Karijini North'!G83,'Katanning'!G105,'Launceston'!G111,'Laverton'!G70,'Learmonth'!G37,'Longreach'!G103,'Low Head'!G122,'Mackay'!G120,'Marble Bar'!G109,'Marree'!G108,'Meekatharra'!G98,'Melbourne'!G120,'Mildura'!G119,'Miles'!G104,'Morawa'!G88,'Moree'!G107,'Mt Gambier'!G116,'Nhill'!G118,'Normanton'!G108,'Nowra'!G61,'Nuriootpa'!G56,'Oodnadatta'!G88,'Orbost'!G78,'Palmerville'!G108,'Perth'!G103,'Point Perpendicular'!G86,'Port Hedland'!G104,'Port Lincoln'!G109,'Port Macquarie'!G118,'Rabbit Flat'!G44,'Richmond NSW'!G85,'Richmond Qld'!G105,'Robe'!G110,'Rockhampton'!G73,'Rutherglen'!G102,'Sale'!G103,'Scone'!G63,'Snowtown'!G105,'St George'!G100,'Sydney'!G118,'Tarcoola'!G92,'Tennant Creek'!G112,'Thargomiindah'!G59,'Tibooburra'!G104,'Townsville'!G78,'Victoria River Downs'!G61,'Wagga Wagga'!G103,'Walgett'!G104,'Wandering'!G105,'Weipa'!G58,'Wilcannia'!G107,'Williamtown'!G82,'Wilsons Promontary'!G107,'Woomera'!G78,'Wyalong'!G51,'Yamba'!G114)</f>
        <v>30.0979434095997</v>
      </c>
    </row>
    <row r="37" ht="23" customHeight="1">
      <c r="A37" t="s" s="13">
        <v>24</v>
      </c>
      <c r="B37" s="11">
        <f>AVERAGE('Adelaide'!B111,'Albany'!B119,'Alice Springs'!B119,'Amberley'!B73,'Birdsville'!B64,'Bourke'!B123,'Bridgetown'!B106,'Brisbane'!B121,'Broome'!B123,'Bundaberg'!B118,'Burketown'!B115,'Butlers Gorge'!B81,'Cabramurra'!B54,'Cairns'!B112,'Camooweal'!B81,'Canberra'!B105,'Cape Borda'!B58,'Cape Bruny'!B101,'Cape Leeuwin'!B112,'Cape Moreton'!B119,'Cape Otway'!B118,'Carnarvon'!B119,'Ceduna'!B90,'Charleville'!B112,'Cobar'!B124,'Coffs Harbour'!B79,'Cunderdin'!B63,'Dalwallinu'!B58,'Darwin'!B109,'Deniliquin'!B105,'Dubbo'!B108,'Eddytstone Point'!B112,'Esperance'!B118,'Eucla'!B103,'Forrest'!B82,'Gabo Island'!B115,'Gayndah'!B111,'Georgetown'!B112,'Geraldton'!B119,'Giles'!B70,'Grove'!B68,'Halls Creek'!B123,'Hobart'!B107,'Horn Island'!B73,'Kalgoorlie'!B119,'Kalumburu'!B77,'Karijini North'!B84,'Katanning'!B106,'Launceston'!B112,'Laverton'!B71,'Learmonth'!B38,'Longreach'!B104,'Low Head'!B123,'Mackay'!B121,'Marble Bar'!B110,'Marree'!B109,'Meekatharra'!B99,'Melbourne'!B121,'Mildura'!B120,'Miles'!B105,'Morawa'!B89,'Moree'!B108,'Mt Gambier'!B117,'Nhill'!B119,'Normanton'!B109,'Nowra'!B62,'Nuriootpa'!B57,'Oodnadatta'!B89,'Orbost'!B79,'Palmerville'!B109,'Perth'!B104,'Point Perpendicular'!B87,'Port Hedland'!B105,'Port Lincoln'!B110,'Port Macquarie'!B119,'Rabbit Flat'!B45,'Richmond NSW'!B86,'Richmond Qld'!B106,'Robe'!B111,'Rockhampton'!B74,'Rutherglen'!B103,'Sale'!B104,'Scone'!B64,'Snowtown'!B106,'St George'!B101,'Sydney'!B119,'Tarcoola'!B93,'Tennant Creek'!B113,'Thargomiindah'!B60,'Tibooburra'!B105,'Townsville'!B79,'Victoria River Downs'!B62,'Wagga Wagga'!B104,'Walgett'!B105,'Wandering'!B106,'Weipa'!B59,'Wilcannia'!B108,'Williamtown'!B83,'Wilsons Promontary'!B108,'Woomera'!B79,'Wyalong'!B52,'Yamba'!B115)</f>
        <v>203.609375</v>
      </c>
      <c r="C37" s="12">
        <f>AVERAGE('Adelaide'!C111,'Albany'!C119,'Alice Springs'!C119,'Amberley'!C73,'Birdsville'!C64,'Bourke'!C123,'Bridgetown'!C106,'Brisbane'!C121,'Broome'!C123,'Bundaberg'!C118,'Burketown'!C115,'Butlers Gorge'!C81,'Cabramurra'!C54,'Cairns'!C112,'Camooweal'!C81,'Canberra'!C105,'Cape Borda'!C58,'Cape Bruny'!C101,'Cape Leeuwin'!C112,'Cape Moreton'!C119,'Cape Otway'!C118,'Carnarvon'!C119,'Ceduna'!C90,'Charleville'!C112,'Cobar'!C124,'Coffs Harbour'!C79,'Cunderdin'!C63,'Dalwallinu'!C58,'Darwin'!C109,'Deniliquin'!C105,'Dubbo'!C108,'Eddytstone Point'!C112,'Esperance'!C118,'Eucla'!C103,'Forrest'!C82,'Gabo Island'!C115,'Gayndah'!C111,'Georgetown'!C112,'Geraldton'!C119,'Giles'!C70,'Grove'!C68,'Halls Creek'!C123,'Hobart'!C107,'Horn Island'!C73,'Kalgoorlie'!C119,'Kalumburu'!C77,'Karijini North'!C84,'Katanning'!C106,'Launceston'!C112,'Laverton'!C71,'Learmonth'!C38,'Longreach'!C104,'Low Head'!C123,'Mackay'!C121,'Marble Bar'!C110,'Marree'!C109,'Meekatharra'!C99,'Melbourne'!C121,'Mildura'!C120,'Miles'!C105,'Morawa'!C89,'Moree'!C108,'Mt Gambier'!C117,'Nhill'!C119,'Normanton'!C109,'Nowra'!C62,'Nuriootpa'!C57,'Oodnadatta'!C89,'Orbost'!C79,'Palmerville'!C109,'Perth'!C104,'Point Perpendicular'!C87,'Port Hedland'!C105,'Port Lincoln'!C110,'Port Macquarie'!C119,'Rabbit Flat'!C45,'Richmond NSW'!C86,'Richmond Qld'!C106,'Robe'!C111,'Rockhampton'!C74,'Rutherglen'!C103,'Sale'!C104,'Scone'!C64,'Snowtown'!C106,'St George'!C101,'Sydney'!C119,'Tarcoola'!C93,'Tennant Creek'!C113,'Thargomiindah'!C60,'Tibooburra'!C105,'Townsville'!C79,'Victoria River Downs'!C62,'Wagga Wagga'!C104,'Walgett'!C105,'Wandering'!C106,'Weipa'!C59,'Wilcannia'!C108,'Williamtown'!C83,'Wilsons Promontary'!C108,'Woomera'!C79,'Wyalong'!C52,'Yamba'!C115)</f>
        <v>30.3750841228238</v>
      </c>
      <c r="D37" t="s" s="13">
        <v>24</v>
      </c>
      <c r="E37" s="11">
        <f>AVERAGE('Adelaide'!F111,'Albany'!F119,'Alice Springs'!F119,'Amberley'!F73,'Birdsville'!F64,'Bourke'!F123,'Bridgetown'!F106,'Brisbane'!F121,'Broome'!F123,'Bundaberg'!F118,'Burketown'!F115,'Butlers Gorge'!F81,'Cabramurra'!F54,'Cairns'!F112,'Camooweal'!F81,'Canberra'!F105,'Cape Borda'!F58,'Cape Bruny'!F101,'Cape Leeuwin'!F112,'Cape Moreton'!F119,'Cape Otway'!F118,'Carnarvon'!F119,'Ceduna'!F90,'Charleville'!F112,'Cobar'!F124,'Coffs Harbour'!F79,'Cunderdin'!F63,'Dalwallinu'!F58,'Darwin'!F109,'Deniliquin'!F105,'Dubbo'!F108,'Eddytstone Point'!F112,'Esperance'!F118,'Eucla'!F103,'Forrest'!F82,'Gabo Island'!F115,'Gayndah'!F111,'Georgetown'!F112,'Geraldton'!F119,'Giles'!F70,'Grove'!F68,'Halls Creek'!F123,'Hobart'!F107,'Horn Island'!F73,'Kalgoorlie'!F119,'Kalumburu'!F77,'Karijini North'!F84,'Katanning'!F106,'Launceston'!F112,'Laverton'!F71,'Learmonth'!F38,'Longreach'!F104,'Low Head'!F123,'Mackay'!F121,'Marble Bar'!F110,'Marree'!F109,'Meekatharra'!F99,'Melbourne'!F121,'Mildura'!F120,'Miles'!F105,'Morawa'!F89,'Moree'!F108,'Mt Gambier'!F117,'Nhill'!F119,'Normanton'!F109,'Nowra'!F62,'Nuriootpa'!F57,'Oodnadatta'!F89,'Orbost'!F79,'Palmerville'!F109,'Perth'!F104,'Point Perpendicular'!F87,'Port Hedland'!F105,'Port Lincoln'!F110,'Port Macquarie'!F119,'Rabbit Flat'!F45,'Richmond NSW'!F86,'Richmond Qld'!F106,'Robe'!F111,'Rockhampton'!F74,'Rutherglen'!F103,'Sale'!F104,'Scone'!F64,'Snowtown'!F106,'St George'!F101,'Sydney'!F119,'Tarcoola'!F93,'Tennant Creek'!F113,'Thargomiindah'!F60,'Tibooburra'!F105,'Townsville'!F79,'Victoria River Downs'!F62,'Wagga Wagga'!F104,'Walgett'!F105,'Wandering'!F106,'Weipa'!F59,'Wilcannia'!F108,'Williamtown'!F83,'Wilsons Promontary'!F108,'Woomera'!F79,'Wyalong'!F52,'Yamba'!F115)</f>
        <v>196.383333333333</v>
      </c>
      <c r="F37" s="12">
        <f>AVERAGE('Adelaide'!G111,'Albany'!G119,'Alice Springs'!G119,'Amberley'!G73,'Birdsville'!G64,'Bourke'!G123,'Bridgetown'!G106,'Brisbane'!G121,'Broome'!G123,'Bundaberg'!G118,'Burketown'!G115,'Butlers Gorge'!G81,'Cabramurra'!G54,'Cairns'!G112,'Camooweal'!G81,'Canberra'!G105,'Cape Borda'!G58,'Cape Bruny'!G101,'Cape Leeuwin'!G112,'Cape Moreton'!G119,'Cape Otway'!G118,'Carnarvon'!G119,'Ceduna'!G90,'Charleville'!G112,'Cobar'!G124,'Coffs Harbour'!G79,'Cunderdin'!G63,'Dalwallinu'!G58,'Darwin'!G109,'Deniliquin'!G105,'Dubbo'!G108,'Eddytstone Point'!G112,'Esperance'!G118,'Eucla'!G103,'Forrest'!G82,'Gabo Island'!G115,'Gayndah'!G111,'Georgetown'!G112,'Geraldton'!G119,'Giles'!G70,'Grove'!G68,'Halls Creek'!G123,'Hobart'!G107,'Horn Island'!G73,'Kalgoorlie'!G119,'Kalumburu'!G77,'Karijini North'!G84,'Katanning'!G106,'Launceston'!G112,'Laverton'!G71,'Learmonth'!G38,'Longreach'!G104,'Low Head'!G123,'Mackay'!G121,'Marble Bar'!G110,'Marree'!G109,'Meekatharra'!G99,'Melbourne'!G121,'Mildura'!G120,'Miles'!G105,'Morawa'!G89,'Moree'!G108,'Mt Gambier'!G117,'Nhill'!G119,'Normanton'!G109,'Nowra'!G62,'Nuriootpa'!G57,'Oodnadatta'!G89,'Orbost'!G79,'Palmerville'!G109,'Perth'!G104,'Point Perpendicular'!G87,'Port Hedland'!G105,'Port Lincoln'!G110,'Port Macquarie'!G119,'Rabbit Flat'!G45,'Richmond NSW'!G86,'Richmond Qld'!G106,'Robe'!G111,'Rockhampton'!G74,'Rutherglen'!G103,'Sale'!G104,'Scone'!G64,'Snowtown'!G106,'St George'!G101,'Sydney'!G119,'Tarcoola'!G93,'Tennant Creek'!G113,'Thargomiindah'!G60,'Tibooburra'!G105,'Townsville'!G79,'Victoria River Downs'!G62,'Wagga Wagga'!G104,'Walgett'!G105,'Wandering'!G106,'Weipa'!G59,'Wilcannia'!G108,'Williamtown'!G83,'Wilsons Promontary'!G108,'Woomera'!G79,'Wyalong'!G52,'Yamba'!G115)</f>
        <v>30.2678197717914</v>
      </c>
    </row>
    <row r="38" ht="23" customHeight="1">
      <c r="A38" t="s" s="13">
        <v>25</v>
      </c>
      <c r="B38" s="11">
        <f>AVERAGE('Adelaide'!B112,'Albany'!B120,'Alice Springs'!B120,'Amberley'!B74,'Birdsville'!B65,'Bourke'!B124,'Bridgetown'!B107,'Brisbane'!B122,'Broome'!B124,'Bundaberg'!B119,'Burketown'!B116,'Butlers Gorge'!B82,'Cabramurra'!B55,'Cairns'!B113,'Camooweal'!B82,'Canberra'!B106,'Cape Borda'!B59,'Cape Bruny'!B102,'Cape Leeuwin'!B113,'Cape Moreton'!B120,'Cape Otway'!B119,'Carnarvon'!B120,'Ceduna'!B91,'Charleville'!B113,'Cobar'!B125,'Coffs Harbour'!B80,'Cunderdin'!B64,'Dalwallinu'!B59,'Darwin'!B110,'Deniliquin'!B106,'Dubbo'!B109,'Eddytstone Point'!B113,'Esperance'!B119,'Eucla'!B104,'Forrest'!B83,'Gabo Island'!B116,'Gayndah'!B112,'Georgetown'!B113,'Geraldton'!B120,'Giles'!B71,'Grove'!B69,'Halls Creek'!B124,'Hobart'!B108,'Horn Island'!B74,'Kalgoorlie'!B120,'Kalumburu'!B78,'Karijini North'!B85,'Katanning'!B107,'Launceston'!B113,'Laverton'!B72,'Learmonth'!B39,'Longreach'!B105,'Low Head'!B124,'Mackay'!B122,'Marble Bar'!B111,'Marree'!B110,'Meekatharra'!B100,'Melbourne'!B122,'Mildura'!B121,'Miles'!B106,'Morawa'!B90,'Moree'!B109,'Mt Gambier'!B118,'Nhill'!B120,'Normanton'!B110,'Nowra'!B63,'Nuriootpa'!B58,'Oodnadatta'!B90,'Orbost'!B80,'Palmerville'!B110,'Perth'!B105,'Point Perpendicular'!B88,'Port Hedland'!B106,'Port Lincoln'!B111,'Port Macquarie'!B120,'Rabbit Flat'!B46,'Richmond NSW'!B87,'Richmond Qld'!B107,'Robe'!B112,'Rockhampton'!B75,'Rutherglen'!B104,'Sale'!B105,'Scone'!B65,'Snowtown'!B107,'St George'!B102,'Sydney'!B120,'Tarcoola'!B94,'Tennant Creek'!B114,'Thargomiindah'!B61,'Tibooburra'!B106,'Townsville'!B80,'Victoria River Downs'!B63,'Wagga Wagga'!B105,'Walgett'!B106,'Wandering'!B107,'Weipa'!B60,'Wilcannia'!B109,'Williamtown'!B84,'Wilsons Promontary'!B109,'Woomera'!B80,'Wyalong'!B53,'Yamba'!B116)</f>
        <v>208.516666666667</v>
      </c>
      <c r="C38" s="12">
        <f>AVERAGE('Adelaide'!C112,'Albany'!C120,'Alice Springs'!C120,'Amberley'!C74,'Birdsville'!C65,'Bourke'!C124,'Bridgetown'!C107,'Brisbane'!C122,'Broome'!C124,'Bundaberg'!C119,'Burketown'!C116,'Butlers Gorge'!C82,'Cabramurra'!C55,'Cairns'!C113,'Camooweal'!C82,'Canberra'!C106,'Cape Borda'!C59,'Cape Bruny'!C102,'Cape Leeuwin'!C113,'Cape Moreton'!C120,'Cape Otway'!C119,'Carnarvon'!C120,'Ceduna'!C91,'Charleville'!C113,'Cobar'!C125,'Coffs Harbour'!C80,'Cunderdin'!C64,'Dalwallinu'!C59,'Darwin'!C110,'Deniliquin'!C106,'Dubbo'!C109,'Eddytstone Point'!C113,'Esperance'!C119,'Eucla'!C104,'Forrest'!C83,'Gabo Island'!C116,'Gayndah'!C112,'Georgetown'!C113,'Geraldton'!C120,'Giles'!C71,'Grove'!C69,'Halls Creek'!C124,'Hobart'!C108,'Horn Island'!C74,'Kalgoorlie'!C120,'Kalumburu'!C78,'Karijini North'!C85,'Katanning'!C107,'Launceston'!C113,'Laverton'!C72,'Learmonth'!C39,'Longreach'!C105,'Low Head'!C124,'Mackay'!C122,'Marble Bar'!C111,'Marree'!C110,'Meekatharra'!C100,'Melbourne'!C122,'Mildura'!C121,'Miles'!C106,'Morawa'!C90,'Moree'!C109,'Mt Gambier'!C118,'Nhill'!C120,'Normanton'!C110,'Nowra'!C63,'Nuriootpa'!C58,'Oodnadatta'!C90,'Orbost'!C80,'Palmerville'!C110,'Perth'!C105,'Point Perpendicular'!C88,'Port Hedland'!C106,'Port Lincoln'!C111,'Port Macquarie'!C120,'Rabbit Flat'!C46,'Richmond NSW'!C87,'Richmond Qld'!C107,'Robe'!C112,'Rockhampton'!C75,'Rutherglen'!C104,'Sale'!C105,'Scone'!C65,'Snowtown'!C107,'St George'!C102,'Sydney'!C120,'Tarcoola'!C94,'Tennant Creek'!C114,'Thargomiindah'!C61,'Tibooburra'!C106,'Townsville'!C80,'Victoria River Downs'!C63,'Wagga Wagga'!C105,'Walgett'!C106,'Wandering'!C107,'Weipa'!C60,'Wilcannia'!C109,'Williamtown'!C84,'Wilsons Promontary'!C109,'Woomera'!C80,'Wyalong'!C53,'Yamba'!C116)</f>
        <v>30.7955874429265</v>
      </c>
      <c r="D38" t="s" s="13">
        <v>25</v>
      </c>
      <c r="E38" s="11">
        <f>AVERAGE('Adelaide'!F112,'Albany'!F120,'Alice Springs'!F120,'Amberley'!F74,'Birdsville'!F65,'Bourke'!F124,'Bridgetown'!F107,'Brisbane'!F122,'Broome'!F124,'Bundaberg'!F119,'Burketown'!F116,'Butlers Gorge'!F82,'Cabramurra'!F55,'Cairns'!F113,'Camooweal'!F82,'Canberra'!F106,'Cape Borda'!F59,'Cape Bruny'!F102,'Cape Leeuwin'!F113,'Cape Moreton'!F120,'Cape Otway'!F119,'Carnarvon'!F120,'Ceduna'!F91,'Charleville'!F113,'Cobar'!F125,'Coffs Harbour'!F80,'Cunderdin'!F64,'Dalwallinu'!F59,'Darwin'!F110,'Deniliquin'!F106,'Dubbo'!F109,'Eddytstone Point'!F113,'Esperance'!F119,'Eucla'!F104,'Forrest'!F83,'Gabo Island'!F116,'Gayndah'!F112,'Georgetown'!F113,'Geraldton'!F120,'Giles'!F71,'Grove'!F69,'Halls Creek'!F124,'Hobart'!F108,'Horn Island'!F74,'Kalgoorlie'!F120,'Kalumburu'!F78,'Karijini North'!F85,'Katanning'!F107,'Launceston'!F113,'Laverton'!F72,'Learmonth'!F39,'Longreach'!F105,'Low Head'!F124,'Mackay'!F122,'Marble Bar'!F111,'Marree'!F110,'Meekatharra'!F100,'Melbourne'!F122,'Mildura'!F121,'Miles'!F106,'Morawa'!F90,'Moree'!F109,'Mt Gambier'!F118,'Nhill'!F120,'Normanton'!F110,'Nowra'!F63,'Nuriootpa'!F58,'Oodnadatta'!F90,'Orbost'!F80,'Palmerville'!F110,'Perth'!F105,'Point Perpendicular'!F88,'Port Hedland'!F106,'Port Lincoln'!F111,'Port Macquarie'!F120,'Rabbit Flat'!F46,'Richmond NSW'!F87,'Richmond Qld'!F107,'Robe'!F112,'Rockhampton'!F75,'Rutherglen'!F104,'Sale'!F105,'Scone'!F65,'Snowtown'!F107,'St George'!F102,'Sydney'!F120,'Tarcoola'!F94,'Tennant Creek'!F114,'Thargomiindah'!F61,'Tibooburra'!F106,'Townsville'!F80,'Victoria River Downs'!F63,'Wagga Wagga'!F105,'Walgett'!F106,'Wandering'!F107,'Weipa'!F60,'Wilcannia'!F109,'Williamtown'!F84,'Wilsons Promontary'!F109,'Woomera'!F80,'Wyalong'!F53,'Yamba'!F116)</f>
        <v>196.00625</v>
      </c>
      <c r="F38" s="12">
        <f>AVERAGE('Adelaide'!G112,'Albany'!G120,'Alice Springs'!G120,'Amberley'!G74,'Birdsville'!G65,'Bourke'!G124,'Bridgetown'!G107,'Brisbane'!G122,'Broome'!G124,'Bundaberg'!G119,'Burketown'!G116,'Butlers Gorge'!G82,'Cabramurra'!G55,'Cairns'!G113,'Camooweal'!G82,'Canberra'!G106,'Cape Borda'!G59,'Cape Bruny'!G102,'Cape Leeuwin'!G113,'Cape Moreton'!G120,'Cape Otway'!G119,'Carnarvon'!G120,'Ceduna'!G91,'Charleville'!G113,'Cobar'!G125,'Coffs Harbour'!G80,'Cunderdin'!G64,'Dalwallinu'!G59,'Darwin'!G110,'Deniliquin'!G106,'Dubbo'!G109,'Eddytstone Point'!G113,'Esperance'!G119,'Eucla'!G104,'Forrest'!G83,'Gabo Island'!G116,'Gayndah'!G112,'Georgetown'!G113,'Geraldton'!G120,'Giles'!G71,'Grove'!G69,'Halls Creek'!G124,'Hobart'!G108,'Horn Island'!G74,'Kalgoorlie'!G120,'Kalumburu'!G78,'Karijini North'!G85,'Katanning'!G107,'Launceston'!G113,'Laverton'!G72,'Learmonth'!G39,'Longreach'!G105,'Low Head'!G124,'Mackay'!G122,'Marble Bar'!G111,'Marree'!G110,'Meekatharra'!G100,'Melbourne'!G122,'Mildura'!G121,'Miles'!G106,'Morawa'!G90,'Moree'!G109,'Mt Gambier'!G118,'Nhill'!G120,'Normanton'!G110,'Nowra'!G63,'Nuriootpa'!G58,'Oodnadatta'!G90,'Orbost'!G80,'Palmerville'!G110,'Perth'!G105,'Point Perpendicular'!G88,'Port Hedland'!G106,'Port Lincoln'!G111,'Port Macquarie'!G120,'Rabbit Flat'!G46,'Richmond NSW'!G87,'Richmond Qld'!G107,'Robe'!G112,'Rockhampton'!G75,'Rutherglen'!G104,'Sale'!G105,'Scone'!G65,'Snowtown'!G107,'St George'!G102,'Sydney'!G120,'Tarcoola'!G94,'Tennant Creek'!G114,'Thargomiindah'!G61,'Tibooburra'!G106,'Townsville'!G80,'Victoria River Downs'!G63,'Wagga Wagga'!G105,'Walgett'!G106,'Wandering'!G107,'Weipa'!G60,'Wilcannia'!G109,'Williamtown'!G84,'Wilsons Promontary'!G109,'Woomera'!G80,'Wyalong'!G53,'Yamba'!G116)</f>
        <v>30.5531935600089</v>
      </c>
    </row>
    <row r="39" ht="23" customHeight="1">
      <c r="A39" t="s" s="13">
        <v>26</v>
      </c>
      <c r="B39" s="11">
        <f>AVERAGE('Adelaide'!B113,'Albany'!B121,'Alice Springs'!B121,'Amberley'!B75,'Birdsville'!B66,'Bourke'!B125,'Bridgetown'!B108,'Brisbane'!B123,'Broome'!B125,'Bundaberg'!B120,'Burketown'!B117,'Butlers Gorge'!B83,'Cabramurra'!B56,'Cairns'!B114,'Camooweal'!B83,'Canberra'!B107,'Cape Borda'!B60,'Cape Bruny'!B103,'Cape Leeuwin'!B114,'Cape Moreton'!B121,'Cape Otway'!B120,'Carnarvon'!B121,'Ceduna'!B92,'Charleville'!B114,'Cobar'!B126,'Coffs Harbour'!B81,'Cunderdin'!B65,'Dalwallinu'!B60,'Darwin'!B111,'Deniliquin'!B107,'Dubbo'!B110,'Eddytstone Point'!B114,'Esperance'!B120,'Eucla'!B105,'Forrest'!B84,'Gabo Island'!B117,'Gayndah'!B113,'Georgetown'!B114,'Geraldton'!B121,'Giles'!B72,'Grove'!B70,'Halls Creek'!B125,'Hobart'!B109,'Horn Island'!B75,'Kalgoorlie'!B121,'Kalumburu'!B79,'Karijini North'!B86,'Katanning'!B108,'Launceston'!B114,'Laverton'!B73,'Learmonth'!B40,'Longreach'!B106,'Low Head'!B125,'Mackay'!B123,'Marble Bar'!B112,'Marree'!B111,'Meekatharra'!B101,'Melbourne'!B123,'Mildura'!B122,'Miles'!B107,'Morawa'!B91,'Moree'!B110,'Mt Gambier'!B119,'Nhill'!B121,'Normanton'!B111,'Nowra'!B64,'Nuriootpa'!B59,'Oodnadatta'!B91,'Orbost'!B81,'Palmerville'!B111,'Perth'!B106,'Point Perpendicular'!B89,'Port Hedland'!B107,'Port Lincoln'!B112,'Port Macquarie'!B121,'Rabbit Flat'!B47,'Richmond NSW'!B88,'Richmond Qld'!B108,'Robe'!B113,'Rockhampton'!B76,'Rutherglen'!B105,'Sale'!B106,'Scone'!B66,'Snowtown'!B108,'St George'!B103,'Sydney'!B121,'Tarcoola'!B95,'Tennant Creek'!B115,'Thargomiindah'!B62,'Tibooburra'!B107,'Townsville'!B81,'Victoria River Downs'!B64,'Wagga Wagga'!B106,'Walgett'!B107,'Wandering'!B108,'Weipa'!B61,'Wilcannia'!B110,'Williamtown'!B85,'Wilsons Promontary'!B110,'Woomera'!B81,'Wyalong'!B54,'Yamba'!B117)</f>
        <v>201.385964912281</v>
      </c>
      <c r="C39" s="12">
        <f>AVERAGE('Adelaide'!C113,'Albany'!C121,'Alice Springs'!C121,'Amberley'!C75,'Birdsville'!C66,'Bourke'!C125,'Bridgetown'!C108,'Brisbane'!C123,'Broome'!C125,'Bundaberg'!C120,'Burketown'!C117,'Butlers Gorge'!C83,'Cabramurra'!C56,'Cairns'!C114,'Camooweal'!C83,'Canberra'!C107,'Cape Borda'!C60,'Cape Bruny'!C103,'Cape Leeuwin'!C114,'Cape Moreton'!C121,'Cape Otway'!C120,'Carnarvon'!C121,'Ceduna'!C92,'Charleville'!C114,'Cobar'!C126,'Coffs Harbour'!C81,'Cunderdin'!C65,'Dalwallinu'!C60,'Darwin'!C111,'Deniliquin'!C107,'Dubbo'!C110,'Eddytstone Point'!C114,'Esperance'!C120,'Eucla'!C105,'Forrest'!C84,'Gabo Island'!C117,'Gayndah'!C113,'Georgetown'!C114,'Geraldton'!C121,'Giles'!C72,'Grove'!C70,'Halls Creek'!C125,'Hobart'!C109,'Horn Island'!C75,'Kalgoorlie'!C121,'Kalumburu'!C79,'Karijini North'!C86,'Katanning'!C108,'Launceston'!C114,'Laverton'!C73,'Learmonth'!C40,'Longreach'!C106,'Low Head'!C125,'Mackay'!C123,'Marble Bar'!C112,'Marree'!C111,'Meekatharra'!C101,'Melbourne'!C123,'Mildura'!C122,'Miles'!C107,'Morawa'!C91,'Moree'!C110,'Mt Gambier'!C119,'Nhill'!C121,'Normanton'!C111,'Nowra'!C64,'Nuriootpa'!C59,'Oodnadatta'!C91,'Orbost'!C81,'Palmerville'!C111,'Perth'!C106,'Point Perpendicular'!C89,'Port Hedland'!C107,'Port Lincoln'!C112,'Port Macquarie'!C121,'Rabbit Flat'!C47,'Richmond NSW'!C88,'Richmond Qld'!C108,'Robe'!C113,'Rockhampton'!C76,'Rutherglen'!C105,'Sale'!C106,'Scone'!C66,'Snowtown'!C108,'St George'!C103,'Sydney'!C121,'Tarcoola'!C95,'Tennant Creek'!C115,'Thargomiindah'!C62,'Tibooburra'!C107,'Townsville'!C81,'Victoria River Downs'!C64,'Wagga Wagga'!C106,'Walgett'!C107,'Wandering'!C108,'Weipa'!C61,'Wilcannia'!C110,'Williamtown'!C85,'Wilsons Promontary'!C110,'Woomera'!C81,'Wyalong'!C54,'Yamba'!C117)</f>
        <v>31.046594771612</v>
      </c>
      <c r="D39" t="s" s="13">
        <v>26</v>
      </c>
      <c r="E39" s="11">
        <f>AVERAGE('Adelaide'!F113,'Albany'!F121,'Alice Springs'!F121,'Amberley'!F75,'Birdsville'!F66,'Bourke'!F125,'Bridgetown'!F108,'Brisbane'!F123,'Broome'!F125,'Bundaberg'!F120,'Burketown'!F117,'Butlers Gorge'!F83,'Cabramurra'!F56,'Cairns'!F114,'Camooweal'!F83,'Canberra'!F107,'Cape Borda'!F60,'Cape Bruny'!F103,'Cape Leeuwin'!F114,'Cape Moreton'!F121,'Cape Otway'!F120,'Carnarvon'!F121,'Ceduna'!F92,'Charleville'!F114,'Cobar'!F126,'Coffs Harbour'!F81,'Cunderdin'!F65,'Dalwallinu'!F60,'Darwin'!F111,'Deniliquin'!F107,'Dubbo'!F110,'Eddytstone Point'!F114,'Esperance'!F120,'Eucla'!F105,'Forrest'!F84,'Gabo Island'!F117,'Gayndah'!F113,'Georgetown'!F114,'Geraldton'!F121,'Giles'!F72,'Grove'!F70,'Halls Creek'!F125,'Hobart'!F109,'Horn Island'!F75,'Kalgoorlie'!F121,'Kalumburu'!F79,'Karijini North'!F86,'Katanning'!F108,'Launceston'!F114,'Laverton'!F73,'Learmonth'!F40,'Longreach'!F106,'Low Head'!F125,'Mackay'!F123,'Marble Bar'!F112,'Marree'!F111,'Meekatharra'!F101,'Melbourne'!F123,'Mildura'!F122,'Miles'!F107,'Morawa'!F91,'Moree'!F110,'Mt Gambier'!F119,'Nhill'!F121,'Normanton'!F111,'Nowra'!F64,'Nuriootpa'!F59,'Oodnadatta'!F91,'Orbost'!F81,'Palmerville'!F111,'Perth'!F106,'Point Perpendicular'!F89,'Port Hedland'!F107,'Port Lincoln'!F112,'Port Macquarie'!F121,'Rabbit Flat'!F47,'Richmond NSW'!F88,'Richmond Qld'!F108,'Robe'!F113,'Rockhampton'!F76,'Rutherglen'!F105,'Sale'!F106,'Scone'!F66,'Snowtown'!F108,'St George'!F103,'Sydney'!F121,'Tarcoola'!F95,'Tennant Creek'!F115,'Thargomiindah'!F62,'Tibooburra'!F107,'Townsville'!F81,'Victoria River Downs'!F64,'Wagga Wagga'!F106,'Walgett'!F107,'Wandering'!F108,'Weipa'!F61,'Wilcannia'!F110,'Williamtown'!F85,'Wilsons Promontary'!F110,'Woomera'!F81,'Wyalong'!F54,'Yamba'!F117)</f>
        <v>194.682146542828</v>
      </c>
      <c r="F39" s="12">
        <f>AVERAGE('Adelaide'!G113,'Albany'!G121,'Alice Springs'!G121,'Amberley'!G75,'Birdsville'!G66,'Bourke'!G125,'Bridgetown'!G108,'Brisbane'!G123,'Broome'!G125,'Bundaberg'!G120,'Burketown'!G117,'Butlers Gorge'!G83,'Cabramurra'!G56,'Cairns'!G114,'Camooweal'!G83,'Canberra'!G107,'Cape Borda'!G60,'Cape Bruny'!G103,'Cape Leeuwin'!G114,'Cape Moreton'!G121,'Cape Otway'!G120,'Carnarvon'!G121,'Ceduna'!G92,'Charleville'!G114,'Cobar'!G126,'Coffs Harbour'!G81,'Cunderdin'!G65,'Dalwallinu'!G60,'Darwin'!G111,'Deniliquin'!G107,'Dubbo'!G110,'Eddytstone Point'!G114,'Esperance'!G120,'Eucla'!G105,'Forrest'!G84,'Gabo Island'!G117,'Gayndah'!G113,'Georgetown'!G114,'Geraldton'!G121,'Giles'!G72,'Grove'!G70,'Halls Creek'!G125,'Hobart'!G109,'Horn Island'!G75,'Kalgoorlie'!G121,'Kalumburu'!G79,'Karijini North'!G86,'Katanning'!G108,'Launceston'!G114,'Laverton'!G73,'Learmonth'!G40,'Longreach'!G106,'Low Head'!G125,'Mackay'!G123,'Marble Bar'!G112,'Marree'!G111,'Meekatharra'!G101,'Melbourne'!G123,'Mildura'!G122,'Miles'!G107,'Morawa'!G91,'Moree'!G110,'Mt Gambier'!G119,'Nhill'!G121,'Normanton'!G111,'Nowra'!G64,'Nuriootpa'!G59,'Oodnadatta'!G91,'Orbost'!G81,'Palmerville'!G111,'Perth'!G106,'Point Perpendicular'!G89,'Port Hedland'!G107,'Port Lincoln'!G112,'Port Macquarie'!G121,'Rabbit Flat'!G47,'Richmond NSW'!G88,'Richmond Qld'!G108,'Robe'!G113,'Rockhampton'!G76,'Rutherglen'!G105,'Sale'!G106,'Scone'!G66,'Snowtown'!G108,'St George'!G103,'Sydney'!G121,'Tarcoola'!G95,'Tennant Creek'!G115,'Thargomiindah'!G62,'Tibooburra'!G107,'Townsville'!G81,'Victoria River Downs'!G64,'Wagga Wagga'!G106,'Walgett'!G107,'Wandering'!G108,'Weipa'!G61,'Wilcannia'!G110,'Williamtown'!G85,'Wilsons Promontary'!G110,'Woomera'!G81,'Wyalong'!G54,'Yamba'!G117)</f>
        <v>30.6582395051812</v>
      </c>
    </row>
    <row r="40" ht="23" customHeight="1">
      <c r="A40" t="s" s="13">
        <v>27</v>
      </c>
      <c r="B40" s="11">
        <f>AVERAGE('Adelaide'!B114,'Albany'!B122,'Alice Springs'!B122,'Amberley'!B76,'Birdsville'!B67,'Bourke'!B126,'Bridgetown'!B109,'Brisbane'!B124,'Broome'!B126,'Bundaberg'!B121,'Burketown'!B118,'Butlers Gorge'!B84,'Cabramurra'!B57,'Cairns'!B115,'Camooweal'!B84,'Canberra'!B108,'Cape Borda'!B61,'Cape Bruny'!B104,'Cape Leeuwin'!B115,'Cape Moreton'!B122,'Cape Otway'!B121,'Carnarvon'!B122,'Ceduna'!B93,'Charleville'!B115,'Cobar'!B127,'Coffs Harbour'!B82,'Cunderdin'!B66,'Dalwallinu'!B61,'Darwin'!B112,'Deniliquin'!B108,'Dubbo'!B111,'Eddytstone Point'!B115,'Esperance'!B121,'Eucla'!B106,'Forrest'!B85,'Gabo Island'!B118,'Gayndah'!B114,'Georgetown'!B115,'Geraldton'!B122,'Giles'!B73,'Grove'!B71,'Halls Creek'!B126,'Hobart'!B110,'Horn Island'!B76,'Kalgoorlie'!B122,'Kalumburu'!B80,'Karijini North'!B87,'Katanning'!B109,'Launceston'!B115,'Laverton'!B74,'Learmonth'!B41,'Longreach'!B107,'Low Head'!B126,'Mackay'!B124,'Marble Bar'!B113,'Marree'!B112,'Meekatharra'!B102,'Melbourne'!B124,'Mildura'!B123,'Miles'!B108,'Morawa'!B92,'Moree'!B111,'Mt Gambier'!B120,'Nhill'!B122,'Normanton'!B112,'Nowra'!B65,'Nuriootpa'!B60,'Oodnadatta'!B92,'Orbost'!B82,'Palmerville'!B112,'Perth'!B107,'Point Perpendicular'!B90,'Port Hedland'!B108,'Port Lincoln'!B113,'Port Macquarie'!B122,'Rabbit Flat'!B48,'Richmond NSW'!B89,'Richmond Qld'!B109,'Robe'!B114,'Rockhampton'!B77,'Rutherglen'!B106,'Sale'!B107,'Scone'!B67,'Snowtown'!B109,'St George'!B104,'Sydney'!B122,'Tarcoola'!B96,'Tennant Creek'!B116,'Thargomiindah'!B63,'Tibooburra'!B108,'Townsville'!B82,'Victoria River Downs'!B65,'Wagga Wagga'!B107,'Walgett'!B108,'Wandering'!B109,'Weipa'!B62,'Wilcannia'!B111,'Williamtown'!B86,'Wilsons Promontary'!B111,'Woomera'!B82,'Wyalong'!B55,'Yamba'!B118)</f>
        <v>200.035087719298</v>
      </c>
      <c r="C40" s="12">
        <f>AVERAGE('Adelaide'!C114,'Albany'!C122,'Alice Springs'!C122,'Amberley'!C76,'Birdsville'!C67,'Bourke'!C126,'Bridgetown'!C109,'Brisbane'!C124,'Broome'!C126,'Bundaberg'!C121,'Burketown'!C118,'Butlers Gorge'!C84,'Cabramurra'!C57,'Cairns'!C115,'Camooweal'!C84,'Canberra'!C108,'Cape Borda'!C61,'Cape Bruny'!C104,'Cape Leeuwin'!C115,'Cape Moreton'!C122,'Cape Otway'!C121,'Carnarvon'!C122,'Ceduna'!C93,'Charleville'!C115,'Cobar'!C127,'Coffs Harbour'!C82,'Cunderdin'!C66,'Dalwallinu'!C61,'Darwin'!C112,'Deniliquin'!C108,'Dubbo'!C111,'Eddytstone Point'!C115,'Esperance'!C121,'Eucla'!C106,'Forrest'!C85,'Gabo Island'!C118,'Gayndah'!C114,'Georgetown'!C115,'Geraldton'!C122,'Giles'!C73,'Grove'!C71,'Halls Creek'!C126,'Hobart'!C110,'Horn Island'!C76,'Kalgoorlie'!C122,'Kalumburu'!C80,'Karijini North'!C87,'Katanning'!C109,'Launceston'!C115,'Laverton'!C74,'Learmonth'!C41,'Longreach'!C107,'Low Head'!C126,'Mackay'!C124,'Marble Bar'!C113,'Marree'!C112,'Meekatharra'!C102,'Melbourne'!C124,'Mildura'!C123,'Miles'!C108,'Morawa'!C92,'Moree'!C111,'Mt Gambier'!C120,'Nhill'!C122,'Normanton'!C112,'Nowra'!C65,'Nuriootpa'!C60,'Oodnadatta'!C92,'Orbost'!C82,'Palmerville'!C112,'Perth'!C107,'Point Perpendicular'!C90,'Port Hedland'!C108,'Port Lincoln'!C113,'Port Macquarie'!C122,'Rabbit Flat'!C48,'Richmond NSW'!C89,'Richmond Qld'!C109,'Robe'!C114,'Rockhampton'!C77,'Rutherglen'!C106,'Sale'!C107,'Scone'!C67,'Snowtown'!C109,'St George'!C104,'Sydney'!C122,'Tarcoola'!C96,'Tennant Creek'!C116,'Thargomiindah'!C63,'Tibooburra'!C108,'Townsville'!C82,'Victoria River Downs'!C65,'Wagga Wagga'!C107,'Walgett'!C108,'Wandering'!C109,'Weipa'!C62,'Wilcannia'!C111,'Williamtown'!C86,'Wilsons Promontary'!C111,'Woomera'!C82,'Wyalong'!C55,'Yamba'!C118)</f>
        <v>30.9411638711249</v>
      </c>
      <c r="D40" t="s" s="13">
        <v>27</v>
      </c>
      <c r="E40" s="11">
        <f>AVERAGE('Adelaide'!F114,'Albany'!F122,'Alice Springs'!F122,'Amberley'!F76,'Birdsville'!F67,'Bourke'!F126,'Bridgetown'!F109,'Brisbane'!F124,'Broome'!F126,'Bundaberg'!F121,'Burketown'!F118,'Butlers Gorge'!F84,'Cabramurra'!F57,'Cairns'!F115,'Camooweal'!F84,'Canberra'!F108,'Cape Borda'!F61,'Cape Bruny'!F104,'Cape Leeuwin'!F115,'Cape Moreton'!F122,'Cape Otway'!F121,'Carnarvon'!F122,'Ceduna'!F93,'Charleville'!F115,'Cobar'!F127,'Coffs Harbour'!F82,'Cunderdin'!F66,'Dalwallinu'!F61,'Darwin'!F112,'Deniliquin'!F108,'Dubbo'!F111,'Eddytstone Point'!F115,'Esperance'!F121,'Eucla'!F106,'Forrest'!F85,'Gabo Island'!F118,'Gayndah'!F114,'Georgetown'!F115,'Geraldton'!F122,'Giles'!F73,'Grove'!F71,'Halls Creek'!F126,'Hobart'!F110,'Horn Island'!F76,'Kalgoorlie'!F122,'Kalumburu'!F80,'Karijini North'!F87,'Katanning'!F109,'Launceston'!F115,'Laverton'!F74,'Learmonth'!F41,'Longreach'!F107,'Low Head'!F126,'Mackay'!F124,'Marble Bar'!F113,'Marree'!F112,'Meekatharra'!F102,'Melbourne'!F124,'Mildura'!F123,'Miles'!F108,'Morawa'!F92,'Moree'!F111,'Mt Gambier'!F120,'Nhill'!F122,'Normanton'!F112,'Nowra'!F65,'Nuriootpa'!F60,'Oodnadatta'!F92,'Orbost'!F82,'Palmerville'!F112,'Perth'!F107,'Point Perpendicular'!F90,'Port Hedland'!F108,'Port Lincoln'!F113,'Port Macquarie'!F122,'Rabbit Flat'!F48,'Richmond NSW'!F89,'Richmond Qld'!F109,'Robe'!F114,'Rockhampton'!F77,'Rutherglen'!F106,'Sale'!F107,'Scone'!F67,'Snowtown'!F109,'St George'!F104,'Sydney'!F122,'Tarcoola'!F96,'Tennant Creek'!F116,'Thargomiindah'!F63,'Tibooburra'!F108,'Townsville'!F82,'Victoria River Downs'!F65,'Wagga Wagga'!F107,'Walgett'!F108,'Wandering'!F109,'Weipa'!F62,'Wilcannia'!F111,'Williamtown'!F86,'Wilsons Promontary'!F111,'Woomera'!F82,'Wyalong'!F55,'Yamba'!F118)</f>
        <v>194.979532163743</v>
      </c>
      <c r="F40" s="12">
        <f>AVERAGE('Adelaide'!G114,'Albany'!G122,'Alice Springs'!G122,'Amberley'!G76,'Birdsville'!G67,'Bourke'!G126,'Bridgetown'!G109,'Brisbane'!G124,'Broome'!G126,'Bundaberg'!G121,'Burketown'!G118,'Butlers Gorge'!G84,'Cabramurra'!G57,'Cairns'!G115,'Camooweal'!G84,'Canberra'!G108,'Cape Borda'!G61,'Cape Bruny'!G104,'Cape Leeuwin'!G115,'Cape Moreton'!G122,'Cape Otway'!G121,'Carnarvon'!G122,'Ceduna'!G93,'Charleville'!G115,'Cobar'!G127,'Coffs Harbour'!G82,'Cunderdin'!G66,'Dalwallinu'!G61,'Darwin'!G112,'Deniliquin'!G108,'Dubbo'!G111,'Eddytstone Point'!G115,'Esperance'!G121,'Eucla'!G106,'Forrest'!G85,'Gabo Island'!G118,'Gayndah'!G114,'Georgetown'!G115,'Geraldton'!G122,'Giles'!G73,'Grove'!G71,'Halls Creek'!G126,'Hobart'!G110,'Horn Island'!G76,'Kalgoorlie'!G122,'Kalumburu'!G80,'Karijini North'!G87,'Katanning'!G109,'Launceston'!G115,'Laverton'!G74,'Learmonth'!G41,'Longreach'!G107,'Low Head'!G126,'Mackay'!G124,'Marble Bar'!G113,'Marree'!G112,'Meekatharra'!G102,'Melbourne'!G124,'Mildura'!G123,'Miles'!G108,'Morawa'!G92,'Moree'!G111,'Mt Gambier'!G120,'Nhill'!G122,'Normanton'!G112,'Nowra'!G65,'Nuriootpa'!G60,'Oodnadatta'!G92,'Orbost'!G82,'Palmerville'!G112,'Perth'!G107,'Point Perpendicular'!G90,'Port Hedland'!G108,'Port Lincoln'!G113,'Port Macquarie'!G122,'Rabbit Flat'!G48,'Richmond NSW'!G89,'Richmond Qld'!G109,'Robe'!G114,'Rockhampton'!G77,'Rutherglen'!G106,'Sale'!G107,'Scone'!G67,'Snowtown'!G109,'St George'!G104,'Sydney'!G122,'Tarcoola'!G96,'Tennant Creek'!G116,'Thargomiindah'!G63,'Tibooburra'!G108,'Townsville'!G82,'Victoria River Downs'!G65,'Wagga Wagga'!G107,'Walgett'!G108,'Wandering'!G109,'Weipa'!G62,'Wilcannia'!G111,'Williamtown'!G86,'Wilsons Promontary'!G111,'Woomera'!G82,'Wyalong'!G55,'Yamba'!G118)</f>
        <v>30.6739575255114</v>
      </c>
    </row>
    <row r="41" ht="23" customHeight="1">
      <c r="A41" t="s" s="13">
        <v>28</v>
      </c>
      <c r="B41" s="11">
        <f>AVERAGE('Adelaide'!B115,'Albany'!B123,'Alice Springs'!B123,'Amberley'!B77,'Birdsville'!B68,'Bourke'!B127,'Bridgetown'!B110,'Brisbane'!B125,'Broome'!B127,'Bundaberg'!B122,'Burketown'!B119,'Butlers Gorge'!B85,'Cabramurra'!B58,'Cairns'!B116,'Camooweal'!B85,'Canberra'!B109,'Cape Borda'!B62,'Cape Bruny'!B105,'Cape Leeuwin'!B116,'Cape Moreton'!B123,'Cape Otway'!B122,'Carnarvon'!B123,'Ceduna'!B94,'Charleville'!B116,'Cobar'!B128,'Coffs Harbour'!B83,'Cunderdin'!B67,'Dalwallinu'!B62,'Darwin'!B113,'Deniliquin'!B109,'Dubbo'!B112,'Eddytstone Point'!B116,'Esperance'!B122,'Eucla'!B107,'Forrest'!B86,'Gabo Island'!B119,'Gayndah'!B115,'Georgetown'!B116,'Geraldton'!B123,'Giles'!B74,'Grove'!B72,'Halls Creek'!B127,'Hobart'!B111,'Horn Island'!B77,'Kalgoorlie'!B123,'Kalumburu'!B81,'Karijini North'!B88,'Katanning'!B110,'Launceston'!B116,'Laverton'!B75,'Learmonth'!B42,'Longreach'!B108,'Low Head'!B127,'Mackay'!B125,'Marble Bar'!B114,'Marree'!B113,'Meekatharra'!B103,'Melbourne'!B125,'Mildura'!B124,'Miles'!B109,'Morawa'!B93,'Moree'!B112,'Mt Gambier'!B121,'Nhill'!B123,'Normanton'!B113,'Nowra'!B66,'Nuriootpa'!B61,'Oodnadatta'!B93,'Orbost'!B83,'Palmerville'!B113,'Perth'!B108,'Point Perpendicular'!B91,'Port Hedland'!B109,'Port Lincoln'!B114,'Port Macquarie'!B123,'Rabbit Flat'!B49,'Richmond NSW'!B90,'Richmond Qld'!B110,'Robe'!B115,'Rockhampton'!B78,'Rutherglen'!B107,'Sale'!B108,'Scone'!B68,'Snowtown'!B110,'St George'!B105,'Sydney'!B123,'Tarcoola'!B97,'Tennant Creek'!B117,'Thargomiindah'!B64,'Tibooburra'!B109,'Townsville'!B83,'Victoria River Downs'!B66,'Wagga Wagga'!B108,'Walgett'!B109,'Wandering'!B110,'Weipa'!B63,'Wilcannia'!B112,'Williamtown'!B87,'Wilsons Promontary'!B112,'Woomera'!B83,'Wyalong'!B56,'Yamba'!B119)</f>
        <v>201</v>
      </c>
      <c r="C41" s="12">
        <f>AVERAGE('Adelaide'!C115,'Albany'!C123,'Alice Springs'!C123,'Amberley'!C77,'Birdsville'!C68,'Bourke'!C127,'Bridgetown'!C110,'Brisbane'!C125,'Broome'!C127,'Bundaberg'!C122,'Burketown'!C119,'Butlers Gorge'!C85,'Cabramurra'!C58,'Cairns'!C116,'Camooweal'!C85,'Canberra'!C109,'Cape Borda'!C62,'Cape Bruny'!C105,'Cape Leeuwin'!C116,'Cape Moreton'!C123,'Cape Otway'!C122,'Carnarvon'!C123,'Ceduna'!C94,'Charleville'!C116,'Cobar'!C128,'Coffs Harbour'!C83,'Cunderdin'!C67,'Dalwallinu'!C62,'Darwin'!C113,'Deniliquin'!C109,'Dubbo'!C112,'Eddytstone Point'!C116,'Esperance'!C122,'Eucla'!C107,'Forrest'!C86,'Gabo Island'!C119,'Gayndah'!C115,'Georgetown'!C116,'Geraldton'!C123,'Giles'!C74,'Grove'!C72,'Halls Creek'!C127,'Hobart'!C111,'Horn Island'!C77,'Kalgoorlie'!C123,'Kalumburu'!C81,'Karijini North'!C88,'Katanning'!C110,'Launceston'!C116,'Laverton'!C75,'Learmonth'!C42,'Longreach'!C108,'Low Head'!C127,'Mackay'!C125,'Marble Bar'!C114,'Marree'!C113,'Meekatharra'!C103,'Melbourne'!C125,'Mildura'!C124,'Miles'!C109,'Morawa'!C93,'Moree'!C112,'Mt Gambier'!C121,'Nhill'!C123,'Normanton'!C113,'Nowra'!C66,'Nuriootpa'!C61,'Oodnadatta'!C93,'Orbost'!C83,'Palmerville'!C113,'Perth'!C108,'Point Perpendicular'!C91,'Port Hedland'!C109,'Port Lincoln'!C114,'Port Macquarie'!C123,'Rabbit Flat'!C49,'Richmond NSW'!C90,'Richmond Qld'!C110,'Robe'!C115,'Rockhampton'!C78,'Rutherglen'!C107,'Sale'!C108,'Scone'!C68,'Snowtown'!C110,'St George'!C105,'Sydney'!C123,'Tarcoola'!C97,'Tennant Creek'!C117,'Thargomiindah'!C64,'Tibooburra'!C109,'Townsville'!C83,'Victoria River Downs'!C66,'Wagga Wagga'!C108,'Walgett'!C109,'Wandering'!C110,'Weipa'!C63,'Wilcannia'!C112,'Williamtown'!C87,'Wilsons Promontary'!C112,'Woomera'!C83,'Wyalong'!C56,'Yamba'!C119)</f>
        <v>31.4402291334441</v>
      </c>
      <c r="D41" t="s" s="13">
        <v>28</v>
      </c>
      <c r="E41" s="11">
        <f>AVERAGE('Adelaide'!F115,'Albany'!F123,'Alice Springs'!F123,'Amberley'!F77,'Birdsville'!F68,'Bourke'!F127,'Bridgetown'!F110,'Brisbane'!F125,'Broome'!F127,'Bundaberg'!F122,'Burketown'!F119,'Butlers Gorge'!F85,'Cabramurra'!F58,'Cairns'!F116,'Camooweal'!F85,'Canberra'!F109,'Cape Borda'!F62,'Cape Bruny'!F105,'Cape Leeuwin'!F116,'Cape Moreton'!F123,'Cape Otway'!F122,'Carnarvon'!F123,'Ceduna'!F94,'Charleville'!F116,'Cobar'!F128,'Coffs Harbour'!F83,'Cunderdin'!F67,'Dalwallinu'!F62,'Darwin'!F113,'Deniliquin'!F109,'Dubbo'!F112,'Eddytstone Point'!F116,'Esperance'!F122,'Eucla'!F107,'Forrest'!F86,'Gabo Island'!F119,'Gayndah'!F115,'Georgetown'!F116,'Geraldton'!F123,'Giles'!F74,'Grove'!F72,'Halls Creek'!F127,'Hobart'!F111,'Horn Island'!F77,'Kalgoorlie'!F123,'Kalumburu'!F81,'Karijini North'!F88,'Katanning'!F110,'Launceston'!F116,'Laverton'!F75,'Learmonth'!F42,'Longreach'!F108,'Low Head'!F127,'Mackay'!F125,'Marble Bar'!F114,'Marree'!F113,'Meekatharra'!F103,'Melbourne'!F125,'Mildura'!F124,'Miles'!F109,'Morawa'!F93,'Moree'!F112,'Mt Gambier'!F121,'Nhill'!F123,'Normanton'!F113,'Nowra'!F66,'Nuriootpa'!F61,'Oodnadatta'!F93,'Orbost'!F83,'Palmerville'!F113,'Perth'!F108,'Point Perpendicular'!F91,'Port Hedland'!F109,'Port Lincoln'!F114,'Port Macquarie'!F123,'Rabbit Flat'!F49,'Richmond NSW'!F90,'Richmond Qld'!F110,'Robe'!F115,'Rockhampton'!F78,'Rutherglen'!F107,'Sale'!F108,'Scone'!F68,'Snowtown'!F110,'St George'!F105,'Sydney'!F123,'Tarcoola'!F97,'Tennant Creek'!F117,'Thargomiindah'!F64,'Tibooburra'!F109,'Townsville'!F83,'Victoria River Downs'!F66,'Wagga Wagga'!F108,'Walgett'!F109,'Wandering'!F110,'Weipa'!F63,'Wilcannia'!F112,'Williamtown'!F87,'Wilsons Promontary'!F112,'Woomera'!F83,'Wyalong'!F56,'Yamba'!F119)</f>
        <v>194.425263157895</v>
      </c>
      <c r="F41" s="12">
        <f>AVERAGE('Adelaide'!G115,'Albany'!G123,'Alice Springs'!G123,'Amberley'!G77,'Birdsville'!G68,'Bourke'!G127,'Bridgetown'!G110,'Brisbane'!G125,'Broome'!G127,'Bundaberg'!G122,'Burketown'!G119,'Butlers Gorge'!G85,'Cabramurra'!G58,'Cairns'!G116,'Camooweal'!G85,'Canberra'!G109,'Cape Borda'!G62,'Cape Bruny'!G105,'Cape Leeuwin'!G116,'Cape Moreton'!G123,'Cape Otway'!G122,'Carnarvon'!G123,'Ceduna'!G94,'Charleville'!G116,'Cobar'!G128,'Coffs Harbour'!G83,'Cunderdin'!G67,'Dalwallinu'!G62,'Darwin'!G113,'Deniliquin'!G109,'Dubbo'!G112,'Eddytstone Point'!G116,'Esperance'!G122,'Eucla'!G107,'Forrest'!G86,'Gabo Island'!G119,'Gayndah'!G115,'Georgetown'!G116,'Geraldton'!G123,'Giles'!G74,'Grove'!G72,'Halls Creek'!G127,'Hobart'!G111,'Horn Island'!G77,'Kalgoorlie'!G123,'Kalumburu'!G81,'Karijini North'!G88,'Katanning'!G110,'Launceston'!G116,'Laverton'!G75,'Learmonth'!G42,'Longreach'!G108,'Low Head'!G127,'Mackay'!G125,'Marble Bar'!G114,'Marree'!G113,'Meekatharra'!G103,'Melbourne'!G125,'Mildura'!G124,'Miles'!G109,'Morawa'!G93,'Moree'!G112,'Mt Gambier'!G121,'Nhill'!G123,'Normanton'!G113,'Nowra'!G66,'Nuriootpa'!G61,'Oodnadatta'!G93,'Orbost'!G83,'Palmerville'!G113,'Perth'!G108,'Point Perpendicular'!G91,'Port Hedland'!G109,'Port Lincoln'!G114,'Port Macquarie'!G123,'Rabbit Flat'!G49,'Richmond NSW'!G90,'Richmond Qld'!G110,'Robe'!G115,'Rockhampton'!G78,'Rutherglen'!G107,'Sale'!G108,'Scone'!G68,'Snowtown'!G110,'St George'!G105,'Sydney'!G123,'Tarcoola'!G97,'Tennant Creek'!G117,'Thargomiindah'!G64,'Tibooburra'!G109,'Townsville'!G83,'Victoria River Downs'!G66,'Wagga Wagga'!G108,'Walgett'!G109,'Wandering'!G110,'Weipa'!G63,'Wilcannia'!G112,'Williamtown'!G87,'Wilsons Promontary'!G112,'Woomera'!G83,'Wyalong'!G56,'Yamba'!G119)</f>
        <v>31.2145964681222</v>
      </c>
    </row>
    <row r="42" ht="23" customHeight="1">
      <c r="A42" t="s" s="14">
        <v>29</v>
      </c>
      <c r="B42" s="15">
        <f>AVERAGE('Adelaide'!B116,'Albany'!B124,'Alice Springs'!B124,'Amberley'!B78,'Birdsville'!B69,'Bourke'!B128,'Bridgetown'!B111,'Brisbane'!B126,'Broome'!B128,'Bundaberg'!B123,'Burketown'!B120,'Butlers Gorge'!B86,'Cabramurra'!B59,'Cairns'!B117,'Camooweal'!B86,'Canberra'!B110,'Cape Borda'!B63,'Cape Bruny'!B106,'Cape Leeuwin'!B117,'Cape Moreton'!B124,'Cape Otway'!B123,'Carnarvon'!B124,'Ceduna'!B95,'Charleville'!B117,'Cobar'!B129,'Coffs Harbour'!B84,'Cunderdin'!B68,'Dalwallinu'!B63,'Darwin'!B114,'Deniliquin'!B110,'Dubbo'!B113,'Eddytstone Point'!B117,'Esperance'!B123,'Eucla'!B108,'Forrest'!B87,'Gabo Island'!B120,'Gayndah'!B116,'Georgetown'!B117,'Geraldton'!B124,'Giles'!B75,'Grove'!B73,'Halls Creek'!B128,'Hobart'!B112,'Horn Island'!B78,'Kalgoorlie'!B124,'Kalumburu'!B82,'Karijini North'!B89,'Katanning'!B111,'Launceston'!B117,'Laverton'!B76,'Learmonth'!B43,'Longreach'!B109,'Low Head'!B128,'Mackay'!B126,'Marble Bar'!B115,'Marree'!B114,'Meekatharra'!B104,'Melbourne'!B126,'Mildura'!B125,'Miles'!B110,'Morawa'!B94,'Moree'!B113,'Mt Gambier'!B122,'Nhill'!B124,'Normanton'!B114,'Nowra'!B67,'Nuriootpa'!B62,'Oodnadatta'!B94,'Orbost'!B84,'Palmerville'!B114,'Perth'!B109,'Point Perpendicular'!B92,'Port Hedland'!B110,'Port Lincoln'!B115,'Port Macquarie'!B124,'Rabbit Flat'!B50,'Richmond NSW'!B91,'Richmond Qld'!B111,'Robe'!B116,'Rockhampton'!B79,'Rutherglen'!B108,'Sale'!B109,'Scone'!B69,'Snowtown'!B111,'St George'!B106,'Sydney'!B124,'Tarcoola'!B98,'Tennant Creek'!B118,'Thargomiindah'!B65,'Tibooburra'!B110,'Townsville'!B84,'Victoria River Downs'!B67,'Wagga Wagga'!B109,'Walgett'!B110,'Wandering'!B111,'Weipa'!B64,'Wilcannia'!B113,'Williamtown'!B88,'Wilsons Promontary'!B113,'Woomera'!B84,'Wyalong'!B57,'Yamba'!B120)</f>
        <v>198.391304347826</v>
      </c>
      <c r="C42" s="16">
        <f>AVERAGE('Adelaide'!C116,'Albany'!C124,'Alice Springs'!C124,'Amberley'!C78,'Birdsville'!C69,'Bourke'!C128,'Bridgetown'!C111,'Brisbane'!C126,'Broome'!C128,'Bundaberg'!C123,'Burketown'!C120,'Butlers Gorge'!C86,'Cabramurra'!C59,'Cairns'!C117,'Camooweal'!C86,'Canberra'!C110,'Cape Borda'!C63,'Cape Bruny'!C106,'Cape Leeuwin'!C117,'Cape Moreton'!C124,'Cape Otway'!C123,'Carnarvon'!C124,'Ceduna'!C95,'Charleville'!C117,'Cobar'!C129,'Coffs Harbour'!C84,'Cunderdin'!C68,'Dalwallinu'!C63,'Darwin'!C114,'Deniliquin'!C110,'Dubbo'!C113,'Eddytstone Point'!C117,'Esperance'!C123,'Eucla'!C108,'Forrest'!C87,'Gabo Island'!C120,'Gayndah'!C116,'Georgetown'!C117,'Geraldton'!C124,'Giles'!C75,'Grove'!C73,'Halls Creek'!C128,'Hobart'!C112,'Horn Island'!C78,'Kalgoorlie'!C124,'Kalumburu'!C82,'Karijini North'!C89,'Katanning'!C111,'Launceston'!C117,'Laverton'!C76,'Learmonth'!C43,'Longreach'!C109,'Low Head'!C128,'Mackay'!C126,'Marble Bar'!C115,'Marree'!C114,'Meekatharra'!C104,'Melbourne'!C126,'Mildura'!C125,'Miles'!C110,'Morawa'!C94,'Moree'!C113,'Mt Gambier'!C122,'Nhill'!C124,'Normanton'!C114,'Nowra'!C67,'Nuriootpa'!C62,'Oodnadatta'!C94,'Orbost'!C84,'Palmerville'!C114,'Perth'!C109,'Point Perpendicular'!C92,'Port Hedland'!C110,'Port Lincoln'!C115,'Port Macquarie'!C124,'Rabbit Flat'!C50,'Richmond NSW'!C91,'Richmond Qld'!C111,'Robe'!C116,'Rockhampton'!C79,'Rutherglen'!C108,'Sale'!C109,'Scone'!C69,'Snowtown'!C111,'St George'!C106,'Sydney'!C124,'Tarcoola'!C98,'Tennant Creek'!C118,'Thargomiindah'!C65,'Tibooburra'!C110,'Townsville'!C84,'Victoria River Downs'!C67,'Wagga Wagga'!C109,'Walgett'!C110,'Wandering'!C111,'Weipa'!C64,'Wilcannia'!C113,'Williamtown'!C88,'Wilsons Promontary'!C113,'Woomera'!C84,'Wyalong'!C57,'Yamba'!C120)</f>
        <v>31.580347546718</v>
      </c>
      <c r="D42" t="s" s="13">
        <v>29</v>
      </c>
      <c r="E42" s="15">
        <f>AVERAGE('Adelaide'!F116,'Albany'!F124,'Alice Springs'!F124,'Amberley'!F78,'Birdsville'!F69,'Bourke'!F128,'Bridgetown'!F111,'Brisbane'!F126,'Broome'!F128,'Bundaberg'!F123,'Burketown'!F120,'Butlers Gorge'!F86,'Cabramurra'!F59,'Cairns'!F117,'Camooweal'!F86,'Canberra'!F110,'Cape Borda'!F63,'Cape Bruny'!F106,'Cape Leeuwin'!F117,'Cape Moreton'!F124,'Cape Otway'!F123,'Carnarvon'!F124,'Ceduna'!F95,'Charleville'!F117,'Cobar'!F129,'Coffs Harbour'!F84,'Cunderdin'!F68,'Dalwallinu'!F63,'Darwin'!F114,'Deniliquin'!F110,'Dubbo'!F113,'Eddytstone Point'!F117,'Esperance'!F123,'Eucla'!F108,'Forrest'!F87,'Gabo Island'!F120,'Gayndah'!F116,'Georgetown'!F117,'Geraldton'!F124,'Giles'!F75,'Grove'!F73,'Halls Creek'!F128,'Hobart'!F112,'Horn Island'!F78,'Kalgoorlie'!F124,'Kalumburu'!F82,'Karijini North'!F89,'Katanning'!F111,'Launceston'!F117,'Laverton'!F76,'Learmonth'!F43,'Longreach'!F109,'Low Head'!F128,'Mackay'!F126,'Marble Bar'!F115,'Marree'!F114,'Meekatharra'!F104,'Melbourne'!F126,'Mildura'!F125,'Miles'!F110,'Morawa'!F94,'Moree'!F113,'Mt Gambier'!F122,'Nhill'!F124,'Normanton'!F114,'Nowra'!F67,'Nuriootpa'!F62,'Oodnadatta'!F94,'Orbost'!F84,'Palmerville'!F114,'Perth'!F109,'Point Perpendicular'!F92,'Port Hedland'!F110,'Port Lincoln'!F115,'Port Macquarie'!F124,'Rabbit Flat'!F50,'Richmond NSW'!F91,'Richmond Qld'!F111,'Robe'!F116,'Rockhampton'!F79,'Rutherglen'!F108,'Sale'!F109,'Scone'!F69,'Snowtown'!F111,'St George'!F106,'Sydney'!F124,'Tarcoola'!F98,'Tennant Creek'!F118,'Thargomiindah'!F65,'Tibooburra'!F110,'Townsville'!F84,'Victoria River Downs'!F67,'Wagga Wagga'!F109,'Walgett'!F110,'Wandering'!F111,'Weipa'!F64,'Wilcannia'!F113,'Williamtown'!F88,'Wilsons Promontary'!F113,'Woomera'!F84,'Wyalong'!F57,'Yamba'!F120)</f>
        <v>194.408695652174</v>
      </c>
      <c r="F42" s="16">
        <f>AVERAGE('Adelaide'!G116,'Albany'!G124,'Alice Springs'!G124,'Amberley'!G78,'Birdsville'!G69,'Bourke'!G128,'Bridgetown'!G111,'Brisbane'!G126,'Broome'!G128,'Bundaberg'!G123,'Burketown'!G120,'Butlers Gorge'!G86,'Cabramurra'!G59,'Cairns'!G117,'Camooweal'!G86,'Canberra'!G110,'Cape Borda'!G63,'Cape Bruny'!G106,'Cape Leeuwin'!G117,'Cape Moreton'!G124,'Cape Otway'!G123,'Carnarvon'!G124,'Ceduna'!G95,'Charleville'!G117,'Cobar'!G129,'Coffs Harbour'!G84,'Cunderdin'!G68,'Dalwallinu'!G63,'Darwin'!G114,'Deniliquin'!G110,'Dubbo'!G113,'Eddytstone Point'!G117,'Esperance'!G123,'Eucla'!G108,'Forrest'!G87,'Gabo Island'!G120,'Gayndah'!G116,'Georgetown'!G117,'Geraldton'!G124,'Giles'!G75,'Grove'!G73,'Halls Creek'!G128,'Hobart'!G112,'Horn Island'!G78,'Kalgoorlie'!G124,'Kalumburu'!G82,'Karijini North'!G89,'Katanning'!G111,'Launceston'!G117,'Laverton'!G76,'Learmonth'!G43,'Longreach'!G109,'Low Head'!G128,'Mackay'!G126,'Marble Bar'!G115,'Marree'!G114,'Meekatharra'!G104,'Melbourne'!G126,'Mildura'!G125,'Miles'!G110,'Morawa'!G94,'Moree'!G113,'Mt Gambier'!G122,'Nhill'!G124,'Normanton'!G114,'Nowra'!G67,'Nuriootpa'!G62,'Oodnadatta'!G94,'Orbost'!G84,'Palmerville'!G114,'Perth'!G109,'Point Perpendicular'!G92,'Port Hedland'!G110,'Port Lincoln'!G115,'Port Macquarie'!G124,'Rabbit Flat'!G50,'Richmond NSW'!G91,'Richmond Qld'!G111,'Robe'!G116,'Rockhampton'!G79,'Rutherglen'!G108,'Sale'!G109,'Scone'!G69,'Snowtown'!G111,'St George'!G106,'Sydney'!G124,'Tarcoola'!G98,'Tennant Creek'!G118,'Thargomiindah'!G65,'Tibooburra'!G110,'Townsville'!G84,'Victoria River Downs'!G67,'Wagga Wagga'!G109,'Walgett'!G110,'Wandering'!G111,'Weipa'!G64,'Wilcannia'!G113,'Williamtown'!G88,'Wilsons Promontary'!G113,'Woomera'!G84,'Wyalong'!G57,'Yamba'!G120)</f>
        <v>31.3368019669395</v>
      </c>
    </row>
    <row r="43" ht="47" customHeight="1">
      <c r="A43" s="17"/>
      <c r="B43" t="s" s="18">
        <v>30</v>
      </c>
      <c r="C43" s="19"/>
      <c r="D43" s="14"/>
      <c r="E43" t="s" s="18">
        <v>31</v>
      </c>
      <c r="F43" s="19"/>
    </row>
  </sheetData>
  <mergeCells count="2">
    <mergeCell ref="B43:C43"/>
    <mergeCell ref="E43:F43"/>
  </mergeCells>
  <pageMargins left="1" right="1" top="1" bottom="1" header="0.25" footer="0.25"/>
  <pageSetup firstPageNumber="1" fitToHeight="1" fitToWidth="1" scale="100" useFirstPageNumber="0" orientation="portrait" pageOrder="downThenOver"/>
  <headerFooter>
    <oddFooter>&amp;C&amp;"Helvetica Neue,Regular"&amp;12&amp;K000000&amp;P</oddFooter>
  </headerFooter>
  <drawing r:id="rId1"/>
</worksheet>
</file>

<file path=xl/worksheets/sheet20.xml><?xml version="1.0" encoding="utf-8"?>
<worksheet xmlns:r="http://schemas.openxmlformats.org/officeDocument/2006/relationships" xmlns="http://schemas.openxmlformats.org/spreadsheetml/2006/main">
  <dimension ref="A1:G143"/>
  <sheetViews>
    <sheetView workbookViewId="0" showGridLines="0" defaultGridColor="1"/>
  </sheetViews>
  <sheetFormatPr defaultColWidth="16.3333" defaultRowHeight="19.9" customHeight="1" outlineLevelRow="0" outlineLevelCol="0"/>
  <cols>
    <col min="1" max="1" width="10" style="165" customWidth="1"/>
    <col min="2" max="3" width="12.1719" style="165" customWidth="1"/>
    <col min="4" max="4" width="1.35156" style="165" customWidth="1"/>
    <col min="5" max="5" width="10.8516" style="165" customWidth="1"/>
    <col min="6" max="7" width="6.5" style="165" customWidth="1"/>
    <col min="8" max="16384" width="16.3516" style="165" customWidth="1"/>
  </cols>
  <sheetData>
    <row r="1" ht="63.8" customHeight="1">
      <c r="A1" t="s" s="87">
        <v>76</v>
      </c>
      <c r="B1" t="s" s="155">
        <v>36</v>
      </c>
      <c r="C1" t="s" s="125">
        <v>37</v>
      </c>
      <c r="D1" s="25"/>
      <c r="E1" t="s" s="90">
        <v>38</v>
      </c>
      <c r="F1" t="s" s="91">
        <v>39</v>
      </c>
      <c r="G1" s="92"/>
    </row>
    <row r="2" ht="21.95" customHeight="1">
      <c r="A2" s="93"/>
      <c r="B2" s="94"/>
      <c r="C2" s="95"/>
      <c r="D2" s="32"/>
      <c r="E2" s="96"/>
      <c r="F2" t="s" s="97">
        <v>40</v>
      </c>
      <c r="G2" t="s" s="98">
        <v>41</v>
      </c>
    </row>
    <row r="3" ht="21.95" customHeight="1">
      <c r="A3" s="99">
        <v>1910</v>
      </c>
      <c r="B3" s="80">
        <v>154</v>
      </c>
      <c r="C3" s="100">
        <v>31.6616883116883</v>
      </c>
      <c r="D3" s="32"/>
      <c r="E3" s="96"/>
      <c r="F3" s="93"/>
      <c r="G3" s="101"/>
    </row>
    <row r="4" ht="21.95" customHeight="1">
      <c r="A4" s="99">
        <v>1911</v>
      </c>
      <c r="B4" s="80">
        <v>169</v>
      </c>
      <c r="C4" s="100">
        <v>31.6497041420118</v>
      </c>
      <c r="D4" s="32"/>
      <c r="E4" s="102"/>
      <c r="F4" s="103"/>
      <c r="G4" s="61"/>
    </row>
    <row r="5" ht="21.95" customHeight="1">
      <c r="A5" s="99">
        <v>1912</v>
      </c>
      <c r="B5" s="80">
        <v>189</v>
      </c>
      <c r="C5" s="100">
        <v>31.6708994708995</v>
      </c>
      <c r="D5" s="32"/>
      <c r="E5" s="102"/>
      <c r="F5" s="103"/>
      <c r="G5" s="61"/>
    </row>
    <row r="6" ht="21.95" customHeight="1">
      <c r="A6" s="99">
        <v>1913</v>
      </c>
      <c r="B6" s="80">
        <v>160</v>
      </c>
      <c r="C6" s="100">
        <v>32.001875</v>
      </c>
      <c r="D6" s="32"/>
      <c r="E6" s="102"/>
      <c r="F6" s="103"/>
      <c r="G6" s="61"/>
    </row>
    <row r="7" ht="21.95" customHeight="1">
      <c r="A7" s="99">
        <v>1914</v>
      </c>
      <c r="B7" s="80">
        <v>149</v>
      </c>
      <c r="C7" s="100">
        <v>31.5476510067114</v>
      </c>
      <c r="D7" s="32"/>
      <c r="E7" s="102"/>
      <c r="F7" s="103"/>
      <c r="G7" s="61"/>
    </row>
    <row r="8" ht="21.95" customHeight="1">
      <c r="A8" s="99">
        <v>1915</v>
      </c>
      <c r="B8" s="80">
        <v>214</v>
      </c>
      <c r="C8" s="100">
        <v>31.6196261682243</v>
      </c>
      <c r="D8" s="32"/>
      <c r="E8" s="102"/>
      <c r="F8" s="103"/>
      <c r="G8" s="61"/>
    </row>
    <row r="9" ht="21.95" customHeight="1">
      <c r="A9" s="99">
        <v>1916</v>
      </c>
      <c r="B9" s="80">
        <v>208</v>
      </c>
      <c r="C9" s="100">
        <v>31.8653846153846</v>
      </c>
      <c r="D9" s="32"/>
      <c r="E9" s="102"/>
      <c r="F9" s="103"/>
      <c r="G9" s="61"/>
    </row>
    <row r="10" ht="21.95" customHeight="1">
      <c r="A10" s="99">
        <v>1917</v>
      </c>
      <c r="B10" s="80">
        <v>202</v>
      </c>
      <c r="C10" s="100">
        <v>31.9089108910891</v>
      </c>
      <c r="D10" s="32"/>
      <c r="E10" s="102"/>
      <c r="F10" s="103"/>
      <c r="G10" s="61"/>
    </row>
    <row r="11" ht="21.95" customHeight="1">
      <c r="A11" s="99">
        <v>1918</v>
      </c>
      <c r="B11" s="80">
        <v>185</v>
      </c>
      <c r="C11" s="100">
        <v>32.4540540540541</v>
      </c>
      <c r="D11" s="32"/>
      <c r="E11" s="102"/>
      <c r="F11" s="103"/>
      <c r="G11" s="61"/>
    </row>
    <row r="12" ht="21.95" customHeight="1">
      <c r="A12" s="99">
        <v>1919</v>
      </c>
      <c r="B12" s="80">
        <v>173</v>
      </c>
      <c r="C12" s="100">
        <v>31.7190751445087</v>
      </c>
      <c r="D12" s="32"/>
      <c r="E12" s="102"/>
      <c r="F12" s="103"/>
      <c r="G12" s="61"/>
    </row>
    <row r="13" ht="21.95" customHeight="1">
      <c r="A13" s="99">
        <v>1920</v>
      </c>
      <c r="B13" s="80">
        <v>179</v>
      </c>
      <c r="C13" s="100">
        <v>31.3128491620112</v>
      </c>
      <c r="D13" s="32"/>
      <c r="E13" s="102"/>
      <c r="F13" s="103"/>
      <c r="G13" s="61"/>
    </row>
    <row r="14" ht="21.95" customHeight="1">
      <c r="A14" s="99">
        <v>1921</v>
      </c>
      <c r="B14" s="80">
        <v>153</v>
      </c>
      <c r="C14" s="100">
        <v>31.0019607843137</v>
      </c>
      <c r="D14" s="32"/>
      <c r="E14" s="102"/>
      <c r="F14" s="103"/>
      <c r="G14" s="61"/>
    </row>
    <row r="15" ht="21.95" customHeight="1">
      <c r="A15" s="99">
        <v>1922</v>
      </c>
      <c r="B15" s="80">
        <v>207</v>
      </c>
      <c r="C15" s="100">
        <v>32.1333333333333</v>
      </c>
      <c r="D15" s="32"/>
      <c r="E15" s="102"/>
      <c r="F15" s="103"/>
      <c r="G15" s="61"/>
    </row>
    <row r="16" ht="21.95" customHeight="1">
      <c r="A16" s="99">
        <v>1923</v>
      </c>
      <c r="B16" s="80">
        <v>236</v>
      </c>
      <c r="C16" s="100">
        <v>32.2292372881356</v>
      </c>
      <c r="D16" s="32"/>
      <c r="E16" s="102"/>
      <c r="F16" s="103"/>
      <c r="G16" s="61"/>
    </row>
    <row r="17" ht="21.95" customHeight="1">
      <c r="A17" s="99">
        <v>1924</v>
      </c>
      <c r="B17" s="80">
        <v>216</v>
      </c>
      <c r="C17" s="100">
        <v>32.2467592592593</v>
      </c>
      <c r="D17" s="32"/>
      <c r="E17" s="102"/>
      <c r="F17" s="103"/>
      <c r="G17" s="61"/>
    </row>
    <row r="18" ht="21.95" customHeight="1">
      <c r="A18" s="99">
        <v>1925</v>
      </c>
      <c r="B18" s="80">
        <v>181</v>
      </c>
      <c r="C18" s="100">
        <v>31.728729281768</v>
      </c>
      <c r="D18" s="32"/>
      <c r="E18" s="102"/>
      <c r="F18" s="103"/>
      <c r="G18" s="61"/>
    </row>
    <row r="19" ht="21.95" customHeight="1">
      <c r="A19" s="99">
        <v>1926</v>
      </c>
      <c r="B19" s="80">
        <v>237</v>
      </c>
      <c r="C19" s="100">
        <v>31.3902953586498</v>
      </c>
      <c r="D19" s="32"/>
      <c r="E19" s="102"/>
      <c r="F19" s="103"/>
      <c r="G19" s="61"/>
    </row>
    <row r="20" ht="21.95" customHeight="1">
      <c r="A20" s="99">
        <v>1927</v>
      </c>
      <c r="B20" s="80">
        <v>194</v>
      </c>
      <c r="C20" s="100">
        <v>31.4051546391753</v>
      </c>
      <c r="D20" s="32"/>
      <c r="E20" s="102"/>
      <c r="F20" s="103"/>
      <c r="G20" s="61"/>
    </row>
    <row r="21" ht="21.95" customHeight="1">
      <c r="A21" s="99">
        <v>1928</v>
      </c>
      <c r="B21" s="80">
        <v>220</v>
      </c>
      <c r="C21" s="100">
        <v>31.5868181818182</v>
      </c>
      <c r="D21" s="32"/>
      <c r="E21" s="102"/>
      <c r="F21" s="103"/>
      <c r="G21" s="61"/>
    </row>
    <row r="22" ht="21.95" customHeight="1">
      <c r="A22" s="99">
        <v>1929</v>
      </c>
      <c r="B22" s="80">
        <v>178</v>
      </c>
      <c r="C22" s="100">
        <v>32.2949438202247</v>
      </c>
      <c r="D22" s="32"/>
      <c r="E22" s="102"/>
      <c r="F22" s="103"/>
      <c r="G22" s="61"/>
    </row>
    <row r="23" ht="21.95" customHeight="1">
      <c r="A23" s="99">
        <v>1930</v>
      </c>
      <c r="B23" s="80">
        <v>230</v>
      </c>
      <c r="C23" s="100">
        <v>31.5626086956522</v>
      </c>
      <c r="D23" s="32"/>
      <c r="E23" s="102"/>
      <c r="F23" s="103"/>
      <c r="G23" s="61"/>
    </row>
    <row r="24" ht="21.95" customHeight="1">
      <c r="A24" s="99">
        <v>1931</v>
      </c>
      <c r="B24" s="80">
        <v>189</v>
      </c>
      <c r="C24" s="100">
        <v>31.437037037037</v>
      </c>
      <c r="D24" s="32"/>
      <c r="E24" s="102"/>
      <c r="F24" s="103"/>
      <c r="G24" s="61"/>
    </row>
    <row r="25" ht="21.95" customHeight="1">
      <c r="A25" s="99">
        <v>1932</v>
      </c>
      <c r="B25" s="80">
        <v>198</v>
      </c>
      <c r="C25" s="100">
        <v>31.3727272727273</v>
      </c>
      <c r="D25" s="32"/>
      <c r="E25" s="102"/>
      <c r="F25" s="103"/>
      <c r="G25" s="61"/>
    </row>
    <row r="26" ht="21.95" customHeight="1">
      <c r="A26" s="99">
        <v>1933</v>
      </c>
      <c r="B26" s="80">
        <v>168</v>
      </c>
      <c r="C26" s="100">
        <v>31.5559523809524</v>
      </c>
      <c r="D26" s="32"/>
      <c r="E26" s="102"/>
      <c r="F26" s="103"/>
      <c r="G26" s="61"/>
    </row>
    <row r="27" ht="21.95" customHeight="1">
      <c r="A27" s="99">
        <v>1934</v>
      </c>
      <c r="B27" s="80">
        <v>157</v>
      </c>
      <c r="C27" s="100">
        <v>31.1203821656051</v>
      </c>
      <c r="D27" s="32"/>
      <c r="E27" s="102"/>
      <c r="F27" s="103"/>
      <c r="G27" s="61"/>
    </row>
    <row r="28" ht="21.95" customHeight="1">
      <c r="A28" s="99">
        <v>1935</v>
      </c>
      <c r="B28" s="80">
        <v>151</v>
      </c>
      <c r="C28" s="100">
        <v>32.0105960264901</v>
      </c>
      <c r="D28" s="32"/>
      <c r="E28" s="102"/>
      <c r="F28" s="103"/>
      <c r="G28" s="61"/>
    </row>
    <row r="29" ht="21.95" customHeight="1">
      <c r="A29" s="99">
        <v>1936</v>
      </c>
      <c r="B29" s="80">
        <v>147</v>
      </c>
      <c r="C29" s="100">
        <v>30.8741496598639</v>
      </c>
      <c r="D29" s="32"/>
      <c r="E29" s="102"/>
      <c r="F29" s="103"/>
      <c r="G29" s="61"/>
    </row>
    <row r="30" ht="21.95" customHeight="1">
      <c r="A30" s="99">
        <v>1937</v>
      </c>
      <c r="B30" s="80">
        <v>161</v>
      </c>
      <c r="C30" s="100">
        <v>31.1739130434783</v>
      </c>
      <c r="D30" s="32"/>
      <c r="E30" s="102"/>
      <c r="F30" s="103"/>
      <c r="G30" s="61"/>
    </row>
    <row r="31" ht="21.95" customHeight="1">
      <c r="A31" s="99">
        <v>1938</v>
      </c>
      <c r="B31" s="80">
        <v>182</v>
      </c>
      <c r="C31" s="100">
        <v>31.0967032967033</v>
      </c>
      <c r="D31" s="32"/>
      <c r="E31" s="102"/>
      <c r="F31" s="103"/>
      <c r="G31" s="61"/>
    </row>
    <row r="32" ht="21.95" customHeight="1">
      <c r="A32" s="99">
        <v>1939</v>
      </c>
      <c r="B32" s="80">
        <v>150</v>
      </c>
      <c r="C32" s="100">
        <v>30.9533333333333</v>
      </c>
      <c r="D32" s="32"/>
      <c r="E32" s="102"/>
      <c r="F32" s="103"/>
      <c r="G32" s="61"/>
    </row>
    <row r="33" ht="21.95" customHeight="1">
      <c r="A33" s="99">
        <v>1940</v>
      </c>
      <c r="B33" s="80">
        <v>153</v>
      </c>
      <c r="C33" s="100">
        <v>31.2921568627451</v>
      </c>
      <c r="D33" s="32"/>
      <c r="E33" s="102"/>
      <c r="F33" s="103"/>
      <c r="G33" s="61"/>
    </row>
    <row r="34" ht="21.95" customHeight="1">
      <c r="A34" s="99">
        <v>1941</v>
      </c>
      <c r="B34" s="80">
        <v>147</v>
      </c>
      <c r="C34" s="100">
        <v>30.8360544217687</v>
      </c>
      <c r="D34" s="32"/>
      <c r="E34" s="102"/>
      <c r="F34" s="103"/>
      <c r="G34" s="61"/>
    </row>
    <row r="35" ht="21.95" customHeight="1">
      <c r="A35" s="99">
        <v>1942</v>
      </c>
      <c r="B35" s="80">
        <v>167</v>
      </c>
      <c r="C35" s="100">
        <v>30.959880239521</v>
      </c>
      <c r="D35" s="32"/>
      <c r="E35" s="102"/>
      <c r="F35" s="103"/>
      <c r="G35" s="61"/>
    </row>
    <row r="36" ht="21.95" customHeight="1">
      <c r="A36" s="99">
        <v>1943</v>
      </c>
      <c r="B36" s="80">
        <v>197</v>
      </c>
      <c r="C36" s="100">
        <v>30.8654822335025</v>
      </c>
      <c r="D36" s="32"/>
      <c r="E36" s="102"/>
      <c r="F36" s="103"/>
      <c r="G36" s="61"/>
    </row>
    <row r="37" ht="21.95" customHeight="1">
      <c r="A37" s="99">
        <v>1944</v>
      </c>
      <c r="B37" s="80">
        <v>152</v>
      </c>
      <c r="C37" s="100">
        <v>31.1078947368421</v>
      </c>
      <c r="D37" s="32"/>
      <c r="E37" s="102"/>
      <c r="F37" s="103"/>
      <c r="G37" s="61"/>
    </row>
    <row r="38" ht="21.95" customHeight="1">
      <c r="A38" s="99">
        <v>1945</v>
      </c>
      <c r="B38" s="80">
        <v>143</v>
      </c>
      <c r="C38" s="100">
        <v>30.8244755244755</v>
      </c>
      <c r="D38" s="32"/>
      <c r="E38" s="102"/>
      <c r="F38" s="103"/>
      <c r="G38" s="61"/>
    </row>
    <row r="39" ht="21.95" customHeight="1">
      <c r="A39" s="99">
        <v>1946</v>
      </c>
      <c r="B39" s="80">
        <v>166</v>
      </c>
      <c r="C39" s="100">
        <v>31.0234939759036</v>
      </c>
      <c r="D39" s="32"/>
      <c r="E39" s="102"/>
      <c r="F39" s="103"/>
      <c r="G39" s="61"/>
    </row>
    <row r="40" ht="21.95" customHeight="1">
      <c r="A40" s="99">
        <v>1947</v>
      </c>
      <c r="B40" s="80">
        <v>146</v>
      </c>
      <c r="C40" s="100">
        <v>31.4349315068493</v>
      </c>
      <c r="D40" s="32"/>
      <c r="E40" s="102"/>
      <c r="F40" s="103"/>
      <c r="G40" s="61"/>
    </row>
    <row r="41" ht="21.95" customHeight="1">
      <c r="A41" s="99">
        <v>1948</v>
      </c>
      <c r="B41" s="80">
        <v>191</v>
      </c>
      <c r="C41" s="100">
        <v>31.403664921466</v>
      </c>
      <c r="D41" s="32"/>
      <c r="E41" s="102"/>
      <c r="F41" s="103"/>
      <c r="G41" s="61"/>
    </row>
    <row r="42" ht="21.95" customHeight="1">
      <c r="A42" s="99">
        <v>1949</v>
      </c>
      <c r="B42" s="80">
        <v>170</v>
      </c>
      <c r="C42" s="100">
        <v>31.3758823529412</v>
      </c>
      <c r="D42" s="32"/>
      <c r="E42" s="102"/>
      <c r="F42" s="103"/>
      <c r="G42" s="61"/>
    </row>
    <row r="43" ht="21.95" customHeight="1">
      <c r="A43" s="99">
        <v>1950</v>
      </c>
      <c r="B43" s="80">
        <v>168</v>
      </c>
      <c r="C43" s="100">
        <v>31.4255952380952</v>
      </c>
      <c r="D43" s="32"/>
      <c r="E43" s="102"/>
      <c r="F43" s="103"/>
      <c r="G43" s="61"/>
    </row>
    <row r="44" ht="21.95" customHeight="1">
      <c r="A44" s="99">
        <v>1951</v>
      </c>
      <c r="B44" s="80">
        <v>191</v>
      </c>
      <c r="C44" s="100">
        <v>31.0858638743455</v>
      </c>
      <c r="D44" s="32"/>
      <c r="E44" s="102"/>
      <c r="F44" s="103"/>
      <c r="G44" s="61"/>
    </row>
    <row r="45" ht="21.95" customHeight="1">
      <c r="A45" s="99">
        <v>1952</v>
      </c>
      <c r="B45" s="80">
        <v>186</v>
      </c>
      <c r="C45" s="100">
        <v>31.4188172043011</v>
      </c>
      <c r="D45" s="32"/>
      <c r="E45" s="102"/>
      <c r="F45" s="103"/>
      <c r="G45" s="61"/>
    </row>
    <row r="46" ht="21.95" customHeight="1">
      <c r="A46" s="99">
        <v>1953</v>
      </c>
      <c r="B46" s="80">
        <v>188</v>
      </c>
      <c r="C46" s="100">
        <v>31.0425531914894</v>
      </c>
      <c r="D46" s="32"/>
      <c r="E46" s="102"/>
      <c r="F46" s="103"/>
      <c r="G46" s="61"/>
    </row>
    <row r="47" ht="21.95" customHeight="1">
      <c r="A47" s="99">
        <v>1954</v>
      </c>
      <c r="B47" s="80">
        <v>169</v>
      </c>
      <c r="C47" s="100">
        <v>31.1414201183432</v>
      </c>
      <c r="D47" s="32"/>
      <c r="E47" s="102"/>
      <c r="F47" s="103"/>
      <c r="G47" s="61"/>
    </row>
    <row r="48" ht="21.95" customHeight="1">
      <c r="A48" s="99">
        <v>1955</v>
      </c>
      <c r="B48" s="80">
        <v>174</v>
      </c>
      <c r="C48" s="100">
        <v>31.051724137931</v>
      </c>
      <c r="D48" s="32"/>
      <c r="E48" s="102"/>
      <c r="F48" s="103"/>
      <c r="G48" s="61"/>
    </row>
    <row r="49" ht="21.95" customHeight="1">
      <c r="A49" s="99">
        <v>1956</v>
      </c>
      <c r="B49" s="80">
        <v>200</v>
      </c>
      <c r="C49" s="100">
        <v>31.305</v>
      </c>
      <c r="D49" s="32"/>
      <c r="E49" s="102"/>
      <c r="F49" s="103"/>
      <c r="G49" s="61"/>
    </row>
    <row r="50" ht="21.95" customHeight="1">
      <c r="A50" s="99">
        <v>1957</v>
      </c>
      <c r="B50" s="80">
        <v>168</v>
      </c>
      <c r="C50" s="100">
        <v>30.9404761904762</v>
      </c>
      <c r="D50" s="32"/>
      <c r="E50" s="102"/>
      <c r="F50" s="103"/>
      <c r="G50" s="61"/>
    </row>
    <row r="51" ht="21.95" customHeight="1">
      <c r="A51" s="99">
        <v>1958</v>
      </c>
      <c r="B51" s="80">
        <v>176</v>
      </c>
      <c r="C51" s="100">
        <v>31.4221590909091</v>
      </c>
      <c r="D51" s="32"/>
      <c r="E51" s="102"/>
      <c r="F51" s="103"/>
      <c r="G51" s="61"/>
    </row>
    <row r="52" ht="21.95" customHeight="1">
      <c r="A52" s="99">
        <v>1959</v>
      </c>
      <c r="B52" s="80">
        <v>143</v>
      </c>
      <c r="C52" s="100">
        <v>31.7426573426573</v>
      </c>
      <c r="D52" s="32"/>
      <c r="E52" s="102"/>
      <c r="F52" s="103"/>
      <c r="G52" s="61"/>
    </row>
    <row r="53" ht="21.95" customHeight="1">
      <c r="A53" s="99">
        <v>1960</v>
      </c>
      <c r="B53" s="80">
        <v>188</v>
      </c>
      <c r="C53" s="100">
        <v>31.0478723404255</v>
      </c>
      <c r="D53" s="32"/>
      <c r="E53" s="102"/>
      <c r="F53" s="103"/>
      <c r="G53" s="61"/>
    </row>
    <row r="54" ht="21.95" customHeight="1">
      <c r="A54" s="99">
        <v>1961</v>
      </c>
      <c r="B54" s="80">
        <v>180</v>
      </c>
      <c r="C54" s="100">
        <v>31.2466666666667</v>
      </c>
      <c r="D54" s="32"/>
      <c r="E54" s="102"/>
      <c r="F54" s="103"/>
      <c r="G54" s="61"/>
    </row>
    <row r="55" ht="21.95" customHeight="1">
      <c r="A55" s="99">
        <v>1962</v>
      </c>
      <c r="B55" s="80">
        <v>187</v>
      </c>
      <c r="C55" s="100">
        <v>31.2497326203209</v>
      </c>
      <c r="D55" s="32"/>
      <c r="E55" s="102"/>
      <c r="F55" s="103"/>
      <c r="G55" s="61"/>
    </row>
    <row r="56" ht="21.95" customHeight="1">
      <c r="A56" s="99">
        <v>1963</v>
      </c>
      <c r="B56" s="80">
        <v>152</v>
      </c>
      <c r="C56" s="100">
        <v>31.0796052631579</v>
      </c>
      <c r="D56" s="32"/>
      <c r="E56" s="102"/>
      <c r="F56" s="103"/>
      <c r="G56" s="61"/>
    </row>
    <row r="57" ht="21.95" customHeight="1">
      <c r="A57" s="99">
        <v>1964</v>
      </c>
      <c r="B57" s="80">
        <v>192</v>
      </c>
      <c r="C57" s="100">
        <v>31.0807291666667</v>
      </c>
      <c r="D57" s="32"/>
      <c r="E57" s="102"/>
      <c r="F57" s="103"/>
      <c r="G57" s="61"/>
    </row>
    <row r="58" ht="21.95" customHeight="1">
      <c r="A58" s="99">
        <v>1965</v>
      </c>
      <c r="B58" s="80">
        <v>161</v>
      </c>
      <c r="C58" s="100">
        <v>30.6260869565217</v>
      </c>
      <c r="D58" s="32"/>
      <c r="E58" s="102"/>
      <c r="F58" s="103"/>
      <c r="G58" s="61"/>
    </row>
    <row r="59" ht="21.95" customHeight="1">
      <c r="A59" s="99">
        <v>1966</v>
      </c>
      <c r="B59" s="80">
        <v>177</v>
      </c>
      <c r="C59" s="100">
        <v>30.8717514124294</v>
      </c>
      <c r="D59" s="32"/>
      <c r="E59" s="102"/>
      <c r="F59" s="103"/>
      <c r="G59" s="61"/>
    </row>
    <row r="60" ht="21.95" customHeight="1">
      <c r="A60" s="99">
        <v>1967</v>
      </c>
      <c r="B60" s="80">
        <v>178</v>
      </c>
      <c r="C60" s="100">
        <v>31.1483146067416</v>
      </c>
      <c r="D60" s="32"/>
      <c r="E60" s="102"/>
      <c r="F60" s="103"/>
      <c r="G60" s="61"/>
    </row>
    <row r="61" ht="21.95" customHeight="1">
      <c r="A61" s="99">
        <v>1968</v>
      </c>
      <c r="B61" s="80">
        <v>195</v>
      </c>
      <c r="C61" s="100">
        <v>31.0646153846154</v>
      </c>
      <c r="D61" s="32"/>
      <c r="E61" s="102"/>
      <c r="F61" s="103"/>
      <c r="G61" s="61"/>
    </row>
    <row r="62" ht="21.95" customHeight="1">
      <c r="A62" s="99">
        <v>1969</v>
      </c>
      <c r="B62" s="80">
        <v>191</v>
      </c>
      <c r="C62" s="100">
        <v>31.0910994764398</v>
      </c>
      <c r="D62" s="32"/>
      <c r="E62" s="102"/>
      <c r="F62" s="103"/>
      <c r="G62" s="61"/>
    </row>
    <row r="63" ht="21.95" customHeight="1">
      <c r="A63" s="99">
        <v>1970</v>
      </c>
      <c r="B63" s="80">
        <v>184</v>
      </c>
      <c r="C63" s="100">
        <v>31.0983695652174</v>
      </c>
      <c r="D63" s="32"/>
      <c r="E63" s="102"/>
      <c r="F63" s="103"/>
      <c r="G63" s="61"/>
    </row>
    <row r="64" ht="21.95" customHeight="1">
      <c r="A64" s="99">
        <v>1971</v>
      </c>
      <c r="B64" s="80">
        <v>181</v>
      </c>
      <c r="C64" s="100">
        <v>31.6685082872928</v>
      </c>
      <c r="D64" s="32"/>
      <c r="E64" s="102"/>
      <c r="F64" s="103"/>
      <c r="G64" s="61"/>
    </row>
    <row r="65" ht="21.95" customHeight="1">
      <c r="A65" s="99">
        <v>1972</v>
      </c>
      <c r="B65" s="80">
        <v>147</v>
      </c>
      <c r="C65" s="100">
        <v>31.056462585034</v>
      </c>
      <c r="D65" s="32"/>
      <c r="E65" s="102"/>
      <c r="F65" s="103"/>
      <c r="G65" s="61"/>
    </row>
    <row r="66" ht="21.95" customHeight="1">
      <c r="A66" s="99">
        <v>1973</v>
      </c>
      <c r="B66" s="80">
        <v>187</v>
      </c>
      <c r="C66" s="100">
        <v>30.9064171122995</v>
      </c>
      <c r="D66" s="32"/>
      <c r="E66" s="102"/>
      <c r="F66" s="103"/>
      <c r="G66" s="61"/>
    </row>
    <row r="67" ht="21.95" customHeight="1">
      <c r="A67" s="99">
        <v>1974</v>
      </c>
      <c r="B67" s="80">
        <v>167</v>
      </c>
      <c r="C67" s="100">
        <v>30.8221556886228</v>
      </c>
      <c r="D67" s="32"/>
      <c r="E67" s="102"/>
      <c r="F67" s="103"/>
      <c r="G67" s="61"/>
    </row>
    <row r="68" ht="21.95" customHeight="1">
      <c r="A68" s="99">
        <v>1975</v>
      </c>
      <c r="B68" s="80">
        <v>169</v>
      </c>
      <c r="C68" s="100">
        <v>30.7260355029586</v>
      </c>
      <c r="D68" s="32"/>
      <c r="E68" s="102"/>
      <c r="F68" s="103"/>
      <c r="G68" s="61"/>
    </row>
    <row r="69" ht="21.95" customHeight="1">
      <c r="A69" s="99">
        <v>1976</v>
      </c>
      <c r="B69" s="80">
        <v>159</v>
      </c>
      <c r="C69" s="100">
        <v>31.459748427673</v>
      </c>
      <c r="D69" s="32"/>
      <c r="E69" s="102"/>
      <c r="F69" s="103"/>
      <c r="G69" s="61"/>
    </row>
    <row r="70" ht="21.95" customHeight="1">
      <c r="A70" s="99">
        <v>1977</v>
      </c>
      <c r="B70" s="80">
        <v>152</v>
      </c>
      <c r="C70" s="100">
        <v>31.0184210526316</v>
      </c>
      <c r="D70" s="32"/>
      <c r="E70" s="102"/>
      <c r="F70" s="103"/>
      <c r="G70" s="61"/>
    </row>
    <row r="71" ht="21.95" customHeight="1">
      <c r="A71" s="99">
        <v>1978</v>
      </c>
      <c r="B71" s="80">
        <v>164</v>
      </c>
      <c r="C71" s="100">
        <v>30.7957317073171</v>
      </c>
      <c r="D71" s="32"/>
      <c r="E71" s="102"/>
      <c r="F71" s="103"/>
      <c r="G71" s="61"/>
    </row>
    <row r="72" ht="21.95" customHeight="1">
      <c r="A72" s="99">
        <v>1979</v>
      </c>
      <c r="B72" s="80">
        <v>159</v>
      </c>
      <c r="C72" s="100">
        <v>30.7830188679245</v>
      </c>
      <c r="D72" s="32"/>
      <c r="E72" s="102"/>
      <c r="F72" s="103"/>
      <c r="G72" s="61"/>
    </row>
    <row r="73" ht="21.95" customHeight="1">
      <c r="A73" s="99">
        <v>1980</v>
      </c>
      <c r="B73" s="80">
        <v>166</v>
      </c>
      <c r="C73" s="100">
        <v>30.9403614457831</v>
      </c>
      <c r="D73" s="32"/>
      <c r="E73" s="102"/>
      <c r="F73" s="103"/>
      <c r="G73" s="61"/>
    </row>
    <row r="74" ht="21.95" customHeight="1">
      <c r="A74" s="99">
        <v>1981</v>
      </c>
      <c r="B74" s="80">
        <v>158</v>
      </c>
      <c r="C74" s="100">
        <v>31.1405063291139</v>
      </c>
      <c r="D74" s="32"/>
      <c r="E74" s="102"/>
      <c r="F74" s="103"/>
      <c r="G74" s="61"/>
    </row>
    <row r="75" ht="21.95" customHeight="1">
      <c r="A75" s="99">
        <v>1982</v>
      </c>
      <c r="B75" s="80">
        <v>141</v>
      </c>
      <c r="C75" s="100">
        <v>31.3971631205674</v>
      </c>
      <c r="D75" s="32"/>
      <c r="E75" s="102"/>
      <c r="F75" s="103"/>
      <c r="G75" s="61"/>
    </row>
    <row r="76" ht="21.95" customHeight="1">
      <c r="A76" s="99">
        <v>1983</v>
      </c>
      <c r="B76" s="80">
        <v>195</v>
      </c>
      <c r="C76" s="100">
        <v>31.145641025641</v>
      </c>
      <c r="D76" s="32"/>
      <c r="E76" s="102"/>
      <c r="F76" s="103"/>
      <c r="G76" s="61"/>
    </row>
    <row r="77" ht="21.95" customHeight="1">
      <c r="A77" s="99">
        <v>1984</v>
      </c>
      <c r="B77" s="80">
        <v>179</v>
      </c>
      <c r="C77" s="100">
        <v>30.8016759776536</v>
      </c>
      <c r="D77" s="32"/>
      <c r="E77" t="s" s="83">
        <v>42</v>
      </c>
      <c r="F77" s="103">
        <f>AVERAGE(B77:B96)</f>
        <v>188.95</v>
      </c>
      <c r="G77" s="61">
        <f>AVERAGE(C77:C96)</f>
        <v>31.2265898314341</v>
      </c>
    </row>
    <row r="78" ht="21.95" customHeight="1">
      <c r="A78" s="99">
        <v>1985</v>
      </c>
      <c r="B78" s="80">
        <v>173</v>
      </c>
      <c r="C78" s="100">
        <v>31.2208092485549</v>
      </c>
      <c r="D78" s="32"/>
      <c r="E78" t="s" s="83">
        <v>43</v>
      </c>
      <c r="F78" s="103">
        <f>AVERAGE(B78:B96)</f>
        <v>189.473684210526</v>
      </c>
      <c r="G78" s="61">
        <f>AVERAGE(C78:C96)</f>
        <v>31.2489537184752</v>
      </c>
    </row>
    <row r="79" ht="21.95" customHeight="1">
      <c r="A79" s="99">
        <v>1986</v>
      </c>
      <c r="B79" s="80">
        <v>194</v>
      </c>
      <c r="C79" s="100">
        <v>31.2144329896907</v>
      </c>
      <c r="D79" s="32"/>
      <c r="E79" t="s" s="83">
        <v>44</v>
      </c>
      <c r="F79" s="103">
        <f>AVERAGE(B79:B96)</f>
        <v>190.388888888889</v>
      </c>
      <c r="G79" s="61">
        <f>AVERAGE(C79:C96)</f>
        <v>31.2505173001374</v>
      </c>
    </row>
    <row r="80" ht="21.95" customHeight="1">
      <c r="A80" s="99">
        <v>1987</v>
      </c>
      <c r="B80" s="80">
        <v>175</v>
      </c>
      <c r="C80" s="100">
        <v>31.3331428571429</v>
      </c>
      <c r="D80" s="32"/>
      <c r="E80" t="s" s="83">
        <v>45</v>
      </c>
      <c r="F80" s="103">
        <f>AVERAGE(B80:B96)</f>
        <v>190.176470588235</v>
      </c>
      <c r="G80" s="61">
        <f>AVERAGE(C80:C96)</f>
        <v>31.2526399066343</v>
      </c>
    </row>
    <row r="81" ht="21.95" customHeight="1">
      <c r="A81" s="99">
        <v>1988</v>
      </c>
      <c r="B81" s="80">
        <v>209</v>
      </c>
      <c r="C81" s="100">
        <v>31.4358851674641</v>
      </c>
      <c r="D81" s="32"/>
      <c r="E81" t="s" s="83">
        <v>46</v>
      </c>
      <c r="F81" s="103">
        <f>AVERAGE(B81:B96)</f>
        <v>191.125</v>
      </c>
      <c r="G81" s="61">
        <f>AVERAGE(C81:C96)</f>
        <v>31.2476084722275</v>
      </c>
    </row>
    <row r="82" ht="21.95" customHeight="1">
      <c r="A82" s="99">
        <v>1989</v>
      </c>
      <c r="B82" s="80">
        <v>186</v>
      </c>
      <c r="C82" s="100">
        <v>31.1112903225806</v>
      </c>
      <c r="D82" s="32"/>
      <c r="E82" t="s" s="83">
        <v>47</v>
      </c>
      <c r="F82" s="103">
        <f>AVERAGE(B82:B96)</f>
        <v>189.933333333333</v>
      </c>
      <c r="G82" s="61">
        <f>AVERAGE(C82:C96)</f>
        <v>31.235056692545</v>
      </c>
    </row>
    <row r="83" ht="21.95" customHeight="1">
      <c r="A83" s="99">
        <v>1990</v>
      </c>
      <c r="B83" s="80">
        <v>189</v>
      </c>
      <c r="C83" s="100">
        <v>31.6730158730159</v>
      </c>
      <c r="D83" s="32"/>
      <c r="E83" t="s" s="83">
        <v>48</v>
      </c>
      <c r="F83" s="103">
        <f>AVERAGE(B83:B96)</f>
        <v>190.214285714286</v>
      </c>
      <c r="G83" s="61">
        <f>AVERAGE(C83:C96)</f>
        <v>31.2438971475425</v>
      </c>
    </row>
    <row r="84" ht="21.95" customHeight="1">
      <c r="A84" s="99">
        <v>1991</v>
      </c>
      <c r="B84" s="80">
        <v>177</v>
      </c>
      <c r="C84" s="100">
        <v>31.1728813559322</v>
      </c>
      <c r="D84" s="32"/>
      <c r="E84" t="s" s="83">
        <v>49</v>
      </c>
      <c r="F84" s="103">
        <f>AVERAGE(B84:B96)</f>
        <v>190.307692307692</v>
      </c>
      <c r="G84" s="61">
        <f>AVERAGE(C84:C96)</f>
        <v>31.2108880148138</v>
      </c>
    </row>
    <row r="85" ht="21.95" customHeight="1">
      <c r="A85" s="99">
        <v>1992</v>
      </c>
      <c r="B85" s="104">
        <v>194</v>
      </c>
      <c r="C85" s="105">
        <v>31.419587628866</v>
      </c>
      <c r="D85" s="32"/>
      <c r="E85" t="s" s="83">
        <v>50</v>
      </c>
      <c r="F85" s="103">
        <f>AVERAGE(B85:B96)</f>
        <v>191.416666666667</v>
      </c>
      <c r="G85" s="61">
        <f>AVERAGE(C85:C96)</f>
        <v>31.2140552363872</v>
      </c>
    </row>
    <row r="86" ht="21.95" customHeight="1">
      <c r="A86" s="99">
        <v>1993</v>
      </c>
      <c r="B86" s="80">
        <v>161</v>
      </c>
      <c r="C86" s="100">
        <v>31.0037267080745</v>
      </c>
      <c r="D86" s="32"/>
      <c r="E86" t="s" s="83">
        <v>51</v>
      </c>
      <c r="F86" s="103">
        <f>AVERAGE(B86:B96)</f>
        <v>191.181818181818</v>
      </c>
      <c r="G86" s="61">
        <f>AVERAGE(C86:C96)</f>
        <v>31.1953704734346</v>
      </c>
    </row>
    <row r="87" ht="21.95" customHeight="1">
      <c r="A87" s="99">
        <v>1994</v>
      </c>
      <c r="B87" s="80">
        <v>176</v>
      </c>
      <c r="C87" s="100">
        <v>31.6022727272727</v>
      </c>
      <c r="D87" s="32"/>
      <c r="E87" t="s" s="83">
        <v>52</v>
      </c>
      <c r="F87" s="103">
        <f>AVERAGE(B87:B96)</f>
        <v>194.2</v>
      </c>
      <c r="G87" s="61">
        <f>AVERAGE(C87:C96)</f>
        <v>31.2145348499706</v>
      </c>
    </row>
    <row r="88" ht="21.95" customHeight="1">
      <c r="A88" s="99">
        <v>1995</v>
      </c>
      <c r="B88" s="80">
        <v>204</v>
      </c>
      <c r="C88" s="100">
        <v>31.675</v>
      </c>
      <c r="D88" s="32"/>
      <c r="E88" t="s" s="83">
        <v>53</v>
      </c>
      <c r="F88" s="103">
        <f>AVERAGE(B88:B96)</f>
        <v>196.222222222222</v>
      </c>
      <c r="G88" s="61">
        <f>AVERAGE(C88:C96)</f>
        <v>31.1714528636037</v>
      </c>
    </row>
    <row r="89" ht="21.95" customHeight="1">
      <c r="A89" s="99">
        <v>1996</v>
      </c>
      <c r="B89" s="80">
        <v>200</v>
      </c>
      <c r="C89" s="100">
        <v>31.1915</v>
      </c>
      <c r="D89" s="32"/>
      <c r="E89" t="s" s="83">
        <v>54</v>
      </c>
      <c r="F89" s="103">
        <f>AVERAGE(B89:B96)</f>
        <v>195.25</v>
      </c>
      <c r="G89" s="61">
        <f>AVERAGE(C89:C96)</f>
        <v>31.1085094715542</v>
      </c>
    </row>
    <row r="90" ht="21.95" customHeight="1">
      <c r="A90" s="99">
        <v>1997</v>
      </c>
      <c r="B90" s="80">
        <v>164</v>
      </c>
      <c r="C90" s="100">
        <v>30.7719512195122</v>
      </c>
      <c r="D90" s="32"/>
      <c r="E90" t="s" s="83">
        <v>55</v>
      </c>
      <c r="F90" s="103">
        <f>AVERAGE(B90:B96)</f>
        <v>194.571428571429</v>
      </c>
      <c r="G90" s="61">
        <f>AVERAGE(C90:C96)</f>
        <v>31.0966536817762</v>
      </c>
    </row>
    <row r="91" ht="21.95" customHeight="1">
      <c r="A91" s="99">
        <v>1998</v>
      </c>
      <c r="B91" s="80">
        <v>235</v>
      </c>
      <c r="C91" s="100">
        <v>31.263829787234</v>
      </c>
      <c r="D91" s="32"/>
      <c r="E91" t="s" s="83">
        <v>56</v>
      </c>
      <c r="F91" s="103">
        <f>AVERAGE(B91:B96)</f>
        <v>199.666666666667</v>
      </c>
      <c r="G91" s="61">
        <f>AVERAGE(C91:C96)</f>
        <v>31.1507707588202</v>
      </c>
    </row>
    <row r="92" ht="21.95" customHeight="1">
      <c r="A92" s="99">
        <v>1999</v>
      </c>
      <c r="B92" s="80">
        <v>174</v>
      </c>
      <c r="C92" s="100">
        <v>30.9028735632184</v>
      </c>
      <c r="D92" s="32"/>
      <c r="E92" t="s" s="83">
        <v>57</v>
      </c>
      <c r="F92" s="103">
        <f>AVERAGE(B92:B96)</f>
        <v>192.6</v>
      </c>
      <c r="G92" s="61">
        <f>AVERAGE(C92:C96)</f>
        <v>31.1281589531374</v>
      </c>
    </row>
    <row r="93" ht="21.95" customHeight="1">
      <c r="A93" s="99">
        <v>2000</v>
      </c>
      <c r="B93" s="80">
        <v>174</v>
      </c>
      <c r="C93" s="100">
        <v>30.766091954023</v>
      </c>
      <c r="D93" s="32"/>
      <c r="E93" t="s" s="83">
        <v>58</v>
      </c>
      <c r="F93" s="103">
        <f>AVERAGE(B93:B96)</f>
        <v>197.25</v>
      </c>
      <c r="G93" s="61">
        <f>AVERAGE(C93:C96)</f>
        <v>31.1844803006172</v>
      </c>
    </row>
    <row r="94" ht="21.95" customHeight="1">
      <c r="A94" s="99">
        <v>2001</v>
      </c>
      <c r="B94" s="80">
        <v>196</v>
      </c>
      <c r="C94" s="100">
        <v>31.115306122449</v>
      </c>
      <c r="D94" s="32"/>
      <c r="E94" t="s" s="83">
        <v>59</v>
      </c>
      <c r="F94" s="103">
        <f>AVERAGE(B94:B96)</f>
        <v>205</v>
      </c>
      <c r="G94" s="61">
        <f>AVERAGE(C94:C96)</f>
        <v>31.3239430828153</v>
      </c>
    </row>
    <row r="95" ht="21.95" customHeight="1">
      <c r="A95" s="99">
        <v>2002</v>
      </c>
      <c r="B95" s="80">
        <v>209</v>
      </c>
      <c r="C95" s="100">
        <v>31.6698564593301</v>
      </c>
      <c r="D95" s="32"/>
      <c r="E95" t="s" s="83">
        <v>60</v>
      </c>
      <c r="F95" s="103">
        <f>AVERAGE(B95:B96)</f>
        <v>209.5</v>
      </c>
      <c r="G95" s="61">
        <f>AVERAGE(C95:C96)</f>
        <v>31.4282615629984</v>
      </c>
    </row>
    <row r="96" ht="21.95" customHeight="1">
      <c r="A96" s="99">
        <v>2003</v>
      </c>
      <c r="B96" s="80">
        <v>210</v>
      </c>
      <c r="C96" s="100">
        <v>31.1866666666667</v>
      </c>
      <c r="D96" s="32"/>
      <c r="E96" t="s" s="83">
        <v>61</v>
      </c>
      <c r="F96" s="103">
        <f>AVERAGE(B96)</f>
        <v>210</v>
      </c>
      <c r="G96" s="61">
        <f>AVERAGE(C96)</f>
        <v>31.1866666666667</v>
      </c>
    </row>
    <row r="97" ht="21.95" customHeight="1">
      <c r="A97" s="99">
        <v>2004</v>
      </c>
      <c r="B97" s="141">
        <v>171</v>
      </c>
      <c r="C97" s="142">
        <v>31.2327485380117</v>
      </c>
      <c r="D97" s="32"/>
      <c r="E97" t="s" s="83">
        <v>62</v>
      </c>
      <c r="F97" s="106">
        <f>AVERAGE(B97)</f>
        <v>171</v>
      </c>
      <c r="G97" s="107">
        <f>AVERAGE(C97)</f>
        <v>31.2327485380117</v>
      </c>
    </row>
    <row r="98" ht="21.95" customHeight="1">
      <c r="A98" s="99">
        <v>2005</v>
      </c>
      <c r="B98" s="146">
        <v>189</v>
      </c>
      <c r="C98" s="147">
        <v>31.7328042328042</v>
      </c>
      <c r="D98" s="32"/>
      <c r="E98" t="s" s="83">
        <v>61</v>
      </c>
      <c r="F98" s="103">
        <f>AVERAGE(B98)</f>
        <v>189</v>
      </c>
      <c r="G98" s="61">
        <f>AVERAGE(C98)</f>
        <v>31.7328042328042</v>
      </c>
    </row>
    <row r="99" ht="21.95" customHeight="1">
      <c r="A99" s="99">
        <v>2006</v>
      </c>
      <c r="B99" s="80">
        <v>160</v>
      </c>
      <c r="C99" s="100">
        <v>31.230625</v>
      </c>
      <c r="D99" s="32"/>
      <c r="E99" t="s" s="83">
        <v>60</v>
      </c>
      <c r="F99" s="103">
        <f>AVERAGE(B98:B99)</f>
        <v>174.5</v>
      </c>
      <c r="G99" s="61">
        <f>AVERAGE(C98:C99)</f>
        <v>31.4817146164021</v>
      </c>
    </row>
    <row r="100" ht="21.95" customHeight="1">
      <c r="A100" s="99">
        <v>2007</v>
      </c>
      <c r="B100" s="80">
        <v>206</v>
      </c>
      <c r="C100" s="100">
        <v>31.2101941747573</v>
      </c>
      <c r="D100" s="32"/>
      <c r="E100" t="s" s="83">
        <v>59</v>
      </c>
      <c r="F100" s="103">
        <f>AVERAGE(B98:B100)</f>
        <v>185</v>
      </c>
      <c r="G100" s="61">
        <f>AVERAGE(C98:C100)</f>
        <v>31.3912078025205</v>
      </c>
    </row>
    <row r="101" ht="21.95" customHeight="1">
      <c r="A101" s="99">
        <v>2008</v>
      </c>
      <c r="B101" s="80">
        <v>209</v>
      </c>
      <c r="C101" s="100">
        <v>31.2349282296651</v>
      </c>
      <c r="D101" s="32"/>
      <c r="E101" t="s" s="83">
        <v>58</v>
      </c>
      <c r="F101" s="103">
        <f>AVERAGE(B98:B101)</f>
        <v>191</v>
      </c>
      <c r="G101" s="61">
        <f>AVERAGE(C98:C101)</f>
        <v>31.3521379093067</v>
      </c>
    </row>
    <row r="102" ht="21.95" customHeight="1">
      <c r="A102" s="99">
        <v>2009</v>
      </c>
      <c r="B102" s="80">
        <v>232</v>
      </c>
      <c r="C102" s="100">
        <v>30.9241379310345</v>
      </c>
      <c r="D102" s="32"/>
      <c r="E102" t="s" s="83">
        <v>57</v>
      </c>
      <c r="F102" s="103">
        <f>AVERAGE(B98:B102)</f>
        <v>199.2</v>
      </c>
      <c r="G102" s="61">
        <f>AVERAGE(C98:C102)</f>
        <v>31.2665379136522</v>
      </c>
    </row>
    <row r="103" ht="21.95" customHeight="1">
      <c r="A103" s="99">
        <v>2010</v>
      </c>
      <c r="B103" s="80">
        <v>219</v>
      </c>
      <c r="C103" s="100">
        <v>31.0698630136986</v>
      </c>
      <c r="D103" s="32"/>
      <c r="E103" t="s" s="83">
        <v>56</v>
      </c>
      <c r="F103" s="103">
        <f>AVERAGE(B98:B103)</f>
        <v>202.5</v>
      </c>
      <c r="G103" s="61">
        <f>AVERAGE(C98:C103)</f>
        <v>31.233758763660</v>
      </c>
    </row>
    <row r="104" ht="21.95" customHeight="1">
      <c r="A104" s="99">
        <v>2011</v>
      </c>
      <c r="B104" s="80">
        <v>196</v>
      </c>
      <c r="C104" s="100">
        <v>31.0673469387755</v>
      </c>
      <c r="D104" s="32"/>
      <c r="E104" t="s" s="83">
        <v>55</v>
      </c>
      <c r="F104" s="103">
        <f>AVERAGE(B98:B104)</f>
        <v>201.571428571429</v>
      </c>
      <c r="G104" s="61">
        <f>AVERAGE(C98:C104)</f>
        <v>31.2099856458193</v>
      </c>
    </row>
    <row r="105" ht="21.95" customHeight="1">
      <c r="A105" s="99">
        <v>2012</v>
      </c>
      <c r="B105" s="80">
        <v>215</v>
      </c>
      <c r="C105" s="100">
        <v>31.2451162790698</v>
      </c>
      <c r="D105" s="32"/>
      <c r="E105" t="s" s="83">
        <v>54</v>
      </c>
      <c r="F105" s="103">
        <f>AVERAGE(B98:B105)</f>
        <v>203.25</v>
      </c>
      <c r="G105" s="61">
        <f>AVERAGE(C98:C105)</f>
        <v>31.2143769749756</v>
      </c>
    </row>
    <row r="106" ht="21.95" customHeight="1">
      <c r="A106" s="99">
        <v>2013</v>
      </c>
      <c r="B106" s="80">
        <v>200</v>
      </c>
      <c r="C106" s="100">
        <v>31.2995</v>
      </c>
      <c r="D106" s="32"/>
      <c r="E106" t="s" s="83">
        <v>53</v>
      </c>
      <c r="F106" s="103">
        <f>AVERAGE(B98:B106)</f>
        <v>202.888888888889</v>
      </c>
      <c r="G106" s="61">
        <f>AVERAGE(C98:C106)</f>
        <v>31.2238350888672</v>
      </c>
    </row>
    <row r="107" ht="21.95" customHeight="1">
      <c r="A107" s="99">
        <v>2014</v>
      </c>
      <c r="B107" s="80">
        <v>207</v>
      </c>
      <c r="C107" s="100">
        <v>31.168115942029</v>
      </c>
      <c r="D107" s="32"/>
      <c r="E107" t="s" s="83">
        <v>52</v>
      </c>
      <c r="F107" s="103">
        <f>AVERAGE(B98:B107)</f>
        <v>203.3</v>
      </c>
      <c r="G107" s="61">
        <f>AVERAGE(C98:C107)</f>
        <v>31.2182631741834</v>
      </c>
    </row>
    <row r="108" ht="21.95" customHeight="1">
      <c r="A108" s="99">
        <v>2015</v>
      </c>
      <c r="B108" s="80">
        <v>195</v>
      </c>
      <c r="C108" s="100">
        <v>31.4564102564103</v>
      </c>
      <c r="D108" s="32"/>
      <c r="E108" t="s" s="83">
        <v>51</v>
      </c>
      <c r="F108" s="103">
        <f>AVERAGE(B98:B108)</f>
        <v>202.545454545455</v>
      </c>
      <c r="G108" s="61">
        <f>AVERAGE(C98:C108)</f>
        <v>31.2399129089313</v>
      </c>
    </row>
    <row r="109" ht="21.95" customHeight="1">
      <c r="A109" s="99">
        <v>2016</v>
      </c>
      <c r="B109" s="80">
        <v>236</v>
      </c>
      <c r="C109" s="100">
        <v>31.6872881355932</v>
      </c>
      <c r="D109" s="32"/>
      <c r="E109" t="s" s="83">
        <v>50</v>
      </c>
      <c r="F109" s="103">
        <f>AVERAGE(B98:B109)</f>
        <v>205.333333333333</v>
      </c>
      <c r="G109" s="61">
        <f>AVERAGE(C98:C109)</f>
        <v>31.2771941778198</v>
      </c>
    </row>
    <row r="110" ht="21.95" customHeight="1">
      <c r="A110" s="99">
        <v>2017</v>
      </c>
      <c r="B110" s="80">
        <v>213</v>
      </c>
      <c r="C110" s="100">
        <v>31.5779342723005</v>
      </c>
      <c r="D110" s="32"/>
      <c r="E110" t="s" s="83">
        <v>49</v>
      </c>
      <c r="F110" s="103">
        <f>AVERAGE(B98:B110)</f>
        <v>205.923076923077</v>
      </c>
      <c r="G110" s="61">
        <f>AVERAGE(C98:C110)</f>
        <v>31.3003280312414</v>
      </c>
    </row>
    <row r="111" ht="21.95" customHeight="1">
      <c r="A111" s="99">
        <v>2018</v>
      </c>
      <c r="B111" s="80">
        <v>217</v>
      </c>
      <c r="C111" s="100">
        <v>31.6087557603687</v>
      </c>
      <c r="D111" s="32"/>
      <c r="E111" t="s" s="83">
        <v>48</v>
      </c>
      <c r="F111" s="103">
        <f>AVERAGE(B98:B111)</f>
        <v>206.714285714286</v>
      </c>
      <c r="G111" s="61">
        <f>AVERAGE(C98:C111)</f>
        <v>31.3223585833219</v>
      </c>
    </row>
    <row r="112" ht="21.95" customHeight="1">
      <c r="A112" s="99">
        <v>2019</v>
      </c>
      <c r="B112" s="80">
        <v>211</v>
      </c>
      <c r="C112" s="100">
        <v>31.275355450237</v>
      </c>
      <c r="D112" s="32"/>
      <c r="E112" t="s" s="83">
        <v>47</v>
      </c>
      <c r="F112" s="103">
        <f>AVERAGE(B98:B112)</f>
        <v>207</v>
      </c>
      <c r="G112" s="61">
        <f>AVERAGE(C98:C112)</f>
        <v>31.3192250411162</v>
      </c>
    </row>
    <row r="113" ht="21.95" customHeight="1">
      <c r="A113" s="99">
        <v>2020</v>
      </c>
      <c r="B113" s="80">
        <v>231</v>
      </c>
      <c r="C113" s="100">
        <v>31.8437229437229</v>
      </c>
      <c r="D113" s="32"/>
      <c r="E113" t="s" s="83">
        <v>46</v>
      </c>
      <c r="F113" s="103">
        <f>AVERAGE(B98:B113)</f>
        <v>208.5</v>
      </c>
      <c r="G113" s="61">
        <f>AVERAGE(C98:C113)</f>
        <v>31.3520061600292</v>
      </c>
    </row>
    <row r="114" ht="21.95" customHeight="1">
      <c r="A114" s="99">
        <v>2021</v>
      </c>
      <c r="B114" s="80">
        <v>225</v>
      </c>
      <c r="C114" s="100">
        <v>31.66</v>
      </c>
      <c r="D114" s="32"/>
      <c r="E114" t="s" s="83">
        <v>45</v>
      </c>
      <c r="F114" s="103">
        <f>AVERAGE(B98:B114)</f>
        <v>209.470588235294</v>
      </c>
      <c r="G114" s="61">
        <f>AVERAGE(C98:C114)</f>
        <v>31.3701234447333</v>
      </c>
    </row>
    <row r="115" ht="21.95" customHeight="1">
      <c r="A115" s="99">
        <v>2022</v>
      </c>
      <c r="B115" s="80">
        <v>226</v>
      </c>
      <c r="C115" s="100">
        <v>32.0163716814159</v>
      </c>
      <c r="D115" s="52"/>
      <c r="E115" t="s" s="83">
        <v>44</v>
      </c>
      <c r="F115" s="103">
        <f>AVERAGE(B98:B115)</f>
        <v>210.388888888889</v>
      </c>
      <c r="G115" s="61">
        <f>AVERAGE(C98:C115)</f>
        <v>31.406026124549</v>
      </c>
    </row>
    <row r="116" ht="21.95" customHeight="1">
      <c r="A116" s="62"/>
      <c r="B116" s="59"/>
      <c r="C116" s="60"/>
      <c r="D116" s="59"/>
      <c r="E116" s="59"/>
      <c r="F116" s="60"/>
      <c r="G116" s="61"/>
    </row>
    <row r="117" ht="21.95" customHeight="1">
      <c r="A117" s="62"/>
      <c r="B117" s="59"/>
      <c r="C117" s="60"/>
      <c r="D117" s="59"/>
      <c r="E117" s="59"/>
      <c r="F117" s="60"/>
      <c r="G117" s="61"/>
    </row>
    <row r="118" ht="21.95" customHeight="1">
      <c r="A118" s="62"/>
      <c r="B118" s="59"/>
      <c r="C118" s="60"/>
      <c r="D118" s="59"/>
      <c r="E118" s="60"/>
      <c r="F118" s="60"/>
      <c r="G118" s="61"/>
    </row>
    <row r="119" ht="21.95" customHeight="1">
      <c r="A119" s="62"/>
      <c r="B119" s="59"/>
      <c r="C119" s="60"/>
      <c r="D119" s="59"/>
      <c r="E119" s="60"/>
      <c r="F119" s="60"/>
      <c r="G119" s="61"/>
    </row>
    <row r="120" ht="21.95" customHeight="1">
      <c r="A120" s="62"/>
      <c r="B120" s="59"/>
      <c r="C120" s="60"/>
      <c r="D120" s="59"/>
      <c r="E120" s="60"/>
      <c r="F120" s="60"/>
      <c r="G120" s="61"/>
    </row>
    <row r="121" ht="21.95" customHeight="1">
      <c r="A121" s="62"/>
      <c r="B121" s="59"/>
      <c r="C121" s="60"/>
      <c r="D121" s="59"/>
      <c r="E121" s="60"/>
      <c r="F121" s="60"/>
      <c r="G121" s="61"/>
    </row>
    <row r="122" ht="21.95" customHeight="1">
      <c r="A122" s="62"/>
      <c r="B122" s="59"/>
      <c r="C122" s="60"/>
      <c r="D122" s="59"/>
      <c r="E122" s="60"/>
      <c r="F122" s="60"/>
      <c r="G122" s="61"/>
    </row>
    <row r="123" ht="21.95" customHeight="1">
      <c r="A123" s="62"/>
      <c r="B123" s="59"/>
      <c r="C123" s="60"/>
      <c r="D123" s="59"/>
      <c r="E123" s="60"/>
      <c r="F123" s="60"/>
      <c r="G123" s="61"/>
    </row>
    <row r="124" ht="21.95" customHeight="1">
      <c r="A124" s="62"/>
      <c r="B124" s="59"/>
      <c r="C124" s="60"/>
      <c r="D124" s="59"/>
      <c r="E124" s="60"/>
      <c r="F124" s="60"/>
      <c r="G124" s="61"/>
    </row>
    <row r="125" ht="21.95" customHeight="1">
      <c r="A125" s="62"/>
      <c r="B125" s="59"/>
      <c r="C125" s="60"/>
      <c r="D125" s="59"/>
      <c r="E125" s="60"/>
      <c r="F125" s="60"/>
      <c r="G125" s="61"/>
    </row>
    <row r="126" ht="21.95" customHeight="1">
      <c r="A126" s="62"/>
      <c r="B126" s="59"/>
      <c r="C126" s="60"/>
      <c r="D126" s="59"/>
      <c r="E126" s="60"/>
      <c r="F126" s="60"/>
      <c r="G126" s="61"/>
    </row>
    <row r="127" ht="21.95" customHeight="1">
      <c r="A127" s="62"/>
      <c r="B127" s="59"/>
      <c r="C127" s="60"/>
      <c r="D127" s="59"/>
      <c r="E127" s="60"/>
      <c r="F127" s="60"/>
      <c r="G127" s="61"/>
    </row>
    <row r="128" ht="21.95" customHeight="1">
      <c r="A128" s="62"/>
      <c r="B128" s="59"/>
      <c r="C128" s="60"/>
      <c r="D128" s="59"/>
      <c r="E128" s="60"/>
      <c r="F128" s="60"/>
      <c r="G128" s="61"/>
    </row>
    <row r="129" ht="21.95" customHeight="1">
      <c r="A129" s="62"/>
      <c r="B129" s="59"/>
      <c r="C129" s="60"/>
      <c r="D129" s="59"/>
      <c r="E129" s="60"/>
      <c r="F129" s="60"/>
      <c r="G129" s="61"/>
    </row>
    <row r="130" ht="21.95" customHeight="1">
      <c r="A130" s="62"/>
      <c r="B130" s="59"/>
      <c r="C130" s="60"/>
      <c r="D130" s="59"/>
      <c r="E130" s="60"/>
      <c r="F130" s="60"/>
      <c r="G130" s="61"/>
    </row>
    <row r="131" ht="21.95" customHeight="1">
      <c r="A131" s="62"/>
      <c r="B131" s="59"/>
      <c r="C131" s="60"/>
      <c r="D131" s="59"/>
      <c r="E131" s="60"/>
      <c r="F131" s="60"/>
      <c r="G131" s="61"/>
    </row>
    <row r="132" ht="21.95" customHeight="1">
      <c r="A132" s="62"/>
      <c r="B132" s="60"/>
      <c r="C132" s="60"/>
      <c r="D132" s="59"/>
      <c r="E132" s="60"/>
      <c r="F132" s="60"/>
      <c r="G132" s="61"/>
    </row>
    <row r="133" ht="21.95" customHeight="1">
      <c r="A133" s="62"/>
      <c r="B133" s="59"/>
      <c r="C133" s="60"/>
      <c r="D133" s="59"/>
      <c r="E133" s="60"/>
      <c r="F133" s="60"/>
      <c r="G133" s="61"/>
    </row>
    <row r="134" ht="21.95" customHeight="1">
      <c r="A134" s="62"/>
      <c r="B134" s="59"/>
      <c r="C134" s="59"/>
      <c r="D134" s="59"/>
      <c r="E134" s="60"/>
      <c r="F134" s="60"/>
      <c r="G134" s="61"/>
    </row>
    <row r="135" ht="21.95" customHeight="1">
      <c r="A135" s="62"/>
      <c r="B135" s="59"/>
      <c r="C135" s="60"/>
      <c r="D135" s="59"/>
      <c r="E135" s="60"/>
      <c r="F135" s="60"/>
      <c r="G135" s="61"/>
    </row>
    <row r="136" ht="21.95" customHeight="1">
      <c r="A136" t="s" s="63">
        <v>63</v>
      </c>
      <c r="B136" s="59"/>
      <c r="C136" s="60"/>
      <c r="D136" s="59"/>
      <c r="E136" s="60"/>
      <c r="F136" s="60"/>
      <c r="G136" s="61"/>
    </row>
    <row r="137" ht="21.95" customHeight="1">
      <c r="A137" t="s" s="64">
        <v>56</v>
      </c>
      <c r="B137" s="59"/>
      <c r="C137" s="59"/>
      <c r="D137" s="59"/>
      <c r="E137" s="59"/>
      <c r="F137" s="60"/>
      <c r="G137" s="61"/>
    </row>
    <row r="138" ht="21.95" customHeight="1">
      <c r="A138" t="s" s="65">
        <v>64</v>
      </c>
      <c r="B138" s="60">
        <f>AVERAGE(B91:B96)</f>
        <v>199.666666666667</v>
      </c>
      <c r="C138" s="60">
        <f>AVERAGE(C91:C96)</f>
        <v>31.1507707588202</v>
      </c>
      <c r="D138" s="59"/>
      <c r="E138" s="59"/>
      <c r="F138" s="60"/>
      <c r="G138" s="61"/>
    </row>
    <row r="139" ht="21.95" customHeight="1">
      <c r="A139" t="s" s="65">
        <v>65</v>
      </c>
      <c r="B139" s="60">
        <f>AVERAGE(B98:B103)</f>
        <v>202.5</v>
      </c>
      <c r="C139" s="60">
        <f>AVERAGE(C98:C103)</f>
        <v>31.233758763660</v>
      </c>
      <c r="D139" s="59"/>
      <c r="E139" s="59"/>
      <c r="F139" s="60"/>
      <c r="G139" s="61"/>
    </row>
    <row r="140" ht="21.95" customHeight="1">
      <c r="A140" s="66"/>
      <c r="B140" s="59"/>
      <c r="C140" s="59"/>
      <c r="D140" s="59"/>
      <c r="E140" s="59"/>
      <c r="F140" s="60"/>
      <c r="G140" s="61"/>
    </row>
    <row r="141" ht="21.95" customHeight="1">
      <c r="A141" s="67"/>
      <c r="B141" s="68"/>
      <c r="C141" t="s" s="69">
        <v>66</v>
      </c>
      <c r="D141" s="59"/>
      <c r="E141" s="59"/>
      <c r="F141" s="60"/>
      <c r="G141" s="61"/>
    </row>
    <row r="142" ht="21.95" customHeight="1">
      <c r="A142" s="67"/>
      <c r="B142" s="70"/>
      <c r="C142" t="s" s="69">
        <v>67</v>
      </c>
      <c r="D142" s="59"/>
      <c r="E142" s="59"/>
      <c r="F142" s="60"/>
      <c r="G142" s="61"/>
    </row>
    <row r="143" ht="22.75" customHeight="1">
      <c r="A143" s="71"/>
      <c r="B143" s="72"/>
      <c r="C143" t="s" s="73">
        <v>68</v>
      </c>
      <c r="D143" s="74"/>
      <c r="E143" s="74"/>
      <c r="F143" s="75"/>
      <c r="G143"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1.xml><?xml version="1.0" encoding="utf-8"?>
<worksheet xmlns:r="http://schemas.openxmlformats.org/officeDocument/2006/relationships" xmlns="http://schemas.openxmlformats.org/spreadsheetml/2006/main">
  <dimension ref="A1:G113"/>
  <sheetViews>
    <sheetView workbookViewId="0" showGridLines="0" defaultGridColor="1"/>
  </sheetViews>
  <sheetFormatPr defaultColWidth="16.3333" defaultRowHeight="19.9" customHeight="1" outlineLevelRow="0" outlineLevelCol="0"/>
  <cols>
    <col min="1" max="1" width="10" style="166" customWidth="1"/>
    <col min="2" max="3" width="12.1719" style="166" customWidth="1"/>
    <col min="4" max="4" width="1.35156" style="166" customWidth="1"/>
    <col min="5" max="5" width="10.8516" style="166" customWidth="1"/>
    <col min="6" max="7" width="6.5" style="166" customWidth="1"/>
    <col min="8" max="16384" width="16.3516" style="166" customWidth="1"/>
  </cols>
  <sheetData>
    <row r="1" ht="63.8" customHeight="1">
      <c r="A1" t="s" s="87">
        <v>117</v>
      </c>
      <c r="B1" t="s" s="88">
        <v>36</v>
      </c>
      <c r="C1" t="s" s="89">
        <v>37</v>
      </c>
      <c r="D1" s="157"/>
      <c r="E1" t="s" s="90">
        <v>38</v>
      </c>
      <c r="F1" t="s" s="91">
        <v>39</v>
      </c>
      <c r="G1" s="92"/>
    </row>
    <row r="2" ht="19.95" customHeight="1">
      <c r="A2" s="93"/>
      <c r="B2" s="94"/>
      <c r="C2" s="95"/>
      <c r="D2" s="158"/>
      <c r="E2" s="159"/>
      <c r="F2" t="s" s="97">
        <v>40</v>
      </c>
      <c r="G2" t="s" s="98">
        <v>41</v>
      </c>
    </row>
    <row r="3" ht="21.95" customHeight="1">
      <c r="A3" s="99">
        <v>1940</v>
      </c>
      <c r="B3" s="80">
        <v>150</v>
      </c>
      <c r="C3" s="100">
        <v>37.4</v>
      </c>
      <c r="D3" s="32"/>
      <c r="E3" s="96"/>
      <c r="F3" s="160"/>
      <c r="G3" s="167"/>
    </row>
    <row r="4" ht="21.95" customHeight="1">
      <c r="A4" s="99">
        <v>1941</v>
      </c>
      <c r="B4" s="80">
        <v>130</v>
      </c>
      <c r="C4" s="100">
        <v>36.9215384615385</v>
      </c>
      <c r="D4" s="32"/>
      <c r="E4" s="96"/>
      <c r="F4" s="160"/>
      <c r="G4" s="167"/>
    </row>
    <row r="5" ht="21.95" customHeight="1">
      <c r="A5" s="99">
        <v>1942</v>
      </c>
      <c r="B5" s="80">
        <v>217</v>
      </c>
      <c r="C5" s="100">
        <v>37.6087557603687</v>
      </c>
      <c r="D5" s="32"/>
      <c r="E5" s="96"/>
      <c r="F5" s="160"/>
      <c r="G5" s="167"/>
    </row>
    <row r="6" ht="21.95" customHeight="1">
      <c r="A6" s="99">
        <v>1943</v>
      </c>
      <c r="B6" s="80">
        <v>193</v>
      </c>
      <c r="C6" s="100">
        <v>37.4968911917098</v>
      </c>
      <c r="D6" s="32"/>
      <c r="E6" s="96"/>
      <c r="F6" s="160"/>
      <c r="G6" s="167"/>
    </row>
    <row r="7" ht="21.95" customHeight="1">
      <c r="A7" s="99">
        <v>1944</v>
      </c>
      <c r="B7" s="80">
        <v>163</v>
      </c>
      <c r="C7" s="100">
        <v>37.0398773006135</v>
      </c>
      <c r="D7" s="32"/>
      <c r="E7" s="96"/>
      <c r="F7" s="160"/>
      <c r="G7" s="167"/>
    </row>
    <row r="8" ht="21.95" customHeight="1">
      <c r="A8" s="99">
        <v>1945</v>
      </c>
      <c r="B8" s="80">
        <v>191</v>
      </c>
      <c r="C8" s="100">
        <v>36.8015706806283</v>
      </c>
      <c r="D8" s="32"/>
      <c r="E8" s="96"/>
      <c r="F8" s="160"/>
      <c r="G8" s="167"/>
    </row>
    <row r="9" ht="21.95" customHeight="1">
      <c r="A9" s="99">
        <v>1946</v>
      </c>
      <c r="B9" s="80">
        <v>168</v>
      </c>
      <c r="C9" s="100">
        <v>37.077380952381</v>
      </c>
      <c r="D9" s="32"/>
      <c r="E9" s="102"/>
      <c r="F9" s="103"/>
      <c r="G9" s="61"/>
    </row>
    <row r="10" ht="21.95" customHeight="1">
      <c r="A10" s="99">
        <v>1947</v>
      </c>
      <c r="B10" s="80">
        <v>155</v>
      </c>
      <c r="C10" s="100">
        <v>38.1283870967742</v>
      </c>
      <c r="D10" s="32"/>
      <c r="E10" s="102"/>
      <c r="F10" s="103"/>
      <c r="G10" s="61"/>
    </row>
    <row r="11" ht="21.95" customHeight="1">
      <c r="A11" s="99">
        <v>1948</v>
      </c>
      <c r="B11" s="80">
        <v>178</v>
      </c>
      <c r="C11" s="100">
        <v>38.0803370786517</v>
      </c>
      <c r="D11" s="32"/>
      <c r="E11" s="102"/>
      <c r="F11" s="103"/>
      <c r="G11" s="61"/>
    </row>
    <row r="12" ht="21.95" customHeight="1">
      <c r="A12" s="99">
        <v>1949</v>
      </c>
      <c r="B12" s="80">
        <v>142</v>
      </c>
      <c r="C12" s="100">
        <v>37.4788732394366</v>
      </c>
      <c r="D12" s="32"/>
      <c r="E12" s="102"/>
      <c r="F12" s="103"/>
      <c r="G12" s="61"/>
    </row>
    <row r="13" ht="21.95" customHeight="1">
      <c r="A13" s="99">
        <v>1950</v>
      </c>
      <c r="B13" s="80">
        <v>116</v>
      </c>
      <c r="C13" s="100">
        <v>36.4706896551724</v>
      </c>
      <c r="D13" s="32"/>
      <c r="E13" s="102"/>
      <c r="F13" s="103"/>
      <c r="G13" s="61"/>
    </row>
    <row r="14" ht="21.95" customHeight="1">
      <c r="A14" s="99">
        <v>1951</v>
      </c>
      <c r="B14" s="80">
        <v>163</v>
      </c>
      <c r="C14" s="100">
        <v>37.6656441717791</v>
      </c>
      <c r="D14" s="32"/>
      <c r="E14" s="102"/>
      <c r="F14" s="103"/>
      <c r="G14" s="61"/>
    </row>
    <row r="15" ht="21.95" customHeight="1">
      <c r="A15" s="99">
        <v>1952</v>
      </c>
      <c r="B15" s="80">
        <v>197</v>
      </c>
      <c r="C15" s="100">
        <v>37.9086294416244</v>
      </c>
      <c r="D15" s="32"/>
      <c r="E15" s="102"/>
      <c r="F15" s="103"/>
      <c r="G15" s="61"/>
    </row>
    <row r="16" ht="21.95" customHeight="1">
      <c r="A16" s="99">
        <v>1953</v>
      </c>
      <c r="B16" s="80">
        <v>169</v>
      </c>
      <c r="C16" s="100">
        <v>37.0366863905325</v>
      </c>
      <c r="D16" s="32"/>
      <c r="E16" s="102"/>
      <c r="F16" s="103"/>
      <c r="G16" s="61"/>
    </row>
    <row r="17" ht="21.95" customHeight="1">
      <c r="A17" s="99">
        <v>1954</v>
      </c>
      <c r="B17" s="80">
        <v>179</v>
      </c>
      <c r="C17" s="100">
        <v>36.9491620111732</v>
      </c>
      <c r="D17" s="32"/>
      <c r="E17" s="102"/>
      <c r="F17" s="103"/>
      <c r="G17" s="61"/>
    </row>
    <row r="18" ht="21.95" customHeight="1">
      <c r="A18" s="99">
        <v>1955</v>
      </c>
      <c r="B18" s="80">
        <v>184</v>
      </c>
      <c r="C18" s="100">
        <v>37.5875</v>
      </c>
      <c r="D18" s="32"/>
      <c r="E18" s="102"/>
      <c r="F18" s="103"/>
      <c r="G18" s="61"/>
    </row>
    <row r="19" ht="21.95" customHeight="1">
      <c r="A19" s="99">
        <v>1956</v>
      </c>
      <c r="B19" s="80">
        <v>137</v>
      </c>
      <c r="C19" s="100">
        <v>37.1620437956204</v>
      </c>
      <c r="D19" s="32"/>
      <c r="E19" s="102"/>
      <c r="F19" s="103"/>
      <c r="G19" s="61"/>
    </row>
    <row r="20" ht="21.95" customHeight="1">
      <c r="A20" s="99">
        <v>1957</v>
      </c>
      <c r="B20" s="80">
        <v>174</v>
      </c>
      <c r="C20" s="100">
        <v>37.383908045977</v>
      </c>
      <c r="D20" s="32"/>
      <c r="E20" s="102"/>
      <c r="F20" s="103"/>
      <c r="G20" s="61"/>
    </row>
    <row r="21" ht="21.95" customHeight="1">
      <c r="A21" s="99">
        <v>1958</v>
      </c>
      <c r="B21" s="80">
        <v>167</v>
      </c>
      <c r="C21" s="100">
        <v>37.948502994012</v>
      </c>
      <c r="D21" s="32"/>
      <c r="E21" s="102"/>
      <c r="F21" s="103"/>
      <c r="G21" s="61"/>
    </row>
    <row r="22" ht="21.95" customHeight="1">
      <c r="A22" s="99">
        <v>1959</v>
      </c>
      <c r="B22" s="80">
        <v>186</v>
      </c>
      <c r="C22" s="100">
        <v>38.1096774193548</v>
      </c>
      <c r="D22" s="32"/>
      <c r="E22" s="102"/>
      <c r="F22" s="103"/>
      <c r="G22" s="61"/>
    </row>
    <row r="23" ht="21.95" customHeight="1">
      <c r="A23" s="99">
        <v>1960</v>
      </c>
      <c r="B23" s="80">
        <v>174</v>
      </c>
      <c r="C23" s="100">
        <v>37.2258620689655</v>
      </c>
      <c r="D23" s="32"/>
      <c r="E23" s="102"/>
      <c r="F23" s="103"/>
      <c r="G23" s="61"/>
    </row>
    <row r="24" ht="21.95" customHeight="1">
      <c r="A24" s="99">
        <v>1961</v>
      </c>
      <c r="B24" s="80">
        <v>207</v>
      </c>
      <c r="C24" s="100">
        <v>37.6830917874396</v>
      </c>
      <c r="D24" s="32"/>
      <c r="E24" s="102"/>
      <c r="F24" s="103"/>
      <c r="G24" s="61"/>
    </row>
    <row r="25" ht="21.95" customHeight="1">
      <c r="A25" s="99">
        <v>1962</v>
      </c>
      <c r="B25" s="80">
        <v>180</v>
      </c>
      <c r="C25" s="100">
        <v>37.7555555555556</v>
      </c>
      <c r="D25" s="32"/>
      <c r="E25" s="102"/>
      <c r="F25" s="103"/>
      <c r="G25" s="61"/>
    </row>
    <row r="26" ht="21.95" customHeight="1">
      <c r="A26" s="99">
        <v>1963</v>
      </c>
      <c r="B26" s="80">
        <v>184</v>
      </c>
      <c r="C26" s="100">
        <v>37.7896739130435</v>
      </c>
      <c r="D26" s="32"/>
      <c r="E26" s="102"/>
      <c r="F26" s="103"/>
      <c r="G26" s="61"/>
    </row>
    <row r="27" ht="21.95" customHeight="1">
      <c r="A27" s="99">
        <v>1964</v>
      </c>
      <c r="B27" s="80">
        <v>202</v>
      </c>
      <c r="C27" s="100">
        <v>36.9509900990099</v>
      </c>
      <c r="D27" s="32"/>
      <c r="E27" s="102"/>
      <c r="F27" s="103"/>
      <c r="G27" s="61"/>
    </row>
    <row r="28" ht="21.95" customHeight="1">
      <c r="A28" s="99">
        <v>1965</v>
      </c>
      <c r="B28" s="80">
        <v>187</v>
      </c>
      <c r="C28" s="100">
        <v>37.6620320855615</v>
      </c>
      <c r="D28" s="32"/>
      <c r="E28" s="102"/>
      <c r="F28" s="103"/>
      <c r="G28" s="61"/>
    </row>
    <row r="29" ht="21.95" customHeight="1">
      <c r="A29" s="99">
        <v>1966</v>
      </c>
      <c r="B29" s="80">
        <v>180</v>
      </c>
      <c r="C29" s="100">
        <v>36.9822222222222</v>
      </c>
      <c r="D29" s="32"/>
      <c r="E29" s="102"/>
      <c r="F29" s="103"/>
      <c r="G29" s="61"/>
    </row>
    <row r="30" ht="21.95" customHeight="1">
      <c r="A30" s="99">
        <v>1967</v>
      </c>
      <c r="B30" s="80">
        <v>177</v>
      </c>
      <c r="C30" s="100">
        <v>37.8621468926554</v>
      </c>
      <c r="D30" s="32"/>
      <c r="E30" s="102"/>
      <c r="F30" s="103"/>
      <c r="G30" s="61"/>
    </row>
    <row r="31" ht="21.95" customHeight="1">
      <c r="A31" s="99">
        <v>1968</v>
      </c>
      <c r="B31" s="80">
        <v>186</v>
      </c>
      <c r="C31" s="100">
        <v>37.4129032258065</v>
      </c>
      <c r="D31" s="32"/>
      <c r="E31" s="102"/>
      <c r="F31" s="103"/>
      <c r="G31" s="61"/>
    </row>
    <row r="32" ht="21.95" customHeight="1">
      <c r="A32" s="99">
        <v>1969</v>
      </c>
      <c r="B32" s="80">
        <v>192</v>
      </c>
      <c r="C32" s="100">
        <v>37.7208333333333</v>
      </c>
      <c r="D32" s="32"/>
      <c r="E32" s="102"/>
      <c r="F32" s="103"/>
      <c r="G32" s="61"/>
    </row>
    <row r="33" ht="21.95" customHeight="1">
      <c r="A33" s="99">
        <v>1970</v>
      </c>
      <c r="B33" s="80">
        <v>201</v>
      </c>
      <c r="C33" s="100">
        <v>38.4442786069652</v>
      </c>
      <c r="D33" s="32"/>
      <c r="E33" s="102"/>
      <c r="F33" s="103"/>
      <c r="G33" s="61"/>
    </row>
    <row r="34" ht="21.95" customHeight="1">
      <c r="A34" s="99">
        <v>1971</v>
      </c>
      <c r="B34" s="80">
        <v>175</v>
      </c>
      <c r="C34" s="100">
        <v>38.812</v>
      </c>
      <c r="D34" s="32"/>
      <c r="E34" s="102"/>
      <c r="F34" s="103"/>
      <c r="G34" s="61"/>
    </row>
    <row r="35" ht="21.95" customHeight="1">
      <c r="A35" s="99">
        <v>1972</v>
      </c>
      <c r="B35" s="80">
        <v>180</v>
      </c>
      <c r="C35" s="100">
        <v>38.3338888888889</v>
      </c>
      <c r="D35" s="32"/>
      <c r="E35" s="102"/>
      <c r="F35" s="103"/>
      <c r="G35" s="61"/>
    </row>
    <row r="36" ht="21.95" customHeight="1">
      <c r="A36" s="99">
        <v>1973</v>
      </c>
      <c r="B36" s="80">
        <v>167</v>
      </c>
      <c r="C36" s="100">
        <v>37.088622754491</v>
      </c>
      <c r="D36" s="32"/>
      <c r="E36" s="102"/>
      <c r="F36" s="103"/>
      <c r="G36" s="61"/>
    </row>
    <row r="37" ht="21.95" customHeight="1">
      <c r="A37" s="99">
        <v>1974</v>
      </c>
      <c r="B37" s="80">
        <v>108</v>
      </c>
      <c r="C37" s="100">
        <v>36.85</v>
      </c>
      <c r="D37" s="32"/>
      <c r="E37" s="102"/>
      <c r="F37" s="103"/>
      <c r="G37" s="61"/>
    </row>
    <row r="38" ht="21.95" customHeight="1">
      <c r="A38" s="99">
        <v>1975</v>
      </c>
      <c r="B38" s="80">
        <v>129</v>
      </c>
      <c r="C38" s="100">
        <v>36.5790697674419</v>
      </c>
      <c r="D38" s="32"/>
      <c r="E38" s="102"/>
      <c r="F38" s="103"/>
      <c r="G38" s="61"/>
    </row>
    <row r="39" ht="21.95" customHeight="1">
      <c r="A39" s="99">
        <v>1976</v>
      </c>
      <c r="B39" s="80">
        <v>111</v>
      </c>
      <c r="C39" s="100">
        <v>36.754954954955</v>
      </c>
      <c r="D39" s="32"/>
      <c r="E39" s="102"/>
      <c r="F39" s="103"/>
      <c r="G39" s="61"/>
    </row>
    <row r="40" ht="21.95" customHeight="1">
      <c r="A40" s="99">
        <v>1977</v>
      </c>
      <c r="B40" s="80">
        <v>120</v>
      </c>
      <c r="C40" s="100">
        <v>37.0133333333333</v>
      </c>
      <c r="D40" s="32"/>
      <c r="E40" s="102"/>
      <c r="F40" s="103"/>
      <c r="G40" s="61"/>
    </row>
    <row r="41" ht="21.95" customHeight="1">
      <c r="A41" s="99">
        <v>1978</v>
      </c>
      <c r="B41" s="80">
        <v>163</v>
      </c>
      <c r="C41" s="100">
        <v>37.4061349693252</v>
      </c>
      <c r="D41" s="32"/>
      <c r="E41" s="102"/>
      <c r="F41" s="103"/>
      <c r="G41" s="61"/>
    </row>
    <row r="42" ht="21.95" customHeight="1">
      <c r="A42" s="99">
        <v>1979</v>
      </c>
      <c r="B42" s="80">
        <v>177</v>
      </c>
      <c r="C42" s="100">
        <v>37.3909604519774</v>
      </c>
      <c r="D42" s="32"/>
      <c r="E42" s="102"/>
      <c r="F42" s="103"/>
      <c r="G42" s="61"/>
    </row>
    <row r="43" ht="21.95" customHeight="1">
      <c r="A43" s="99">
        <v>1980</v>
      </c>
      <c r="B43" s="80">
        <v>220</v>
      </c>
      <c r="C43" s="100">
        <v>38.06</v>
      </c>
      <c r="D43" s="32"/>
      <c r="E43" s="102"/>
      <c r="F43" s="103"/>
      <c r="G43" s="61"/>
    </row>
    <row r="44" ht="21.95" customHeight="1">
      <c r="A44" s="99">
        <v>1981</v>
      </c>
      <c r="B44" s="80">
        <v>191</v>
      </c>
      <c r="C44" s="100">
        <v>37.4214659685864</v>
      </c>
      <c r="D44" s="32"/>
      <c r="E44" s="102"/>
      <c r="F44" s="103"/>
      <c r="G44" s="61"/>
    </row>
    <row r="45" ht="21.95" customHeight="1">
      <c r="A45" s="99">
        <v>1982</v>
      </c>
      <c r="B45" s="80">
        <v>179</v>
      </c>
      <c r="C45" s="100">
        <v>37.9033519553073</v>
      </c>
      <c r="D45" s="32"/>
      <c r="E45" s="102"/>
      <c r="F45" s="103"/>
      <c r="G45" s="61"/>
    </row>
    <row r="46" ht="21.95" customHeight="1">
      <c r="A46" s="99">
        <v>1983</v>
      </c>
      <c r="B46" s="80">
        <v>192</v>
      </c>
      <c r="C46" s="100">
        <v>38.5140625</v>
      </c>
      <c r="D46" s="32"/>
      <c r="E46" t="s" s="83">
        <v>42</v>
      </c>
      <c r="F46" s="103">
        <f>AVERAGE(B46:B65)</f>
        <v>172.9</v>
      </c>
      <c r="G46" s="61">
        <f>AVERAGE(C46:C65)</f>
        <v>37.8430774752898</v>
      </c>
    </row>
    <row r="47" ht="21.95" customHeight="1">
      <c r="A47" s="99">
        <v>1984</v>
      </c>
      <c r="B47" s="80">
        <v>161</v>
      </c>
      <c r="C47" s="100">
        <v>37.0037267080745</v>
      </c>
      <c r="D47" s="32"/>
      <c r="E47" t="s" s="83">
        <v>43</v>
      </c>
      <c r="F47" s="103">
        <f>AVERAGE(B47:B65)</f>
        <v>171.894736842105</v>
      </c>
      <c r="G47" s="61">
        <f>AVERAGE(C47:C65)</f>
        <v>37.8058005294726</v>
      </c>
    </row>
    <row r="48" ht="21.95" customHeight="1">
      <c r="A48" s="99">
        <v>1985</v>
      </c>
      <c r="B48" s="80">
        <v>187</v>
      </c>
      <c r="C48" s="100">
        <v>38.5288770053476</v>
      </c>
      <c r="D48" s="32"/>
      <c r="E48" t="s" s="83">
        <v>44</v>
      </c>
      <c r="F48" s="103">
        <f>AVERAGE(B48:B65)</f>
        <v>172.5</v>
      </c>
      <c r="G48" s="61">
        <f>AVERAGE(C48:C65)</f>
        <v>37.852981342496</v>
      </c>
    </row>
    <row r="49" ht="21.95" customHeight="1">
      <c r="A49" s="99">
        <v>1986</v>
      </c>
      <c r="B49" s="80">
        <v>211</v>
      </c>
      <c r="C49" s="100">
        <v>38.6597156398104</v>
      </c>
      <c r="D49" s="32"/>
      <c r="E49" t="s" s="83">
        <v>45</v>
      </c>
      <c r="F49" s="103">
        <f>AVERAGE(B49:B65)</f>
        <v>171.647058823529</v>
      </c>
      <c r="G49" s="61">
        <f>AVERAGE(C49:C65)</f>
        <v>37.8107378635678</v>
      </c>
    </row>
    <row r="50" ht="21.95" customHeight="1">
      <c r="A50" s="99">
        <v>1987</v>
      </c>
      <c r="B50" s="80">
        <v>198</v>
      </c>
      <c r="C50" s="100">
        <v>37.8378787878788</v>
      </c>
      <c r="D50" s="32"/>
      <c r="E50" t="s" s="83">
        <v>46</v>
      </c>
      <c r="F50" s="103">
        <f>AVERAGE(B50:B65)</f>
        <v>169.1875</v>
      </c>
      <c r="G50" s="61">
        <f>AVERAGE(C50:C65)</f>
        <v>37.7541393451516</v>
      </c>
    </row>
    <row r="51" ht="21.95" customHeight="1">
      <c r="A51" s="99">
        <v>1988</v>
      </c>
      <c r="B51" s="80">
        <v>217</v>
      </c>
      <c r="C51" s="100">
        <v>38.5018433179724</v>
      </c>
      <c r="D51" s="32"/>
      <c r="E51" t="s" s="83">
        <v>47</v>
      </c>
      <c r="F51" s="103">
        <f>AVERAGE(B51:B65)</f>
        <v>167.266666666667</v>
      </c>
      <c r="G51" s="61">
        <f>AVERAGE(C51:C65)</f>
        <v>37.7481579563854</v>
      </c>
    </row>
    <row r="52" ht="21.95" customHeight="1">
      <c r="A52" s="99">
        <v>1989</v>
      </c>
      <c r="B52" s="80">
        <v>188</v>
      </c>
      <c r="C52" s="100">
        <v>38.361170212766</v>
      </c>
      <c r="D52" s="32"/>
      <c r="E52" t="s" s="83">
        <v>48</v>
      </c>
      <c r="F52" s="103">
        <f>AVERAGE(B52:B65)</f>
        <v>163.714285714286</v>
      </c>
      <c r="G52" s="61">
        <f>AVERAGE(C52:C65)</f>
        <v>37.6901821593402</v>
      </c>
    </row>
    <row r="53" ht="21.95" customHeight="1">
      <c r="A53" s="99">
        <v>1990</v>
      </c>
      <c r="B53" s="80">
        <v>205</v>
      </c>
      <c r="C53" s="100">
        <v>38.8351219512195</v>
      </c>
      <c r="D53" s="32"/>
      <c r="E53" t="s" s="83">
        <v>49</v>
      </c>
      <c r="F53" s="103">
        <f>AVERAGE(B53:B65)</f>
        <v>161.846153846154</v>
      </c>
      <c r="G53" s="61">
        <f>AVERAGE(C53:C65)</f>
        <v>37.6342664882214</v>
      </c>
    </row>
    <row r="54" ht="21.95" customHeight="1">
      <c r="A54" s="99">
        <v>1991</v>
      </c>
      <c r="B54" s="80">
        <v>183</v>
      </c>
      <c r="C54" s="100">
        <v>37.1612021857923</v>
      </c>
      <c r="D54" s="32"/>
      <c r="E54" t="s" s="83">
        <v>50</v>
      </c>
      <c r="F54" s="103">
        <f>AVERAGE(B54:B65)</f>
        <v>158.25</v>
      </c>
      <c r="G54" s="61">
        <f>AVERAGE(C54:C65)</f>
        <v>37.525097809767</v>
      </c>
    </row>
    <row r="55" ht="21.95" customHeight="1">
      <c r="A55" s="99">
        <v>1992</v>
      </c>
      <c r="B55" s="80">
        <v>200</v>
      </c>
      <c r="C55" s="100">
        <v>37.7045</v>
      </c>
      <c r="D55" s="32"/>
      <c r="E55" t="s" s="83">
        <v>51</v>
      </c>
      <c r="F55" s="103">
        <f>AVERAGE(B55:B65)</f>
        <v>156</v>
      </c>
      <c r="G55" s="61">
        <f>AVERAGE(C55:C65)</f>
        <v>37.5614873721645</v>
      </c>
    </row>
    <row r="56" ht="21.95" customHeight="1">
      <c r="A56" s="99">
        <v>1993</v>
      </c>
      <c r="B56" s="80">
        <v>155</v>
      </c>
      <c r="C56" s="100">
        <v>37.1393548387097</v>
      </c>
      <c r="D56" s="32"/>
      <c r="E56" t="s" s="83">
        <v>52</v>
      </c>
      <c r="F56" s="103">
        <f>AVERAGE(B56:B65)</f>
        <v>151.6</v>
      </c>
      <c r="G56" s="61">
        <f>AVERAGE(C56:C65)</f>
        <v>37.5455970801828</v>
      </c>
    </row>
    <row r="57" ht="21.95" customHeight="1">
      <c r="A57" s="99">
        <v>1994</v>
      </c>
      <c r="B57" s="80">
        <v>179</v>
      </c>
      <c r="C57" s="100">
        <v>38.0256983240223</v>
      </c>
      <c r="D57" s="32"/>
      <c r="E57" t="s" s="83">
        <v>53</v>
      </c>
      <c r="F57" s="103">
        <f>AVERAGE(B57:B65)</f>
        <v>151.222222222222</v>
      </c>
      <c r="G57" s="61">
        <f>AVERAGE(C57:C65)</f>
        <v>37.5963773603669</v>
      </c>
    </row>
    <row r="58" ht="21.95" customHeight="1">
      <c r="A58" s="99">
        <v>1995</v>
      </c>
      <c r="B58" s="80">
        <v>199</v>
      </c>
      <c r="C58" s="100">
        <v>37.2025125628141</v>
      </c>
      <c r="D58" s="32"/>
      <c r="E58" t="s" s="83">
        <v>54</v>
      </c>
      <c r="F58" s="103">
        <f>AVERAGE(B58:B65)</f>
        <v>147.75</v>
      </c>
      <c r="G58" s="61">
        <f>AVERAGE(C58:C65)</f>
        <v>37.5350457941305</v>
      </c>
    </row>
    <row r="59" ht="21.95" customHeight="1">
      <c r="A59" s="99">
        <v>1996</v>
      </c>
      <c r="B59" s="80">
        <v>123</v>
      </c>
      <c r="C59" s="100">
        <v>37.6569105691057</v>
      </c>
      <c r="D59" s="32"/>
      <c r="E59" t="s" s="83">
        <v>55</v>
      </c>
      <c r="F59" s="103">
        <f>AVERAGE(B59:B65)</f>
        <v>140.428571428571</v>
      </c>
      <c r="G59" s="61">
        <f>AVERAGE(C59:C65)</f>
        <v>37.5904679993499</v>
      </c>
    </row>
    <row r="60" ht="21.95" customHeight="1">
      <c r="A60" s="99">
        <v>1997</v>
      </c>
      <c r="B60" s="104">
        <v>0</v>
      </c>
      <c r="C60" s="105"/>
      <c r="D60" s="32"/>
      <c r="E60" t="s" s="83">
        <v>56</v>
      </c>
      <c r="F60" s="103">
        <f>AVERAGE(B60:B65)</f>
        <v>143.333333333333</v>
      </c>
      <c r="G60" s="61">
        <f>AVERAGE(C60:C65)</f>
        <v>37.5771794853987</v>
      </c>
    </row>
    <row r="61" ht="21.95" customHeight="1">
      <c r="A61" s="99">
        <v>1998</v>
      </c>
      <c r="B61" s="80">
        <v>86</v>
      </c>
      <c r="C61" s="100">
        <v>38.0581395348837</v>
      </c>
      <c r="D61" s="32"/>
      <c r="E61" t="s" s="83">
        <v>57</v>
      </c>
      <c r="F61" s="103">
        <f>AVERAGE(B61:B65)</f>
        <v>172</v>
      </c>
      <c r="G61" s="61">
        <f>AVERAGE(C61:C65)</f>
        <v>37.5771794853987</v>
      </c>
    </row>
    <row r="62" ht="21.95" customHeight="1">
      <c r="A62" s="99">
        <v>1999</v>
      </c>
      <c r="B62" s="80">
        <v>201</v>
      </c>
      <c r="C62" s="100">
        <v>36.9004975124378</v>
      </c>
      <c r="D62" s="32"/>
      <c r="E62" t="s" s="83">
        <v>58</v>
      </c>
      <c r="F62" s="103">
        <f>AVERAGE(B62:B65)</f>
        <v>193.5</v>
      </c>
      <c r="G62" s="61">
        <f>AVERAGE(C62:C65)</f>
        <v>37.4569394730274</v>
      </c>
    </row>
    <row r="63" ht="21.95" customHeight="1">
      <c r="A63" s="99">
        <v>2000</v>
      </c>
      <c r="B63" s="80">
        <v>162</v>
      </c>
      <c r="C63" s="100">
        <v>37.0771604938272</v>
      </c>
      <c r="D63" s="32"/>
      <c r="E63" t="s" s="83">
        <v>59</v>
      </c>
      <c r="F63" s="103">
        <f>AVERAGE(B63:B65)</f>
        <v>191</v>
      </c>
      <c r="G63" s="61">
        <f>AVERAGE(C63:C65)</f>
        <v>37.6424201265573</v>
      </c>
    </row>
    <row r="64" ht="21.95" customHeight="1">
      <c r="A64" s="99">
        <v>2001</v>
      </c>
      <c r="B64" s="80">
        <v>192</v>
      </c>
      <c r="C64" s="100">
        <v>37.265625</v>
      </c>
      <c r="D64" s="32"/>
      <c r="E64" t="s" s="83">
        <v>60</v>
      </c>
      <c r="F64" s="103">
        <f>AVERAGE(B64:B65)</f>
        <v>205.5</v>
      </c>
      <c r="G64" s="61">
        <f>AVERAGE(C64:C65)</f>
        <v>37.9250499429224</v>
      </c>
    </row>
    <row r="65" ht="21.95" customHeight="1">
      <c r="A65" s="99">
        <v>2002</v>
      </c>
      <c r="B65" s="80">
        <v>219</v>
      </c>
      <c r="C65" s="100">
        <v>38.5844748858447</v>
      </c>
      <c r="D65" s="32"/>
      <c r="E65" t="s" s="83">
        <v>61</v>
      </c>
      <c r="F65" s="103">
        <f>AVERAGE(B65)</f>
        <v>219</v>
      </c>
      <c r="G65" s="61">
        <f>AVERAGE(C65)</f>
        <v>38.5844748858447</v>
      </c>
    </row>
    <row r="66" ht="21.95" customHeight="1">
      <c r="A66" s="99">
        <v>2003</v>
      </c>
      <c r="B66" s="141">
        <v>187</v>
      </c>
      <c r="C66" s="142">
        <v>37.3609625668449</v>
      </c>
      <c r="D66" s="32"/>
      <c r="E66" t="s" s="83">
        <v>62</v>
      </c>
      <c r="F66" s="106">
        <f>AVERAGE(B66)</f>
        <v>187</v>
      </c>
      <c r="G66" s="107">
        <f>AVERAGE(C66)</f>
        <v>37.3609625668449</v>
      </c>
    </row>
    <row r="67" ht="21.95" customHeight="1">
      <c r="A67" s="99">
        <v>2004</v>
      </c>
      <c r="B67" s="80">
        <v>199</v>
      </c>
      <c r="C67" s="100">
        <v>37.4256281407035</v>
      </c>
      <c r="D67" s="32"/>
      <c r="E67" t="s" s="83">
        <v>61</v>
      </c>
      <c r="F67" s="103">
        <f>AVERAGE(B67)</f>
        <v>199</v>
      </c>
      <c r="G67" s="61">
        <f>AVERAGE(C67)</f>
        <v>37.4256281407035</v>
      </c>
    </row>
    <row r="68" ht="21.95" customHeight="1">
      <c r="A68" s="99">
        <v>2005</v>
      </c>
      <c r="B68" s="80">
        <v>213</v>
      </c>
      <c r="C68" s="100">
        <v>38.0901408450704</v>
      </c>
      <c r="D68" s="32"/>
      <c r="E68" t="s" s="83">
        <v>60</v>
      </c>
      <c r="F68" s="103">
        <f>AVERAGE(B67:B68)</f>
        <v>206</v>
      </c>
      <c r="G68" s="61">
        <f>AVERAGE(C67:C68)</f>
        <v>37.757884492887</v>
      </c>
    </row>
    <row r="69" ht="21.95" customHeight="1">
      <c r="A69" s="99">
        <v>2006</v>
      </c>
      <c r="B69" s="80">
        <v>176</v>
      </c>
      <c r="C69" s="100">
        <v>38.2386363636364</v>
      </c>
      <c r="D69" s="32"/>
      <c r="E69" t="s" s="83">
        <v>59</v>
      </c>
      <c r="F69" s="103">
        <f>AVERAGE(B67:B69)</f>
        <v>196</v>
      </c>
      <c r="G69" s="61">
        <f>AVERAGE(C67:C69)</f>
        <v>37.9181351164701</v>
      </c>
    </row>
    <row r="70" ht="21.95" customHeight="1">
      <c r="A70" s="99">
        <v>2007</v>
      </c>
      <c r="B70" s="80">
        <v>209</v>
      </c>
      <c r="C70" s="100">
        <v>37.5712918660287</v>
      </c>
      <c r="D70" s="32"/>
      <c r="E70" t="s" s="83">
        <v>58</v>
      </c>
      <c r="F70" s="103">
        <f>AVERAGE(B67:B70)</f>
        <v>199.25</v>
      </c>
      <c r="G70" s="61">
        <f>AVERAGE(C67:C70)</f>
        <v>37.8314243038598</v>
      </c>
    </row>
    <row r="71" ht="21.95" customHeight="1">
      <c r="A71" s="99">
        <v>2008</v>
      </c>
      <c r="B71" s="80">
        <v>216</v>
      </c>
      <c r="C71" s="100">
        <v>38.4787037037037</v>
      </c>
      <c r="D71" s="32"/>
      <c r="E71" t="s" s="83">
        <v>57</v>
      </c>
      <c r="F71" s="103">
        <f>AVERAGE(B67:B71)</f>
        <v>202.6</v>
      </c>
      <c r="G71" s="61">
        <f>AVERAGE(C67:C71)</f>
        <v>37.9608801838285</v>
      </c>
    </row>
    <row r="72" ht="21.95" customHeight="1">
      <c r="A72" s="99">
        <v>2009</v>
      </c>
      <c r="B72" s="80">
        <v>171</v>
      </c>
      <c r="C72" s="100">
        <v>36.9994152046784</v>
      </c>
      <c r="D72" s="32"/>
      <c r="E72" t="s" s="83">
        <v>56</v>
      </c>
      <c r="F72" s="103">
        <f>AVERAGE(B67:B72)</f>
        <v>197.333333333333</v>
      </c>
      <c r="G72" s="61">
        <f>AVERAGE(C67:C72)</f>
        <v>37.8006360206369</v>
      </c>
    </row>
    <row r="73" ht="21.95" customHeight="1">
      <c r="A73" s="99">
        <v>2010</v>
      </c>
      <c r="B73" s="80">
        <v>171</v>
      </c>
      <c r="C73" s="100">
        <v>36.4783625730994</v>
      </c>
      <c r="D73" s="32"/>
      <c r="E73" t="s" s="83">
        <v>55</v>
      </c>
      <c r="F73" s="103">
        <f>AVERAGE(B67:B73)</f>
        <v>193.571428571429</v>
      </c>
      <c r="G73" s="61">
        <f>AVERAGE(C67:C73)</f>
        <v>37.6117398138458</v>
      </c>
    </row>
    <row r="74" ht="21.95" customHeight="1">
      <c r="A74" s="99">
        <v>2011</v>
      </c>
      <c r="B74" s="80">
        <v>132</v>
      </c>
      <c r="C74" s="100">
        <v>36.5492424242424</v>
      </c>
      <c r="D74" s="32"/>
      <c r="E74" t="s" s="83">
        <v>54</v>
      </c>
      <c r="F74" s="103">
        <f>AVERAGE(B67:B74)</f>
        <v>185.875</v>
      </c>
      <c r="G74" s="61">
        <f>AVERAGE(C67:C74)</f>
        <v>37.4789276401454</v>
      </c>
    </row>
    <row r="75" ht="21.95" customHeight="1">
      <c r="A75" s="99">
        <v>2012</v>
      </c>
      <c r="B75" s="80">
        <v>197</v>
      </c>
      <c r="C75" s="100">
        <v>38.0685279187817</v>
      </c>
      <c r="D75" s="32"/>
      <c r="E75" t="s" s="83">
        <v>53</v>
      </c>
      <c r="F75" s="103">
        <f>AVERAGE(B67:B75)</f>
        <v>187.111111111111</v>
      </c>
      <c r="G75" s="61">
        <f>AVERAGE(C67:C75)</f>
        <v>37.5444387822161</v>
      </c>
    </row>
    <row r="76" ht="21.95" customHeight="1">
      <c r="A76" s="99">
        <v>2013</v>
      </c>
      <c r="B76" s="80">
        <v>243</v>
      </c>
      <c r="C76" s="100">
        <v>38.3148148148148</v>
      </c>
      <c r="D76" s="32"/>
      <c r="E76" t="s" s="83">
        <v>52</v>
      </c>
      <c r="F76" s="103">
        <f>AVERAGE(B67:B76)</f>
        <v>192.7</v>
      </c>
      <c r="G76" s="61">
        <f>AVERAGE(C67:C76)</f>
        <v>37.6214763854759</v>
      </c>
    </row>
    <row r="77" ht="21.95" customHeight="1">
      <c r="A77" s="99">
        <v>2014</v>
      </c>
      <c r="B77" s="80">
        <v>198</v>
      </c>
      <c r="C77" s="100">
        <v>37.8752525252525</v>
      </c>
      <c r="D77" s="32"/>
      <c r="E77" t="s" s="83">
        <v>51</v>
      </c>
      <c r="F77" s="103">
        <f>AVERAGE(B67:B77)</f>
        <v>193.181818181818</v>
      </c>
      <c r="G77" s="61">
        <f>AVERAGE(C67:C77)</f>
        <v>37.6445469436374</v>
      </c>
    </row>
    <row r="78" ht="21.95" customHeight="1">
      <c r="A78" s="99">
        <v>2015</v>
      </c>
      <c r="B78" s="80">
        <v>192</v>
      </c>
      <c r="C78" s="100">
        <v>38.2442708333333</v>
      </c>
      <c r="D78" s="32"/>
      <c r="E78" t="s" s="83">
        <v>50</v>
      </c>
      <c r="F78" s="103">
        <f>AVERAGE(B67:B78)</f>
        <v>193.083333333333</v>
      </c>
      <c r="G78" s="61">
        <f>AVERAGE(C67:C78)</f>
        <v>37.6945239344454</v>
      </c>
    </row>
    <row r="79" ht="21.95" customHeight="1">
      <c r="A79" s="99">
        <v>2016</v>
      </c>
      <c r="B79" s="80">
        <v>197</v>
      </c>
      <c r="C79" s="100">
        <v>37.8304568527919</v>
      </c>
      <c r="D79" s="32"/>
      <c r="E79" t="s" s="83">
        <v>49</v>
      </c>
      <c r="F79" s="103">
        <f>AVERAGE(B67:B79)</f>
        <v>193.384615384615</v>
      </c>
      <c r="G79" s="61">
        <f>AVERAGE(C67:C79)</f>
        <v>37.7049803127798</v>
      </c>
    </row>
    <row r="80" ht="21.95" customHeight="1">
      <c r="A80" s="99">
        <v>2017</v>
      </c>
      <c r="B80" s="80">
        <v>211</v>
      </c>
      <c r="C80" s="100">
        <v>37.8469194312796</v>
      </c>
      <c r="D80" s="32"/>
      <c r="E80" t="s" s="83">
        <v>48</v>
      </c>
      <c r="F80" s="103">
        <f>AVERAGE(B67:B80)</f>
        <v>194.642857142857</v>
      </c>
      <c r="G80" s="61">
        <f>AVERAGE(C67:C80)</f>
        <v>37.7151188212441</v>
      </c>
    </row>
    <row r="81" ht="21.95" customHeight="1">
      <c r="A81" s="99">
        <v>2018</v>
      </c>
      <c r="B81" s="80">
        <v>211</v>
      </c>
      <c r="C81" s="100">
        <v>38.5398104265403</v>
      </c>
      <c r="D81" s="32"/>
      <c r="E81" t="s" s="83">
        <v>47</v>
      </c>
      <c r="F81" s="103">
        <f>AVERAGE(B67:B81)</f>
        <v>195.733333333333</v>
      </c>
      <c r="G81" s="61">
        <f>AVERAGE(C67:C81)</f>
        <v>37.7700982615971</v>
      </c>
    </row>
    <row r="82" ht="21.95" customHeight="1">
      <c r="A82" s="99">
        <v>2019</v>
      </c>
      <c r="B82" s="80">
        <v>202</v>
      </c>
      <c r="C82" s="100">
        <v>38.9663366336634</v>
      </c>
      <c r="D82" s="32"/>
      <c r="E82" t="s" s="83">
        <v>46</v>
      </c>
      <c r="F82" s="103">
        <f>AVERAGE(B67:B82)</f>
        <v>196.125</v>
      </c>
      <c r="G82" s="61">
        <f>AVERAGE(C67:C82)</f>
        <v>37.8448631598513</v>
      </c>
    </row>
    <row r="83" ht="21.95" customHeight="1">
      <c r="A83" s="99">
        <v>2020</v>
      </c>
      <c r="B83" s="80">
        <v>209</v>
      </c>
      <c r="C83" s="100">
        <v>38.0674641148325</v>
      </c>
      <c r="D83" s="32"/>
      <c r="E83" t="s" s="83">
        <v>45</v>
      </c>
      <c r="F83" s="103">
        <f>AVERAGE(B67:B83)</f>
        <v>196.882352941176</v>
      </c>
      <c r="G83" s="61">
        <f>AVERAGE(C67:C83)</f>
        <v>37.8579573336737</v>
      </c>
    </row>
    <row r="84" ht="21.95" customHeight="1">
      <c r="A84" s="99">
        <v>2021</v>
      </c>
      <c r="B84" s="80">
        <v>196</v>
      </c>
      <c r="C84" s="100">
        <v>37.6290816326531</v>
      </c>
      <c r="D84" s="32"/>
      <c r="E84" t="s" s="83">
        <v>44</v>
      </c>
      <c r="F84" s="103">
        <f>AVERAGE(B67:B84)</f>
        <v>196.833333333333</v>
      </c>
      <c r="G84" s="61">
        <f>AVERAGE(C67:C84)</f>
        <v>37.8452420169503</v>
      </c>
    </row>
    <row r="85" ht="21.95" customHeight="1">
      <c r="A85" s="99">
        <v>2022</v>
      </c>
      <c r="B85" s="80">
        <v>186</v>
      </c>
      <c r="C85" s="100">
        <v>38.241935483871</v>
      </c>
      <c r="D85" s="52"/>
      <c r="E85" t="s" s="83">
        <v>43</v>
      </c>
      <c r="F85" s="103">
        <f>AVERAGE(B67:B85)</f>
        <v>196.263157894737</v>
      </c>
      <c r="G85" s="61">
        <f>AVERAGE(C67:C85)</f>
        <v>37.8661206204725</v>
      </c>
    </row>
    <row r="86" ht="21.95" customHeight="1">
      <c r="A86" s="62"/>
      <c r="B86" s="59"/>
      <c r="C86" s="60"/>
      <c r="D86" s="59"/>
      <c r="E86" s="59"/>
      <c r="F86" s="60"/>
      <c r="G86" s="61"/>
    </row>
    <row r="87" ht="21.95" customHeight="1">
      <c r="A87" s="62"/>
      <c r="B87" s="59"/>
      <c r="C87" s="60"/>
      <c r="D87" s="59"/>
      <c r="E87" s="59"/>
      <c r="F87" s="60"/>
      <c r="G87" s="61"/>
    </row>
    <row r="88" ht="21.95" customHeight="1">
      <c r="A88" s="62"/>
      <c r="B88" s="59"/>
      <c r="C88" s="60"/>
      <c r="D88" s="59"/>
      <c r="E88" s="59"/>
      <c r="F88" s="60"/>
      <c r="G88" s="61"/>
    </row>
    <row r="89" ht="21.95" customHeight="1">
      <c r="A89" s="62"/>
      <c r="B89" s="59"/>
      <c r="C89" s="60"/>
      <c r="D89" s="59"/>
      <c r="E89" s="59"/>
      <c r="F89" s="60"/>
      <c r="G89" s="61"/>
    </row>
    <row r="90" ht="21.95" customHeight="1">
      <c r="A90" s="62"/>
      <c r="B90" s="59"/>
      <c r="C90" s="60"/>
      <c r="D90" s="59"/>
      <c r="E90" s="59"/>
      <c r="F90" s="60"/>
      <c r="G90" s="61"/>
    </row>
    <row r="91" ht="21.95" customHeight="1">
      <c r="A91" s="62"/>
      <c r="B91" s="59"/>
      <c r="C91" s="60"/>
      <c r="D91" s="59"/>
      <c r="E91" s="59"/>
      <c r="F91" s="60"/>
      <c r="G91" s="61"/>
    </row>
    <row r="92" ht="21.95" customHeight="1">
      <c r="A92" s="62"/>
      <c r="B92" s="59"/>
      <c r="C92" s="60"/>
      <c r="D92" s="59"/>
      <c r="E92" s="59"/>
      <c r="F92" s="60"/>
      <c r="G92" s="61"/>
    </row>
    <row r="93" ht="21.95" customHeight="1">
      <c r="A93" s="62"/>
      <c r="B93" s="59"/>
      <c r="C93" s="60"/>
      <c r="D93" s="59"/>
      <c r="E93" s="59"/>
      <c r="F93" s="60"/>
      <c r="G93" s="61"/>
    </row>
    <row r="94" ht="21.95" customHeight="1">
      <c r="A94" s="62"/>
      <c r="B94" s="59"/>
      <c r="C94" s="60"/>
      <c r="D94" s="59"/>
      <c r="E94" s="59"/>
      <c r="F94" s="60"/>
      <c r="G94" s="61"/>
    </row>
    <row r="95" ht="21.95" customHeight="1">
      <c r="A95" s="62"/>
      <c r="B95" s="59"/>
      <c r="C95" s="60"/>
      <c r="D95" s="59"/>
      <c r="E95" s="59"/>
      <c r="F95" s="60"/>
      <c r="G95" s="61"/>
    </row>
    <row r="96" ht="21.95" customHeight="1">
      <c r="A96" s="62"/>
      <c r="B96" s="59"/>
      <c r="C96" s="60"/>
      <c r="D96" s="59"/>
      <c r="E96" s="59"/>
      <c r="F96" s="60"/>
      <c r="G96" s="61"/>
    </row>
    <row r="97" ht="21.95" customHeight="1">
      <c r="A97" s="62"/>
      <c r="B97" s="59"/>
      <c r="C97" s="60"/>
      <c r="D97" s="59"/>
      <c r="E97" s="59"/>
      <c r="F97" s="60"/>
      <c r="G97" s="61"/>
    </row>
    <row r="98" ht="21.95" customHeight="1">
      <c r="A98" s="62"/>
      <c r="B98" s="59"/>
      <c r="C98" s="60"/>
      <c r="D98" s="59"/>
      <c r="E98" s="59"/>
      <c r="F98" s="60"/>
      <c r="G98" s="61"/>
    </row>
    <row r="99" ht="21.95" customHeight="1">
      <c r="A99" s="62"/>
      <c r="B99" s="59"/>
      <c r="C99" s="60"/>
      <c r="D99" s="59"/>
      <c r="E99" s="59"/>
      <c r="F99" s="60"/>
      <c r="G99" s="61"/>
    </row>
    <row r="100" ht="21.95" customHeight="1">
      <c r="A100" s="62"/>
      <c r="B100" s="59"/>
      <c r="C100" s="60"/>
      <c r="D100" s="59"/>
      <c r="E100" s="59"/>
      <c r="F100" s="60"/>
      <c r="G100" s="61"/>
    </row>
    <row r="101" ht="21.95" customHeight="1">
      <c r="A101" s="62"/>
      <c r="B101" s="59"/>
      <c r="C101" s="60"/>
      <c r="D101" s="59"/>
      <c r="E101" s="59"/>
      <c r="F101" s="60"/>
      <c r="G101" s="61"/>
    </row>
    <row r="102" ht="21.95" customHeight="1">
      <c r="A102" s="62"/>
      <c r="B102" s="60"/>
      <c r="C102" s="60"/>
      <c r="D102" s="59"/>
      <c r="E102" s="59"/>
      <c r="F102" s="60"/>
      <c r="G102" s="61"/>
    </row>
    <row r="103" ht="21.95" customHeight="1">
      <c r="A103" s="62"/>
      <c r="B103" s="59"/>
      <c r="C103" s="60"/>
      <c r="D103" s="59"/>
      <c r="E103" s="59"/>
      <c r="F103" s="60"/>
      <c r="G103" s="61"/>
    </row>
    <row r="104" ht="21.95" customHeight="1">
      <c r="A104" s="62"/>
      <c r="B104" s="59"/>
      <c r="C104" s="60"/>
      <c r="D104" s="59"/>
      <c r="E104" s="59"/>
      <c r="F104" s="60"/>
      <c r="G104" s="61"/>
    </row>
    <row r="105" ht="21.95" customHeight="1">
      <c r="A105" s="62"/>
      <c r="B105" s="59"/>
      <c r="C105" s="60"/>
      <c r="D105" s="59"/>
      <c r="E105" s="59"/>
      <c r="F105" s="60"/>
      <c r="G105" s="61"/>
    </row>
    <row r="106" ht="21.95" customHeight="1">
      <c r="A106" t="s" s="63">
        <v>63</v>
      </c>
      <c r="B106" s="59"/>
      <c r="C106" s="60"/>
      <c r="D106" s="59"/>
      <c r="E106" s="59"/>
      <c r="F106" s="60"/>
      <c r="G106" s="61"/>
    </row>
    <row r="107" ht="21.95" customHeight="1">
      <c r="A107" t="s" s="64">
        <v>56</v>
      </c>
      <c r="B107" s="59"/>
      <c r="C107" s="59"/>
      <c r="D107" s="59"/>
      <c r="E107" s="59"/>
      <c r="F107" s="60"/>
      <c r="G107" s="61"/>
    </row>
    <row r="108" ht="21.95" customHeight="1">
      <c r="A108" t="s" s="65">
        <v>64</v>
      </c>
      <c r="B108" s="60">
        <f>AVERAGE(B60:B65)</f>
        <v>143.333333333333</v>
      </c>
      <c r="C108" s="60">
        <f>AVERAGE(C60:C65)</f>
        <v>37.5771794853987</v>
      </c>
      <c r="D108" s="59"/>
      <c r="E108" s="59"/>
      <c r="F108" s="60"/>
      <c r="G108" s="61"/>
    </row>
    <row r="109" ht="21.95" customHeight="1">
      <c r="A109" t="s" s="65">
        <v>65</v>
      </c>
      <c r="B109" s="60">
        <f>AVERAGE(B67:B72)</f>
        <v>197.333333333333</v>
      </c>
      <c r="C109" s="60">
        <f>AVERAGE(C67:C72)</f>
        <v>37.8006360206369</v>
      </c>
      <c r="D109" s="59"/>
      <c r="E109" s="59"/>
      <c r="F109" s="60"/>
      <c r="G109" s="61"/>
    </row>
    <row r="110" ht="21.95" customHeight="1">
      <c r="A110" s="66"/>
      <c r="B110" s="59"/>
      <c r="C110" s="59"/>
      <c r="D110" s="59"/>
      <c r="E110" s="59"/>
      <c r="F110" s="60"/>
      <c r="G110" s="61"/>
    </row>
    <row r="111" ht="21.95" customHeight="1">
      <c r="A111" s="67"/>
      <c r="B111" s="68"/>
      <c r="C111" t="s" s="69">
        <v>66</v>
      </c>
      <c r="D111" s="59"/>
      <c r="E111" s="59"/>
      <c r="F111" s="60"/>
      <c r="G111" s="61"/>
    </row>
    <row r="112" ht="21.95" customHeight="1">
      <c r="A112" s="67"/>
      <c r="B112" s="70"/>
      <c r="C112" t="s" s="69">
        <v>67</v>
      </c>
      <c r="D112" s="59"/>
      <c r="E112" s="59"/>
      <c r="F112" s="60"/>
      <c r="G112" s="61"/>
    </row>
    <row r="113" ht="22.75" customHeight="1">
      <c r="A113" s="71"/>
      <c r="B113" s="72"/>
      <c r="C113" t="s" s="73">
        <v>68</v>
      </c>
      <c r="D113" s="74"/>
      <c r="E113" s="75"/>
      <c r="F113" s="75"/>
      <c r="G113" s="76"/>
    </row>
  </sheetData>
  <mergeCells count="5">
    <mergeCell ref="F1:G1"/>
    <mergeCell ref="E1:E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2.xml><?xml version="1.0" encoding="utf-8"?>
<worksheet xmlns:r="http://schemas.openxmlformats.org/officeDocument/2006/relationships" xmlns="http://schemas.openxmlformats.org/spreadsheetml/2006/main">
  <dimension ref="A1:G141"/>
  <sheetViews>
    <sheetView workbookViewId="0" showGridLines="0" defaultGridColor="1"/>
  </sheetViews>
  <sheetFormatPr defaultColWidth="16.3333" defaultRowHeight="19.9" customHeight="1" outlineLevelRow="0" outlineLevelCol="0"/>
  <cols>
    <col min="1" max="1" width="10" style="168" customWidth="1"/>
    <col min="2" max="3" width="12.1719" style="168" customWidth="1"/>
    <col min="4" max="4" width="1.35156" style="168" customWidth="1"/>
    <col min="5" max="5" width="10.8516" style="168" customWidth="1"/>
    <col min="6" max="7" width="6.5" style="168" customWidth="1"/>
    <col min="8" max="16384" width="16.3516" style="168" customWidth="1"/>
  </cols>
  <sheetData>
    <row r="1" ht="63.8" customHeight="1">
      <c r="A1" t="s" s="87">
        <v>119</v>
      </c>
      <c r="B1" t="s" s="88">
        <v>36</v>
      </c>
      <c r="C1" t="s" s="89">
        <v>37</v>
      </c>
      <c r="D1" s="157"/>
      <c r="E1" t="s" s="90">
        <v>38</v>
      </c>
      <c r="F1" t="s" s="91">
        <v>39</v>
      </c>
      <c r="G1" s="144"/>
    </row>
    <row r="2" ht="19.95" customHeight="1">
      <c r="A2" s="93"/>
      <c r="B2" s="94"/>
      <c r="C2" s="95"/>
      <c r="D2" s="158"/>
      <c r="E2" s="159"/>
      <c r="F2" t="s" s="97">
        <v>40</v>
      </c>
      <c r="G2" t="s" s="145">
        <v>41</v>
      </c>
    </row>
    <row r="3" ht="21.95" customHeight="1">
      <c r="A3" s="99">
        <v>1921</v>
      </c>
      <c r="B3" s="80">
        <v>98</v>
      </c>
      <c r="C3" s="100">
        <v>25.0581632653061</v>
      </c>
      <c r="D3" s="32"/>
      <c r="E3" s="96"/>
      <c r="F3" s="160"/>
      <c r="G3" s="161"/>
    </row>
    <row r="4" ht="21.95" customHeight="1">
      <c r="A4" s="99">
        <v>1922</v>
      </c>
      <c r="B4" s="80">
        <v>0</v>
      </c>
      <c r="C4" s="100"/>
      <c r="D4" s="32"/>
      <c r="E4" s="96"/>
      <c r="F4" s="160"/>
      <c r="G4" s="161"/>
    </row>
    <row r="5" ht="21.95" customHeight="1">
      <c r="A5" s="99">
        <v>1923</v>
      </c>
      <c r="B5" s="80">
        <v>59</v>
      </c>
      <c r="C5" s="100">
        <v>25.028813559322</v>
      </c>
      <c r="D5" s="32"/>
      <c r="E5" s="96"/>
      <c r="F5" s="160"/>
      <c r="G5" s="161"/>
    </row>
    <row r="6" ht="21.95" customHeight="1">
      <c r="A6" s="99">
        <v>1924</v>
      </c>
      <c r="B6" s="80">
        <v>152</v>
      </c>
      <c r="C6" s="100">
        <v>24.3625</v>
      </c>
      <c r="D6" s="32"/>
      <c r="E6" s="96"/>
      <c r="F6" s="160"/>
      <c r="G6" s="161"/>
    </row>
    <row r="7" ht="21.95" customHeight="1">
      <c r="A7" s="99">
        <v>1925</v>
      </c>
      <c r="B7" s="80">
        <v>150</v>
      </c>
      <c r="C7" s="100">
        <v>25.328</v>
      </c>
      <c r="D7" s="32"/>
      <c r="E7" s="96"/>
      <c r="F7" s="160"/>
      <c r="G7" s="161"/>
    </row>
    <row r="8" ht="21.95" customHeight="1">
      <c r="A8" s="99">
        <v>1926</v>
      </c>
      <c r="B8" s="80">
        <v>167</v>
      </c>
      <c r="C8" s="100">
        <v>26.6005988023952</v>
      </c>
      <c r="D8" s="32"/>
      <c r="E8" s="96"/>
      <c r="F8" s="160"/>
      <c r="G8" s="161"/>
    </row>
    <row r="9" ht="21.95" customHeight="1">
      <c r="A9" s="99">
        <v>1927</v>
      </c>
      <c r="B9" s="80">
        <v>191</v>
      </c>
      <c r="C9" s="100">
        <v>25.6575916230366</v>
      </c>
      <c r="D9" s="32"/>
      <c r="E9" s="96"/>
      <c r="F9" s="160"/>
      <c r="G9" s="161"/>
    </row>
    <row r="10" ht="21.95" customHeight="1">
      <c r="A10" s="99">
        <v>1928</v>
      </c>
      <c r="B10" s="80">
        <v>192</v>
      </c>
      <c r="C10" s="100">
        <v>25.721875</v>
      </c>
      <c r="D10" s="32"/>
      <c r="E10" s="96"/>
      <c r="F10" s="160"/>
      <c r="G10" s="161"/>
    </row>
    <row r="11" ht="21.95" customHeight="1">
      <c r="A11" s="99">
        <v>1929</v>
      </c>
      <c r="B11" s="80">
        <v>180</v>
      </c>
      <c r="C11" s="100">
        <v>25.5988888888889</v>
      </c>
      <c r="D11" s="32"/>
      <c r="E11" s="96"/>
      <c r="F11" s="160"/>
      <c r="G11" s="161"/>
    </row>
    <row r="12" ht="21.95" customHeight="1">
      <c r="A12" s="99">
        <v>1930</v>
      </c>
      <c r="B12" s="80">
        <v>181</v>
      </c>
      <c r="C12" s="100">
        <v>26.4364640883978</v>
      </c>
      <c r="D12" s="32"/>
      <c r="E12" s="96"/>
      <c r="F12" s="160"/>
      <c r="G12" s="161"/>
    </row>
    <row r="13" ht="21.95" customHeight="1">
      <c r="A13" s="99">
        <v>1931</v>
      </c>
      <c r="B13" s="80">
        <v>173</v>
      </c>
      <c r="C13" s="100">
        <v>25.935838150289</v>
      </c>
      <c r="D13" s="32"/>
      <c r="E13" s="96"/>
      <c r="F13" s="160"/>
      <c r="G13" s="161"/>
    </row>
    <row r="14" ht="21.95" customHeight="1">
      <c r="A14" s="99">
        <v>1932</v>
      </c>
      <c r="B14" s="80">
        <v>169</v>
      </c>
      <c r="C14" s="100">
        <v>26.6745562130178</v>
      </c>
      <c r="D14" s="32"/>
      <c r="E14" s="96"/>
      <c r="F14" s="160"/>
      <c r="G14" s="161"/>
    </row>
    <row r="15" ht="21.95" customHeight="1">
      <c r="A15" s="99">
        <v>1933</v>
      </c>
      <c r="B15" s="80">
        <v>170</v>
      </c>
      <c r="C15" s="100">
        <v>26.0105882352941</v>
      </c>
      <c r="D15" s="32"/>
      <c r="E15" s="96"/>
      <c r="F15" s="160"/>
      <c r="G15" s="161"/>
    </row>
    <row r="16" ht="21.95" customHeight="1">
      <c r="A16" s="99">
        <v>1934</v>
      </c>
      <c r="B16" s="80">
        <v>172</v>
      </c>
      <c r="C16" s="100">
        <v>25.0203488372093</v>
      </c>
      <c r="D16" s="32"/>
      <c r="E16" s="96"/>
      <c r="F16" s="160"/>
      <c r="G16" s="161"/>
    </row>
    <row r="17" ht="21.95" customHeight="1">
      <c r="A17" s="99">
        <v>1935</v>
      </c>
      <c r="B17" s="80">
        <v>189</v>
      </c>
      <c r="C17" s="100">
        <v>24.9772486772487</v>
      </c>
      <c r="D17" s="32"/>
      <c r="E17" s="96"/>
      <c r="F17" s="160"/>
      <c r="G17" s="161"/>
    </row>
    <row r="18" ht="21.95" customHeight="1">
      <c r="A18" s="99">
        <v>1936</v>
      </c>
      <c r="B18" s="80">
        <v>190</v>
      </c>
      <c r="C18" s="100">
        <v>25.28</v>
      </c>
      <c r="D18" s="32"/>
      <c r="E18" s="96"/>
      <c r="F18" s="160"/>
      <c r="G18" s="161"/>
    </row>
    <row r="19" ht="21.95" customHeight="1">
      <c r="A19" s="99">
        <v>1937</v>
      </c>
      <c r="B19" s="80">
        <v>197</v>
      </c>
      <c r="C19" s="100">
        <v>25.1939086294416</v>
      </c>
      <c r="D19" s="32"/>
      <c r="E19" s="96"/>
      <c r="F19" s="160"/>
      <c r="G19" s="161"/>
    </row>
    <row r="20" ht="21.95" customHeight="1">
      <c r="A20" s="99">
        <v>1938</v>
      </c>
      <c r="B20" s="80">
        <v>203</v>
      </c>
      <c r="C20" s="100">
        <v>26.3871921182266</v>
      </c>
      <c r="D20" s="32"/>
      <c r="E20" s="96"/>
      <c r="F20" s="160"/>
      <c r="G20" s="161"/>
    </row>
    <row r="21" ht="21.95" customHeight="1">
      <c r="A21" s="99">
        <v>1939</v>
      </c>
      <c r="B21" s="80">
        <v>0</v>
      </c>
      <c r="C21" s="100"/>
      <c r="D21" s="32"/>
      <c r="E21" s="96"/>
      <c r="F21" s="160"/>
      <c r="G21" s="161"/>
    </row>
    <row r="22" ht="21.95" customHeight="1">
      <c r="A22" s="99">
        <v>1940</v>
      </c>
      <c r="B22" s="80">
        <v>191</v>
      </c>
      <c r="C22" s="100">
        <v>27.1712041884817</v>
      </c>
      <c r="D22" s="32"/>
      <c r="E22" s="96"/>
      <c r="F22" s="160"/>
      <c r="G22" s="161"/>
    </row>
    <row r="23" ht="21.95" customHeight="1">
      <c r="A23" s="99">
        <v>1941</v>
      </c>
      <c r="B23" s="80">
        <v>183</v>
      </c>
      <c r="C23" s="100">
        <v>25.1158469945355</v>
      </c>
      <c r="D23" s="32"/>
      <c r="E23" s="96"/>
      <c r="F23" s="160"/>
      <c r="G23" s="161"/>
    </row>
    <row r="24" ht="21.95" customHeight="1">
      <c r="A24" s="99">
        <v>1942</v>
      </c>
      <c r="B24" s="80">
        <v>182</v>
      </c>
      <c r="C24" s="100">
        <v>25.982967032967</v>
      </c>
      <c r="D24" s="32"/>
      <c r="E24" s="96"/>
      <c r="F24" s="160"/>
      <c r="G24" s="161"/>
    </row>
    <row r="25" ht="21.95" customHeight="1">
      <c r="A25" s="99">
        <v>1943</v>
      </c>
      <c r="B25" s="80">
        <v>140</v>
      </c>
      <c r="C25" s="100">
        <v>26.1614285714286</v>
      </c>
      <c r="D25" s="32"/>
      <c r="E25" s="96"/>
      <c r="F25" s="160"/>
      <c r="G25" s="161"/>
    </row>
    <row r="26" ht="21.95" customHeight="1">
      <c r="A26" s="99">
        <v>1944</v>
      </c>
      <c r="B26" s="80">
        <v>193</v>
      </c>
      <c r="C26" s="100">
        <v>26.459585492228</v>
      </c>
      <c r="D26" s="32"/>
      <c r="E26" s="96"/>
      <c r="F26" s="160"/>
      <c r="G26" s="161"/>
    </row>
    <row r="27" ht="21.95" customHeight="1">
      <c r="A27" s="99">
        <v>1945</v>
      </c>
      <c r="B27" s="80">
        <v>179</v>
      </c>
      <c r="C27" s="100">
        <v>25.527374301676</v>
      </c>
      <c r="D27" s="32"/>
      <c r="E27" s="96"/>
      <c r="F27" s="160"/>
      <c r="G27" s="161"/>
    </row>
    <row r="28" ht="21.95" customHeight="1">
      <c r="A28" s="99">
        <v>1946</v>
      </c>
      <c r="B28" s="80">
        <v>167</v>
      </c>
      <c r="C28" s="100">
        <v>26.5167664670659</v>
      </c>
      <c r="D28" s="32"/>
      <c r="E28" s="102"/>
      <c r="F28" s="103"/>
      <c r="G28" s="60"/>
    </row>
    <row r="29" ht="21.95" customHeight="1">
      <c r="A29" s="99">
        <v>1947</v>
      </c>
      <c r="B29" s="80">
        <v>180</v>
      </c>
      <c r="C29" s="100">
        <v>25.2794444444444</v>
      </c>
      <c r="D29" s="32"/>
      <c r="E29" s="102"/>
      <c r="F29" s="103"/>
      <c r="G29" s="60"/>
    </row>
    <row r="30" ht="21.95" customHeight="1">
      <c r="A30" s="99">
        <v>1948</v>
      </c>
      <c r="B30" s="80">
        <v>158</v>
      </c>
      <c r="C30" s="100">
        <v>25.1455696202532</v>
      </c>
      <c r="D30" s="32"/>
      <c r="E30" s="102"/>
      <c r="F30" s="103"/>
      <c r="G30" s="60"/>
    </row>
    <row r="31" ht="21.95" customHeight="1">
      <c r="A31" s="99">
        <v>1949</v>
      </c>
      <c r="B31" s="80">
        <v>155</v>
      </c>
      <c r="C31" s="100">
        <v>24.9593548387097</v>
      </c>
      <c r="D31" s="32"/>
      <c r="E31" s="102"/>
      <c r="F31" s="103"/>
      <c r="G31" s="60"/>
    </row>
    <row r="32" ht="21.95" customHeight="1">
      <c r="A32" s="99">
        <v>1950</v>
      </c>
      <c r="B32" s="80">
        <v>165</v>
      </c>
      <c r="C32" s="100">
        <v>24.6333333333333</v>
      </c>
      <c r="D32" s="32"/>
      <c r="E32" s="102"/>
      <c r="F32" s="103"/>
      <c r="G32" s="60"/>
    </row>
    <row r="33" ht="21.95" customHeight="1">
      <c r="A33" s="99">
        <v>1951</v>
      </c>
      <c r="B33" s="80">
        <v>174</v>
      </c>
      <c r="C33" s="100">
        <v>25.6218390804598</v>
      </c>
      <c r="D33" s="32"/>
      <c r="E33" s="102"/>
      <c r="F33" s="103"/>
      <c r="G33" s="60"/>
    </row>
    <row r="34" ht="21.95" customHeight="1">
      <c r="A34" s="99">
        <v>1952</v>
      </c>
      <c r="B34" s="80">
        <v>160</v>
      </c>
      <c r="C34" s="100">
        <v>25.775</v>
      </c>
      <c r="D34" s="32"/>
      <c r="E34" s="102"/>
      <c r="F34" s="103"/>
      <c r="G34" s="60"/>
    </row>
    <row r="35" ht="21.95" customHeight="1">
      <c r="A35" s="99">
        <v>1953</v>
      </c>
      <c r="B35" s="80">
        <v>179</v>
      </c>
      <c r="C35" s="100">
        <v>25.2</v>
      </c>
      <c r="D35" s="32"/>
      <c r="E35" s="102"/>
      <c r="F35" s="103"/>
      <c r="G35" s="60"/>
    </row>
    <row r="36" ht="21.95" customHeight="1">
      <c r="A36" s="99">
        <v>1954</v>
      </c>
      <c r="B36" s="80">
        <v>192</v>
      </c>
      <c r="C36" s="100">
        <v>24.6901041666667</v>
      </c>
      <c r="D36" s="32"/>
      <c r="E36" s="102"/>
      <c r="F36" s="103"/>
      <c r="G36" s="60"/>
    </row>
    <row r="37" ht="21.95" customHeight="1">
      <c r="A37" s="99">
        <v>1955</v>
      </c>
      <c r="B37" s="80">
        <v>172</v>
      </c>
      <c r="C37" s="100">
        <v>24.4703488372093</v>
      </c>
      <c r="D37" s="32"/>
      <c r="E37" s="102"/>
      <c r="F37" s="103"/>
      <c r="G37" s="60"/>
    </row>
    <row r="38" ht="21.95" customHeight="1">
      <c r="A38" s="99">
        <v>1956</v>
      </c>
      <c r="B38" s="80">
        <v>149</v>
      </c>
      <c r="C38" s="100">
        <v>24.3234899328859</v>
      </c>
      <c r="D38" s="32"/>
      <c r="E38" s="102"/>
      <c r="F38" s="103"/>
      <c r="G38" s="60"/>
    </row>
    <row r="39" ht="21.95" customHeight="1">
      <c r="A39" s="99">
        <v>1957</v>
      </c>
      <c r="B39" s="80">
        <v>194</v>
      </c>
      <c r="C39" s="100">
        <v>25.8798969072165</v>
      </c>
      <c r="D39" s="32"/>
      <c r="E39" s="102"/>
      <c r="F39" s="103"/>
      <c r="G39" s="60"/>
    </row>
    <row r="40" ht="21.95" customHeight="1">
      <c r="A40" s="99">
        <v>1958</v>
      </c>
      <c r="B40" s="80">
        <v>169</v>
      </c>
      <c r="C40" s="100">
        <v>25.101775147929</v>
      </c>
      <c r="D40" s="32"/>
      <c r="E40" s="102"/>
      <c r="F40" s="103"/>
      <c r="G40" s="60"/>
    </row>
    <row r="41" ht="21.95" customHeight="1">
      <c r="A41" s="99">
        <v>1959</v>
      </c>
      <c r="B41" s="80">
        <v>174</v>
      </c>
      <c r="C41" s="100">
        <v>25.0436781609195</v>
      </c>
      <c r="D41" s="32"/>
      <c r="E41" s="102"/>
      <c r="F41" s="103"/>
      <c r="G41" s="60"/>
    </row>
    <row r="42" ht="21.95" customHeight="1">
      <c r="A42" s="99">
        <v>1960</v>
      </c>
      <c r="B42" s="80">
        <v>158</v>
      </c>
      <c r="C42" s="100">
        <v>25.3373417721519</v>
      </c>
      <c r="D42" s="32"/>
      <c r="E42" s="102"/>
      <c r="F42" s="103"/>
      <c r="G42" s="60"/>
    </row>
    <row r="43" ht="21.95" customHeight="1">
      <c r="A43" s="99">
        <v>1961</v>
      </c>
      <c r="B43" s="80">
        <v>179</v>
      </c>
      <c r="C43" s="100">
        <v>24.9960893854749</v>
      </c>
      <c r="D43" s="32"/>
      <c r="E43" s="102"/>
      <c r="F43" s="103"/>
      <c r="G43" s="60"/>
    </row>
    <row r="44" ht="21.95" customHeight="1">
      <c r="A44" s="99">
        <v>1962</v>
      </c>
      <c r="B44" s="80">
        <v>166</v>
      </c>
      <c r="C44" s="100">
        <v>24.4506024096386</v>
      </c>
      <c r="D44" s="32"/>
      <c r="E44" s="102"/>
      <c r="F44" s="103"/>
      <c r="G44" s="60"/>
    </row>
    <row r="45" ht="21.95" customHeight="1">
      <c r="A45" s="99">
        <v>1963</v>
      </c>
      <c r="B45" s="80">
        <v>183</v>
      </c>
      <c r="C45" s="100">
        <v>24.6098360655738</v>
      </c>
      <c r="D45" s="32"/>
      <c r="E45" s="102"/>
      <c r="F45" s="103"/>
      <c r="G45" s="60"/>
    </row>
    <row r="46" ht="21.95" customHeight="1">
      <c r="A46" s="99">
        <v>1964</v>
      </c>
      <c r="B46" s="80">
        <v>161</v>
      </c>
      <c r="C46" s="100">
        <v>25.6968944099379</v>
      </c>
      <c r="D46" s="32"/>
      <c r="E46" s="102"/>
      <c r="F46" s="103"/>
      <c r="G46" s="60"/>
    </row>
    <row r="47" ht="21.95" customHeight="1">
      <c r="A47" s="99">
        <v>1965</v>
      </c>
      <c r="B47" s="80">
        <v>197</v>
      </c>
      <c r="C47" s="100">
        <v>25.8137055837563</v>
      </c>
      <c r="D47" s="32"/>
      <c r="E47" s="102"/>
      <c r="F47" s="103"/>
      <c r="G47" s="60"/>
    </row>
    <row r="48" ht="21.95" customHeight="1">
      <c r="A48" s="99">
        <v>1966</v>
      </c>
      <c r="B48" s="80">
        <v>167</v>
      </c>
      <c r="C48" s="100">
        <v>25.1167664670659</v>
      </c>
      <c r="D48" s="32"/>
      <c r="E48" s="102"/>
      <c r="F48" s="103"/>
      <c r="G48" s="60"/>
    </row>
    <row r="49" ht="21.95" customHeight="1">
      <c r="A49" s="99">
        <v>1967</v>
      </c>
      <c r="B49" s="80">
        <v>209</v>
      </c>
      <c r="C49" s="100">
        <v>24.9263157894737</v>
      </c>
      <c r="D49" s="32"/>
      <c r="E49" s="102"/>
      <c r="F49" s="103"/>
      <c r="G49" s="60"/>
    </row>
    <row r="50" ht="21.95" customHeight="1">
      <c r="A50" s="99">
        <v>1968</v>
      </c>
      <c r="B50" s="80">
        <v>175</v>
      </c>
      <c r="C50" s="100">
        <v>27.2628571428571</v>
      </c>
      <c r="D50" s="32"/>
      <c r="E50" s="102"/>
      <c r="F50" s="103"/>
      <c r="G50" s="60"/>
    </row>
    <row r="51" ht="21.95" customHeight="1">
      <c r="A51" s="99">
        <v>1969</v>
      </c>
      <c r="B51" s="80">
        <v>170</v>
      </c>
      <c r="C51" s="100">
        <v>25.5447058823529</v>
      </c>
      <c r="D51" s="32"/>
      <c r="E51" s="102"/>
      <c r="F51" s="103"/>
      <c r="G51" s="60"/>
    </row>
    <row r="52" ht="21.95" customHeight="1">
      <c r="A52" s="99">
        <v>1970</v>
      </c>
      <c r="B52" s="80">
        <v>160</v>
      </c>
      <c r="C52" s="100">
        <v>24.93375</v>
      </c>
      <c r="D52" s="32"/>
      <c r="E52" s="102"/>
      <c r="F52" s="103"/>
      <c r="G52" s="60"/>
    </row>
    <row r="53" ht="21.95" customHeight="1">
      <c r="A53" s="99">
        <v>1971</v>
      </c>
      <c r="B53" s="80">
        <v>178</v>
      </c>
      <c r="C53" s="100">
        <v>24.5342696629213</v>
      </c>
      <c r="D53" s="32"/>
      <c r="E53" s="102"/>
      <c r="F53" s="103"/>
      <c r="G53" s="60"/>
    </row>
    <row r="54" ht="21.95" customHeight="1">
      <c r="A54" s="99">
        <v>1972</v>
      </c>
      <c r="B54" s="80">
        <v>211</v>
      </c>
      <c r="C54" s="100">
        <v>24.4919431279621</v>
      </c>
      <c r="D54" s="32"/>
      <c r="E54" s="102"/>
      <c r="F54" s="103"/>
      <c r="G54" s="60"/>
    </row>
    <row r="55" ht="21.95" customHeight="1">
      <c r="A55" s="99">
        <v>1973</v>
      </c>
      <c r="B55" s="80">
        <v>179</v>
      </c>
      <c r="C55" s="100">
        <v>25.5731843575419</v>
      </c>
      <c r="D55" s="32"/>
      <c r="E55" s="102"/>
      <c r="F55" s="103"/>
      <c r="G55" s="60"/>
    </row>
    <row r="56" ht="21.95" customHeight="1">
      <c r="A56" s="99">
        <v>1974</v>
      </c>
      <c r="B56" s="80">
        <v>165</v>
      </c>
      <c r="C56" s="100">
        <v>24.470303030303</v>
      </c>
      <c r="D56" s="32"/>
      <c r="E56" s="102"/>
      <c r="F56" s="103"/>
      <c r="G56" s="60"/>
    </row>
    <row r="57" ht="21.95" customHeight="1">
      <c r="A57" s="99">
        <v>1975</v>
      </c>
      <c r="B57" s="80">
        <v>176</v>
      </c>
      <c r="C57" s="100">
        <v>24.7153409090909</v>
      </c>
      <c r="D57" s="32"/>
      <c r="E57" s="102"/>
      <c r="F57" s="103"/>
      <c r="G57" s="60"/>
    </row>
    <row r="58" ht="21.95" customHeight="1">
      <c r="A58" s="99">
        <v>1976</v>
      </c>
      <c r="B58" s="80">
        <v>166</v>
      </c>
      <c r="C58" s="100">
        <v>24.3343373493976</v>
      </c>
      <c r="D58" s="32"/>
      <c r="E58" s="102"/>
      <c r="F58" s="103"/>
      <c r="G58" s="60"/>
    </row>
    <row r="59" ht="21.95" customHeight="1">
      <c r="A59" s="99">
        <v>1977</v>
      </c>
      <c r="B59" s="80">
        <v>192</v>
      </c>
      <c r="C59" s="100">
        <v>25.8484375</v>
      </c>
      <c r="D59" s="32"/>
      <c r="E59" s="102"/>
      <c r="F59" s="103"/>
      <c r="G59" s="60"/>
    </row>
    <row r="60" ht="21.95" customHeight="1">
      <c r="A60" s="99">
        <v>1978</v>
      </c>
      <c r="B60" s="80">
        <v>177</v>
      </c>
      <c r="C60" s="100">
        <v>25.1146892655367</v>
      </c>
      <c r="D60" s="32"/>
      <c r="E60" s="102"/>
      <c r="F60" s="103"/>
      <c r="G60" s="60"/>
    </row>
    <row r="61" ht="21.95" customHeight="1">
      <c r="A61" s="99">
        <v>1979</v>
      </c>
      <c r="B61" s="80">
        <v>176</v>
      </c>
      <c r="C61" s="100">
        <v>27.2045454545455</v>
      </c>
      <c r="D61" s="32"/>
      <c r="E61" s="102"/>
      <c r="F61" s="103"/>
      <c r="G61" s="60"/>
    </row>
    <row r="62" ht="21.95" customHeight="1">
      <c r="A62" s="99">
        <v>1980</v>
      </c>
      <c r="B62" s="80">
        <v>205</v>
      </c>
      <c r="C62" s="100">
        <v>26.3229268292683</v>
      </c>
      <c r="D62" s="32"/>
      <c r="E62" s="102"/>
      <c r="F62" s="103"/>
      <c r="G62" s="60"/>
    </row>
    <row r="63" ht="21.95" customHeight="1">
      <c r="A63" s="99">
        <v>1981</v>
      </c>
      <c r="B63" s="80">
        <v>193</v>
      </c>
      <c r="C63" s="100">
        <v>25.7704663212435</v>
      </c>
      <c r="D63" s="32"/>
      <c r="E63" s="102"/>
      <c r="F63" s="103"/>
      <c r="G63" s="60"/>
    </row>
    <row r="64" ht="21.95" customHeight="1">
      <c r="A64" s="99">
        <v>1982</v>
      </c>
      <c r="B64" s="80">
        <v>212</v>
      </c>
      <c r="C64" s="100">
        <v>26.3801886792453</v>
      </c>
      <c r="D64" s="32"/>
      <c r="E64" s="102"/>
      <c r="F64" s="103"/>
      <c r="G64" s="60"/>
    </row>
    <row r="65" ht="21.95" customHeight="1">
      <c r="A65" s="99">
        <v>1983</v>
      </c>
      <c r="B65" s="80">
        <v>162</v>
      </c>
      <c r="C65" s="100">
        <v>26.4222222222222</v>
      </c>
      <c r="D65" s="32"/>
      <c r="E65" s="102"/>
      <c r="F65" s="103"/>
      <c r="G65" s="60"/>
    </row>
    <row r="66" ht="21.95" customHeight="1">
      <c r="A66" s="99">
        <v>1984</v>
      </c>
      <c r="B66" s="80">
        <v>165</v>
      </c>
      <c r="C66" s="100">
        <v>24.3357575757576</v>
      </c>
      <c r="D66" s="32"/>
      <c r="E66" s="102"/>
      <c r="F66" s="103"/>
      <c r="G66" s="60"/>
    </row>
    <row r="67" ht="21.95" customHeight="1">
      <c r="A67" s="99">
        <v>1985</v>
      </c>
      <c r="B67" s="80">
        <v>177</v>
      </c>
      <c r="C67" s="100">
        <v>25.4225988700565</v>
      </c>
      <c r="D67" s="32"/>
      <c r="E67" s="102"/>
      <c r="F67" s="103"/>
      <c r="G67" s="60"/>
    </row>
    <row r="68" ht="21.95" customHeight="1">
      <c r="A68" s="99">
        <v>1986</v>
      </c>
      <c r="B68" s="80">
        <v>171</v>
      </c>
      <c r="C68" s="100">
        <v>25.6479532163743</v>
      </c>
      <c r="D68" s="32"/>
      <c r="E68" s="102"/>
      <c r="F68" s="103"/>
      <c r="G68" s="60"/>
    </row>
    <row r="69" ht="21.95" customHeight="1">
      <c r="A69" s="99">
        <v>1987</v>
      </c>
      <c r="B69" s="80">
        <v>189</v>
      </c>
      <c r="C69" s="100">
        <v>25.5121693121693</v>
      </c>
      <c r="D69" s="32"/>
      <c r="E69" s="102"/>
      <c r="F69" s="103"/>
      <c r="G69" s="60"/>
    </row>
    <row r="70" ht="21.95" customHeight="1">
      <c r="A70" s="99">
        <v>1988</v>
      </c>
      <c r="B70" s="80">
        <v>188</v>
      </c>
      <c r="C70" s="100">
        <v>25.6473404255319</v>
      </c>
      <c r="D70" s="32"/>
      <c r="E70" t="s" s="83">
        <v>42</v>
      </c>
      <c r="F70" s="103">
        <f>AVERAGE(B70:B89)</f>
        <v>189.85</v>
      </c>
      <c r="G70" s="60">
        <f>AVERAGE(C70:C89)</f>
        <v>25.5530360234215</v>
      </c>
    </row>
    <row r="71" ht="21.95" customHeight="1">
      <c r="A71" s="99">
        <v>1989</v>
      </c>
      <c r="B71" s="80">
        <v>170</v>
      </c>
      <c r="C71" s="100">
        <v>24.5252941176471</v>
      </c>
      <c r="D71" s="32"/>
      <c r="E71" t="s" s="83">
        <v>43</v>
      </c>
      <c r="F71" s="103">
        <f>AVERAGE(B71:B89)</f>
        <v>189.947368421053</v>
      </c>
      <c r="G71" s="60">
        <f>AVERAGE(C71:C89)</f>
        <v>25.5480726338368</v>
      </c>
    </row>
    <row r="72" ht="21.95" customHeight="1">
      <c r="A72" s="99">
        <v>1990</v>
      </c>
      <c r="B72" s="80">
        <v>185</v>
      </c>
      <c r="C72" s="100">
        <v>25.8356756756757</v>
      </c>
      <c r="D72" s="32"/>
      <c r="E72" t="s" s="83">
        <v>44</v>
      </c>
      <c r="F72" s="103">
        <f>AVERAGE(B72:B89)</f>
        <v>191.055555555556</v>
      </c>
      <c r="G72" s="60">
        <f>AVERAGE(C72:C89)</f>
        <v>25.604893662514</v>
      </c>
    </row>
    <row r="73" ht="21.95" customHeight="1">
      <c r="A73" s="99">
        <v>1991</v>
      </c>
      <c r="B73" s="80">
        <v>191</v>
      </c>
      <c r="C73" s="100">
        <v>26.0219895287958</v>
      </c>
      <c r="D73" s="32"/>
      <c r="E73" t="s" s="83">
        <v>45</v>
      </c>
      <c r="F73" s="103">
        <f>AVERAGE(B73:B89)</f>
        <v>191.411764705882</v>
      </c>
      <c r="G73" s="60">
        <f>AVERAGE(C73:C89)</f>
        <v>25.5913182499751</v>
      </c>
    </row>
    <row r="74" ht="21.95" customHeight="1">
      <c r="A74" s="99">
        <v>1992</v>
      </c>
      <c r="B74" s="80">
        <v>159</v>
      </c>
      <c r="C74" s="100">
        <v>23.9069182389937</v>
      </c>
      <c r="D74" s="32"/>
      <c r="E74" t="s" s="83">
        <v>46</v>
      </c>
      <c r="F74" s="103">
        <f>AVERAGE(B74:B89)</f>
        <v>191.4375</v>
      </c>
      <c r="G74" s="60">
        <f>AVERAGE(C74:C89)</f>
        <v>25.5644012950488</v>
      </c>
    </row>
    <row r="75" ht="21.95" customHeight="1">
      <c r="A75" s="99">
        <v>1993</v>
      </c>
      <c r="B75" s="80">
        <v>186</v>
      </c>
      <c r="C75" s="100">
        <v>24.3413978494624</v>
      </c>
      <c r="D75" s="32"/>
      <c r="E75" t="s" s="83">
        <v>47</v>
      </c>
      <c r="F75" s="103">
        <f>AVERAGE(B75:B89)</f>
        <v>193.6</v>
      </c>
      <c r="G75" s="60">
        <f>AVERAGE(C75:C89)</f>
        <v>25.6749001654524</v>
      </c>
    </row>
    <row r="76" ht="21.95" customHeight="1">
      <c r="A76" s="99">
        <v>1994</v>
      </c>
      <c r="B76" s="80">
        <v>196</v>
      </c>
      <c r="C76" s="100">
        <v>25.6704081632653</v>
      </c>
      <c r="D76" s="32"/>
      <c r="E76" t="s" s="83">
        <v>48</v>
      </c>
      <c r="F76" s="103">
        <f>AVERAGE(B76:B89)</f>
        <v>194.142857142857</v>
      </c>
      <c r="G76" s="60">
        <f>AVERAGE(C76:C89)</f>
        <v>25.7701503308803</v>
      </c>
    </row>
    <row r="77" ht="21.95" customHeight="1">
      <c r="A77" s="99">
        <v>1995</v>
      </c>
      <c r="B77" s="80">
        <v>180</v>
      </c>
      <c r="C77" s="100">
        <v>24.1361111111111</v>
      </c>
      <c r="D77" s="32"/>
      <c r="E77" t="s" s="83">
        <v>49</v>
      </c>
      <c r="F77" s="103">
        <f>AVERAGE(B77:B89)</f>
        <v>194</v>
      </c>
      <c r="G77" s="60">
        <f>AVERAGE(C77:C89)</f>
        <v>25.7778228053122</v>
      </c>
    </row>
    <row r="78" ht="21.95" customHeight="1">
      <c r="A78" s="99">
        <v>1996</v>
      </c>
      <c r="B78" s="80">
        <v>182</v>
      </c>
      <c r="C78" s="100">
        <v>23.9934065934066</v>
      </c>
      <c r="D78" s="32"/>
      <c r="E78" t="s" s="83">
        <v>50</v>
      </c>
      <c r="F78" s="103">
        <f>AVERAGE(B78:B89)</f>
        <v>195.166666666667</v>
      </c>
      <c r="G78" s="60">
        <f>AVERAGE(C78:C89)</f>
        <v>25.9146321131623</v>
      </c>
    </row>
    <row r="79" ht="21.95" customHeight="1">
      <c r="A79" s="99">
        <v>1997</v>
      </c>
      <c r="B79" s="80">
        <v>198</v>
      </c>
      <c r="C79" s="100">
        <v>26.6611111111111</v>
      </c>
      <c r="D79" s="32"/>
      <c r="E79" t="s" s="83">
        <v>51</v>
      </c>
      <c r="F79" s="103">
        <f>AVERAGE(B79:B89)</f>
        <v>196.363636363636</v>
      </c>
      <c r="G79" s="60">
        <f>AVERAGE(C79:C89)</f>
        <v>26.0892889785946</v>
      </c>
    </row>
    <row r="80" ht="21.95" customHeight="1">
      <c r="A80" s="99">
        <v>1998</v>
      </c>
      <c r="B80" s="80">
        <v>176</v>
      </c>
      <c r="C80" s="100">
        <v>26.9363636363636</v>
      </c>
      <c r="D80" s="32"/>
      <c r="E80" t="s" s="83">
        <v>52</v>
      </c>
      <c r="F80" s="103">
        <f>AVERAGE(B80:B89)</f>
        <v>196.2</v>
      </c>
      <c r="G80" s="60">
        <f>AVERAGE(C80:C89)</f>
        <v>26.032106765343</v>
      </c>
    </row>
    <row r="81" ht="21.95" customHeight="1">
      <c r="A81" s="99">
        <v>1999</v>
      </c>
      <c r="B81" s="80">
        <v>189</v>
      </c>
      <c r="C81" s="100">
        <v>24.5793650793651</v>
      </c>
      <c r="D81" s="32"/>
      <c r="E81" t="s" s="83">
        <v>53</v>
      </c>
      <c r="F81" s="103">
        <f>AVERAGE(B81:B89)</f>
        <v>198.444444444444</v>
      </c>
      <c r="G81" s="60">
        <f>AVERAGE(C81:C89)</f>
        <v>25.931633779674</v>
      </c>
    </row>
    <row r="82" ht="21.95" customHeight="1">
      <c r="A82" s="99">
        <v>2000</v>
      </c>
      <c r="B82" s="80">
        <v>188</v>
      </c>
      <c r="C82" s="100">
        <v>25.2425531914894</v>
      </c>
      <c r="D82" s="32"/>
      <c r="E82" t="s" s="83">
        <v>54</v>
      </c>
      <c r="F82" s="103">
        <f>AVERAGE(B82:B89)</f>
        <v>199.625</v>
      </c>
      <c r="G82" s="60">
        <f>AVERAGE(C82:C89)</f>
        <v>26.1006673672127</v>
      </c>
    </row>
    <row r="83" ht="21.95" customHeight="1">
      <c r="A83" s="99">
        <v>2001</v>
      </c>
      <c r="B83" s="80">
        <v>188</v>
      </c>
      <c r="C83" s="100">
        <v>25.9925531914894</v>
      </c>
      <c r="D83" s="32"/>
      <c r="E83" t="s" s="83">
        <v>55</v>
      </c>
      <c r="F83" s="103">
        <f>AVERAGE(B83:B89)</f>
        <v>201.285714285714</v>
      </c>
      <c r="G83" s="60">
        <f>AVERAGE(C83:C89)</f>
        <v>26.2232551066017</v>
      </c>
    </row>
    <row r="84" ht="21.95" customHeight="1">
      <c r="A84" s="99">
        <v>2002</v>
      </c>
      <c r="B84" s="80">
        <v>213</v>
      </c>
      <c r="C84" s="100">
        <v>25.7549295774648</v>
      </c>
      <c r="D84" s="32"/>
      <c r="E84" t="s" s="83">
        <v>56</v>
      </c>
      <c r="F84" s="103">
        <f>AVERAGE(B84:B89)</f>
        <v>203.5</v>
      </c>
      <c r="G84" s="60">
        <f>AVERAGE(C84:C89)</f>
        <v>26.2617054257871</v>
      </c>
    </row>
    <row r="85" ht="21.95" customHeight="1">
      <c r="A85" s="99">
        <v>2003</v>
      </c>
      <c r="B85" s="80">
        <v>183</v>
      </c>
      <c r="C85" s="100">
        <v>26.0420765027322</v>
      </c>
      <c r="D85" s="32"/>
      <c r="E85" t="s" s="83">
        <v>57</v>
      </c>
      <c r="F85" s="103">
        <f>AVERAGE(B85:B89)</f>
        <v>201.6</v>
      </c>
      <c r="G85" s="60">
        <f>AVERAGE(C85:C89)</f>
        <v>26.3630605954515</v>
      </c>
    </row>
    <row r="86" ht="21.95" customHeight="1">
      <c r="A86" s="99">
        <v>2004</v>
      </c>
      <c r="B86" s="80">
        <v>197</v>
      </c>
      <c r="C86" s="100">
        <v>26.5197969543147</v>
      </c>
      <c r="D86" s="32"/>
      <c r="E86" t="s" s="83">
        <v>58</v>
      </c>
      <c r="F86" s="103">
        <f>AVERAGE(B86:B89)</f>
        <v>206.25</v>
      </c>
      <c r="G86" s="60">
        <f>AVERAGE(C86:C89)</f>
        <v>26.4433066186314</v>
      </c>
    </row>
    <row r="87" ht="21.95" customHeight="1">
      <c r="A87" s="99">
        <v>2005</v>
      </c>
      <c r="B87" s="80">
        <v>210</v>
      </c>
      <c r="C87" s="100">
        <v>25.68</v>
      </c>
      <c r="D87" s="32"/>
      <c r="E87" t="s" s="83">
        <v>59</v>
      </c>
      <c r="F87" s="103">
        <f>AVERAGE(B87:B89)</f>
        <v>209.333333333333</v>
      </c>
      <c r="G87" s="60">
        <f>AVERAGE(C87:C89)</f>
        <v>26.4178098400702</v>
      </c>
    </row>
    <row r="88" ht="21.95" customHeight="1">
      <c r="A88" s="99">
        <v>2006</v>
      </c>
      <c r="B88" s="80">
        <v>205</v>
      </c>
      <c r="C88" s="100">
        <v>27.3175609756098</v>
      </c>
      <c r="D88" s="32"/>
      <c r="E88" t="s" s="83">
        <v>60</v>
      </c>
      <c r="F88" s="103">
        <f>AVERAGE(B88:B89)</f>
        <v>209</v>
      </c>
      <c r="G88" s="60">
        <f>AVERAGE(C88:C89)</f>
        <v>26.7867147601054</v>
      </c>
    </row>
    <row r="89" ht="21.95" customHeight="1">
      <c r="A89" s="99">
        <v>2007</v>
      </c>
      <c r="B89" s="80">
        <v>213</v>
      </c>
      <c r="C89" s="100">
        <v>26.2558685446009</v>
      </c>
      <c r="D89" s="32"/>
      <c r="E89" t="s" s="83">
        <v>61</v>
      </c>
      <c r="F89" s="103">
        <f>AVERAGE(B89)</f>
        <v>213</v>
      </c>
      <c r="G89" s="60">
        <f>AVERAGE(C89)</f>
        <v>26.2558685446009</v>
      </c>
    </row>
    <row r="90" ht="21.95" customHeight="1">
      <c r="A90" s="99">
        <v>2008</v>
      </c>
      <c r="B90" s="104">
        <v>197</v>
      </c>
      <c r="C90" s="105">
        <v>25.3939086294416</v>
      </c>
      <c r="D90" s="32"/>
      <c r="E90" t="s" s="83">
        <v>62</v>
      </c>
      <c r="F90" s="106">
        <f>AVERAGE(B90)</f>
        <v>197</v>
      </c>
      <c r="G90" s="148">
        <f>AVERAGE(C90)</f>
        <v>25.3939086294416</v>
      </c>
    </row>
    <row r="91" ht="21.95" customHeight="1">
      <c r="A91" s="99">
        <v>2009</v>
      </c>
      <c r="B91" s="80">
        <v>191</v>
      </c>
      <c r="C91" s="100">
        <v>27.9293193717277</v>
      </c>
      <c r="D91" s="32"/>
      <c r="E91" t="s" s="83">
        <v>61</v>
      </c>
      <c r="F91" s="103">
        <f>AVERAGE(B91)</f>
        <v>191</v>
      </c>
      <c r="G91" s="60">
        <f>AVERAGE(C91)</f>
        <v>27.9293193717277</v>
      </c>
    </row>
    <row r="92" ht="21.95" customHeight="1">
      <c r="A92" s="99">
        <v>2010</v>
      </c>
      <c r="B92" s="80">
        <v>189</v>
      </c>
      <c r="C92" s="100">
        <v>25.4777777777778</v>
      </c>
      <c r="D92" s="32"/>
      <c r="E92" t="s" s="83">
        <v>60</v>
      </c>
      <c r="F92" s="103">
        <f>AVERAGE(B91:B92)</f>
        <v>190</v>
      </c>
      <c r="G92" s="60">
        <f>AVERAGE(C91:C92)</f>
        <v>26.7035485747528</v>
      </c>
    </row>
    <row r="93" ht="21.95" customHeight="1">
      <c r="A93" s="99">
        <v>2011</v>
      </c>
      <c r="B93" s="80">
        <v>206</v>
      </c>
      <c r="C93" s="100">
        <v>24.6898058252427</v>
      </c>
      <c r="D93" s="32"/>
      <c r="E93" t="s" s="83">
        <v>59</v>
      </c>
      <c r="F93" s="103">
        <f>AVERAGE(B91:B93)</f>
        <v>195.333333333333</v>
      </c>
      <c r="G93" s="60">
        <f>AVERAGE(C91:C93)</f>
        <v>26.0323009915827</v>
      </c>
    </row>
    <row r="94" ht="21.95" customHeight="1">
      <c r="A94" s="99">
        <v>2012</v>
      </c>
      <c r="B94" s="80">
        <v>195</v>
      </c>
      <c r="C94" s="100">
        <v>25.1415384615385</v>
      </c>
      <c r="D94" s="32"/>
      <c r="E94" t="s" s="83">
        <v>58</v>
      </c>
      <c r="F94" s="103">
        <f>AVERAGE(B91:B94)</f>
        <v>195.25</v>
      </c>
      <c r="G94" s="60">
        <f>AVERAGE(C91:C94)</f>
        <v>25.8096103590717</v>
      </c>
    </row>
    <row r="95" ht="21.95" customHeight="1">
      <c r="A95" s="99">
        <v>2013</v>
      </c>
      <c r="B95" s="80">
        <v>220</v>
      </c>
      <c r="C95" s="100">
        <v>26.2477272727273</v>
      </c>
      <c r="D95" s="32"/>
      <c r="E95" t="s" s="83">
        <v>57</v>
      </c>
      <c r="F95" s="103">
        <f>AVERAGE(B91:B95)</f>
        <v>200.2</v>
      </c>
      <c r="G95" s="60">
        <f>AVERAGE(C91:C95)</f>
        <v>25.8972337418028</v>
      </c>
    </row>
    <row r="96" ht="21.95" customHeight="1">
      <c r="A96" s="99">
        <v>2014</v>
      </c>
      <c r="B96" s="80">
        <v>205</v>
      </c>
      <c r="C96" s="100">
        <v>26.7326829268293</v>
      </c>
      <c r="D96" s="32"/>
      <c r="E96" t="s" s="83">
        <v>56</v>
      </c>
      <c r="F96" s="103">
        <f>AVERAGE(B91:B96)</f>
        <v>201</v>
      </c>
      <c r="G96" s="60">
        <f>AVERAGE(C91:C96)</f>
        <v>26.0364752726406</v>
      </c>
    </row>
    <row r="97" ht="21.95" customHeight="1">
      <c r="A97" s="99">
        <v>2015</v>
      </c>
      <c r="B97" s="80">
        <v>202</v>
      </c>
      <c r="C97" s="100">
        <v>26.4925742574257</v>
      </c>
      <c r="D97" s="32"/>
      <c r="E97" t="s" s="83">
        <v>55</v>
      </c>
      <c r="F97" s="103">
        <f>AVERAGE(B91:B97)</f>
        <v>201.142857142857</v>
      </c>
      <c r="G97" s="60">
        <f>AVERAGE(C91:C97)</f>
        <v>26.101632270467</v>
      </c>
    </row>
    <row r="98" ht="21.95" customHeight="1">
      <c r="A98" s="99">
        <v>2016</v>
      </c>
      <c r="B98" s="80">
        <v>205</v>
      </c>
      <c r="C98" s="100">
        <v>26.5678048780488</v>
      </c>
      <c r="D98" s="32"/>
      <c r="E98" t="s" s="83">
        <v>54</v>
      </c>
      <c r="F98" s="103">
        <f>AVERAGE(B91:B98)</f>
        <v>201.625</v>
      </c>
      <c r="G98" s="60">
        <f>AVERAGE(C91:C98)</f>
        <v>26.1599038464147</v>
      </c>
    </row>
    <row r="99" ht="21.95" customHeight="1">
      <c r="A99" s="99">
        <v>2017</v>
      </c>
      <c r="B99" s="80">
        <v>211</v>
      </c>
      <c r="C99" s="100">
        <v>26.6876777251185</v>
      </c>
      <c r="D99" s="32"/>
      <c r="E99" t="s" s="83">
        <v>53</v>
      </c>
      <c r="F99" s="103">
        <f>AVERAGE(B91:B99)</f>
        <v>202.666666666667</v>
      </c>
      <c r="G99" s="60">
        <f>AVERAGE(C91:C99)</f>
        <v>26.2185453884929</v>
      </c>
    </row>
    <row r="100" ht="21.95" customHeight="1">
      <c r="A100" s="99">
        <v>2018</v>
      </c>
      <c r="B100" s="80">
        <v>216</v>
      </c>
      <c r="C100" s="100">
        <v>27.1657407407407</v>
      </c>
      <c r="D100" s="32"/>
      <c r="E100" t="s" s="83">
        <v>52</v>
      </c>
      <c r="F100" s="103">
        <f>AVERAGE(B91:B100)</f>
        <v>204</v>
      </c>
      <c r="G100" s="60">
        <f>AVERAGE(C91:C100)</f>
        <v>26.3132649237177</v>
      </c>
    </row>
    <row r="101" ht="21.95" customHeight="1">
      <c r="A101" s="99">
        <v>2019</v>
      </c>
      <c r="B101" s="80">
        <v>222</v>
      </c>
      <c r="C101" s="100">
        <v>27.7220720720721</v>
      </c>
      <c r="D101" s="32"/>
      <c r="E101" t="s" s="83">
        <v>51</v>
      </c>
      <c r="F101" s="103">
        <f>AVERAGE(B91:B101)</f>
        <v>205.636363636364</v>
      </c>
      <c r="G101" s="60">
        <f>AVERAGE(C91:C101)</f>
        <v>26.4413383008408</v>
      </c>
    </row>
    <row r="102" ht="21.95" customHeight="1">
      <c r="A102" s="99">
        <v>2020</v>
      </c>
      <c r="B102" s="80">
        <v>190</v>
      </c>
      <c r="C102" s="100">
        <v>25.8373684210526</v>
      </c>
      <c r="D102" s="32"/>
      <c r="E102" t="s" s="83">
        <v>50</v>
      </c>
      <c r="F102" s="103">
        <f>AVERAGE(B91:B102)</f>
        <v>204.333333333333</v>
      </c>
      <c r="G102" s="60">
        <f>AVERAGE(C91:C102)</f>
        <v>26.3910074775251</v>
      </c>
    </row>
    <row r="103" ht="21.95" customHeight="1">
      <c r="A103" s="99">
        <v>2021</v>
      </c>
      <c r="B103" s="80">
        <v>180</v>
      </c>
      <c r="C103" s="100">
        <v>24.755</v>
      </c>
      <c r="D103" s="32"/>
      <c r="E103" t="s" s="83">
        <v>49</v>
      </c>
      <c r="F103" s="103">
        <f>AVERAGE(B91:B103)</f>
        <v>202.461538461538</v>
      </c>
      <c r="G103" s="60">
        <f>AVERAGE(C91:C103)</f>
        <v>26.2651607484847</v>
      </c>
    </row>
    <row r="104" ht="21.95" customHeight="1">
      <c r="A104" s="99">
        <v>2022</v>
      </c>
      <c r="B104" s="80">
        <v>170</v>
      </c>
      <c r="C104" s="100">
        <v>24.3676470588235</v>
      </c>
      <c r="D104" s="32"/>
      <c r="E104" t="s" s="83">
        <v>120</v>
      </c>
      <c r="F104" s="103">
        <f>AVERAGE(B91:B104)</f>
        <v>200.142857142857</v>
      </c>
      <c r="G104" s="60">
        <f>AVERAGE(C91:C104)</f>
        <v>26.1296240563661</v>
      </c>
    </row>
    <row r="105" ht="21.95" customHeight="1">
      <c r="A105" s="62"/>
      <c r="B105" s="59"/>
      <c r="C105" s="100"/>
      <c r="D105" s="32"/>
      <c r="E105" s="108"/>
      <c r="F105" s="60"/>
      <c r="G105" s="60"/>
    </row>
    <row r="106" ht="21.95" customHeight="1">
      <c r="A106" s="62"/>
      <c r="B106" s="59"/>
      <c r="C106" s="100"/>
      <c r="D106" s="32"/>
      <c r="E106" s="108"/>
      <c r="F106" s="60"/>
      <c r="G106" s="60"/>
    </row>
    <row r="107" ht="21.95" customHeight="1">
      <c r="A107" s="62"/>
      <c r="B107" s="59"/>
      <c r="C107" s="100"/>
      <c r="D107" s="32"/>
      <c r="E107" s="108"/>
      <c r="F107" s="60"/>
      <c r="G107" s="60"/>
    </row>
    <row r="108" ht="21.95" customHeight="1">
      <c r="A108" s="62"/>
      <c r="B108" s="59"/>
      <c r="C108" s="100"/>
      <c r="D108" s="32"/>
      <c r="E108" s="108"/>
      <c r="F108" s="60"/>
      <c r="G108" s="60"/>
    </row>
    <row r="109" ht="21.95" customHeight="1">
      <c r="A109" s="62"/>
      <c r="B109" s="59"/>
      <c r="C109" s="100"/>
      <c r="D109" s="32"/>
      <c r="E109" s="108"/>
      <c r="F109" s="60"/>
      <c r="G109" s="60"/>
    </row>
    <row r="110" ht="21.95" customHeight="1">
      <c r="A110" s="62"/>
      <c r="B110" s="59"/>
      <c r="C110" s="100"/>
      <c r="D110" s="32"/>
      <c r="E110" s="108"/>
      <c r="F110" s="60"/>
      <c r="G110" s="60"/>
    </row>
    <row r="111" ht="21.95" customHeight="1">
      <c r="A111" s="62"/>
      <c r="B111" s="59"/>
      <c r="C111" s="100"/>
      <c r="D111" s="32"/>
      <c r="E111" s="108"/>
      <c r="F111" s="60"/>
      <c r="G111" s="60"/>
    </row>
    <row r="112" ht="21.95" customHeight="1">
      <c r="A112" s="62"/>
      <c r="B112" s="59"/>
      <c r="C112" s="100"/>
      <c r="D112" s="32"/>
      <c r="E112" s="108"/>
      <c r="F112" s="60"/>
      <c r="G112" s="60"/>
    </row>
    <row r="113" ht="21.95" customHeight="1">
      <c r="A113" s="62"/>
      <c r="B113" s="59"/>
      <c r="C113" s="100"/>
      <c r="D113" s="32"/>
      <c r="E113" s="108"/>
      <c r="F113" s="60"/>
      <c r="G113" s="60"/>
    </row>
    <row r="114" ht="21.95" customHeight="1">
      <c r="A114" s="62"/>
      <c r="B114" s="59"/>
      <c r="C114" s="100"/>
      <c r="D114" s="32"/>
      <c r="E114" s="108"/>
      <c r="F114" s="60"/>
      <c r="G114" s="60"/>
    </row>
    <row r="115" ht="21.95" customHeight="1">
      <c r="A115" s="62"/>
      <c r="B115" s="59"/>
      <c r="C115" s="100"/>
      <c r="D115" s="32"/>
      <c r="E115" s="108"/>
      <c r="F115" s="60"/>
      <c r="G115" s="60"/>
    </row>
    <row r="116" ht="21.95" customHeight="1">
      <c r="A116" s="62"/>
      <c r="B116" s="59"/>
      <c r="C116" s="100"/>
      <c r="D116" s="32"/>
      <c r="E116" s="108"/>
      <c r="F116" s="60"/>
      <c r="G116" s="60"/>
    </row>
    <row r="117" ht="21.95" customHeight="1">
      <c r="A117" s="62"/>
      <c r="B117" s="59"/>
      <c r="C117" s="100"/>
      <c r="D117" s="32"/>
      <c r="E117" s="108"/>
      <c r="F117" s="60"/>
      <c r="G117" s="60"/>
    </row>
    <row r="118" ht="21.95" customHeight="1">
      <c r="A118" s="62"/>
      <c r="B118" s="59"/>
      <c r="C118" s="100"/>
      <c r="D118" s="32"/>
      <c r="E118" s="108"/>
      <c r="F118" s="60"/>
      <c r="G118" s="60"/>
    </row>
    <row r="119" ht="21.95" customHeight="1">
      <c r="A119" s="62"/>
      <c r="B119" s="59"/>
      <c r="C119" s="100"/>
      <c r="D119" s="32"/>
      <c r="E119" s="108"/>
      <c r="F119" s="60"/>
      <c r="G119" s="60"/>
    </row>
    <row r="120" ht="21.95" customHeight="1">
      <c r="A120" s="62"/>
      <c r="B120" s="59"/>
      <c r="C120" s="100"/>
      <c r="D120" s="32"/>
      <c r="E120" s="108"/>
      <c r="F120" s="60"/>
      <c r="G120" s="60"/>
    </row>
    <row r="121" ht="21.95" customHeight="1">
      <c r="A121" s="62"/>
      <c r="B121" s="60"/>
      <c r="C121" s="100"/>
      <c r="D121" s="32"/>
      <c r="E121" s="108"/>
      <c r="F121" s="60"/>
      <c r="G121" s="60"/>
    </row>
    <row r="122" ht="21.95" customHeight="1">
      <c r="A122" s="62"/>
      <c r="B122" s="59"/>
      <c r="C122" s="100"/>
      <c r="D122" s="32"/>
      <c r="E122" s="108"/>
      <c r="F122" s="60"/>
      <c r="G122" s="60"/>
    </row>
    <row r="123" ht="21.95" customHeight="1">
      <c r="A123" s="62"/>
      <c r="B123" s="59"/>
      <c r="C123" s="100"/>
      <c r="D123" s="32"/>
      <c r="E123" s="108"/>
      <c r="F123" s="60"/>
      <c r="G123" s="60"/>
    </row>
    <row r="124" ht="21.95" customHeight="1">
      <c r="A124" s="62"/>
      <c r="B124" s="59"/>
      <c r="C124" s="100"/>
      <c r="D124" s="32"/>
      <c r="E124" s="108"/>
      <c r="F124" s="60"/>
      <c r="G124" s="60"/>
    </row>
    <row r="125" ht="21.95" customHeight="1">
      <c r="A125" t="s" s="63">
        <v>111</v>
      </c>
      <c r="B125" s="59"/>
      <c r="C125" s="100"/>
      <c r="D125" s="32"/>
      <c r="E125" s="108"/>
      <c r="F125" s="60"/>
      <c r="G125" s="60"/>
    </row>
    <row r="126" ht="21.95" customHeight="1">
      <c r="A126" t="s" s="64">
        <v>52</v>
      </c>
      <c r="B126" t="s" s="110">
        <v>121</v>
      </c>
      <c r="C126" s="100"/>
      <c r="D126" s="32"/>
      <c r="E126" s="108"/>
      <c r="F126" s="60"/>
      <c r="G126" s="60"/>
    </row>
    <row r="127" ht="21.95" customHeight="1">
      <c r="A127" t="s" s="79">
        <v>71</v>
      </c>
      <c r="B127" s="60">
        <f>AVERAGE(B80:B89)</f>
        <v>196.2</v>
      </c>
      <c r="C127" s="100">
        <f>AVERAGE(C80:C89)</f>
        <v>26.032106765343</v>
      </c>
      <c r="D127" s="32"/>
      <c r="E127" s="108"/>
      <c r="F127" s="60"/>
      <c r="G127" s="60"/>
    </row>
    <row r="128" ht="21.95" customHeight="1">
      <c r="A128" t="s" s="79">
        <v>72</v>
      </c>
      <c r="B128" s="60">
        <f>AVERAGE(B91:B100)</f>
        <v>204</v>
      </c>
      <c r="C128" s="100">
        <f>AVERAGE(C91:C100)</f>
        <v>26.3132649237177</v>
      </c>
      <c r="D128" s="32"/>
      <c r="E128" s="108"/>
      <c r="F128" s="60"/>
      <c r="G128" s="60"/>
    </row>
    <row r="129" ht="21.95" customHeight="1">
      <c r="A129" s="67"/>
      <c r="B129" s="59"/>
      <c r="C129" s="149"/>
      <c r="D129" s="32"/>
      <c r="E129" s="108"/>
      <c r="F129" s="60"/>
      <c r="G129" s="60"/>
    </row>
    <row r="130" ht="21.95" customHeight="1">
      <c r="A130" t="s" s="81">
        <v>73</v>
      </c>
      <c r="B130" s="60"/>
      <c r="C130" s="100"/>
      <c r="D130" s="32"/>
      <c r="E130" s="108"/>
      <c r="F130" s="60"/>
      <c r="G130" s="60"/>
    </row>
    <row r="131" ht="21.95" customHeight="1">
      <c r="A131" t="s" s="81">
        <v>74</v>
      </c>
      <c r="B131" s="60"/>
      <c r="C131" s="100"/>
      <c r="D131" s="32"/>
      <c r="E131" s="108"/>
      <c r="F131" s="60"/>
      <c r="G131" s="60"/>
    </row>
    <row r="132" ht="21.95" customHeight="1">
      <c r="A132" s="67"/>
      <c r="B132" s="59"/>
      <c r="C132" s="149"/>
      <c r="D132" s="32"/>
      <c r="E132" s="109"/>
      <c r="F132" s="60"/>
      <c r="G132" s="60"/>
    </row>
    <row r="133" ht="21.95" customHeight="1">
      <c r="A133" t="s" s="64">
        <v>57</v>
      </c>
      <c r="B133" s="59"/>
      <c r="C133" s="149"/>
      <c r="D133" s="32"/>
      <c r="E133" s="109"/>
      <c r="F133" s="60"/>
      <c r="G133" s="60"/>
    </row>
    <row r="134" ht="21.95" customHeight="1">
      <c r="A134" t="s" s="79">
        <v>71</v>
      </c>
      <c r="B134" s="60">
        <f>AVERAGE(B85:B89)</f>
        <v>201.6</v>
      </c>
      <c r="C134" s="100">
        <f>AVERAGE(C85:C89)</f>
        <v>26.3630605954515</v>
      </c>
      <c r="D134" s="32"/>
      <c r="E134" s="109"/>
      <c r="F134" s="60"/>
      <c r="G134" s="60"/>
    </row>
    <row r="135" ht="21.95" customHeight="1">
      <c r="A135" t="s" s="79">
        <v>72</v>
      </c>
      <c r="B135" s="60">
        <f>AVERAGE(B91:B95)</f>
        <v>200.2</v>
      </c>
      <c r="C135" s="100">
        <f>AVERAGE(C91:C95)</f>
        <v>25.8972337418028</v>
      </c>
      <c r="D135" s="32"/>
      <c r="E135" s="109"/>
      <c r="F135" s="60"/>
      <c r="G135" s="60"/>
    </row>
    <row r="136" ht="21.95" customHeight="1">
      <c r="A136" s="67"/>
      <c r="B136" s="59"/>
      <c r="C136" s="149"/>
      <c r="D136" s="32"/>
      <c r="E136" s="109"/>
      <c r="F136" s="60"/>
      <c r="G136" s="60"/>
    </row>
    <row r="137" ht="21.95" customHeight="1">
      <c r="A137" t="s" s="81">
        <v>73</v>
      </c>
      <c r="B137" s="60"/>
      <c r="C137" s="100"/>
      <c r="D137" s="32"/>
      <c r="E137" s="109"/>
      <c r="F137" s="60"/>
      <c r="G137" s="60"/>
    </row>
    <row r="138" ht="21.95" customHeight="1">
      <c r="A138" t="s" s="81">
        <v>74</v>
      </c>
      <c r="B138" s="60"/>
      <c r="C138" s="100"/>
      <c r="D138" s="32"/>
      <c r="E138" s="109"/>
      <c r="F138" s="60"/>
      <c r="G138" s="60"/>
    </row>
    <row r="139" ht="21.95" customHeight="1">
      <c r="A139" s="67"/>
      <c r="B139" s="59"/>
      <c r="C139" s="100"/>
      <c r="D139" s="32"/>
      <c r="E139" s="109"/>
      <c r="F139" s="60"/>
      <c r="G139" s="60"/>
    </row>
    <row r="140" ht="21.95" customHeight="1">
      <c r="A140" s="67"/>
      <c r="B140" s="68"/>
      <c r="C140" s="100"/>
      <c r="D140" s="32"/>
      <c r="E140" s="109"/>
      <c r="F140" s="60"/>
      <c r="G140" s="60"/>
    </row>
    <row r="141" ht="22.75" customHeight="1">
      <c r="A141" s="71"/>
      <c r="B141" s="72"/>
      <c r="C141" s="114"/>
      <c r="D141" s="115"/>
      <c r="E141" s="162"/>
      <c r="F141" s="75"/>
      <c r="G141" s="75"/>
    </row>
  </sheetData>
  <mergeCells count="5">
    <mergeCell ref="F1:G1"/>
    <mergeCell ref="E1:E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3.xml><?xml version="1.0" encoding="utf-8"?>
<worksheet xmlns:r="http://schemas.openxmlformats.org/officeDocument/2006/relationships" xmlns="http://schemas.openxmlformats.org/spreadsheetml/2006/main">
  <dimension ref="A1:G99"/>
  <sheetViews>
    <sheetView workbookViewId="0" showGridLines="0" defaultGridColor="1"/>
  </sheetViews>
  <sheetFormatPr defaultColWidth="16.3333" defaultRowHeight="19.9" customHeight="1" outlineLevelRow="0" outlineLevelCol="0"/>
  <cols>
    <col min="1" max="1" width="10" style="169" customWidth="1"/>
    <col min="2" max="3" width="12.1719" style="169" customWidth="1"/>
    <col min="4" max="4" width="1.35156" style="169" customWidth="1"/>
    <col min="5" max="5" width="10.8516" style="169" customWidth="1"/>
    <col min="6" max="7" width="6.5" style="169" customWidth="1"/>
    <col min="8" max="16384" width="16.3516" style="169" customWidth="1"/>
  </cols>
  <sheetData>
    <row r="1" ht="63.8" customHeight="1">
      <c r="A1" t="s" s="87">
        <v>123</v>
      </c>
      <c r="B1" t="s" s="88">
        <v>36</v>
      </c>
      <c r="C1" t="s" s="89">
        <v>37</v>
      </c>
      <c r="D1" s="157"/>
      <c r="E1" t="s" s="90">
        <v>38</v>
      </c>
      <c r="F1" t="s" s="91">
        <v>39</v>
      </c>
      <c r="G1" s="144"/>
    </row>
    <row r="2" ht="19.95" customHeight="1">
      <c r="A2" s="93"/>
      <c r="B2" s="94"/>
      <c r="C2" s="95"/>
      <c r="D2" s="158"/>
      <c r="E2" s="159"/>
      <c r="F2" t="s" s="97">
        <v>40</v>
      </c>
      <c r="G2" t="s" s="145">
        <v>41</v>
      </c>
    </row>
    <row r="3" ht="21.95" customHeight="1">
      <c r="A3" s="99">
        <v>1962</v>
      </c>
      <c r="B3" s="80">
        <v>171</v>
      </c>
      <c r="C3" s="100">
        <v>21.6175438596491</v>
      </c>
      <c r="D3" s="32"/>
      <c r="E3" s="102"/>
      <c r="F3" s="103"/>
      <c r="G3" s="60"/>
    </row>
    <row r="4" ht="21.95" customHeight="1">
      <c r="A4" s="99">
        <v>1963</v>
      </c>
      <c r="B4" s="80">
        <v>173</v>
      </c>
      <c r="C4" s="100">
        <v>21.6387283236994</v>
      </c>
      <c r="D4" s="32"/>
      <c r="E4" s="102"/>
      <c r="F4" s="103"/>
      <c r="G4" s="60"/>
    </row>
    <row r="5" ht="21.95" customHeight="1">
      <c r="A5" s="99">
        <v>1964</v>
      </c>
      <c r="B5" s="80">
        <v>140</v>
      </c>
      <c r="C5" s="100">
        <v>20.7407142857143</v>
      </c>
      <c r="D5" s="32"/>
      <c r="E5" s="102"/>
      <c r="F5" s="103"/>
      <c r="G5" s="60"/>
    </row>
    <row r="6" ht="21.95" customHeight="1">
      <c r="A6" s="99">
        <v>1965</v>
      </c>
      <c r="B6" s="80">
        <v>181</v>
      </c>
      <c r="C6" s="100">
        <v>22.1138121546961</v>
      </c>
      <c r="D6" s="32"/>
      <c r="E6" s="102"/>
      <c r="F6" s="103"/>
      <c r="G6" s="60"/>
    </row>
    <row r="7" ht="21.95" customHeight="1">
      <c r="A7" s="99">
        <v>1966</v>
      </c>
      <c r="B7" s="80">
        <v>165</v>
      </c>
      <c r="C7" s="100">
        <v>22.0775757575758</v>
      </c>
      <c r="D7" s="32"/>
      <c r="E7" s="102"/>
      <c r="F7" s="103"/>
      <c r="G7" s="60"/>
    </row>
    <row r="8" ht="21.95" customHeight="1">
      <c r="A8" s="99">
        <v>1967</v>
      </c>
      <c r="B8" s="80">
        <v>180</v>
      </c>
      <c r="C8" s="100">
        <v>21.3783333333333</v>
      </c>
      <c r="D8" s="32"/>
      <c r="E8" s="102"/>
      <c r="F8" s="103"/>
      <c r="G8" s="60"/>
    </row>
    <row r="9" ht="21.95" customHeight="1">
      <c r="A9" s="99">
        <v>1968</v>
      </c>
      <c r="B9" s="80">
        <v>163</v>
      </c>
      <c r="C9" s="100">
        <v>22.5957055214724</v>
      </c>
      <c r="D9" s="32"/>
      <c r="E9" s="102"/>
      <c r="F9" s="103"/>
      <c r="G9" s="60"/>
    </row>
    <row r="10" ht="21.95" customHeight="1">
      <c r="A10" s="99">
        <v>1969</v>
      </c>
      <c r="B10" s="80">
        <v>162</v>
      </c>
      <c r="C10" s="100">
        <v>21.5987654320988</v>
      </c>
      <c r="D10" s="32"/>
      <c r="E10" s="102"/>
      <c r="F10" s="103"/>
      <c r="G10" s="60"/>
    </row>
    <row r="11" ht="21.95" customHeight="1">
      <c r="A11" s="99">
        <v>1970</v>
      </c>
      <c r="B11" s="80">
        <v>149</v>
      </c>
      <c r="C11" s="100">
        <v>21.9469798657718</v>
      </c>
      <c r="D11" s="32"/>
      <c r="E11" s="102"/>
      <c r="F11" s="103"/>
      <c r="G11" s="60"/>
    </row>
    <row r="12" ht="21.95" customHeight="1">
      <c r="A12" s="99">
        <v>1971</v>
      </c>
      <c r="B12" s="80">
        <v>140</v>
      </c>
      <c r="C12" s="100">
        <v>22.7507142857143</v>
      </c>
      <c r="D12" s="32"/>
      <c r="E12" s="102"/>
      <c r="F12" s="103"/>
      <c r="G12" s="60"/>
    </row>
    <row r="13" ht="21.95" customHeight="1">
      <c r="A13" s="99">
        <v>1972</v>
      </c>
      <c r="B13" s="80">
        <v>182</v>
      </c>
      <c r="C13" s="100">
        <v>21.7489010989011</v>
      </c>
      <c r="D13" s="32"/>
      <c r="E13" s="102"/>
      <c r="F13" s="103"/>
      <c r="G13" s="60"/>
    </row>
    <row r="14" ht="21.95" customHeight="1">
      <c r="A14" s="99">
        <v>1973</v>
      </c>
      <c r="B14" s="80">
        <v>182</v>
      </c>
      <c r="C14" s="100">
        <v>21.7483516483516</v>
      </c>
      <c r="D14" s="32"/>
      <c r="E14" s="102"/>
      <c r="F14" s="103"/>
      <c r="G14" s="60"/>
    </row>
    <row r="15" ht="21.95" customHeight="1">
      <c r="A15" s="99">
        <v>1974</v>
      </c>
      <c r="B15" s="80">
        <v>173</v>
      </c>
      <c r="C15" s="100">
        <v>21.9127167630058</v>
      </c>
      <c r="D15" s="32"/>
      <c r="E15" s="102"/>
      <c r="F15" s="103"/>
      <c r="G15" s="60"/>
    </row>
    <row r="16" ht="21.95" customHeight="1">
      <c r="A16" s="99">
        <v>1975</v>
      </c>
      <c r="B16" s="80">
        <v>162</v>
      </c>
      <c r="C16" s="100">
        <v>22.4277777777778</v>
      </c>
      <c r="D16" s="32"/>
      <c r="E16" s="102"/>
      <c r="F16" s="103"/>
      <c r="G16" s="60"/>
    </row>
    <row r="17" ht="21.95" customHeight="1">
      <c r="A17" s="99">
        <v>1976</v>
      </c>
      <c r="B17" s="80">
        <v>167</v>
      </c>
      <c r="C17" s="100">
        <v>21.5604790419162</v>
      </c>
      <c r="D17" s="32"/>
      <c r="E17" s="102"/>
      <c r="F17" s="103"/>
      <c r="G17" s="60"/>
    </row>
    <row r="18" ht="21.95" customHeight="1">
      <c r="A18" s="99">
        <v>1977</v>
      </c>
      <c r="B18" s="80">
        <v>170</v>
      </c>
      <c r="C18" s="100">
        <v>22.1694117647059</v>
      </c>
      <c r="D18" s="32"/>
      <c r="E18" s="102"/>
      <c r="F18" s="103"/>
      <c r="G18" s="60"/>
    </row>
    <row r="19" ht="21.95" customHeight="1">
      <c r="A19" s="99">
        <v>1978</v>
      </c>
      <c r="B19" s="80">
        <v>168</v>
      </c>
      <c r="C19" s="100">
        <v>21.6571428571429</v>
      </c>
      <c r="D19" s="32"/>
      <c r="E19" s="102"/>
      <c r="F19" s="103"/>
      <c r="G19" s="60"/>
    </row>
    <row r="20" ht="21.95" customHeight="1">
      <c r="A20" s="99">
        <v>1979</v>
      </c>
      <c r="B20" s="80">
        <v>167</v>
      </c>
      <c r="C20" s="100">
        <v>22.2550898203593</v>
      </c>
      <c r="D20" s="32"/>
      <c r="E20" s="102"/>
      <c r="F20" s="103"/>
      <c r="G20" s="60"/>
    </row>
    <row r="21" ht="21.95" customHeight="1">
      <c r="A21" s="99">
        <v>1980</v>
      </c>
      <c r="B21" s="80">
        <v>205</v>
      </c>
      <c r="C21" s="100">
        <v>21.470243902439</v>
      </c>
      <c r="D21" s="32"/>
      <c r="E21" s="102"/>
      <c r="F21" s="103"/>
      <c r="G21" s="60"/>
    </row>
    <row r="22" ht="21.95" customHeight="1">
      <c r="A22" s="99">
        <v>1981</v>
      </c>
      <c r="B22" s="80">
        <v>175</v>
      </c>
      <c r="C22" s="100">
        <v>21.7565714285714</v>
      </c>
      <c r="D22" s="32"/>
      <c r="E22" s="102"/>
      <c r="F22" s="103"/>
      <c r="G22" s="60"/>
    </row>
    <row r="23" ht="21.95" customHeight="1">
      <c r="A23" s="99">
        <v>1982</v>
      </c>
      <c r="B23" s="80">
        <v>180</v>
      </c>
      <c r="C23" s="100">
        <v>22.7172222222222</v>
      </c>
      <c r="D23" s="32"/>
      <c r="E23" t="s" s="83">
        <v>42</v>
      </c>
      <c r="F23" s="103">
        <f>AVERAGE(B23:B42)</f>
        <v>181.1</v>
      </c>
      <c r="G23" s="60">
        <f>AVERAGE(C23:C42)</f>
        <v>21.9124229474712</v>
      </c>
    </row>
    <row r="24" ht="21.95" customHeight="1">
      <c r="A24" s="99">
        <v>1983</v>
      </c>
      <c r="B24" s="80">
        <v>165</v>
      </c>
      <c r="C24" s="100">
        <v>22.1357575757576</v>
      </c>
      <c r="D24" s="32"/>
      <c r="E24" t="s" s="83">
        <v>43</v>
      </c>
      <c r="F24" s="103">
        <f>AVERAGE(B24:B42)</f>
        <v>181.157894736842</v>
      </c>
      <c r="G24" s="60">
        <f>AVERAGE(C24:C42)</f>
        <v>21.8700650909054</v>
      </c>
    </row>
    <row r="25" ht="21.95" customHeight="1">
      <c r="A25" s="99">
        <v>1984</v>
      </c>
      <c r="B25" s="80">
        <v>169</v>
      </c>
      <c r="C25" s="100">
        <v>21.5585798816568</v>
      </c>
      <c r="D25" s="32"/>
      <c r="E25" t="s" s="83">
        <v>44</v>
      </c>
      <c r="F25" s="103">
        <f>AVERAGE(B25:B42)</f>
        <v>182.055555555556</v>
      </c>
      <c r="G25" s="60">
        <f>AVERAGE(C25:C42)</f>
        <v>21.8553043973025</v>
      </c>
    </row>
    <row r="26" ht="21.95" customHeight="1">
      <c r="A26" s="99">
        <v>1985</v>
      </c>
      <c r="B26" s="80">
        <v>190</v>
      </c>
      <c r="C26" s="100">
        <v>21.3363157894737</v>
      </c>
      <c r="D26" s="32"/>
      <c r="E26" t="s" s="83">
        <v>45</v>
      </c>
      <c r="F26" s="103">
        <f>AVERAGE(B26:B42)</f>
        <v>182.823529411765</v>
      </c>
      <c r="G26" s="60">
        <f>AVERAGE(C26:C42)</f>
        <v>21.8727587805757</v>
      </c>
    </row>
    <row r="27" ht="21.95" customHeight="1">
      <c r="A27" s="99">
        <v>1986</v>
      </c>
      <c r="B27" s="80">
        <v>161</v>
      </c>
      <c r="C27" s="100">
        <v>21.5913043478261</v>
      </c>
      <c r="D27" s="32"/>
      <c r="E27" t="s" s="83">
        <v>46</v>
      </c>
      <c r="F27" s="103">
        <f>AVERAGE(B27:B42)</f>
        <v>182.375</v>
      </c>
      <c r="G27" s="60">
        <f>AVERAGE(C27:C42)</f>
        <v>21.9062864675196</v>
      </c>
    </row>
    <row r="28" ht="21.95" customHeight="1">
      <c r="A28" s="99">
        <v>1987</v>
      </c>
      <c r="B28" s="80">
        <v>161</v>
      </c>
      <c r="C28" s="100">
        <v>21.6913043478261</v>
      </c>
      <c r="D28" s="32"/>
      <c r="E28" t="s" s="83">
        <v>47</v>
      </c>
      <c r="F28" s="103">
        <f>AVERAGE(B28:B42)</f>
        <v>183.8</v>
      </c>
      <c r="G28" s="60">
        <f>AVERAGE(C28:C42)</f>
        <v>21.9272852754992</v>
      </c>
    </row>
    <row r="29" ht="21.95" customHeight="1">
      <c r="A29" s="99">
        <v>1988</v>
      </c>
      <c r="B29" s="80">
        <v>184</v>
      </c>
      <c r="C29" s="100">
        <v>21.8375</v>
      </c>
      <c r="D29" s="32"/>
      <c r="E29" t="s" s="83">
        <v>48</v>
      </c>
      <c r="F29" s="103">
        <f>AVERAGE(B29:B42)</f>
        <v>185.428571428571</v>
      </c>
      <c r="G29" s="60">
        <f>AVERAGE(C29:C42)</f>
        <v>21.9441410560473</v>
      </c>
    </row>
    <row r="30" ht="21.95" customHeight="1">
      <c r="A30" s="99">
        <v>1989</v>
      </c>
      <c r="B30" s="80">
        <v>186</v>
      </c>
      <c r="C30" s="100">
        <v>22.3489247311828</v>
      </c>
      <c r="D30" s="32"/>
      <c r="E30" t="s" s="83">
        <v>49</v>
      </c>
      <c r="F30" s="103">
        <f>AVERAGE(B30:B42)</f>
        <v>185.538461538462</v>
      </c>
      <c r="G30" s="60">
        <f>AVERAGE(C30:C42)</f>
        <v>21.9523442142047</v>
      </c>
    </row>
    <row r="31" ht="21.95" customHeight="1">
      <c r="A31" s="99">
        <v>1990</v>
      </c>
      <c r="B31" s="80">
        <v>195</v>
      </c>
      <c r="C31" s="100">
        <v>21.8302564102564</v>
      </c>
      <c r="D31" s="32"/>
      <c r="E31" t="s" s="83">
        <v>50</v>
      </c>
      <c r="F31" s="103">
        <f>AVERAGE(B31:B42)</f>
        <v>185.5</v>
      </c>
      <c r="G31" s="60">
        <f>AVERAGE(C31:C42)</f>
        <v>21.9192958377899</v>
      </c>
    </row>
    <row r="32" ht="21.95" customHeight="1">
      <c r="A32" s="99">
        <v>1991</v>
      </c>
      <c r="B32" s="80">
        <v>186</v>
      </c>
      <c r="C32" s="100">
        <v>21.7123655913978</v>
      </c>
      <c r="D32" s="32"/>
      <c r="E32" t="s" s="83">
        <v>51</v>
      </c>
      <c r="F32" s="103">
        <f>AVERAGE(B32:B42)</f>
        <v>184.636363636364</v>
      </c>
      <c r="G32" s="60">
        <f>AVERAGE(C32:C42)</f>
        <v>21.927390331202</v>
      </c>
    </row>
    <row r="33" ht="21.95" customHeight="1">
      <c r="A33" s="99">
        <v>1992</v>
      </c>
      <c r="B33" s="80">
        <v>163</v>
      </c>
      <c r="C33" s="100">
        <v>21.5993865030675</v>
      </c>
      <c r="D33" s="32"/>
      <c r="E33" t="s" s="83">
        <v>52</v>
      </c>
      <c r="F33" s="103">
        <f>AVERAGE(B33:B42)</f>
        <v>184.5</v>
      </c>
      <c r="G33" s="60">
        <f>AVERAGE(C33:C42)</f>
        <v>21.9488928051825</v>
      </c>
    </row>
    <row r="34" ht="21.95" customHeight="1">
      <c r="A34" s="99">
        <v>1993</v>
      </c>
      <c r="B34" s="80">
        <v>197</v>
      </c>
      <c r="C34" s="100">
        <v>21.6091370558376</v>
      </c>
      <c r="D34" s="32"/>
      <c r="E34" t="s" s="83">
        <v>53</v>
      </c>
      <c r="F34" s="103">
        <f>AVERAGE(B34:B42)</f>
        <v>186.888888888889</v>
      </c>
      <c r="G34" s="60">
        <f>AVERAGE(C34:C42)</f>
        <v>21.9877268387508</v>
      </c>
    </row>
    <row r="35" ht="21.95" customHeight="1">
      <c r="A35" s="99">
        <v>1994</v>
      </c>
      <c r="B35" s="80">
        <v>186</v>
      </c>
      <c r="C35" s="100">
        <v>21.6704301075269</v>
      </c>
      <c r="D35" s="32"/>
      <c r="E35" t="s" s="83">
        <v>54</v>
      </c>
      <c r="F35" s="103">
        <f>AVERAGE(B35:B42)</f>
        <v>185.625</v>
      </c>
      <c r="G35" s="60">
        <f>AVERAGE(C35:C42)</f>
        <v>22.035050561615</v>
      </c>
    </row>
    <row r="36" ht="21.95" customHeight="1">
      <c r="A36" s="99">
        <v>1995</v>
      </c>
      <c r="B36" s="80">
        <v>172</v>
      </c>
      <c r="C36" s="100">
        <v>21.6720930232558</v>
      </c>
      <c r="D36" s="32"/>
      <c r="E36" t="s" s="83">
        <v>55</v>
      </c>
      <c r="F36" s="103">
        <f>AVERAGE(B36:B42)</f>
        <v>185.571428571429</v>
      </c>
      <c r="G36" s="60">
        <f>AVERAGE(C36:C42)</f>
        <v>22.0871391979132</v>
      </c>
    </row>
    <row r="37" ht="21.95" customHeight="1">
      <c r="A37" s="99">
        <v>1996</v>
      </c>
      <c r="B37" s="80">
        <v>171</v>
      </c>
      <c r="C37" s="100">
        <v>21.6730994152047</v>
      </c>
      <c r="D37" s="32"/>
      <c r="E37" t="s" s="83">
        <v>56</v>
      </c>
      <c r="F37" s="103">
        <f>AVERAGE(B37:B42)</f>
        <v>187.833333333333</v>
      </c>
      <c r="G37" s="60">
        <f>AVERAGE(C37:C42)</f>
        <v>22.1563135603562</v>
      </c>
    </row>
    <row r="38" ht="21.95" customHeight="1">
      <c r="A38" s="99">
        <v>1997</v>
      </c>
      <c r="B38" s="80">
        <v>190</v>
      </c>
      <c r="C38" s="100">
        <v>22.3515789473684</v>
      </c>
      <c r="D38" s="32"/>
      <c r="E38" t="s" s="83">
        <v>57</v>
      </c>
      <c r="F38" s="103">
        <f>AVERAGE(B38:B42)</f>
        <v>191.2</v>
      </c>
      <c r="G38" s="60">
        <f>AVERAGE(C38:C42)</f>
        <v>22.2529563893864</v>
      </c>
    </row>
    <row r="39" ht="21.95" customHeight="1">
      <c r="A39" s="99">
        <v>1998</v>
      </c>
      <c r="B39" s="80">
        <v>187</v>
      </c>
      <c r="C39" s="100">
        <v>21.6887700534759</v>
      </c>
      <c r="D39" s="32"/>
      <c r="E39" t="s" s="83">
        <v>58</v>
      </c>
      <c r="F39" s="103">
        <f>AVERAGE(B39:B42)</f>
        <v>191.5</v>
      </c>
      <c r="G39" s="60">
        <f>AVERAGE(C39:C42)</f>
        <v>22.228300749891</v>
      </c>
    </row>
    <row r="40" ht="21.95" customHeight="1">
      <c r="A40" s="99">
        <v>1999</v>
      </c>
      <c r="B40" s="80">
        <v>198</v>
      </c>
      <c r="C40" s="100">
        <v>22.1020202020202</v>
      </c>
      <c r="D40" s="32"/>
      <c r="E40" t="s" s="83">
        <v>59</v>
      </c>
      <c r="F40" s="103">
        <f>AVERAGE(B40:B42)</f>
        <v>193</v>
      </c>
      <c r="G40" s="60">
        <f>AVERAGE(C40:C42)</f>
        <v>22.4081443153626</v>
      </c>
    </row>
    <row r="41" ht="21.95" customHeight="1">
      <c r="A41" s="99">
        <v>2000</v>
      </c>
      <c r="B41" s="80">
        <v>202</v>
      </c>
      <c r="C41" s="100">
        <v>22.7386138613861</v>
      </c>
      <c r="D41" s="32"/>
      <c r="E41" t="s" s="83">
        <v>60</v>
      </c>
      <c r="F41" s="103">
        <f>AVERAGE(B41:B42)</f>
        <v>190.5</v>
      </c>
      <c r="G41" s="60">
        <f>AVERAGE(C41:C42)</f>
        <v>22.5612063720339</v>
      </c>
    </row>
    <row r="42" ht="21.95" customHeight="1">
      <c r="A42" s="99">
        <v>2001</v>
      </c>
      <c r="B42" s="80">
        <v>179</v>
      </c>
      <c r="C42" s="100">
        <v>22.3837988826816</v>
      </c>
      <c r="D42" s="32"/>
      <c r="E42" t="s" s="83">
        <v>61</v>
      </c>
      <c r="F42" s="103">
        <f>AVERAGE(B42)</f>
        <v>179</v>
      </c>
      <c r="G42" s="60">
        <f>AVERAGE(C42)</f>
        <v>22.3837988826816</v>
      </c>
    </row>
    <row r="43" ht="21.95" customHeight="1">
      <c r="A43" s="99">
        <v>2002</v>
      </c>
      <c r="B43" s="104">
        <v>190</v>
      </c>
      <c r="C43" s="105">
        <v>22.0815789473684</v>
      </c>
      <c r="D43" s="32"/>
      <c r="E43" t="s" s="83">
        <v>62</v>
      </c>
      <c r="F43" s="106">
        <f>AVERAGE(B43)</f>
        <v>190</v>
      </c>
      <c r="G43" s="148">
        <f>AVERAGE(C43)</f>
        <v>22.0815789473684</v>
      </c>
    </row>
    <row r="44" ht="21.95" customHeight="1">
      <c r="A44" s="99">
        <v>2003</v>
      </c>
      <c r="B44" s="80">
        <v>186</v>
      </c>
      <c r="C44" s="100">
        <v>22.3145161290323</v>
      </c>
      <c r="D44" s="32"/>
      <c r="E44" t="s" s="83">
        <v>61</v>
      </c>
      <c r="F44" s="103">
        <f>AVERAGE(B44)</f>
        <v>186</v>
      </c>
      <c r="G44" s="60">
        <f>AVERAGE(C44)</f>
        <v>22.3145161290323</v>
      </c>
    </row>
    <row r="45" ht="21.95" customHeight="1">
      <c r="A45" s="99">
        <v>2004</v>
      </c>
      <c r="B45" s="80">
        <v>191</v>
      </c>
      <c r="C45" s="100">
        <v>21.9738219895288</v>
      </c>
      <c r="D45" s="32"/>
      <c r="E45" t="s" s="83">
        <v>60</v>
      </c>
      <c r="F45" s="103">
        <f>AVERAGE(B44:B45)</f>
        <v>188.5</v>
      </c>
      <c r="G45" s="60">
        <f>AVERAGE(C44:C45)</f>
        <v>22.1441690592806</v>
      </c>
    </row>
    <row r="46" ht="21.95" customHeight="1">
      <c r="A46" s="99">
        <v>2005</v>
      </c>
      <c r="B46" s="80">
        <v>197</v>
      </c>
      <c r="C46" s="100">
        <v>21.7639593908629</v>
      </c>
      <c r="D46" s="32"/>
      <c r="E46" t="s" s="83">
        <v>59</v>
      </c>
      <c r="F46" s="103">
        <f>AVERAGE(B44:B46)</f>
        <v>191.333333333333</v>
      </c>
      <c r="G46" s="60">
        <f>AVERAGE(C44:C46)</f>
        <v>22.0174325031413</v>
      </c>
    </row>
    <row r="47" ht="21.95" customHeight="1">
      <c r="A47" s="99">
        <v>2006</v>
      </c>
      <c r="B47" s="80">
        <v>185</v>
      </c>
      <c r="C47" s="100">
        <v>22.5762162162162</v>
      </c>
      <c r="D47" s="32"/>
      <c r="E47" t="s" s="83">
        <v>58</v>
      </c>
      <c r="F47" s="103">
        <f>AVERAGE(B44:B47)</f>
        <v>189.75</v>
      </c>
      <c r="G47" s="60">
        <f>AVERAGE(C44:C47)</f>
        <v>22.1571284314101</v>
      </c>
    </row>
    <row r="48" ht="21.95" customHeight="1">
      <c r="A48" s="99">
        <v>2007</v>
      </c>
      <c r="B48" s="80">
        <v>200</v>
      </c>
      <c r="C48" s="100">
        <v>22.8795</v>
      </c>
      <c r="D48" s="32"/>
      <c r="E48" t="s" s="83">
        <v>57</v>
      </c>
      <c r="F48" s="103">
        <f>AVERAGE(B44:B48)</f>
        <v>191.8</v>
      </c>
      <c r="G48" s="60">
        <f>AVERAGE(C44:C48)</f>
        <v>22.301602745128</v>
      </c>
    </row>
    <row r="49" ht="21.95" customHeight="1">
      <c r="A49" s="99">
        <v>2008</v>
      </c>
      <c r="B49" s="80">
        <v>165</v>
      </c>
      <c r="C49" s="100">
        <v>22.3751515151515</v>
      </c>
      <c r="D49" s="32"/>
      <c r="E49" t="s" s="83">
        <v>56</v>
      </c>
      <c r="F49" s="103">
        <f>AVERAGE(B44:B49)</f>
        <v>187.333333333333</v>
      </c>
      <c r="G49" s="60">
        <f>AVERAGE(C44:C49)</f>
        <v>22.3138608734653</v>
      </c>
    </row>
    <row r="50" ht="21.95" customHeight="1">
      <c r="A50" s="99">
        <v>2009</v>
      </c>
      <c r="B50" s="80">
        <v>191</v>
      </c>
      <c r="C50" s="100">
        <v>23.0591623036649</v>
      </c>
      <c r="D50" s="32"/>
      <c r="E50" t="s" s="83">
        <v>55</v>
      </c>
      <c r="F50" s="103">
        <f>AVERAGE(B44:B50)</f>
        <v>187.857142857143</v>
      </c>
      <c r="G50" s="60">
        <f>AVERAGE(C44:C50)</f>
        <v>22.4203325063509</v>
      </c>
    </row>
    <row r="51" ht="21.95" customHeight="1">
      <c r="A51" s="99">
        <v>2010</v>
      </c>
      <c r="B51" s="80">
        <v>187</v>
      </c>
      <c r="C51" s="100">
        <v>22.3647058823529</v>
      </c>
      <c r="D51" s="32"/>
      <c r="E51" t="s" s="83">
        <v>54</v>
      </c>
      <c r="F51" s="103">
        <f>AVERAGE(B44:B51)</f>
        <v>187.75</v>
      </c>
      <c r="G51" s="60">
        <f>AVERAGE(C44:C51)</f>
        <v>22.4133791783512</v>
      </c>
    </row>
    <row r="52" ht="21.95" customHeight="1">
      <c r="A52" s="99">
        <v>2011</v>
      </c>
      <c r="B52" s="80">
        <v>200</v>
      </c>
      <c r="C52" s="100">
        <v>21.7625</v>
      </c>
      <c r="D52" s="32"/>
      <c r="E52" t="s" s="83">
        <v>53</v>
      </c>
      <c r="F52" s="103">
        <f>AVERAGE(B44:B52)</f>
        <v>189.111111111111</v>
      </c>
      <c r="G52" s="60">
        <f>AVERAGE(C44:C52)</f>
        <v>22.3410592696455</v>
      </c>
    </row>
    <row r="53" ht="21.95" customHeight="1">
      <c r="A53" s="99">
        <v>2012</v>
      </c>
      <c r="B53" s="80">
        <v>205</v>
      </c>
      <c r="C53" s="100">
        <v>22.4087804878049</v>
      </c>
      <c r="D53" s="32"/>
      <c r="E53" t="s" s="83">
        <v>52</v>
      </c>
      <c r="F53" s="103">
        <f>AVERAGE(B44:B53)</f>
        <v>190.7</v>
      </c>
      <c r="G53" s="60">
        <f>AVERAGE(C44:C53)</f>
        <v>22.3478313914614</v>
      </c>
    </row>
    <row r="54" ht="21.95" customHeight="1">
      <c r="A54" s="99">
        <v>2013</v>
      </c>
      <c r="B54" s="80">
        <v>224</v>
      </c>
      <c r="C54" s="100">
        <v>22.5919642857143</v>
      </c>
      <c r="D54" s="32"/>
      <c r="E54" t="s" s="83">
        <v>51</v>
      </c>
      <c r="F54" s="103">
        <f>AVERAGE(B44:B54)</f>
        <v>193.727272727273</v>
      </c>
      <c r="G54" s="60">
        <f>AVERAGE(C44:C54)</f>
        <v>22.370025290939</v>
      </c>
    </row>
    <row r="55" ht="21.95" customHeight="1">
      <c r="A55" s="99">
        <v>2014</v>
      </c>
      <c r="B55" s="80">
        <v>231</v>
      </c>
      <c r="C55" s="100">
        <v>22.0623376623377</v>
      </c>
      <c r="D55" s="32"/>
      <c r="E55" t="s" s="83">
        <v>50</v>
      </c>
      <c r="F55" s="103">
        <f>AVERAGE(B44:B55)</f>
        <v>196.833333333333</v>
      </c>
      <c r="G55" s="60">
        <f>AVERAGE(C44:C55)</f>
        <v>22.3443846552222</v>
      </c>
    </row>
    <row r="56" ht="21.95" customHeight="1">
      <c r="A56" s="99">
        <v>2015</v>
      </c>
      <c r="B56" s="80">
        <v>194</v>
      </c>
      <c r="C56" s="100">
        <v>23.0809278350515</v>
      </c>
      <c r="D56" s="32"/>
      <c r="E56" t="s" s="83">
        <v>49</v>
      </c>
      <c r="F56" s="103">
        <f>AVERAGE(B44:B56)</f>
        <v>196.615384615385</v>
      </c>
      <c r="G56" s="60">
        <f>AVERAGE(C44:C56)</f>
        <v>22.4010418229014</v>
      </c>
    </row>
    <row r="57" ht="21.95" customHeight="1">
      <c r="A57" s="99">
        <v>2016</v>
      </c>
      <c r="B57" s="80">
        <v>201</v>
      </c>
      <c r="C57" s="100">
        <v>22.1004975124378</v>
      </c>
      <c r="D57" s="32"/>
      <c r="E57" t="s" s="83">
        <v>48</v>
      </c>
      <c r="F57" s="103">
        <f>AVERAGE(B44:B57)</f>
        <v>196.928571428571</v>
      </c>
      <c r="G57" s="60">
        <f>AVERAGE(C44:C57)</f>
        <v>22.379574372154</v>
      </c>
    </row>
    <row r="58" ht="21.95" customHeight="1">
      <c r="A58" s="99">
        <v>2017</v>
      </c>
      <c r="B58" s="80">
        <v>213</v>
      </c>
      <c r="C58" s="100">
        <v>22.5305164319249</v>
      </c>
      <c r="D58" s="32"/>
      <c r="E58" t="s" s="83">
        <v>47</v>
      </c>
      <c r="F58" s="103">
        <f>AVERAGE(B44:B58)</f>
        <v>198</v>
      </c>
      <c r="G58" s="60">
        <f>AVERAGE(C44:C58)</f>
        <v>22.3896371761387</v>
      </c>
    </row>
    <row r="59" ht="21.95" customHeight="1">
      <c r="A59" s="99">
        <v>2018</v>
      </c>
      <c r="B59" s="80">
        <v>209</v>
      </c>
      <c r="C59" s="100">
        <v>22.8043062200957</v>
      </c>
      <c r="D59" s="32"/>
      <c r="E59" t="s" s="83">
        <v>46</v>
      </c>
      <c r="F59" s="103">
        <f>AVERAGE(B44:B59)</f>
        <v>198.6875</v>
      </c>
      <c r="G59" s="60">
        <f>AVERAGE(C44:C59)</f>
        <v>22.415553991386</v>
      </c>
    </row>
    <row r="60" ht="21.95" customHeight="1">
      <c r="A60" s="99">
        <v>2019</v>
      </c>
      <c r="B60" s="80">
        <v>190</v>
      </c>
      <c r="C60" s="100">
        <v>23.5942105263158</v>
      </c>
      <c r="D60" s="32"/>
      <c r="E60" t="s" s="83">
        <v>45</v>
      </c>
      <c r="F60" s="103">
        <f>AVERAGE(B44:B60)</f>
        <v>198.176470588235</v>
      </c>
      <c r="G60" s="60">
        <f>AVERAGE(C44:C60)</f>
        <v>22.4848867287348</v>
      </c>
    </row>
    <row r="61" ht="21.95" customHeight="1">
      <c r="A61" s="99">
        <v>2020</v>
      </c>
      <c r="B61" s="80">
        <v>186</v>
      </c>
      <c r="C61" s="100">
        <v>22.0844086021505</v>
      </c>
      <c r="D61" s="32"/>
      <c r="E61" t="s" s="83">
        <v>44</v>
      </c>
      <c r="F61" s="103">
        <f>AVERAGE(B44:B61)</f>
        <v>197.5</v>
      </c>
      <c r="G61" s="60">
        <f>AVERAGE(C44:C61)</f>
        <v>22.4626379439246</v>
      </c>
    </row>
    <row r="62" ht="21.95" customHeight="1">
      <c r="A62" s="99">
        <v>2021</v>
      </c>
      <c r="B62" s="80">
        <v>192</v>
      </c>
      <c r="C62" s="100">
        <v>21.5817708333333</v>
      </c>
      <c r="D62" s="32"/>
      <c r="E62" t="s" s="83">
        <v>43</v>
      </c>
      <c r="F62" s="103">
        <f>AVERAGE(B44:B62)</f>
        <v>197.210526315789</v>
      </c>
      <c r="G62" s="60">
        <f>AVERAGE(C44:C62)</f>
        <v>22.4162765170514</v>
      </c>
    </row>
    <row r="63" ht="21.95" customHeight="1">
      <c r="A63" s="99">
        <v>2022</v>
      </c>
      <c r="B63" s="80">
        <v>177</v>
      </c>
      <c r="C63" s="100">
        <v>21.9237288135593</v>
      </c>
      <c r="D63" s="52"/>
      <c r="E63" t="s" s="83">
        <v>42</v>
      </c>
      <c r="F63" s="103">
        <f>AVERAGE(B44:B63)</f>
        <v>196.2</v>
      </c>
      <c r="G63" s="60">
        <f>AVERAGE(C44:C63)</f>
        <v>22.3916491318768</v>
      </c>
    </row>
    <row r="64" ht="21.95" customHeight="1">
      <c r="A64" s="62"/>
      <c r="B64" s="59"/>
      <c r="C64" s="60"/>
      <c r="D64" s="59"/>
      <c r="E64" s="59"/>
      <c r="F64" s="60"/>
      <c r="G64" s="60"/>
    </row>
    <row r="65" ht="21.95" customHeight="1">
      <c r="A65" s="170"/>
      <c r="B65" s="78"/>
      <c r="C65" s="60"/>
      <c r="D65" s="59"/>
      <c r="E65" s="59"/>
      <c r="F65" s="60"/>
      <c r="G65" s="60"/>
    </row>
    <row r="66" ht="21.95" customHeight="1">
      <c r="A66" s="170"/>
      <c r="B66" s="78"/>
      <c r="C66" s="60"/>
      <c r="D66" s="59"/>
      <c r="E66" s="59"/>
      <c r="F66" s="60"/>
      <c r="G66" s="60"/>
    </row>
    <row r="67" ht="21.95" customHeight="1">
      <c r="A67" s="170"/>
      <c r="B67" s="78"/>
      <c r="C67" s="60"/>
      <c r="D67" s="59"/>
      <c r="E67" s="59"/>
      <c r="F67" s="60"/>
      <c r="G67" s="60"/>
    </row>
    <row r="68" ht="21.95" customHeight="1">
      <c r="A68" s="170"/>
      <c r="B68" s="78"/>
      <c r="C68" s="60"/>
      <c r="D68" s="59"/>
      <c r="E68" s="59"/>
      <c r="F68" s="60"/>
      <c r="G68" s="60"/>
    </row>
    <row r="69" ht="21.95" customHeight="1">
      <c r="A69" s="170"/>
      <c r="B69" s="78"/>
      <c r="C69" s="60"/>
      <c r="D69" s="59"/>
      <c r="E69" s="59"/>
      <c r="F69" s="60"/>
      <c r="G69" s="60"/>
    </row>
    <row r="70" ht="21.95" customHeight="1">
      <c r="A70" s="170"/>
      <c r="B70" s="78"/>
      <c r="C70" s="60"/>
      <c r="D70" s="59"/>
      <c r="E70" s="59"/>
      <c r="F70" s="60"/>
      <c r="G70" s="60"/>
    </row>
    <row r="71" ht="21.95" customHeight="1">
      <c r="A71" s="170"/>
      <c r="B71" s="78"/>
      <c r="C71" s="60"/>
      <c r="D71" s="59"/>
      <c r="E71" s="59"/>
      <c r="F71" s="60"/>
      <c r="G71" s="60"/>
    </row>
    <row r="72" ht="21.95" customHeight="1">
      <c r="A72" s="170"/>
      <c r="B72" s="78"/>
      <c r="C72" s="60"/>
      <c r="D72" s="59"/>
      <c r="E72" s="59"/>
      <c r="F72" s="60"/>
      <c r="G72" s="60"/>
    </row>
    <row r="73" ht="21.95" customHeight="1">
      <c r="A73" s="170"/>
      <c r="B73" s="78"/>
      <c r="C73" s="60"/>
      <c r="D73" s="59"/>
      <c r="E73" s="59"/>
      <c r="F73" s="60"/>
      <c r="G73" s="60"/>
    </row>
    <row r="74" ht="21.95" customHeight="1">
      <c r="A74" s="170"/>
      <c r="B74" s="78"/>
      <c r="C74" s="60"/>
      <c r="D74" s="59"/>
      <c r="E74" s="59"/>
      <c r="F74" s="60"/>
      <c r="G74" s="60"/>
    </row>
    <row r="75" ht="21.95" customHeight="1">
      <c r="A75" s="170"/>
      <c r="B75" s="78"/>
      <c r="C75" s="60"/>
      <c r="D75" s="59"/>
      <c r="E75" s="59"/>
      <c r="F75" s="60"/>
      <c r="G75" s="60"/>
    </row>
    <row r="76" ht="21.95" customHeight="1">
      <c r="A76" s="170"/>
      <c r="B76" s="78"/>
      <c r="C76" s="60"/>
      <c r="D76" s="59"/>
      <c r="E76" s="59"/>
      <c r="F76" s="60"/>
      <c r="G76" s="60"/>
    </row>
    <row r="77" ht="21.95" customHeight="1">
      <c r="A77" s="170"/>
      <c r="B77" s="78"/>
      <c r="C77" s="60"/>
      <c r="D77" s="59"/>
      <c r="E77" s="59"/>
      <c r="F77" s="60"/>
      <c r="G77" s="60"/>
    </row>
    <row r="78" ht="21.95" customHeight="1">
      <c r="A78" s="170"/>
      <c r="B78" s="78"/>
      <c r="C78" s="60"/>
      <c r="D78" s="59"/>
      <c r="E78" s="59"/>
      <c r="F78" s="60"/>
      <c r="G78" s="60"/>
    </row>
    <row r="79" ht="21.95" customHeight="1">
      <c r="A79" s="62"/>
      <c r="B79" s="60"/>
      <c r="C79" s="60"/>
      <c r="D79" s="59"/>
      <c r="E79" s="59"/>
      <c r="F79" s="60"/>
      <c r="G79" s="60"/>
    </row>
    <row r="80" ht="21.95" customHeight="1">
      <c r="A80" s="170"/>
      <c r="B80" s="78"/>
      <c r="C80" s="60"/>
      <c r="D80" s="59"/>
      <c r="E80" s="59"/>
      <c r="F80" s="60"/>
      <c r="G80" s="60"/>
    </row>
    <row r="81" ht="21.95" customHeight="1">
      <c r="A81" s="170"/>
      <c r="B81" s="59"/>
      <c r="C81" s="59"/>
      <c r="D81" s="59"/>
      <c r="E81" s="59"/>
      <c r="F81" s="60"/>
      <c r="G81" s="60"/>
    </row>
    <row r="82" ht="21.95" customHeight="1">
      <c r="A82" s="170"/>
      <c r="B82" s="59"/>
      <c r="C82" s="60"/>
      <c r="D82" s="59"/>
      <c r="E82" s="59"/>
      <c r="F82" s="60"/>
      <c r="G82" s="60"/>
    </row>
    <row r="83" ht="21.95" customHeight="1">
      <c r="A83" t="s" s="63">
        <v>63</v>
      </c>
      <c r="B83" s="59"/>
      <c r="C83" s="60"/>
      <c r="D83" s="59"/>
      <c r="E83" s="59"/>
      <c r="F83" s="60"/>
      <c r="G83" s="60"/>
    </row>
    <row r="84" ht="21.95" customHeight="1">
      <c r="A84" t="s" s="64">
        <v>52</v>
      </c>
      <c r="B84" t="s" s="110">
        <v>124</v>
      </c>
      <c r="C84" s="60"/>
      <c r="D84" s="59"/>
      <c r="E84" s="59"/>
      <c r="F84" s="60"/>
      <c r="G84" s="60"/>
    </row>
    <row r="85" ht="21.95" customHeight="1">
      <c r="A85" t="s" s="79">
        <v>71</v>
      </c>
      <c r="B85" s="60">
        <f>AVERAGE(B33:B42)</f>
        <v>184.5</v>
      </c>
      <c r="C85" s="60">
        <f>AVERAGE(C33:C42)</f>
        <v>21.9488928051825</v>
      </c>
      <c r="D85" s="59"/>
      <c r="E85" s="59"/>
      <c r="F85" s="60"/>
      <c r="G85" s="60"/>
    </row>
    <row r="86" ht="21.95" customHeight="1">
      <c r="A86" t="s" s="79">
        <v>72</v>
      </c>
      <c r="B86" s="60">
        <f>AVERAGE(B44:B53)</f>
        <v>190.7</v>
      </c>
      <c r="C86" s="60">
        <f>AVERAGE(C44:C53)</f>
        <v>22.3478313914614</v>
      </c>
      <c r="D86" s="59"/>
      <c r="E86" s="59"/>
      <c r="F86" s="60"/>
      <c r="G86" s="60"/>
    </row>
    <row r="87" ht="21.95" customHeight="1">
      <c r="A87" s="67"/>
      <c r="B87" s="59"/>
      <c r="C87" s="59"/>
      <c r="D87" s="59"/>
      <c r="E87" s="59"/>
      <c r="F87" s="60"/>
      <c r="G87" s="60"/>
    </row>
    <row r="88" ht="21.95" customHeight="1">
      <c r="A88" t="s" s="81">
        <v>73</v>
      </c>
      <c r="B88" s="60">
        <f>AVERAGE(B33:B42)</f>
        <v>184.5</v>
      </c>
      <c r="C88" s="60">
        <f>AVERAGE(C33:C42)</f>
        <v>21.9488928051825</v>
      </c>
      <c r="D88" s="59"/>
      <c r="E88" s="59"/>
      <c r="F88" s="60"/>
      <c r="G88" s="60"/>
    </row>
    <row r="89" ht="21.95" customHeight="1">
      <c r="A89" t="s" s="81">
        <v>74</v>
      </c>
      <c r="B89" s="60">
        <f>AVERAGE(B44:B53)</f>
        <v>190.7</v>
      </c>
      <c r="C89" s="60">
        <f>AVERAGE(C44:C53)</f>
        <v>22.3478313914614</v>
      </c>
      <c r="D89" s="59"/>
      <c r="E89" s="59"/>
      <c r="F89" s="60"/>
      <c r="G89" s="60"/>
    </row>
    <row r="90" ht="21.95" customHeight="1">
      <c r="A90" s="67"/>
      <c r="B90" s="59"/>
      <c r="C90" s="59"/>
      <c r="D90" s="59"/>
      <c r="E90" s="60"/>
      <c r="F90" s="60"/>
      <c r="G90" s="60"/>
    </row>
    <row r="91" ht="21.95" customHeight="1">
      <c r="A91" t="s" s="64">
        <v>57</v>
      </c>
      <c r="B91" s="59"/>
      <c r="C91" s="59"/>
      <c r="D91" s="59"/>
      <c r="E91" s="60"/>
      <c r="F91" s="60"/>
      <c r="G91" s="60"/>
    </row>
    <row r="92" ht="21.95" customHeight="1">
      <c r="A92" t="s" s="79">
        <v>71</v>
      </c>
      <c r="B92" s="60">
        <f>AVERAGE(B38:B42)</f>
        <v>191.2</v>
      </c>
      <c r="C92" s="60">
        <f>AVERAGE(C38:C42)</f>
        <v>22.2529563893864</v>
      </c>
      <c r="D92" s="59"/>
      <c r="E92" s="60"/>
      <c r="F92" s="60"/>
      <c r="G92" s="60"/>
    </row>
    <row r="93" ht="21.95" customHeight="1">
      <c r="A93" t="s" s="79">
        <v>72</v>
      </c>
      <c r="B93" s="60">
        <f>AVERAGE(B44:B48)</f>
        <v>191.8</v>
      </c>
      <c r="C93" s="60">
        <f>AVERAGE(C44:C48)</f>
        <v>22.301602745128</v>
      </c>
      <c r="D93" s="59"/>
      <c r="E93" s="60"/>
      <c r="F93" s="60"/>
      <c r="G93" s="60"/>
    </row>
    <row r="94" ht="21.95" customHeight="1">
      <c r="A94" s="67"/>
      <c r="B94" s="59"/>
      <c r="C94" s="59"/>
      <c r="D94" s="59"/>
      <c r="E94" s="60"/>
      <c r="F94" s="60"/>
      <c r="G94" s="60"/>
    </row>
    <row r="95" ht="21.95" customHeight="1">
      <c r="A95" t="s" s="81">
        <v>73</v>
      </c>
      <c r="B95" s="60">
        <f>AVERAGE(B38:B42)</f>
        <v>191.2</v>
      </c>
      <c r="C95" s="60">
        <f>AVERAGE(C38:C42)</f>
        <v>22.2529563893864</v>
      </c>
      <c r="D95" s="59"/>
      <c r="E95" s="60"/>
      <c r="F95" s="60"/>
      <c r="G95" s="60"/>
    </row>
    <row r="96" ht="21.95" customHeight="1">
      <c r="A96" t="s" s="81">
        <v>74</v>
      </c>
      <c r="B96" s="60">
        <f>AVERAGE(B44:B48)</f>
        <v>191.8</v>
      </c>
      <c r="C96" s="60">
        <f>AVERAGE(C44:C48)</f>
        <v>22.301602745128</v>
      </c>
      <c r="D96" s="59"/>
      <c r="E96" s="60"/>
      <c r="F96" s="60"/>
      <c r="G96" s="60"/>
    </row>
    <row r="97" ht="21.95" customHeight="1">
      <c r="A97" s="67"/>
      <c r="B97" s="59"/>
      <c r="C97" s="60"/>
      <c r="D97" s="59"/>
      <c r="E97" s="60"/>
      <c r="F97" s="60"/>
      <c r="G97" s="60"/>
    </row>
    <row r="98" ht="21.95" customHeight="1">
      <c r="A98" s="67"/>
      <c r="B98" s="68"/>
      <c r="C98" s="60"/>
      <c r="D98" s="59"/>
      <c r="E98" s="60"/>
      <c r="F98" s="60"/>
      <c r="G98" s="60"/>
    </row>
    <row r="99" ht="22.75" customHeight="1">
      <c r="A99" s="71"/>
      <c r="B99" s="72"/>
      <c r="C99" s="75"/>
      <c r="D99" s="59"/>
      <c r="E99" s="75"/>
      <c r="F99" s="75"/>
      <c r="G99" s="75"/>
    </row>
  </sheetData>
  <mergeCells count="5">
    <mergeCell ref="F1:G1"/>
    <mergeCell ref="E1:E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4.xml><?xml version="1.0" encoding="utf-8"?>
<worksheet xmlns:r="http://schemas.openxmlformats.org/officeDocument/2006/relationships" xmlns="http://schemas.openxmlformats.org/spreadsheetml/2006/main">
  <dimension ref="A1:G130"/>
  <sheetViews>
    <sheetView workbookViewId="0" showGridLines="0" defaultGridColor="1"/>
  </sheetViews>
  <sheetFormatPr defaultColWidth="16.3333" defaultRowHeight="19.9" customHeight="1" outlineLevelRow="0" outlineLevelCol="0"/>
  <cols>
    <col min="1" max="1" width="10" style="171" customWidth="1"/>
    <col min="2" max="3" width="12.1719" style="171" customWidth="1"/>
    <col min="4" max="4" width="1.35156" style="171" customWidth="1"/>
    <col min="5" max="5" width="10.8516" style="171" customWidth="1"/>
    <col min="6" max="7" width="6.5" style="171" customWidth="1"/>
    <col min="8" max="16384" width="16.3516" style="171" customWidth="1"/>
  </cols>
  <sheetData>
    <row r="1" ht="63.8" customHeight="1">
      <c r="A1" t="s" s="87">
        <v>126</v>
      </c>
      <c r="B1" t="s" s="155">
        <v>36</v>
      </c>
      <c r="C1" t="s" s="125">
        <v>37</v>
      </c>
      <c r="D1" s="25"/>
      <c r="E1" t="s" s="90">
        <v>38</v>
      </c>
      <c r="F1" t="s" s="91">
        <v>39</v>
      </c>
      <c r="G1" s="92"/>
    </row>
    <row r="2" ht="21.95" customHeight="1">
      <c r="A2" s="93"/>
      <c r="B2" s="94"/>
      <c r="C2" s="95"/>
      <c r="D2" s="32"/>
      <c r="E2" s="96"/>
      <c r="F2" t="s" s="97">
        <v>40</v>
      </c>
      <c r="G2" t="s" s="98">
        <v>41</v>
      </c>
    </row>
    <row r="3" ht="21.95" customHeight="1">
      <c r="A3" s="99">
        <v>1923</v>
      </c>
      <c r="B3" s="80">
        <v>153</v>
      </c>
      <c r="C3" s="100">
        <v>17.6575163398693</v>
      </c>
      <c r="D3" s="32"/>
      <c r="E3" s="102"/>
      <c r="F3" s="103"/>
      <c r="G3" s="61"/>
    </row>
    <row r="4" ht="21.95" customHeight="1">
      <c r="A4" s="99">
        <v>1924</v>
      </c>
      <c r="B4" s="80">
        <v>150</v>
      </c>
      <c r="C4" s="100">
        <v>17.436</v>
      </c>
      <c r="D4" s="32"/>
      <c r="E4" s="102"/>
      <c r="F4" s="103"/>
      <c r="G4" s="61"/>
    </row>
    <row r="5" ht="21.95" customHeight="1">
      <c r="A5" s="99">
        <v>1925</v>
      </c>
      <c r="B5" s="80">
        <v>136</v>
      </c>
      <c r="C5" s="100">
        <v>17.8830882352941</v>
      </c>
      <c r="D5" s="32"/>
      <c r="E5" s="102"/>
      <c r="F5" s="103"/>
      <c r="G5" s="61"/>
    </row>
    <row r="6" ht="21.95" customHeight="1">
      <c r="A6" s="99">
        <v>1926</v>
      </c>
      <c r="B6" s="80">
        <v>160</v>
      </c>
      <c r="C6" s="100">
        <v>18.223125</v>
      </c>
      <c r="D6" s="32"/>
      <c r="E6" s="102"/>
      <c r="F6" s="103"/>
      <c r="G6" s="61"/>
    </row>
    <row r="7" ht="21.95" customHeight="1">
      <c r="A7" s="99">
        <v>1927</v>
      </c>
      <c r="B7" s="80">
        <v>141</v>
      </c>
      <c r="C7" s="100">
        <v>18.1241134751773</v>
      </c>
      <c r="D7" s="32"/>
      <c r="E7" s="102"/>
      <c r="F7" s="103"/>
      <c r="G7" s="61"/>
    </row>
    <row r="8" ht="21.95" customHeight="1">
      <c r="A8" s="99">
        <v>1928</v>
      </c>
      <c r="B8" s="80">
        <v>188</v>
      </c>
      <c r="C8" s="100">
        <v>18.2191489361702</v>
      </c>
      <c r="D8" s="32"/>
      <c r="E8" s="102"/>
      <c r="F8" s="103"/>
      <c r="G8" s="61"/>
    </row>
    <row r="9" ht="21.95" customHeight="1">
      <c r="A9" s="99">
        <v>1929</v>
      </c>
      <c r="B9" s="80">
        <v>163</v>
      </c>
      <c r="C9" s="100">
        <v>17.6570552147239</v>
      </c>
      <c r="D9" s="32"/>
      <c r="E9" s="102"/>
      <c r="F9" s="103"/>
      <c r="G9" s="61"/>
    </row>
    <row r="10" ht="21.95" customHeight="1">
      <c r="A10" s="99">
        <v>1930</v>
      </c>
      <c r="B10" s="80">
        <v>182</v>
      </c>
      <c r="C10" s="100">
        <v>17.9582417582418</v>
      </c>
      <c r="D10" s="32"/>
      <c r="E10" s="102"/>
      <c r="F10" s="103"/>
      <c r="G10" s="61"/>
    </row>
    <row r="11" ht="21.95" customHeight="1">
      <c r="A11" s="99">
        <v>1931</v>
      </c>
      <c r="B11" s="80">
        <v>153</v>
      </c>
      <c r="C11" s="100">
        <v>17.4333333333333</v>
      </c>
      <c r="D11" s="32"/>
      <c r="E11" s="102"/>
      <c r="F11" s="103"/>
      <c r="G11" s="61"/>
    </row>
    <row r="12" ht="21.95" customHeight="1">
      <c r="A12" s="99">
        <v>1932</v>
      </c>
      <c r="B12" s="80">
        <v>187</v>
      </c>
      <c r="C12" s="100">
        <v>17.3705882352941</v>
      </c>
      <c r="D12" s="32"/>
      <c r="E12" s="102"/>
      <c r="F12" s="103"/>
      <c r="G12" s="61"/>
    </row>
    <row r="13" ht="21.95" customHeight="1">
      <c r="A13" s="99">
        <v>1933</v>
      </c>
      <c r="B13" s="80">
        <v>141</v>
      </c>
      <c r="C13" s="100">
        <v>17.3531914893617</v>
      </c>
      <c r="D13" s="32"/>
      <c r="E13" s="102"/>
      <c r="F13" s="103"/>
      <c r="G13" s="61"/>
    </row>
    <row r="14" ht="21.95" customHeight="1">
      <c r="A14" s="99">
        <v>1934</v>
      </c>
      <c r="B14" s="80">
        <v>203</v>
      </c>
      <c r="C14" s="100">
        <v>17.787684729064</v>
      </c>
      <c r="D14" s="32"/>
      <c r="E14" s="102"/>
      <c r="F14" s="103"/>
      <c r="G14" s="61"/>
    </row>
    <row r="15" ht="21.95" customHeight="1">
      <c r="A15" s="99">
        <v>1935</v>
      </c>
      <c r="B15" s="80">
        <v>170</v>
      </c>
      <c r="C15" s="100">
        <v>17.5458823529412</v>
      </c>
      <c r="D15" s="32"/>
      <c r="E15" s="102"/>
      <c r="F15" s="103"/>
      <c r="G15" s="61"/>
    </row>
    <row r="16" ht="21.95" customHeight="1">
      <c r="A16" s="99">
        <v>1936</v>
      </c>
      <c r="B16" s="80">
        <v>175</v>
      </c>
      <c r="C16" s="100">
        <v>17.7034285714286</v>
      </c>
      <c r="D16" s="32"/>
      <c r="E16" s="102"/>
      <c r="F16" s="103"/>
      <c r="G16" s="61"/>
    </row>
    <row r="17" ht="21.95" customHeight="1">
      <c r="A17" s="99">
        <v>1937</v>
      </c>
      <c r="B17" s="80">
        <v>186</v>
      </c>
      <c r="C17" s="100">
        <v>17.2091397849462</v>
      </c>
      <c r="D17" s="32"/>
      <c r="E17" s="102"/>
      <c r="F17" s="103"/>
      <c r="G17" s="61"/>
    </row>
    <row r="18" ht="21.95" customHeight="1">
      <c r="A18" s="99">
        <v>1938</v>
      </c>
      <c r="B18" s="80">
        <v>188</v>
      </c>
      <c r="C18" s="100">
        <v>18.0553191489362</v>
      </c>
      <c r="D18" s="32"/>
      <c r="E18" s="102"/>
      <c r="F18" s="103"/>
      <c r="G18" s="61"/>
    </row>
    <row r="19" ht="21.95" customHeight="1">
      <c r="A19" s="99">
        <v>1939</v>
      </c>
      <c r="B19" s="80">
        <v>174</v>
      </c>
      <c r="C19" s="100">
        <v>18.0597701149425</v>
      </c>
      <c r="D19" s="32"/>
      <c r="E19" s="102"/>
      <c r="F19" s="103"/>
      <c r="G19" s="61"/>
    </row>
    <row r="20" ht="21.95" customHeight="1">
      <c r="A20" s="99">
        <v>1940</v>
      </c>
      <c r="B20" s="80">
        <v>151</v>
      </c>
      <c r="C20" s="100">
        <v>18.1337748344371</v>
      </c>
      <c r="D20" s="32"/>
      <c r="E20" s="102"/>
      <c r="F20" s="103"/>
      <c r="G20" s="61"/>
    </row>
    <row r="21" ht="21.95" customHeight="1">
      <c r="A21" s="99">
        <v>1941</v>
      </c>
      <c r="B21" s="80">
        <v>163</v>
      </c>
      <c r="C21" s="100">
        <v>17.7036809815951</v>
      </c>
      <c r="D21" s="32"/>
      <c r="E21" s="102"/>
      <c r="F21" s="103"/>
      <c r="G21" s="61"/>
    </row>
    <row r="22" ht="21.95" customHeight="1">
      <c r="A22" s="99">
        <v>1942</v>
      </c>
      <c r="B22" s="80">
        <v>159</v>
      </c>
      <c r="C22" s="100">
        <v>17.6622641509434</v>
      </c>
      <c r="D22" s="32"/>
      <c r="E22" s="102"/>
      <c r="F22" s="103"/>
      <c r="G22" s="61"/>
    </row>
    <row r="23" ht="21.95" customHeight="1">
      <c r="A23" s="99">
        <v>1943</v>
      </c>
      <c r="B23" s="80">
        <v>143</v>
      </c>
      <c r="C23" s="100">
        <v>17.7097902097902</v>
      </c>
      <c r="D23" s="32"/>
      <c r="E23" s="102"/>
      <c r="F23" s="103"/>
      <c r="G23" s="61"/>
    </row>
    <row r="24" ht="21.95" customHeight="1">
      <c r="A24" s="99">
        <v>1944</v>
      </c>
      <c r="B24" s="80">
        <v>150</v>
      </c>
      <c r="C24" s="100">
        <v>17.736</v>
      </c>
      <c r="D24" s="32"/>
      <c r="E24" s="102"/>
      <c r="F24" s="103"/>
      <c r="G24" s="61"/>
    </row>
    <row r="25" ht="21.95" customHeight="1">
      <c r="A25" s="99">
        <v>1945</v>
      </c>
      <c r="B25" s="80">
        <v>143</v>
      </c>
      <c r="C25" s="100">
        <v>18.1853146853147</v>
      </c>
      <c r="D25" s="32"/>
      <c r="E25" s="102"/>
      <c r="F25" s="103"/>
      <c r="G25" s="61"/>
    </row>
    <row r="26" ht="21.95" customHeight="1">
      <c r="A26" s="99">
        <v>1946</v>
      </c>
      <c r="B26" s="80">
        <v>130</v>
      </c>
      <c r="C26" s="100">
        <v>18.0523076923077</v>
      </c>
      <c r="D26" s="32"/>
      <c r="E26" s="102"/>
      <c r="F26" s="103"/>
      <c r="G26" s="61"/>
    </row>
    <row r="27" ht="21.95" customHeight="1">
      <c r="A27" s="99">
        <v>1947</v>
      </c>
      <c r="B27" s="80">
        <v>178</v>
      </c>
      <c r="C27" s="100">
        <v>18.0910112359551</v>
      </c>
      <c r="D27" s="32"/>
      <c r="E27" s="102"/>
      <c r="F27" s="103"/>
      <c r="G27" s="61"/>
    </row>
    <row r="28" ht="21.95" customHeight="1">
      <c r="A28" s="99">
        <v>1948</v>
      </c>
      <c r="B28" s="80">
        <v>157</v>
      </c>
      <c r="C28" s="100">
        <v>17.5745222929936</v>
      </c>
      <c r="D28" s="32"/>
      <c r="E28" s="102"/>
      <c r="F28" s="103"/>
      <c r="G28" s="61"/>
    </row>
    <row r="29" ht="21.95" customHeight="1">
      <c r="A29" s="99">
        <v>1949</v>
      </c>
      <c r="B29" s="80">
        <v>131</v>
      </c>
      <c r="C29" s="100">
        <v>17.5167938931298</v>
      </c>
      <c r="D29" s="32"/>
      <c r="E29" s="102"/>
      <c r="F29" s="103"/>
      <c r="G29" s="61"/>
    </row>
    <row r="30" ht="21.95" customHeight="1">
      <c r="A30" s="99">
        <v>1950</v>
      </c>
      <c r="B30" s="80">
        <v>173</v>
      </c>
      <c r="C30" s="100">
        <v>17.6341040462428</v>
      </c>
      <c r="D30" s="32"/>
      <c r="E30" s="102"/>
      <c r="F30" s="103"/>
      <c r="G30" s="61"/>
    </row>
    <row r="31" ht="21.95" customHeight="1">
      <c r="A31" s="99">
        <v>1951</v>
      </c>
      <c r="B31" s="80">
        <v>183</v>
      </c>
      <c r="C31" s="100">
        <v>18.0612021857923</v>
      </c>
      <c r="D31" s="32"/>
      <c r="E31" s="102"/>
      <c r="F31" s="103"/>
      <c r="G31" s="61"/>
    </row>
    <row r="32" ht="21.95" customHeight="1">
      <c r="A32" s="99">
        <v>1952</v>
      </c>
      <c r="B32" s="80">
        <v>163</v>
      </c>
      <c r="C32" s="100">
        <v>17.5490797546012</v>
      </c>
      <c r="D32" s="32"/>
      <c r="E32" s="102"/>
      <c r="F32" s="103"/>
      <c r="G32" s="61"/>
    </row>
    <row r="33" ht="21.95" customHeight="1">
      <c r="A33" s="99">
        <v>1953</v>
      </c>
      <c r="B33" s="80">
        <v>168</v>
      </c>
      <c r="C33" s="100">
        <v>17.8910714285714</v>
      </c>
      <c r="D33" s="32"/>
      <c r="E33" s="102"/>
      <c r="F33" s="103"/>
      <c r="G33" s="61"/>
    </row>
    <row r="34" ht="21.95" customHeight="1">
      <c r="A34" s="99">
        <v>1954</v>
      </c>
      <c r="B34" s="80">
        <v>171</v>
      </c>
      <c r="C34" s="100">
        <v>17.9619883040936</v>
      </c>
      <c r="D34" s="32"/>
      <c r="E34" s="102"/>
      <c r="F34" s="103"/>
      <c r="G34" s="61"/>
    </row>
    <row r="35" ht="21.95" customHeight="1">
      <c r="A35" s="99">
        <v>1955</v>
      </c>
      <c r="B35" s="80">
        <v>183</v>
      </c>
      <c r="C35" s="100">
        <v>17.6153005464481</v>
      </c>
      <c r="D35" s="32"/>
      <c r="E35" s="102"/>
      <c r="F35" s="103"/>
      <c r="G35" s="61"/>
    </row>
    <row r="36" ht="21.95" customHeight="1">
      <c r="A36" s="99">
        <v>1956</v>
      </c>
      <c r="B36" s="80">
        <v>165</v>
      </c>
      <c r="C36" s="100">
        <v>17.5030303030303</v>
      </c>
      <c r="D36" s="32"/>
      <c r="E36" s="102"/>
      <c r="F36" s="103"/>
      <c r="G36" s="61"/>
    </row>
    <row r="37" ht="21.95" customHeight="1">
      <c r="A37" s="99">
        <v>1957</v>
      </c>
      <c r="B37" s="80">
        <v>173</v>
      </c>
      <c r="C37" s="100">
        <v>17.4404624277457</v>
      </c>
      <c r="D37" s="32"/>
      <c r="E37" s="102"/>
      <c r="F37" s="103"/>
      <c r="G37" s="61"/>
    </row>
    <row r="38" ht="21.95" customHeight="1">
      <c r="A38" s="99">
        <v>1958</v>
      </c>
      <c r="B38" s="80">
        <v>158</v>
      </c>
      <c r="C38" s="100">
        <v>17.5101265822785</v>
      </c>
      <c r="D38" s="32"/>
      <c r="E38" s="102"/>
      <c r="F38" s="103"/>
      <c r="G38" s="61"/>
    </row>
    <row r="39" ht="21.95" customHeight="1">
      <c r="A39" s="99">
        <v>1959</v>
      </c>
      <c r="B39" s="80">
        <v>174</v>
      </c>
      <c r="C39" s="100">
        <v>18.1862068965517</v>
      </c>
      <c r="D39" s="32"/>
      <c r="E39" s="102"/>
      <c r="F39" s="103"/>
      <c r="G39" s="61"/>
    </row>
    <row r="40" ht="21.95" customHeight="1">
      <c r="A40" s="99">
        <v>1960</v>
      </c>
      <c r="B40" s="80">
        <v>176</v>
      </c>
      <c r="C40" s="100">
        <v>18.2409090909091</v>
      </c>
      <c r="D40" s="32"/>
      <c r="E40" s="102"/>
      <c r="F40" s="103"/>
      <c r="G40" s="61"/>
    </row>
    <row r="41" ht="21.95" customHeight="1">
      <c r="A41" s="99">
        <v>1961</v>
      </c>
      <c r="B41" s="80">
        <v>193</v>
      </c>
      <c r="C41" s="100">
        <v>18.2088082901554</v>
      </c>
      <c r="D41" s="32"/>
      <c r="E41" s="102"/>
      <c r="F41" s="103"/>
      <c r="G41" s="61"/>
    </row>
    <row r="42" ht="21.95" customHeight="1">
      <c r="A42" s="99">
        <v>1962</v>
      </c>
      <c r="B42" s="80">
        <v>180</v>
      </c>
      <c r="C42" s="100">
        <v>18.1116666666667</v>
      </c>
      <c r="D42" s="32"/>
      <c r="E42" s="102"/>
      <c r="F42" s="103"/>
      <c r="G42" s="61"/>
    </row>
    <row r="43" ht="21.95" customHeight="1">
      <c r="A43" s="99">
        <v>1963</v>
      </c>
      <c r="B43" s="80">
        <v>181</v>
      </c>
      <c r="C43" s="100">
        <v>18.0364640883978</v>
      </c>
      <c r="D43" s="32"/>
      <c r="E43" s="102"/>
      <c r="F43" s="103"/>
      <c r="G43" s="61"/>
    </row>
    <row r="44" ht="21.95" customHeight="1">
      <c r="A44" s="99">
        <v>1964</v>
      </c>
      <c r="B44" s="80">
        <v>167</v>
      </c>
      <c r="C44" s="100">
        <v>17.1718562874251</v>
      </c>
      <c r="D44" s="32"/>
      <c r="E44" s="102"/>
      <c r="F44" s="103"/>
      <c r="G44" s="61"/>
    </row>
    <row r="45" ht="21.95" customHeight="1">
      <c r="A45" s="99">
        <v>1965</v>
      </c>
      <c r="B45" s="80">
        <v>166</v>
      </c>
      <c r="C45" s="100">
        <v>17.7030120481928</v>
      </c>
      <c r="D45" s="32"/>
      <c r="E45" s="102"/>
      <c r="F45" s="103"/>
      <c r="G45" s="61"/>
    </row>
    <row r="46" ht="21.95" customHeight="1">
      <c r="A46" s="99">
        <v>1966</v>
      </c>
      <c r="B46" s="80">
        <v>196</v>
      </c>
      <c r="C46" s="100">
        <v>18.4897959183673</v>
      </c>
      <c r="D46" s="32"/>
      <c r="E46" s="102"/>
      <c r="F46" s="103"/>
      <c r="G46" s="61"/>
    </row>
    <row r="47" ht="21.95" customHeight="1">
      <c r="A47" s="99">
        <v>1967</v>
      </c>
      <c r="B47" s="80">
        <v>193</v>
      </c>
      <c r="C47" s="100">
        <v>18.2538860103627</v>
      </c>
      <c r="D47" s="32"/>
      <c r="E47" s="102"/>
      <c r="F47" s="103"/>
      <c r="G47" s="61"/>
    </row>
    <row r="48" ht="21.95" customHeight="1">
      <c r="A48" s="99">
        <v>1968</v>
      </c>
      <c r="B48" s="80">
        <v>190</v>
      </c>
      <c r="C48" s="100">
        <v>17.9352631578947</v>
      </c>
      <c r="D48" s="32"/>
      <c r="E48" s="102"/>
      <c r="F48" s="103"/>
      <c r="G48" s="61"/>
    </row>
    <row r="49" ht="21.95" customHeight="1">
      <c r="A49" s="99">
        <v>1969</v>
      </c>
      <c r="B49" s="80">
        <v>180</v>
      </c>
      <c r="C49" s="100">
        <v>18.0344444444444</v>
      </c>
      <c r="D49" s="32"/>
      <c r="E49" s="102"/>
      <c r="F49" s="103"/>
      <c r="G49" s="61"/>
    </row>
    <row r="50" ht="21.95" customHeight="1">
      <c r="A50" s="99">
        <v>1970</v>
      </c>
      <c r="B50" s="80">
        <v>181</v>
      </c>
      <c r="C50" s="100">
        <v>18.075138121547</v>
      </c>
      <c r="D50" s="32"/>
      <c r="E50" s="102"/>
      <c r="F50" s="103"/>
      <c r="G50" s="61"/>
    </row>
    <row r="51" ht="21.95" customHeight="1">
      <c r="A51" s="99">
        <v>1971</v>
      </c>
      <c r="B51" s="80">
        <v>198</v>
      </c>
      <c r="C51" s="100">
        <v>18.6348484848485</v>
      </c>
      <c r="D51" s="32"/>
      <c r="E51" s="102"/>
      <c r="F51" s="103"/>
      <c r="G51" s="61"/>
    </row>
    <row r="52" ht="21.95" customHeight="1">
      <c r="A52" s="99">
        <v>1972</v>
      </c>
      <c r="B52" s="80">
        <v>227</v>
      </c>
      <c r="C52" s="100">
        <v>18.174449339207</v>
      </c>
      <c r="D52" s="32"/>
      <c r="E52" s="102"/>
      <c r="F52" s="103"/>
      <c r="G52" s="61"/>
    </row>
    <row r="53" ht="21.95" customHeight="1">
      <c r="A53" s="99">
        <v>1973</v>
      </c>
      <c r="B53" s="80">
        <v>209</v>
      </c>
      <c r="C53" s="100">
        <v>18.1287081339713</v>
      </c>
      <c r="D53" s="32"/>
      <c r="E53" s="102"/>
      <c r="F53" s="103"/>
      <c r="G53" s="61"/>
    </row>
    <row r="54" ht="21.95" customHeight="1">
      <c r="A54" s="99">
        <v>1974</v>
      </c>
      <c r="B54" s="80">
        <v>201</v>
      </c>
      <c r="C54" s="100">
        <v>18.4268656716418</v>
      </c>
      <c r="D54" s="32"/>
      <c r="E54" s="102"/>
      <c r="F54" s="103"/>
      <c r="G54" s="61"/>
    </row>
    <row r="55" ht="21.95" customHeight="1">
      <c r="A55" s="99">
        <v>1975</v>
      </c>
      <c r="B55" s="80">
        <v>195</v>
      </c>
      <c r="C55" s="100">
        <v>17.86</v>
      </c>
      <c r="D55" s="32"/>
      <c r="E55" s="102"/>
      <c r="F55" s="103"/>
      <c r="G55" s="61"/>
    </row>
    <row r="56" ht="21.95" customHeight="1">
      <c r="A56" s="99">
        <v>1976</v>
      </c>
      <c r="B56" s="80">
        <v>178</v>
      </c>
      <c r="C56" s="100">
        <v>18.1337078651685</v>
      </c>
      <c r="D56" s="32"/>
      <c r="E56" s="102"/>
      <c r="F56" s="103"/>
      <c r="G56" s="61"/>
    </row>
    <row r="57" ht="21.95" customHeight="1">
      <c r="A57" s="99">
        <v>1977</v>
      </c>
      <c r="B57" s="80">
        <v>183</v>
      </c>
      <c r="C57" s="100">
        <v>18.3180327868852</v>
      </c>
      <c r="D57" s="32"/>
      <c r="E57" s="102"/>
      <c r="F57" s="103"/>
      <c r="G57" s="61"/>
    </row>
    <row r="58" ht="21.95" customHeight="1">
      <c r="A58" s="99">
        <v>1978</v>
      </c>
      <c r="B58" s="80">
        <v>188</v>
      </c>
      <c r="C58" s="100">
        <v>17.8468085106383</v>
      </c>
      <c r="D58" s="32"/>
      <c r="E58" s="102"/>
      <c r="F58" s="103"/>
      <c r="G58" s="61"/>
    </row>
    <row r="59" ht="21.95" customHeight="1">
      <c r="A59" s="99">
        <v>1979</v>
      </c>
      <c r="B59" s="80">
        <v>196</v>
      </c>
      <c r="C59" s="100">
        <v>17.9448979591837</v>
      </c>
      <c r="D59" s="32"/>
      <c r="E59" s="102"/>
      <c r="F59" s="103"/>
      <c r="G59" s="61"/>
    </row>
    <row r="60" ht="21.95" customHeight="1">
      <c r="A60" s="99">
        <v>1980</v>
      </c>
      <c r="B60" s="80">
        <v>202</v>
      </c>
      <c r="C60" s="100">
        <v>17.7772277227723</v>
      </c>
      <c r="D60" s="32"/>
      <c r="E60" s="102"/>
      <c r="F60" s="103"/>
      <c r="G60" s="61"/>
    </row>
    <row r="61" ht="21.95" customHeight="1">
      <c r="A61" s="99">
        <v>1981</v>
      </c>
      <c r="B61" s="80">
        <v>208</v>
      </c>
      <c r="C61" s="100">
        <v>18.4278846153846</v>
      </c>
      <c r="D61" s="32"/>
      <c r="E61" s="102"/>
      <c r="F61" s="103"/>
      <c r="G61" s="61"/>
    </row>
    <row r="62" ht="21.95" customHeight="1">
      <c r="A62" s="99">
        <v>1982</v>
      </c>
      <c r="B62" s="80">
        <v>199</v>
      </c>
      <c r="C62" s="100">
        <v>18.1412060301508</v>
      </c>
      <c r="D62" s="32"/>
      <c r="E62" s="102"/>
      <c r="F62" s="103"/>
      <c r="G62" s="61"/>
    </row>
    <row r="63" ht="21.95" customHeight="1">
      <c r="A63" s="99">
        <v>1983</v>
      </c>
      <c r="B63" s="80">
        <v>181</v>
      </c>
      <c r="C63" s="100">
        <v>17.8972375690608</v>
      </c>
      <c r="D63" s="32"/>
      <c r="E63" s="102"/>
      <c r="F63" s="103"/>
      <c r="G63" s="61"/>
    </row>
    <row r="64" ht="21.95" customHeight="1">
      <c r="A64" s="99">
        <v>1984</v>
      </c>
      <c r="B64" s="80">
        <v>186</v>
      </c>
      <c r="C64" s="100">
        <v>17.6639784946237</v>
      </c>
      <c r="D64" s="32"/>
      <c r="E64" s="102"/>
      <c r="F64" s="103"/>
      <c r="G64" s="61"/>
    </row>
    <row r="65" ht="21.95" customHeight="1">
      <c r="A65" s="99">
        <v>1985</v>
      </c>
      <c r="B65" s="80">
        <v>177</v>
      </c>
      <c r="C65" s="100">
        <v>17.6920903954802</v>
      </c>
      <c r="D65" s="32"/>
      <c r="E65" s="102"/>
      <c r="F65" s="103"/>
      <c r="G65" s="61"/>
    </row>
    <row r="66" ht="21.95" customHeight="1">
      <c r="A66" s="99">
        <v>1986</v>
      </c>
      <c r="B66" s="80">
        <v>173</v>
      </c>
      <c r="C66" s="100">
        <v>17.8393063583815</v>
      </c>
      <c r="D66" s="32"/>
      <c r="E66" t="s" s="83">
        <v>42</v>
      </c>
      <c r="F66" s="103">
        <f>AVERAGE(B66:B85)</f>
        <v>199.95</v>
      </c>
      <c r="G66" s="61">
        <f>AVERAGE(C66:C85)</f>
        <v>18.0325808546005</v>
      </c>
    </row>
    <row r="67" ht="21.95" customHeight="1">
      <c r="A67" s="99">
        <v>1987</v>
      </c>
      <c r="B67" s="80">
        <v>186</v>
      </c>
      <c r="C67" s="100">
        <v>17.9021505376344</v>
      </c>
      <c r="D67" s="32"/>
      <c r="E67" t="s" s="83">
        <v>43</v>
      </c>
      <c r="F67" s="103">
        <f>AVERAGE(B67:B85)</f>
        <v>201.368421052632</v>
      </c>
      <c r="G67" s="61">
        <f>AVERAGE(C67:C85)</f>
        <v>18.0427531965067</v>
      </c>
    </row>
    <row r="68" ht="21.95" customHeight="1">
      <c r="A68" s="99">
        <v>1988</v>
      </c>
      <c r="B68" s="80">
        <v>229</v>
      </c>
      <c r="C68" s="100">
        <v>17.8772925764192</v>
      </c>
      <c r="D68" s="32"/>
      <c r="E68" t="s" s="83">
        <v>44</v>
      </c>
      <c r="F68" s="103">
        <f>AVERAGE(B68:B85)</f>
        <v>202.222222222222</v>
      </c>
      <c r="G68" s="61">
        <f>AVERAGE(C68:C85)</f>
        <v>18.050564455333</v>
      </c>
    </row>
    <row r="69" ht="21.95" customHeight="1">
      <c r="A69" s="99">
        <v>1989</v>
      </c>
      <c r="B69" s="80">
        <v>202</v>
      </c>
      <c r="C69" s="100">
        <v>18.3668316831683</v>
      </c>
      <c r="D69" s="32"/>
      <c r="E69" t="s" s="83">
        <v>45</v>
      </c>
      <c r="F69" s="103">
        <f>AVERAGE(B69:B85)</f>
        <v>200.647058823529</v>
      </c>
      <c r="G69" s="61">
        <f>AVERAGE(C69:C85)</f>
        <v>18.0607569187985</v>
      </c>
    </row>
    <row r="70" ht="21.95" customHeight="1">
      <c r="A70" s="99">
        <v>1990</v>
      </c>
      <c r="B70" s="80">
        <v>200</v>
      </c>
      <c r="C70" s="100">
        <v>18.2395</v>
      </c>
      <c r="D70" s="32"/>
      <c r="E70" t="s" s="83">
        <v>46</v>
      </c>
      <c r="F70" s="103">
        <f>AVERAGE(B70:B85)</f>
        <v>200.5625</v>
      </c>
      <c r="G70" s="61">
        <f>AVERAGE(C70:C85)</f>
        <v>18.0416272460254</v>
      </c>
    </row>
    <row r="71" ht="21.95" customHeight="1">
      <c r="A71" s="99">
        <v>1991</v>
      </c>
      <c r="B71" s="146">
        <v>184</v>
      </c>
      <c r="C71" s="147">
        <v>17.504347826087</v>
      </c>
      <c r="D71" s="32"/>
      <c r="E71" t="s" s="83">
        <v>47</v>
      </c>
      <c r="F71" s="103">
        <f>AVERAGE(B71:B85)</f>
        <v>200.6</v>
      </c>
      <c r="G71" s="61">
        <f>AVERAGE(C71:C85)</f>
        <v>18.0284357290937</v>
      </c>
    </row>
    <row r="72" ht="21.95" customHeight="1">
      <c r="A72" s="99">
        <v>1992</v>
      </c>
      <c r="B72" s="80">
        <v>176</v>
      </c>
      <c r="C72" s="100">
        <v>17.6409090909091</v>
      </c>
      <c r="D72" s="32"/>
      <c r="E72" t="s" s="83">
        <v>48</v>
      </c>
      <c r="F72" s="103">
        <f>AVERAGE(B72:B85)</f>
        <v>201.785714285714</v>
      </c>
      <c r="G72" s="61">
        <f>AVERAGE(C72:C85)</f>
        <v>18.0658705793085</v>
      </c>
    </row>
    <row r="73" ht="21.95" customHeight="1">
      <c r="A73" s="99">
        <v>1993</v>
      </c>
      <c r="B73" s="80">
        <v>218</v>
      </c>
      <c r="C73" s="100">
        <v>17.7550458715596</v>
      </c>
      <c r="D73" s="32"/>
      <c r="E73" t="s" s="83">
        <v>49</v>
      </c>
      <c r="F73" s="103">
        <f>AVERAGE(B73:B85)</f>
        <v>203.769230769231</v>
      </c>
      <c r="G73" s="61">
        <f>AVERAGE(C73:C85)</f>
        <v>18.098559924570</v>
      </c>
    </row>
    <row r="74" ht="21.95" customHeight="1">
      <c r="A74" s="99">
        <v>1994</v>
      </c>
      <c r="B74" s="80">
        <v>188</v>
      </c>
      <c r="C74" s="100">
        <v>18.2218085106383</v>
      </c>
      <c r="D74" s="32"/>
      <c r="E74" t="s" s="83">
        <v>50</v>
      </c>
      <c r="F74" s="103">
        <f>AVERAGE(B74:B85)</f>
        <v>202.583333333333</v>
      </c>
      <c r="G74" s="61">
        <f>AVERAGE(C74:C85)</f>
        <v>18.1271860956542</v>
      </c>
    </row>
    <row r="75" ht="21.95" customHeight="1">
      <c r="A75" s="99">
        <v>1995</v>
      </c>
      <c r="B75" s="80">
        <v>165</v>
      </c>
      <c r="C75" s="100">
        <v>17.810303030303</v>
      </c>
      <c r="D75" s="32"/>
      <c r="E75" t="s" s="83">
        <v>51</v>
      </c>
      <c r="F75" s="103">
        <f>AVERAGE(B75:B85)</f>
        <v>203.909090909091</v>
      </c>
      <c r="G75" s="61">
        <f>AVERAGE(C75:C85)</f>
        <v>18.1185840579283</v>
      </c>
    </row>
    <row r="76" ht="21.95" customHeight="1">
      <c r="A76" s="99">
        <v>1996</v>
      </c>
      <c r="B76" s="80">
        <v>162</v>
      </c>
      <c r="C76" s="100">
        <v>17.5438271604938</v>
      </c>
      <c r="D76" s="32"/>
      <c r="E76" t="s" s="83">
        <v>52</v>
      </c>
      <c r="F76" s="103">
        <f>AVERAGE(B76:B85)</f>
        <v>207.8</v>
      </c>
      <c r="G76" s="61">
        <f>AVERAGE(C76:C85)</f>
        <v>18.1494121606909</v>
      </c>
    </row>
    <row r="77" ht="21.95" customHeight="1">
      <c r="A77" s="99">
        <v>1997</v>
      </c>
      <c r="B77" s="104">
        <v>177</v>
      </c>
      <c r="C77" s="105">
        <v>17.728813559322</v>
      </c>
      <c r="D77" s="32"/>
      <c r="E77" t="s" s="83">
        <v>53</v>
      </c>
      <c r="F77" s="103">
        <f>AVERAGE(B77:B85)</f>
        <v>212.888888888889</v>
      </c>
      <c r="G77" s="61">
        <f>AVERAGE(C77:C85)</f>
        <v>18.216699382935</v>
      </c>
    </row>
    <row r="78" ht="21.95" customHeight="1">
      <c r="A78" s="99">
        <v>1998</v>
      </c>
      <c r="B78" s="80">
        <v>200</v>
      </c>
      <c r="C78" s="100">
        <v>18.225</v>
      </c>
      <c r="D78" s="32"/>
      <c r="E78" t="s" s="83">
        <v>54</v>
      </c>
      <c r="F78" s="103">
        <f>AVERAGE(B78:B85)</f>
        <v>217.375</v>
      </c>
      <c r="G78" s="61">
        <f>AVERAGE(C78:C85)</f>
        <v>18.2776851108866</v>
      </c>
    </row>
    <row r="79" ht="21.95" customHeight="1">
      <c r="A79" s="99">
        <v>1999</v>
      </c>
      <c r="B79" s="80">
        <v>237</v>
      </c>
      <c r="C79" s="100">
        <v>18.2350210970464</v>
      </c>
      <c r="D79" s="32"/>
      <c r="E79" t="s" s="83">
        <v>55</v>
      </c>
      <c r="F79" s="103">
        <f>AVERAGE(B79:B85)</f>
        <v>219.857142857143</v>
      </c>
      <c r="G79" s="61">
        <f>AVERAGE(C79:C85)</f>
        <v>18.285211555299</v>
      </c>
    </row>
    <row r="80" ht="21.95" customHeight="1">
      <c r="A80" s="99">
        <v>2000</v>
      </c>
      <c r="B80" s="80">
        <v>229</v>
      </c>
      <c r="C80" s="100">
        <v>18.4676855895197</v>
      </c>
      <c r="D80" s="32"/>
      <c r="E80" t="s" s="83">
        <v>56</v>
      </c>
      <c r="F80" s="103">
        <f>AVERAGE(B80:B85)</f>
        <v>217</v>
      </c>
      <c r="G80" s="61">
        <f>AVERAGE(C80:C85)</f>
        <v>18.2935766316744</v>
      </c>
    </row>
    <row r="81" ht="21.95" customHeight="1">
      <c r="A81" s="99">
        <v>2001</v>
      </c>
      <c r="B81" s="80">
        <v>218</v>
      </c>
      <c r="C81" s="100">
        <v>18.5192660550459</v>
      </c>
      <c r="D81" s="32"/>
      <c r="E81" t="s" s="83">
        <v>57</v>
      </c>
      <c r="F81" s="103">
        <f>AVERAGE(B81:B85)</f>
        <v>214.6</v>
      </c>
      <c r="G81" s="61">
        <f>AVERAGE(C81:C85)</f>
        <v>18.2587548401054</v>
      </c>
    </row>
    <row r="82" ht="21.95" customHeight="1">
      <c r="A82" s="99">
        <v>2002</v>
      </c>
      <c r="B82" s="80">
        <v>222</v>
      </c>
      <c r="C82" s="100">
        <v>18.1977477477477</v>
      </c>
      <c r="D82" s="32"/>
      <c r="E82" t="s" s="83">
        <v>58</v>
      </c>
      <c r="F82" s="103">
        <f>AVERAGE(B82:B85)</f>
        <v>213.75</v>
      </c>
      <c r="G82" s="61">
        <f>AVERAGE(C82:C85)</f>
        <v>18.1936270363703</v>
      </c>
    </row>
    <row r="83" ht="21.95" customHeight="1">
      <c r="A83" s="99">
        <v>2003</v>
      </c>
      <c r="B83" s="80">
        <v>199</v>
      </c>
      <c r="C83" s="100">
        <v>18.6155778894472</v>
      </c>
      <c r="D83" s="32"/>
      <c r="E83" t="s" s="83">
        <v>59</v>
      </c>
      <c r="F83" s="103">
        <f>AVERAGE(B83:B85)</f>
        <v>211</v>
      </c>
      <c r="G83" s="61">
        <f>AVERAGE(C83:C85)</f>
        <v>18.1922534659111</v>
      </c>
    </row>
    <row r="84" ht="21.95" customHeight="1">
      <c r="A84" s="99">
        <v>2004</v>
      </c>
      <c r="B84" s="80">
        <v>199</v>
      </c>
      <c r="C84" s="100">
        <v>17.821608040201</v>
      </c>
      <c r="D84" s="32"/>
      <c r="E84" t="s" s="83">
        <v>60</v>
      </c>
      <c r="F84" s="103">
        <f>AVERAGE(B84:B85)</f>
        <v>217</v>
      </c>
      <c r="G84" s="61">
        <f>AVERAGE(C84:C85)</f>
        <v>17.9805912541431</v>
      </c>
    </row>
    <row r="85" ht="21.95" customHeight="1">
      <c r="A85" s="99">
        <v>2005</v>
      </c>
      <c r="B85" s="80">
        <v>235</v>
      </c>
      <c r="C85" s="100">
        <v>18.1395744680851</v>
      </c>
      <c r="D85" s="32"/>
      <c r="E85" t="s" s="83">
        <v>61</v>
      </c>
      <c r="F85" s="103">
        <f>AVERAGE(B85)</f>
        <v>235</v>
      </c>
      <c r="G85" s="61">
        <f>AVERAGE(C85)</f>
        <v>18.1395744680851</v>
      </c>
    </row>
    <row r="86" ht="21.95" customHeight="1">
      <c r="A86" s="99">
        <v>2006</v>
      </c>
      <c r="B86" s="141">
        <v>199</v>
      </c>
      <c r="C86" s="142">
        <v>18.078391959799</v>
      </c>
      <c r="D86" s="32"/>
      <c r="E86" t="s" s="83">
        <v>62</v>
      </c>
      <c r="F86" s="106">
        <f>AVERAGE(B86)</f>
        <v>199</v>
      </c>
      <c r="G86" s="107">
        <f>AVERAGE(C86)</f>
        <v>18.078391959799</v>
      </c>
    </row>
    <row r="87" ht="21.95" customHeight="1">
      <c r="A87" s="99">
        <v>2007</v>
      </c>
      <c r="B87" s="80">
        <v>244</v>
      </c>
      <c r="C87" s="100">
        <v>18.7405737704918</v>
      </c>
      <c r="D87" s="32"/>
      <c r="E87" t="s" s="83">
        <v>61</v>
      </c>
      <c r="F87" s="103">
        <f>AVERAGE(B87)</f>
        <v>244</v>
      </c>
      <c r="G87" s="61">
        <f>AVERAGE(C87)</f>
        <v>18.7405737704918</v>
      </c>
    </row>
    <row r="88" ht="21.95" customHeight="1">
      <c r="A88" s="99">
        <v>2008</v>
      </c>
      <c r="B88" s="80">
        <v>221</v>
      </c>
      <c r="C88" s="100">
        <v>18.2941176470588</v>
      </c>
      <c r="D88" s="32"/>
      <c r="E88" t="s" s="83">
        <v>60</v>
      </c>
      <c r="F88" s="103">
        <f>AVERAGE(B87:B88)</f>
        <v>232.5</v>
      </c>
      <c r="G88" s="61">
        <f>AVERAGE(C87:C88)</f>
        <v>18.5173457087753</v>
      </c>
    </row>
    <row r="89" ht="21.95" customHeight="1">
      <c r="A89" s="99">
        <v>2009</v>
      </c>
      <c r="B89" s="80">
        <v>215</v>
      </c>
      <c r="C89" s="100">
        <v>18.3460465116279</v>
      </c>
      <c r="D89" s="32"/>
      <c r="E89" t="s" s="83">
        <v>59</v>
      </c>
      <c r="F89" s="103">
        <f>AVERAGE(B87:B89)</f>
        <v>226.666666666667</v>
      </c>
      <c r="G89" s="61">
        <f>AVERAGE(C87:C89)</f>
        <v>18.4602459763928</v>
      </c>
    </row>
    <row r="90" ht="21.95" customHeight="1">
      <c r="A90" s="99">
        <v>2010</v>
      </c>
      <c r="B90" s="80">
        <v>230</v>
      </c>
      <c r="C90" s="100">
        <v>18.6326086956522</v>
      </c>
      <c r="D90" s="32"/>
      <c r="E90" t="s" s="83">
        <v>58</v>
      </c>
      <c r="F90" s="103">
        <f>AVERAGE(B87:B90)</f>
        <v>227.5</v>
      </c>
      <c r="G90" s="61">
        <f>AVERAGE(C87:C90)</f>
        <v>18.5033366562077</v>
      </c>
    </row>
    <row r="91" ht="21.95" customHeight="1">
      <c r="A91" s="99">
        <v>2011</v>
      </c>
      <c r="B91" s="80">
        <v>222</v>
      </c>
      <c r="C91" s="100">
        <v>18.1297297297297</v>
      </c>
      <c r="D91" s="32"/>
      <c r="E91" t="s" s="83">
        <v>57</v>
      </c>
      <c r="F91" s="103">
        <f>AVERAGE(B87:B91)</f>
        <v>226.4</v>
      </c>
      <c r="G91" s="61">
        <f>AVERAGE(C87:C91)</f>
        <v>18.4286152709121</v>
      </c>
    </row>
    <row r="92" ht="21.95" customHeight="1">
      <c r="A92" s="99">
        <v>2012</v>
      </c>
      <c r="B92" s="80">
        <v>226</v>
      </c>
      <c r="C92" s="100">
        <v>18.7973451327434</v>
      </c>
      <c r="D92" s="32"/>
      <c r="E92" t="s" s="83">
        <v>56</v>
      </c>
      <c r="F92" s="103">
        <f>AVERAGE(B87:B92)</f>
        <v>226.333333333333</v>
      </c>
      <c r="G92" s="61">
        <f>AVERAGE(C87:C92)</f>
        <v>18.490070247884</v>
      </c>
    </row>
    <row r="93" ht="21.95" customHeight="1">
      <c r="A93" s="99">
        <v>2013</v>
      </c>
      <c r="B93" s="80">
        <v>226</v>
      </c>
      <c r="C93" s="100">
        <v>18.7389380530973</v>
      </c>
      <c r="D93" s="32"/>
      <c r="E93" t="s" s="83">
        <v>55</v>
      </c>
      <c r="F93" s="103">
        <f>AVERAGE(B87:B93)</f>
        <v>226.285714285714</v>
      </c>
      <c r="G93" s="61">
        <f>AVERAGE(C87:C93)</f>
        <v>18.5256227914859</v>
      </c>
    </row>
    <row r="94" ht="21.95" customHeight="1">
      <c r="A94" s="99">
        <v>2014</v>
      </c>
      <c r="B94" s="80">
        <v>248</v>
      </c>
      <c r="C94" s="100">
        <v>18.2983870967742</v>
      </c>
      <c r="D94" s="32"/>
      <c r="E94" t="s" s="83">
        <v>54</v>
      </c>
      <c r="F94" s="103">
        <f>AVERAGE(B87:B94)</f>
        <v>229</v>
      </c>
      <c r="G94" s="61">
        <f>AVERAGE(C87:C94)</f>
        <v>18.4972183296469</v>
      </c>
    </row>
    <row r="95" ht="21.95" customHeight="1">
      <c r="A95" s="99">
        <v>2015</v>
      </c>
      <c r="B95" s="80">
        <v>213</v>
      </c>
      <c r="C95" s="100">
        <v>18.7154929577465</v>
      </c>
      <c r="D95" s="32"/>
      <c r="E95" t="s" s="83">
        <v>53</v>
      </c>
      <c r="F95" s="103">
        <f>AVERAGE(B87:B95)</f>
        <v>227.222222222222</v>
      </c>
      <c r="G95" s="61">
        <f>AVERAGE(C87:C95)</f>
        <v>18.5214710661024</v>
      </c>
    </row>
    <row r="96" ht="21.95" customHeight="1">
      <c r="A96" s="99">
        <v>2016</v>
      </c>
      <c r="B96" s="80">
        <v>239</v>
      </c>
      <c r="C96" s="100">
        <v>18.9953974895397</v>
      </c>
      <c r="D96" s="32"/>
      <c r="E96" t="s" s="83">
        <v>52</v>
      </c>
      <c r="F96" s="103">
        <f>AVERAGE(B87:B96)</f>
        <v>228.4</v>
      </c>
      <c r="G96" s="61">
        <f>AVERAGE(C87:C96)</f>
        <v>18.5688637084462</v>
      </c>
    </row>
    <row r="97" ht="21.95" customHeight="1">
      <c r="A97" s="99">
        <v>2017</v>
      </c>
      <c r="B97" s="80">
        <v>231</v>
      </c>
      <c r="C97" s="100">
        <v>19.2822510822511</v>
      </c>
      <c r="D97" s="32"/>
      <c r="E97" t="s" s="83">
        <v>51</v>
      </c>
      <c r="F97" s="103">
        <f>AVERAGE(B87:B97)</f>
        <v>228.636363636364</v>
      </c>
      <c r="G97" s="61">
        <f>AVERAGE(C87:C97)</f>
        <v>18.6337171060648</v>
      </c>
    </row>
    <row r="98" ht="21.95" customHeight="1">
      <c r="A98" s="99">
        <v>2018</v>
      </c>
      <c r="B98" s="80">
        <v>232</v>
      </c>
      <c r="C98" s="100">
        <v>18.976724137931</v>
      </c>
      <c r="D98" s="32"/>
      <c r="E98" t="s" s="83">
        <v>50</v>
      </c>
      <c r="F98" s="103">
        <f>AVERAGE(B87:B98)</f>
        <v>228.916666666667</v>
      </c>
      <c r="G98" s="61">
        <f>AVERAGE(C87:C98)</f>
        <v>18.662301025387</v>
      </c>
    </row>
    <row r="99" ht="21.95" customHeight="1">
      <c r="A99" s="99">
        <v>2019</v>
      </c>
      <c r="B99" s="80">
        <v>227</v>
      </c>
      <c r="C99" s="100">
        <v>19.2132158590308</v>
      </c>
      <c r="D99" s="32"/>
      <c r="E99" t="s" s="83">
        <v>49</v>
      </c>
      <c r="F99" s="103">
        <f>AVERAGE(B87:B99)</f>
        <v>228.769230769231</v>
      </c>
      <c r="G99" s="61">
        <f>AVERAGE(C87:C99)</f>
        <v>18.7046790895134</v>
      </c>
    </row>
    <row r="100" ht="21.95" customHeight="1">
      <c r="A100" s="99">
        <v>2020</v>
      </c>
      <c r="B100" s="80">
        <v>227</v>
      </c>
      <c r="C100" s="100">
        <v>18.4801762114537</v>
      </c>
      <c r="D100" s="32"/>
      <c r="E100" t="s" s="83">
        <v>48</v>
      </c>
      <c r="F100" s="103">
        <f>AVERAGE(B87:B100)</f>
        <v>228.642857142857</v>
      </c>
      <c r="G100" s="61">
        <f>AVERAGE(C87:C100)</f>
        <v>18.688643169652</v>
      </c>
    </row>
    <row r="101" ht="21.95" customHeight="1">
      <c r="A101" s="99">
        <v>2021</v>
      </c>
      <c r="B101" s="80">
        <v>224</v>
      </c>
      <c r="C101" s="100">
        <v>18.7254464285714</v>
      </c>
      <c r="D101" s="32"/>
      <c r="E101" t="s" s="83">
        <v>47</v>
      </c>
      <c r="F101" s="103">
        <f>AVERAGE(B87:B101)</f>
        <v>228.333333333333</v>
      </c>
      <c r="G101" s="61">
        <f>AVERAGE(C87:C101)</f>
        <v>18.6910967202466</v>
      </c>
    </row>
    <row r="102" ht="21.95" customHeight="1">
      <c r="A102" s="99">
        <v>2022</v>
      </c>
      <c r="B102" s="80">
        <v>223</v>
      </c>
      <c r="C102" s="100">
        <v>18.9766816143498</v>
      </c>
      <c r="D102" s="52"/>
      <c r="E102" t="s" s="83">
        <v>46</v>
      </c>
      <c r="F102" s="103">
        <f>AVERAGE(B87:B102)</f>
        <v>228</v>
      </c>
      <c r="G102" s="61">
        <f>AVERAGE(C87:C102)</f>
        <v>18.7089457761281</v>
      </c>
    </row>
    <row r="103" ht="21.95" customHeight="1">
      <c r="A103" s="62"/>
      <c r="B103" s="59"/>
      <c r="C103" s="60"/>
      <c r="D103" s="59"/>
      <c r="E103" s="59"/>
      <c r="F103" s="60"/>
      <c r="G103" s="61"/>
    </row>
    <row r="104" ht="21.95" customHeight="1">
      <c r="A104" s="62"/>
      <c r="B104" s="59"/>
      <c r="C104" s="60"/>
      <c r="D104" s="59"/>
      <c r="E104" s="59"/>
      <c r="F104" s="60"/>
      <c r="G104" s="61"/>
    </row>
    <row r="105" ht="21.95" customHeight="1">
      <c r="A105" s="62"/>
      <c r="B105" s="59"/>
      <c r="C105" s="60"/>
      <c r="D105" s="59"/>
      <c r="E105" s="59"/>
      <c r="F105" s="60"/>
      <c r="G105" s="61"/>
    </row>
    <row r="106" ht="21.95" customHeight="1">
      <c r="A106" s="62"/>
      <c r="B106" s="59"/>
      <c r="C106" s="60"/>
      <c r="D106" s="59"/>
      <c r="E106" s="59"/>
      <c r="F106" s="60"/>
      <c r="G106" s="61"/>
    </row>
    <row r="107" ht="21.95" customHeight="1">
      <c r="A107" s="62"/>
      <c r="B107" s="59"/>
      <c r="C107" s="60"/>
      <c r="D107" s="59"/>
      <c r="E107" s="60"/>
      <c r="F107" s="60"/>
      <c r="G107" s="61"/>
    </row>
    <row r="108" ht="21.95" customHeight="1">
      <c r="A108" s="62"/>
      <c r="B108" s="59"/>
      <c r="C108" s="60"/>
      <c r="D108" s="59"/>
      <c r="E108" s="60"/>
      <c r="F108" s="60"/>
      <c r="G108" s="61"/>
    </row>
    <row r="109" ht="21.95" customHeight="1">
      <c r="A109" s="62"/>
      <c r="B109" s="59"/>
      <c r="C109" s="60"/>
      <c r="D109" s="59"/>
      <c r="E109" s="60"/>
      <c r="F109" s="60"/>
      <c r="G109" s="61"/>
    </row>
    <row r="110" ht="21.95" customHeight="1">
      <c r="A110" s="62"/>
      <c r="B110" s="59"/>
      <c r="C110" s="60"/>
      <c r="D110" s="59"/>
      <c r="E110" s="60"/>
      <c r="F110" s="60"/>
      <c r="G110" s="61"/>
    </row>
    <row r="111" ht="21.95" customHeight="1">
      <c r="A111" s="62"/>
      <c r="B111" s="59"/>
      <c r="C111" s="60"/>
      <c r="D111" s="59"/>
      <c r="E111" s="60"/>
      <c r="F111" s="60"/>
      <c r="G111" s="61"/>
    </row>
    <row r="112" ht="21.95" customHeight="1">
      <c r="A112" s="62"/>
      <c r="B112" s="59"/>
      <c r="C112" s="60"/>
      <c r="D112" s="59"/>
      <c r="E112" s="60"/>
      <c r="F112" s="60"/>
      <c r="G112" s="61"/>
    </row>
    <row r="113" ht="21.95" customHeight="1">
      <c r="A113" s="62"/>
      <c r="B113" s="59"/>
      <c r="C113" s="60"/>
      <c r="D113" s="59"/>
      <c r="E113" s="60"/>
      <c r="F113" s="60"/>
      <c r="G113" s="61"/>
    </row>
    <row r="114" ht="21.95" customHeight="1">
      <c r="A114" s="62"/>
      <c r="B114" s="59"/>
      <c r="C114" s="60"/>
      <c r="D114" s="59"/>
      <c r="E114" s="60"/>
      <c r="F114" s="60"/>
      <c r="G114" s="61"/>
    </row>
    <row r="115" ht="21.95" customHeight="1">
      <c r="A115" s="62"/>
      <c r="B115" s="59"/>
      <c r="C115" s="60"/>
      <c r="D115" s="59"/>
      <c r="E115" s="60"/>
      <c r="F115" s="60"/>
      <c r="G115" s="61"/>
    </row>
    <row r="116" ht="21.95" customHeight="1">
      <c r="A116" s="62"/>
      <c r="B116" s="59"/>
      <c r="C116" s="60"/>
      <c r="D116" s="59"/>
      <c r="E116" s="60"/>
      <c r="F116" s="60"/>
      <c r="G116" s="61"/>
    </row>
    <row r="117" ht="21.95" customHeight="1">
      <c r="A117" s="62"/>
      <c r="B117" s="59"/>
      <c r="C117" s="60"/>
      <c r="D117" s="59"/>
      <c r="E117" s="60"/>
      <c r="F117" s="60"/>
      <c r="G117" s="61"/>
    </row>
    <row r="118" ht="21.95" customHeight="1">
      <c r="A118" s="62"/>
      <c r="B118" s="59"/>
      <c r="C118" s="60"/>
      <c r="D118" s="59"/>
      <c r="E118" s="60"/>
      <c r="F118" s="60"/>
      <c r="G118" s="61"/>
    </row>
    <row r="119" ht="21.95" customHeight="1">
      <c r="A119" s="62"/>
      <c r="B119" s="60"/>
      <c r="C119" s="60"/>
      <c r="D119" s="59"/>
      <c r="E119" s="60"/>
      <c r="F119" s="60"/>
      <c r="G119" s="61"/>
    </row>
    <row r="120" ht="21.95" customHeight="1">
      <c r="A120" s="62"/>
      <c r="B120" s="59"/>
      <c r="C120" s="60"/>
      <c r="D120" s="59"/>
      <c r="E120" s="60"/>
      <c r="F120" s="60"/>
      <c r="G120" s="61"/>
    </row>
    <row r="121" ht="21.95" customHeight="1">
      <c r="A121" s="62"/>
      <c r="B121" s="59"/>
      <c r="C121" s="59"/>
      <c r="D121" s="59"/>
      <c r="E121" s="60"/>
      <c r="F121" s="60"/>
      <c r="G121" s="61"/>
    </row>
    <row r="122" ht="21.95" customHeight="1">
      <c r="A122" s="62"/>
      <c r="B122" s="59"/>
      <c r="C122" s="60"/>
      <c r="D122" s="59"/>
      <c r="E122" s="60"/>
      <c r="F122" s="60"/>
      <c r="G122" s="61"/>
    </row>
    <row r="123" ht="21.95" customHeight="1">
      <c r="A123" t="s" s="63">
        <v>63</v>
      </c>
      <c r="B123" s="59"/>
      <c r="C123" s="60"/>
      <c r="D123" s="59"/>
      <c r="E123" s="60"/>
      <c r="F123" s="60"/>
      <c r="G123" s="61"/>
    </row>
    <row r="124" ht="21.95" customHeight="1">
      <c r="A124" t="s" s="64">
        <v>56</v>
      </c>
      <c r="B124" s="59"/>
      <c r="C124" s="59"/>
      <c r="D124" s="59"/>
      <c r="E124" s="59"/>
      <c r="F124" s="60"/>
      <c r="G124" s="61"/>
    </row>
    <row r="125" ht="21.95" customHeight="1">
      <c r="A125" t="s" s="65">
        <v>64</v>
      </c>
      <c r="B125" s="60">
        <f>AVERAGE(B80:B85)</f>
        <v>217</v>
      </c>
      <c r="C125" s="60">
        <f>AVERAGE(C80:C85)</f>
        <v>18.2935766316744</v>
      </c>
      <c r="D125" s="59"/>
      <c r="E125" s="59"/>
      <c r="F125" s="60"/>
      <c r="G125" s="61"/>
    </row>
    <row r="126" ht="21.95" customHeight="1">
      <c r="A126" t="s" s="65">
        <v>65</v>
      </c>
      <c r="B126" s="60">
        <f>AVERAGE(B87:B92)</f>
        <v>226.333333333333</v>
      </c>
      <c r="C126" s="60">
        <f>AVERAGE(C87:C92)</f>
        <v>18.490070247884</v>
      </c>
      <c r="D126" s="59"/>
      <c r="E126" s="59"/>
      <c r="F126" s="60"/>
      <c r="G126" s="61"/>
    </row>
    <row r="127" ht="21.95" customHeight="1">
      <c r="A127" s="66"/>
      <c r="B127" s="59"/>
      <c r="C127" s="59"/>
      <c r="D127" s="59"/>
      <c r="E127" s="59"/>
      <c r="F127" s="60"/>
      <c r="G127" s="61"/>
    </row>
    <row r="128" ht="21.95" customHeight="1">
      <c r="A128" s="67"/>
      <c r="B128" s="68"/>
      <c r="C128" t="s" s="69">
        <v>66</v>
      </c>
      <c r="D128" s="59"/>
      <c r="E128" s="59"/>
      <c r="F128" s="60"/>
      <c r="G128" s="61"/>
    </row>
    <row r="129" ht="21.95" customHeight="1">
      <c r="A129" s="67"/>
      <c r="B129" s="70"/>
      <c r="C129" t="s" s="69">
        <v>67</v>
      </c>
      <c r="D129" s="59"/>
      <c r="E129" s="59"/>
      <c r="F129" s="60"/>
      <c r="G129" s="61"/>
    </row>
    <row r="130" ht="22.75" customHeight="1">
      <c r="A130" s="71"/>
      <c r="B130" s="72"/>
      <c r="C130" t="s" s="73">
        <v>68</v>
      </c>
      <c r="D130" s="74"/>
      <c r="E130" s="74"/>
      <c r="F130" s="75"/>
      <c r="G130"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5.xml><?xml version="1.0" encoding="utf-8"?>
<worksheet xmlns:r="http://schemas.openxmlformats.org/officeDocument/2006/relationships" xmlns="http://schemas.openxmlformats.org/spreadsheetml/2006/main">
  <dimension ref="A1:G143"/>
  <sheetViews>
    <sheetView workbookViewId="0" showGridLines="0" defaultGridColor="1"/>
  </sheetViews>
  <sheetFormatPr defaultColWidth="16.3333" defaultRowHeight="19.9" customHeight="1" outlineLevelRow="0" outlineLevelCol="0"/>
  <cols>
    <col min="1" max="1" width="10" style="172" customWidth="1"/>
    <col min="2" max="3" width="12.1719" style="172" customWidth="1"/>
    <col min="4" max="4" width="1.35156" style="172" customWidth="1"/>
    <col min="5" max="5" width="10.8516" style="172" customWidth="1"/>
    <col min="6" max="7" width="6.5" style="172" customWidth="1"/>
    <col min="8" max="16384" width="16.3516" style="172" customWidth="1"/>
  </cols>
  <sheetData>
    <row r="1" ht="63.8" customHeight="1">
      <c r="A1" t="s" s="87">
        <v>88</v>
      </c>
      <c r="B1" t="s" s="155">
        <v>36</v>
      </c>
      <c r="C1" t="s" s="125">
        <v>37</v>
      </c>
      <c r="D1" s="25"/>
      <c r="E1" t="s" s="90">
        <v>38</v>
      </c>
      <c r="F1" t="s" s="91">
        <v>39</v>
      </c>
      <c r="G1" s="92"/>
    </row>
    <row r="2" ht="21.95" customHeight="1">
      <c r="A2" s="93"/>
      <c r="B2" s="94"/>
      <c r="C2" s="95"/>
      <c r="D2" s="32"/>
      <c r="E2" s="96"/>
      <c r="F2" t="s" s="97">
        <v>40</v>
      </c>
      <c r="G2" t="s" s="98">
        <v>41</v>
      </c>
    </row>
    <row r="3" ht="21.95" customHeight="1">
      <c r="A3" s="99">
        <v>1910</v>
      </c>
      <c r="B3" s="80">
        <v>178</v>
      </c>
      <c r="C3" s="100">
        <v>23.576404494382</v>
      </c>
      <c r="D3" s="32"/>
      <c r="E3" s="96"/>
      <c r="F3" s="93"/>
      <c r="G3" s="101"/>
    </row>
    <row r="4" ht="21.95" customHeight="1">
      <c r="A4" s="99">
        <v>1911</v>
      </c>
      <c r="B4" s="80">
        <v>174</v>
      </c>
      <c r="C4" s="100">
        <v>22.8798850574713</v>
      </c>
      <c r="D4" s="32"/>
      <c r="E4" s="102"/>
      <c r="F4" s="103"/>
      <c r="G4" s="61"/>
    </row>
    <row r="5" ht="21.95" customHeight="1">
      <c r="A5" s="99">
        <v>1912</v>
      </c>
      <c r="B5" s="80">
        <v>188</v>
      </c>
      <c r="C5" s="100">
        <v>22.6441489361702</v>
      </c>
      <c r="D5" s="32"/>
      <c r="E5" s="102"/>
      <c r="F5" s="103"/>
      <c r="G5" s="61"/>
    </row>
    <row r="6" ht="21.95" customHeight="1">
      <c r="A6" s="99">
        <v>1913</v>
      </c>
      <c r="B6" s="80">
        <v>168</v>
      </c>
      <c r="C6" s="100">
        <v>22.5041666666667</v>
      </c>
      <c r="D6" s="32"/>
      <c r="E6" s="102"/>
      <c r="F6" s="103"/>
      <c r="G6" s="61"/>
    </row>
    <row r="7" ht="21.95" customHeight="1">
      <c r="A7" s="99">
        <v>1914</v>
      </c>
      <c r="B7" s="80">
        <v>203</v>
      </c>
      <c r="C7" s="100">
        <v>22.3733990147783</v>
      </c>
      <c r="D7" s="32"/>
      <c r="E7" s="102"/>
      <c r="F7" s="103"/>
      <c r="G7" s="61"/>
    </row>
    <row r="8" ht="21.95" customHeight="1">
      <c r="A8" s="99">
        <v>1915</v>
      </c>
      <c r="B8" s="80">
        <v>193</v>
      </c>
      <c r="C8" s="100">
        <v>22.880310880829</v>
      </c>
      <c r="D8" s="32"/>
      <c r="E8" s="102"/>
      <c r="F8" s="103"/>
      <c r="G8" s="61"/>
    </row>
    <row r="9" ht="21.95" customHeight="1">
      <c r="A9" s="99">
        <v>1916</v>
      </c>
      <c r="B9" s="80">
        <v>180</v>
      </c>
      <c r="C9" s="100">
        <v>22.9005555555556</v>
      </c>
      <c r="D9" s="32"/>
      <c r="E9" s="102"/>
      <c r="F9" s="103"/>
      <c r="G9" s="61"/>
    </row>
    <row r="10" ht="21.95" customHeight="1">
      <c r="A10" s="99">
        <v>1917</v>
      </c>
      <c r="B10" s="80">
        <v>139</v>
      </c>
      <c r="C10" s="100">
        <v>22.336690647482</v>
      </c>
      <c r="D10" s="32"/>
      <c r="E10" s="102"/>
      <c r="F10" s="103"/>
      <c r="G10" s="61"/>
    </row>
    <row r="11" ht="21.95" customHeight="1">
      <c r="A11" s="99">
        <v>1918</v>
      </c>
      <c r="B11" s="80">
        <v>177</v>
      </c>
      <c r="C11" s="100">
        <v>22.4892655367232</v>
      </c>
      <c r="D11" s="32"/>
      <c r="E11" s="102"/>
      <c r="F11" s="103"/>
      <c r="G11" s="61"/>
    </row>
    <row r="12" ht="21.95" customHeight="1">
      <c r="A12" s="99">
        <v>1919</v>
      </c>
      <c r="B12" s="80">
        <v>164</v>
      </c>
      <c r="C12" s="100">
        <v>22.0512195121951</v>
      </c>
      <c r="D12" s="32"/>
      <c r="E12" s="102"/>
      <c r="F12" s="103"/>
      <c r="G12" s="61"/>
    </row>
    <row r="13" ht="21.95" customHeight="1">
      <c r="A13" s="99">
        <v>1920</v>
      </c>
      <c r="B13" s="80">
        <v>187</v>
      </c>
      <c r="C13" s="100">
        <v>23.1561497326203</v>
      </c>
      <c r="D13" s="32"/>
      <c r="E13" s="102"/>
      <c r="F13" s="103"/>
      <c r="G13" s="61"/>
    </row>
    <row r="14" ht="21.95" customHeight="1">
      <c r="A14" s="99">
        <v>1921</v>
      </c>
      <c r="B14" s="80">
        <v>178</v>
      </c>
      <c r="C14" s="100">
        <v>22.7280898876404</v>
      </c>
      <c r="D14" s="32"/>
      <c r="E14" s="102"/>
      <c r="F14" s="103"/>
      <c r="G14" s="61"/>
    </row>
    <row r="15" ht="21.95" customHeight="1">
      <c r="A15" s="99">
        <v>1922</v>
      </c>
      <c r="B15" s="80">
        <v>158</v>
      </c>
      <c r="C15" s="100">
        <v>22.6873417721519</v>
      </c>
      <c r="D15" s="32"/>
      <c r="E15" s="102"/>
      <c r="F15" s="103"/>
      <c r="G15" s="61"/>
    </row>
    <row r="16" ht="21.95" customHeight="1">
      <c r="A16" s="99">
        <v>1923</v>
      </c>
      <c r="B16" s="80">
        <v>159</v>
      </c>
      <c r="C16" s="100">
        <v>22.4295597484277</v>
      </c>
      <c r="D16" s="32"/>
      <c r="E16" s="102"/>
      <c r="F16" s="103"/>
      <c r="G16" s="61"/>
    </row>
    <row r="17" ht="21.95" customHeight="1">
      <c r="A17" s="99">
        <v>1924</v>
      </c>
      <c r="B17" s="80">
        <v>169</v>
      </c>
      <c r="C17" s="100">
        <v>22.1840236686391</v>
      </c>
      <c r="D17" s="32"/>
      <c r="E17" s="102"/>
      <c r="F17" s="103"/>
      <c r="G17" s="61"/>
    </row>
    <row r="18" ht="21.95" customHeight="1">
      <c r="A18" s="99">
        <v>1925</v>
      </c>
      <c r="B18" s="80">
        <v>177</v>
      </c>
      <c r="C18" s="100">
        <v>22.4022598870056</v>
      </c>
      <c r="D18" s="32"/>
      <c r="E18" s="102"/>
      <c r="F18" s="103"/>
      <c r="G18" s="61"/>
    </row>
    <row r="19" ht="21.95" customHeight="1">
      <c r="A19" s="99">
        <v>1926</v>
      </c>
      <c r="B19" s="80">
        <v>155</v>
      </c>
      <c r="C19" s="100">
        <v>22.9561290322581</v>
      </c>
      <c r="D19" s="32"/>
      <c r="E19" s="102"/>
      <c r="F19" s="103"/>
      <c r="G19" s="61"/>
    </row>
    <row r="20" ht="21.95" customHeight="1">
      <c r="A20" s="99">
        <v>1927</v>
      </c>
      <c r="B20" s="80">
        <v>176</v>
      </c>
      <c r="C20" s="100">
        <v>22.3051136363636</v>
      </c>
      <c r="D20" s="32"/>
      <c r="E20" s="102"/>
      <c r="F20" s="103"/>
      <c r="G20" s="61"/>
    </row>
    <row r="21" ht="21.95" customHeight="1">
      <c r="A21" s="99">
        <v>1928</v>
      </c>
      <c r="B21" s="80">
        <v>161</v>
      </c>
      <c r="C21" s="100">
        <v>22.4919254658385</v>
      </c>
      <c r="D21" s="32"/>
      <c r="E21" s="102"/>
      <c r="F21" s="103"/>
      <c r="G21" s="61"/>
    </row>
    <row r="22" ht="21.95" customHeight="1">
      <c r="A22" s="99">
        <v>1929</v>
      </c>
      <c r="B22" s="80">
        <v>163</v>
      </c>
      <c r="C22" s="100">
        <v>21.898773006135</v>
      </c>
      <c r="D22" s="32"/>
      <c r="E22" s="102"/>
      <c r="F22" s="103"/>
      <c r="G22" s="61"/>
    </row>
    <row r="23" ht="21.95" customHeight="1">
      <c r="A23" s="99">
        <v>1930</v>
      </c>
      <c r="B23" s="80">
        <v>172</v>
      </c>
      <c r="C23" s="100">
        <v>22.5116279069767</v>
      </c>
      <c r="D23" s="32"/>
      <c r="E23" s="102"/>
      <c r="F23" s="103"/>
      <c r="G23" s="61"/>
    </row>
    <row r="24" ht="21.95" customHeight="1">
      <c r="A24" s="99">
        <v>1931</v>
      </c>
      <c r="B24" s="80">
        <v>159</v>
      </c>
      <c r="C24" s="100">
        <v>23.2553459119497</v>
      </c>
      <c r="D24" s="32"/>
      <c r="E24" s="102"/>
      <c r="F24" s="103"/>
      <c r="G24" s="61"/>
    </row>
    <row r="25" ht="21.95" customHeight="1">
      <c r="A25" s="99">
        <v>1932</v>
      </c>
      <c r="B25" s="80">
        <v>175</v>
      </c>
      <c r="C25" s="100">
        <v>22.7274285714286</v>
      </c>
      <c r="D25" s="32"/>
      <c r="E25" s="102"/>
      <c r="F25" s="103"/>
      <c r="G25" s="61"/>
    </row>
    <row r="26" ht="21.95" customHeight="1">
      <c r="A26" s="99">
        <v>1933</v>
      </c>
      <c r="B26" s="80">
        <v>190</v>
      </c>
      <c r="C26" s="100">
        <v>23.0626315789474</v>
      </c>
      <c r="D26" s="32"/>
      <c r="E26" s="102"/>
      <c r="F26" s="103"/>
      <c r="G26" s="61"/>
    </row>
    <row r="27" ht="21.95" customHeight="1">
      <c r="A27" s="99">
        <v>1934</v>
      </c>
      <c r="B27" s="80">
        <v>191</v>
      </c>
      <c r="C27" s="100">
        <v>22.7261780104712</v>
      </c>
      <c r="D27" s="32"/>
      <c r="E27" s="102"/>
      <c r="F27" s="103"/>
      <c r="G27" s="61"/>
    </row>
    <row r="28" ht="21.95" customHeight="1">
      <c r="A28" s="99">
        <v>1935</v>
      </c>
      <c r="B28" s="80">
        <v>161</v>
      </c>
      <c r="C28" s="100">
        <v>22.4540372670807</v>
      </c>
      <c r="D28" s="32"/>
      <c r="E28" s="102"/>
      <c r="F28" s="103"/>
      <c r="G28" s="61"/>
    </row>
    <row r="29" ht="21.95" customHeight="1">
      <c r="A29" s="99">
        <v>1936</v>
      </c>
      <c r="B29" s="80">
        <v>175</v>
      </c>
      <c r="C29" s="100">
        <v>22.352</v>
      </c>
      <c r="D29" s="32"/>
      <c r="E29" s="102"/>
      <c r="F29" s="103"/>
      <c r="G29" s="61"/>
    </row>
    <row r="30" ht="21.95" customHeight="1">
      <c r="A30" s="99">
        <v>1937</v>
      </c>
      <c r="B30" s="80">
        <v>178</v>
      </c>
      <c r="C30" s="100">
        <v>22.2179775280899</v>
      </c>
      <c r="D30" s="32"/>
      <c r="E30" s="102"/>
      <c r="F30" s="103"/>
      <c r="G30" s="61"/>
    </row>
    <row r="31" ht="21.95" customHeight="1">
      <c r="A31" s="99">
        <v>1938</v>
      </c>
      <c r="B31" s="80">
        <v>149</v>
      </c>
      <c r="C31" s="100">
        <v>21.748322147651</v>
      </c>
      <c r="D31" s="32"/>
      <c r="E31" s="102"/>
      <c r="F31" s="103"/>
      <c r="G31" s="61"/>
    </row>
    <row r="32" ht="21.95" customHeight="1">
      <c r="A32" s="99">
        <v>1939</v>
      </c>
      <c r="B32" s="80">
        <v>171</v>
      </c>
      <c r="C32" s="100">
        <v>21.9111111111111</v>
      </c>
      <c r="D32" s="32"/>
      <c r="E32" s="102"/>
      <c r="F32" s="103"/>
      <c r="G32" s="61"/>
    </row>
    <row r="33" ht="21.95" customHeight="1">
      <c r="A33" s="99">
        <v>1940</v>
      </c>
      <c r="B33" s="80">
        <v>157</v>
      </c>
      <c r="C33" s="100">
        <v>22.1108280254777</v>
      </c>
      <c r="D33" s="32"/>
      <c r="E33" s="102"/>
      <c r="F33" s="103"/>
      <c r="G33" s="61"/>
    </row>
    <row r="34" ht="21.95" customHeight="1">
      <c r="A34" s="99">
        <v>1941</v>
      </c>
      <c r="B34" s="80">
        <v>149</v>
      </c>
      <c r="C34" s="100">
        <v>22.2060402684564</v>
      </c>
      <c r="D34" s="32"/>
      <c r="E34" s="102"/>
      <c r="F34" s="103"/>
      <c r="G34" s="61"/>
    </row>
    <row r="35" ht="21.95" customHeight="1">
      <c r="A35" s="99">
        <v>1942</v>
      </c>
      <c r="B35" s="80">
        <v>152</v>
      </c>
      <c r="C35" s="100">
        <v>21.8243421052632</v>
      </c>
      <c r="D35" s="32"/>
      <c r="E35" s="102"/>
      <c r="F35" s="103"/>
      <c r="G35" s="61"/>
    </row>
    <row r="36" ht="21.95" customHeight="1">
      <c r="A36" s="99">
        <v>1943</v>
      </c>
      <c r="B36" s="80">
        <v>130</v>
      </c>
      <c r="C36" s="100">
        <v>21.6907692307692</v>
      </c>
      <c r="D36" s="32"/>
      <c r="E36" s="102"/>
      <c r="F36" s="103"/>
      <c r="G36" s="61"/>
    </row>
    <row r="37" ht="21.95" customHeight="1">
      <c r="A37" s="99">
        <v>1944</v>
      </c>
      <c r="B37" s="80">
        <v>163</v>
      </c>
      <c r="C37" s="100">
        <v>21.9282208588957</v>
      </c>
      <c r="D37" s="32"/>
      <c r="E37" s="102"/>
      <c r="F37" s="103"/>
      <c r="G37" s="61"/>
    </row>
    <row r="38" ht="21.95" customHeight="1">
      <c r="A38" s="99">
        <v>1945</v>
      </c>
      <c r="B38" s="80">
        <v>157</v>
      </c>
      <c r="C38" s="100">
        <v>22.5331210191083</v>
      </c>
      <c r="D38" s="32"/>
      <c r="E38" s="102"/>
      <c r="F38" s="103"/>
      <c r="G38" s="61"/>
    </row>
    <row r="39" ht="21.95" customHeight="1">
      <c r="A39" s="99">
        <v>1946</v>
      </c>
      <c r="B39" s="80">
        <v>141</v>
      </c>
      <c r="C39" s="100">
        <v>21.7404255319149</v>
      </c>
      <c r="D39" s="32"/>
      <c r="E39" s="102"/>
      <c r="F39" s="103"/>
      <c r="G39" s="61"/>
    </row>
    <row r="40" ht="21.95" customHeight="1">
      <c r="A40" s="99">
        <v>1947</v>
      </c>
      <c r="B40" s="80">
        <v>143</v>
      </c>
      <c r="C40" s="100">
        <v>21.7097902097902</v>
      </c>
      <c r="D40" s="32"/>
      <c r="E40" s="102"/>
      <c r="F40" s="103"/>
      <c r="G40" s="61"/>
    </row>
    <row r="41" ht="21.95" customHeight="1">
      <c r="A41" s="99">
        <v>1948</v>
      </c>
      <c r="B41" s="80">
        <v>164</v>
      </c>
      <c r="C41" s="100">
        <v>22.3530487804878</v>
      </c>
      <c r="D41" s="32"/>
      <c r="E41" s="102"/>
      <c r="F41" s="103"/>
      <c r="G41" s="61"/>
    </row>
    <row r="42" ht="21.95" customHeight="1">
      <c r="A42" s="99">
        <v>1949</v>
      </c>
      <c r="B42" s="80">
        <v>184</v>
      </c>
      <c r="C42" s="100">
        <v>22.8771739130435</v>
      </c>
      <c r="D42" s="32"/>
      <c r="E42" s="102"/>
      <c r="F42" s="103"/>
      <c r="G42" s="61"/>
    </row>
    <row r="43" ht="21.95" customHeight="1">
      <c r="A43" s="99">
        <v>1950</v>
      </c>
      <c r="B43" s="80">
        <v>179</v>
      </c>
      <c r="C43" s="100">
        <v>22.7150837988827</v>
      </c>
      <c r="D43" s="32"/>
      <c r="E43" s="102"/>
      <c r="F43" s="103"/>
      <c r="G43" s="61"/>
    </row>
    <row r="44" ht="21.95" customHeight="1">
      <c r="A44" s="99">
        <v>1951</v>
      </c>
      <c r="B44" s="80">
        <v>147</v>
      </c>
      <c r="C44" s="100">
        <v>22.1414965986395</v>
      </c>
      <c r="D44" s="32"/>
      <c r="E44" s="102"/>
      <c r="F44" s="103"/>
      <c r="G44" s="61"/>
    </row>
    <row r="45" ht="21.95" customHeight="1">
      <c r="A45" s="99">
        <v>1952</v>
      </c>
      <c r="B45" s="80">
        <v>157</v>
      </c>
      <c r="C45" s="100">
        <v>22.4732484076433</v>
      </c>
      <c r="D45" s="32"/>
      <c r="E45" s="102"/>
      <c r="F45" s="103"/>
      <c r="G45" s="61"/>
    </row>
    <row r="46" ht="21.95" customHeight="1">
      <c r="A46" s="99">
        <v>1953</v>
      </c>
      <c r="B46" s="80">
        <v>159</v>
      </c>
      <c r="C46" s="100">
        <v>21.9578616352201</v>
      </c>
      <c r="D46" s="32"/>
      <c r="E46" s="102"/>
      <c r="F46" s="103"/>
      <c r="G46" s="61"/>
    </row>
    <row r="47" ht="21.95" customHeight="1">
      <c r="A47" s="99">
        <v>1954</v>
      </c>
      <c r="B47" s="80">
        <v>156</v>
      </c>
      <c r="C47" s="100">
        <v>22.1615384615385</v>
      </c>
      <c r="D47" s="32"/>
      <c r="E47" s="102"/>
      <c r="F47" s="103"/>
      <c r="G47" s="61"/>
    </row>
    <row r="48" ht="21.95" customHeight="1">
      <c r="A48" s="99">
        <v>1955</v>
      </c>
      <c r="B48" s="80">
        <v>142</v>
      </c>
      <c r="C48" s="100">
        <v>22.5478873239437</v>
      </c>
      <c r="D48" s="32"/>
      <c r="E48" s="102"/>
      <c r="F48" s="103"/>
      <c r="G48" s="61"/>
    </row>
    <row r="49" ht="21.95" customHeight="1">
      <c r="A49" s="99">
        <v>1956</v>
      </c>
      <c r="B49" s="80">
        <v>168</v>
      </c>
      <c r="C49" s="100">
        <v>22.847619047619</v>
      </c>
      <c r="D49" s="32"/>
      <c r="E49" s="102"/>
      <c r="F49" s="103"/>
      <c r="G49" s="61"/>
    </row>
    <row r="50" ht="21.95" customHeight="1">
      <c r="A50" s="99">
        <v>1957</v>
      </c>
      <c r="B50" s="80">
        <v>186</v>
      </c>
      <c r="C50" s="100">
        <v>22.3602150537634</v>
      </c>
      <c r="D50" s="32"/>
      <c r="E50" s="102"/>
      <c r="F50" s="103"/>
      <c r="G50" s="61"/>
    </row>
    <row r="51" ht="21.95" customHeight="1">
      <c r="A51" s="99">
        <v>1958</v>
      </c>
      <c r="B51" s="80">
        <v>175</v>
      </c>
      <c r="C51" s="100">
        <v>22.9034285714286</v>
      </c>
      <c r="D51" s="32"/>
      <c r="E51" s="102"/>
      <c r="F51" s="103"/>
      <c r="G51" s="61"/>
    </row>
    <row r="52" ht="21.95" customHeight="1">
      <c r="A52" s="99">
        <v>1959</v>
      </c>
      <c r="B52" s="80">
        <v>183</v>
      </c>
      <c r="C52" s="100">
        <v>22.116393442623</v>
      </c>
      <c r="D52" s="32"/>
      <c r="E52" s="102"/>
      <c r="F52" s="103"/>
      <c r="G52" s="61"/>
    </row>
    <row r="53" ht="21.95" customHeight="1">
      <c r="A53" s="99">
        <v>1960</v>
      </c>
      <c r="B53" s="80">
        <v>146</v>
      </c>
      <c r="C53" s="100">
        <v>21.8986301369863</v>
      </c>
      <c r="D53" s="32"/>
      <c r="E53" s="102"/>
      <c r="F53" s="103"/>
      <c r="G53" s="61"/>
    </row>
    <row r="54" ht="21.95" customHeight="1">
      <c r="A54" s="99">
        <v>1961</v>
      </c>
      <c r="B54" s="80">
        <v>178</v>
      </c>
      <c r="C54" s="100">
        <v>23.1106741573034</v>
      </c>
      <c r="D54" s="32"/>
      <c r="E54" s="102"/>
      <c r="F54" s="103"/>
      <c r="G54" s="61"/>
    </row>
    <row r="55" ht="21.95" customHeight="1">
      <c r="A55" s="99">
        <v>1962</v>
      </c>
      <c r="B55" s="80">
        <v>188</v>
      </c>
      <c r="C55" s="100">
        <v>22.7952127659574</v>
      </c>
      <c r="D55" s="32"/>
      <c r="E55" s="102"/>
      <c r="F55" s="103"/>
      <c r="G55" s="61"/>
    </row>
    <row r="56" ht="21.95" customHeight="1">
      <c r="A56" s="99">
        <v>1963</v>
      </c>
      <c r="B56" s="80">
        <v>187</v>
      </c>
      <c r="C56" s="100">
        <v>22.8117647058824</v>
      </c>
      <c r="D56" s="32"/>
      <c r="E56" s="102"/>
      <c r="F56" s="103"/>
      <c r="G56" s="61"/>
    </row>
    <row r="57" ht="21.95" customHeight="1">
      <c r="A57" s="99">
        <v>1964</v>
      </c>
      <c r="B57" s="80">
        <v>152</v>
      </c>
      <c r="C57" s="100">
        <v>22.1361842105263</v>
      </c>
      <c r="D57" s="32"/>
      <c r="E57" s="102"/>
      <c r="F57" s="103"/>
      <c r="G57" s="61"/>
    </row>
    <row r="58" ht="21.95" customHeight="1">
      <c r="A58" s="99">
        <v>1965</v>
      </c>
      <c r="B58" s="80">
        <v>177</v>
      </c>
      <c r="C58" s="100">
        <v>22.8576271186441</v>
      </c>
      <c r="D58" s="32"/>
      <c r="E58" s="102"/>
      <c r="F58" s="103"/>
      <c r="G58" s="61"/>
    </row>
    <row r="59" ht="21.95" customHeight="1">
      <c r="A59" s="99">
        <v>1966</v>
      </c>
      <c r="B59" s="80">
        <v>181</v>
      </c>
      <c r="C59" s="100">
        <v>22.4850828729282</v>
      </c>
      <c r="D59" s="32"/>
      <c r="E59" s="102"/>
      <c r="F59" s="103"/>
      <c r="G59" s="61"/>
    </row>
    <row r="60" ht="21.95" customHeight="1">
      <c r="A60" s="99">
        <v>1967</v>
      </c>
      <c r="B60" s="80">
        <v>207</v>
      </c>
      <c r="C60" s="100">
        <v>22.6961352657005</v>
      </c>
      <c r="D60" s="32"/>
      <c r="E60" s="102"/>
      <c r="F60" s="103"/>
      <c r="G60" s="61"/>
    </row>
    <row r="61" ht="21.95" customHeight="1">
      <c r="A61" s="99">
        <v>1968</v>
      </c>
      <c r="B61" s="80">
        <v>131</v>
      </c>
      <c r="C61" s="100">
        <v>22.9908396946565</v>
      </c>
      <c r="D61" s="32"/>
      <c r="E61" s="102"/>
      <c r="F61" s="103"/>
      <c r="G61" s="61"/>
    </row>
    <row r="62" ht="21.95" customHeight="1">
      <c r="A62" s="99">
        <v>1969</v>
      </c>
      <c r="B62" s="80">
        <v>184</v>
      </c>
      <c r="C62" s="100">
        <v>22.4086956521739</v>
      </c>
      <c r="D62" s="32"/>
      <c r="E62" s="102"/>
      <c r="F62" s="103"/>
      <c r="G62" s="61"/>
    </row>
    <row r="63" ht="21.95" customHeight="1">
      <c r="A63" s="99">
        <v>1970</v>
      </c>
      <c r="B63" s="80">
        <v>169</v>
      </c>
      <c r="C63" s="100">
        <v>22.7786982248521</v>
      </c>
      <c r="D63" s="32"/>
      <c r="E63" s="102"/>
      <c r="F63" s="103"/>
      <c r="G63" s="61"/>
    </row>
    <row r="64" ht="21.95" customHeight="1">
      <c r="A64" s="99">
        <v>1971</v>
      </c>
      <c r="B64" s="80">
        <v>139</v>
      </c>
      <c r="C64" s="100">
        <v>22.2021582733813</v>
      </c>
      <c r="D64" s="32"/>
      <c r="E64" s="102"/>
      <c r="F64" s="103"/>
      <c r="G64" s="61"/>
    </row>
    <row r="65" ht="21.95" customHeight="1">
      <c r="A65" s="99">
        <v>1972</v>
      </c>
      <c r="B65" s="80">
        <v>192</v>
      </c>
      <c r="C65" s="100">
        <v>23.246875</v>
      </c>
      <c r="D65" s="32"/>
      <c r="E65" s="102"/>
      <c r="F65" s="103"/>
      <c r="G65" s="61"/>
    </row>
    <row r="66" ht="21.95" customHeight="1">
      <c r="A66" s="99">
        <v>1973</v>
      </c>
      <c r="B66" s="80">
        <v>154</v>
      </c>
      <c r="C66" s="100">
        <v>22.1474025974026</v>
      </c>
      <c r="D66" s="32"/>
      <c r="E66" s="102"/>
      <c r="F66" s="103"/>
      <c r="G66" s="61"/>
    </row>
    <row r="67" ht="21.95" customHeight="1">
      <c r="A67" s="99">
        <v>1974</v>
      </c>
      <c r="B67" s="80">
        <v>184</v>
      </c>
      <c r="C67" s="100">
        <v>21.8190217391304</v>
      </c>
      <c r="D67" s="32"/>
      <c r="E67" s="102"/>
      <c r="F67" s="103"/>
      <c r="G67" s="61"/>
    </row>
    <row r="68" ht="21.95" customHeight="1">
      <c r="A68" s="99">
        <v>1975</v>
      </c>
      <c r="B68" s="80">
        <v>185</v>
      </c>
      <c r="C68" s="100">
        <v>22.3383783783784</v>
      </c>
      <c r="D68" s="32"/>
      <c r="E68" s="102"/>
      <c r="F68" s="103"/>
      <c r="G68" s="61"/>
    </row>
    <row r="69" ht="21.95" customHeight="1">
      <c r="A69" s="99">
        <v>1976</v>
      </c>
      <c r="B69" s="80">
        <v>209</v>
      </c>
      <c r="C69" s="100">
        <v>22.1468899521531</v>
      </c>
      <c r="D69" s="32"/>
      <c r="E69" s="102"/>
      <c r="F69" s="103"/>
      <c r="G69" s="61"/>
    </row>
    <row r="70" ht="21.95" customHeight="1">
      <c r="A70" s="99">
        <v>1977</v>
      </c>
      <c r="B70" s="80">
        <v>189</v>
      </c>
      <c r="C70" s="100">
        <v>22.0126984126984</v>
      </c>
      <c r="D70" s="32"/>
      <c r="E70" s="102"/>
      <c r="F70" s="103"/>
      <c r="G70" s="61"/>
    </row>
    <row r="71" ht="21.95" customHeight="1">
      <c r="A71" s="99">
        <v>1978</v>
      </c>
      <c r="B71" s="146">
        <v>202</v>
      </c>
      <c r="C71" s="147">
        <v>22.729702970297</v>
      </c>
      <c r="D71" s="32"/>
      <c r="E71" s="102"/>
      <c r="F71" s="103"/>
      <c r="G71" s="61"/>
    </row>
    <row r="72" ht="21.95" customHeight="1">
      <c r="A72" s="99">
        <v>1979</v>
      </c>
      <c r="B72" s="80">
        <v>195</v>
      </c>
      <c r="C72" s="100">
        <v>22.5025641025641</v>
      </c>
      <c r="D72" s="32"/>
      <c r="E72" s="102"/>
      <c r="F72" s="103"/>
      <c r="G72" s="61"/>
    </row>
    <row r="73" ht="21.95" customHeight="1">
      <c r="A73" s="99">
        <v>1980</v>
      </c>
      <c r="B73" s="80">
        <v>189</v>
      </c>
      <c r="C73" s="100">
        <v>22.3978835978836</v>
      </c>
      <c r="D73" s="32"/>
      <c r="E73" s="102"/>
      <c r="F73" s="103"/>
      <c r="G73" s="61"/>
    </row>
    <row r="74" ht="21.95" customHeight="1">
      <c r="A74" s="99">
        <v>1981</v>
      </c>
      <c r="B74" s="80">
        <v>194</v>
      </c>
      <c r="C74" s="100">
        <v>22.020618556701</v>
      </c>
      <c r="D74" s="32"/>
      <c r="E74" s="102"/>
      <c r="F74" s="103"/>
      <c r="G74" s="61"/>
    </row>
    <row r="75" ht="21.95" customHeight="1">
      <c r="A75" s="99">
        <v>1982</v>
      </c>
      <c r="B75" s="80">
        <v>211</v>
      </c>
      <c r="C75" s="100">
        <v>22.2696682464455</v>
      </c>
      <c r="D75" s="32"/>
      <c r="E75" s="102"/>
      <c r="F75" s="103"/>
      <c r="G75" s="61"/>
    </row>
    <row r="76" ht="21.95" customHeight="1">
      <c r="A76" s="99">
        <v>1983</v>
      </c>
      <c r="B76" s="80">
        <v>233</v>
      </c>
      <c r="C76" s="100">
        <v>22.7596566523605</v>
      </c>
      <c r="D76" s="32"/>
      <c r="E76" s="102"/>
      <c r="F76" s="103"/>
      <c r="G76" s="61"/>
    </row>
    <row r="77" ht="21.95" customHeight="1">
      <c r="A77" s="99">
        <v>1984</v>
      </c>
      <c r="B77" s="80">
        <v>206</v>
      </c>
      <c r="C77" s="100">
        <v>22.6135922330097</v>
      </c>
      <c r="D77" s="32"/>
      <c r="E77" t="s" s="83">
        <v>42</v>
      </c>
      <c r="F77" s="103">
        <f>AVERAGE(B77:B96)</f>
        <v>196.7</v>
      </c>
      <c r="G77" s="61">
        <f>AVERAGE(C77:C96)</f>
        <v>22.4269282244475</v>
      </c>
    </row>
    <row r="78" ht="21.95" customHeight="1">
      <c r="A78" s="99">
        <v>1985</v>
      </c>
      <c r="B78" s="80">
        <v>213</v>
      </c>
      <c r="C78" s="100">
        <v>22.1361502347418</v>
      </c>
      <c r="D78" s="32"/>
      <c r="E78" t="s" s="83">
        <v>43</v>
      </c>
      <c r="F78" s="103">
        <f>AVERAGE(B78:B96)</f>
        <v>196.210526315789</v>
      </c>
      <c r="G78" s="61">
        <f>AVERAGE(C78:C96)</f>
        <v>22.4171038029443</v>
      </c>
    </row>
    <row r="79" ht="21.95" customHeight="1">
      <c r="A79" s="99">
        <v>1986</v>
      </c>
      <c r="B79" s="80">
        <v>175</v>
      </c>
      <c r="C79" s="100">
        <v>22.236</v>
      </c>
      <c r="D79" s="32"/>
      <c r="E79" t="s" s="83">
        <v>44</v>
      </c>
      <c r="F79" s="103">
        <f>AVERAGE(B79:B96)</f>
        <v>195.277777777778</v>
      </c>
      <c r="G79" s="61">
        <f>AVERAGE(C79:C96)</f>
        <v>22.4327123345111</v>
      </c>
    </row>
    <row r="80" ht="21.95" customHeight="1">
      <c r="A80" s="99">
        <v>1987</v>
      </c>
      <c r="B80" s="80">
        <v>199</v>
      </c>
      <c r="C80" s="100">
        <v>21.994472361809</v>
      </c>
      <c r="D80" s="32"/>
      <c r="E80" t="s" s="83">
        <v>45</v>
      </c>
      <c r="F80" s="103">
        <f>AVERAGE(B80:B96)</f>
        <v>196.470588235294</v>
      </c>
      <c r="G80" s="61">
        <f>AVERAGE(C80:C96)</f>
        <v>22.4442836483058</v>
      </c>
    </row>
    <row r="81" ht="21.95" customHeight="1">
      <c r="A81" s="99">
        <v>1988</v>
      </c>
      <c r="B81" s="80">
        <v>201</v>
      </c>
      <c r="C81" s="100">
        <v>22.5084577114428</v>
      </c>
      <c r="D81" s="32"/>
      <c r="E81" t="s" s="83">
        <v>46</v>
      </c>
      <c r="F81" s="103">
        <f>AVERAGE(B81:B96)</f>
        <v>196.3125</v>
      </c>
      <c r="G81" s="61">
        <f>AVERAGE(C81:C96)</f>
        <v>22.4723968537119</v>
      </c>
    </row>
    <row r="82" ht="21.95" customHeight="1">
      <c r="A82" s="99">
        <v>1989</v>
      </c>
      <c r="B82" s="80">
        <v>208</v>
      </c>
      <c r="C82" s="100">
        <v>22.8326923076923</v>
      </c>
      <c r="D82" s="32"/>
      <c r="E82" t="s" s="83">
        <v>47</v>
      </c>
      <c r="F82" s="103">
        <f>AVERAGE(B82:B96)</f>
        <v>196</v>
      </c>
      <c r="G82" s="61">
        <f>AVERAGE(C82:C96)</f>
        <v>22.4699927965298</v>
      </c>
    </row>
    <row r="83" ht="21.95" customHeight="1">
      <c r="A83" s="99">
        <v>1990</v>
      </c>
      <c r="B83" s="80">
        <v>187</v>
      </c>
      <c r="C83" s="100">
        <v>22.472192513369</v>
      </c>
      <c r="D83" s="32"/>
      <c r="E83" t="s" s="83">
        <v>48</v>
      </c>
      <c r="F83" s="103">
        <f>AVERAGE(B83:B96)</f>
        <v>195.142857142857</v>
      </c>
      <c r="G83" s="61">
        <f>AVERAGE(C83:C96)</f>
        <v>22.4440856885896</v>
      </c>
    </row>
    <row r="84" ht="21.95" customHeight="1">
      <c r="A84" s="99">
        <v>1991</v>
      </c>
      <c r="B84" s="80">
        <v>202</v>
      </c>
      <c r="C84" s="100">
        <v>22.1990099009901</v>
      </c>
      <c r="D84" s="32"/>
      <c r="E84" t="s" s="83">
        <v>49</v>
      </c>
      <c r="F84" s="103">
        <f>AVERAGE(B84:B96)</f>
        <v>195.769230769231</v>
      </c>
      <c r="G84" s="61">
        <f>AVERAGE(C84:C96)</f>
        <v>22.4419236251451</v>
      </c>
    </row>
    <row r="85" ht="21.95" customHeight="1">
      <c r="A85" s="99">
        <v>1992</v>
      </c>
      <c r="B85" s="80">
        <v>194</v>
      </c>
      <c r="C85" s="100">
        <v>22.7726804123711</v>
      </c>
      <c r="D85" s="32"/>
      <c r="E85" t="s" s="83">
        <v>50</v>
      </c>
      <c r="F85" s="103">
        <f>AVERAGE(B85:B96)</f>
        <v>195.25</v>
      </c>
      <c r="G85" s="61">
        <f>AVERAGE(C85:C96)</f>
        <v>22.4621664354913</v>
      </c>
    </row>
    <row r="86" ht="21.95" customHeight="1">
      <c r="A86" s="99">
        <v>1993</v>
      </c>
      <c r="B86" s="104">
        <v>175</v>
      </c>
      <c r="C86" s="105">
        <v>22.1742857142857</v>
      </c>
      <c r="D86" s="32"/>
      <c r="E86" t="s" s="83">
        <v>51</v>
      </c>
      <c r="F86" s="103">
        <f>AVERAGE(B86:B96)</f>
        <v>195.363636363636</v>
      </c>
      <c r="G86" s="61">
        <f>AVERAGE(C86:C96)</f>
        <v>22.4339378921386</v>
      </c>
    </row>
    <row r="87" ht="21.95" customHeight="1">
      <c r="A87" s="99">
        <v>1994</v>
      </c>
      <c r="B87" s="80">
        <v>222</v>
      </c>
      <c r="C87" s="100">
        <v>22.4621621621622</v>
      </c>
      <c r="D87" s="32"/>
      <c r="E87" t="s" s="83">
        <v>52</v>
      </c>
      <c r="F87" s="103">
        <f>AVERAGE(B87:B96)</f>
        <v>197.4</v>
      </c>
      <c r="G87" s="61">
        <f>AVERAGE(C87:C96)</f>
        <v>22.4599031099239</v>
      </c>
    </row>
    <row r="88" ht="21.95" customHeight="1">
      <c r="A88" s="99">
        <v>1995</v>
      </c>
      <c r="B88" s="80">
        <v>193</v>
      </c>
      <c r="C88" s="100">
        <v>22.4777202072539</v>
      </c>
      <c r="D88" s="32"/>
      <c r="E88" t="s" s="83">
        <v>53</v>
      </c>
      <c r="F88" s="103">
        <f>AVERAGE(B88:B96)</f>
        <v>194.666666666667</v>
      </c>
      <c r="G88" s="61">
        <f>AVERAGE(C88:C96)</f>
        <v>22.4596521041196</v>
      </c>
    </row>
    <row r="89" ht="21.95" customHeight="1">
      <c r="A89" s="99">
        <v>1996</v>
      </c>
      <c r="B89" s="80">
        <v>217</v>
      </c>
      <c r="C89" s="100">
        <v>22.5225806451613</v>
      </c>
      <c r="D89" s="32"/>
      <c r="E89" t="s" s="83">
        <v>54</v>
      </c>
      <c r="F89" s="103">
        <f>AVERAGE(B89:B96)</f>
        <v>194.875</v>
      </c>
      <c r="G89" s="61">
        <f>AVERAGE(C89:C96)</f>
        <v>22.4573935912279</v>
      </c>
    </row>
    <row r="90" ht="21.95" customHeight="1">
      <c r="A90" s="99">
        <v>1997</v>
      </c>
      <c r="B90" s="80">
        <v>199</v>
      </c>
      <c r="C90" s="100">
        <v>22.3467336683417</v>
      </c>
      <c r="D90" s="32"/>
      <c r="E90" t="s" s="83">
        <v>55</v>
      </c>
      <c r="F90" s="103">
        <f>AVERAGE(B90:B96)</f>
        <v>191.714285714286</v>
      </c>
      <c r="G90" s="61">
        <f>AVERAGE(C90:C96)</f>
        <v>22.4480811549517</v>
      </c>
    </row>
    <row r="91" ht="21.95" customHeight="1">
      <c r="A91" s="99">
        <v>1998</v>
      </c>
      <c r="B91" s="80">
        <v>197</v>
      </c>
      <c r="C91" s="100">
        <v>22.4248730964467</v>
      </c>
      <c r="D91" s="32"/>
      <c r="E91" t="s" s="83">
        <v>56</v>
      </c>
      <c r="F91" s="103">
        <f>AVERAGE(B91:B96)</f>
        <v>190.5</v>
      </c>
      <c r="G91" s="61">
        <f>AVERAGE(C91:C96)</f>
        <v>22.464972402720</v>
      </c>
    </row>
    <row r="92" ht="21.95" customHeight="1">
      <c r="A92" s="99">
        <v>1999</v>
      </c>
      <c r="B92" s="80">
        <v>199</v>
      </c>
      <c r="C92" s="100">
        <v>22.9150753768844</v>
      </c>
      <c r="D92" s="32"/>
      <c r="E92" t="s" s="83">
        <v>57</v>
      </c>
      <c r="F92" s="103">
        <f>AVERAGE(B92:B96)</f>
        <v>189.2</v>
      </c>
      <c r="G92" s="61">
        <f>AVERAGE(C92:C96)</f>
        <v>22.4729922639746</v>
      </c>
    </row>
    <row r="93" ht="21.95" customHeight="1">
      <c r="A93" s="99">
        <v>2000</v>
      </c>
      <c r="B93" s="80">
        <v>203</v>
      </c>
      <c r="C93" s="100">
        <v>22.7334975369458</v>
      </c>
      <c r="D93" s="32"/>
      <c r="E93" t="s" s="83">
        <v>58</v>
      </c>
      <c r="F93" s="103">
        <f>AVERAGE(B93:B96)</f>
        <v>186.75</v>
      </c>
      <c r="G93" s="61">
        <f>AVERAGE(C93:C96)</f>
        <v>22.3624714857472</v>
      </c>
    </row>
    <row r="94" ht="21.95" customHeight="1">
      <c r="A94" s="99">
        <v>2001</v>
      </c>
      <c r="B94" s="80">
        <v>173</v>
      </c>
      <c r="C94" s="100">
        <v>22.1219653179191</v>
      </c>
      <c r="D94" s="32"/>
      <c r="E94" t="s" s="83">
        <v>59</v>
      </c>
      <c r="F94" s="103">
        <f>AVERAGE(B94:B96)</f>
        <v>181.333333333333</v>
      </c>
      <c r="G94" s="61">
        <f>AVERAGE(C94:C96)</f>
        <v>22.2387961353477</v>
      </c>
    </row>
    <row r="95" ht="21.95" customHeight="1">
      <c r="A95" s="99">
        <v>2002</v>
      </c>
      <c r="B95" s="80">
        <v>177</v>
      </c>
      <c r="C95" s="100">
        <v>22.2598870056497</v>
      </c>
      <c r="D95" s="32"/>
      <c r="E95" t="s" s="83">
        <v>60</v>
      </c>
      <c r="F95" s="103">
        <f>AVERAGE(B95:B96)</f>
        <v>185.5</v>
      </c>
      <c r="G95" s="61">
        <f>AVERAGE(C95:C96)</f>
        <v>22.297211544062</v>
      </c>
    </row>
    <row r="96" ht="21.95" customHeight="1">
      <c r="A96" s="99">
        <v>2003</v>
      </c>
      <c r="B96" s="80">
        <v>194</v>
      </c>
      <c r="C96" s="100">
        <v>22.3345360824742</v>
      </c>
      <c r="D96" s="32"/>
      <c r="E96" t="s" s="83">
        <v>61</v>
      </c>
      <c r="F96" s="103">
        <f>AVERAGE(B96)</f>
        <v>194</v>
      </c>
      <c r="G96" s="61">
        <f>AVERAGE(C96)</f>
        <v>22.3345360824742</v>
      </c>
    </row>
    <row r="97" ht="21.95" customHeight="1">
      <c r="A97" s="99">
        <v>2004</v>
      </c>
      <c r="B97" s="141">
        <v>188</v>
      </c>
      <c r="C97" s="142">
        <v>22.4132978723404</v>
      </c>
      <c r="D97" s="32"/>
      <c r="E97" t="s" s="83">
        <v>62</v>
      </c>
      <c r="F97" s="106">
        <f>AVERAGE(B97)</f>
        <v>188</v>
      </c>
      <c r="G97" s="107">
        <f>AVERAGE(C97)</f>
        <v>22.4132978723404</v>
      </c>
    </row>
    <row r="98" ht="21.95" customHeight="1">
      <c r="A98" s="99">
        <v>2005</v>
      </c>
      <c r="B98" s="80">
        <v>164</v>
      </c>
      <c r="C98" s="100">
        <v>22.1621951219512</v>
      </c>
      <c r="D98" s="32"/>
      <c r="E98" t="s" s="83">
        <v>61</v>
      </c>
      <c r="F98" s="103">
        <f>AVERAGE(B98)</f>
        <v>164</v>
      </c>
      <c r="G98" s="61">
        <f>AVERAGE(C98)</f>
        <v>22.1621951219512</v>
      </c>
    </row>
    <row r="99" ht="21.95" customHeight="1">
      <c r="A99" s="99">
        <v>2006</v>
      </c>
      <c r="B99" s="80">
        <v>209</v>
      </c>
      <c r="C99" s="100">
        <v>21.8933014354067</v>
      </c>
      <c r="D99" s="32"/>
      <c r="E99" t="s" s="83">
        <v>60</v>
      </c>
      <c r="F99" s="103">
        <f>AVERAGE(B98:B99)</f>
        <v>186.5</v>
      </c>
      <c r="G99" s="61">
        <f>AVERAGE(C98:C99)</f>
        <v>22.027748278679</v>
      </c>
    </row>
    <row r="100" ht="21.95" customHeight="1">
      <c r="A100" s="99">
        <v>2007</v>
      </c>
      <c r="B100" s="80">
        <v>183</v>
      </c>
      <c r="C100" s="100">
        <v>22.3628415300546</v>
      </c>
      <c r="D100" s="32"/>
      <c r="E100" t="s" s="83">
        <v>59</v>
      </c>
      <c r="F100" s="103">
        <f>AVERAGE(B98:B100)</f>
        <v>185.333333333333</v>
      </c>
      <c r="G100" s="61">
        <f>AVERAGE(C98:C100)</f>
        <v>22.1394460291375</v>
      </c>
    </row>
    <row r="101" ht="21.95" customHeight="1">
      <c r="A101" s="99">
        <v>2008</v>
      </c>
      <c r="B101" s="80">
        <v>206</v>
      </c>
      <c r="C101" s="100">
        <v>22.1961165048544</v>
      </c>
      <c r="D101" s="32"/>
      <c r="E101" t="s" s="83">
        <v>58</v>
      </c>
      <c r="F101" s="103">
        <f>AVERAGE(B98:B101)</f>
        <v>190.5</v>
      </c>
      <c r="G101" s="61">
        <f>AVERAGE(C98:C101)</f>
        <v>22.1536136480667</v>
      </c>
    </row>
    <row r="102" ht="21.95" customHeight="1">
      <c r="A102" s="99">
        <v>2009</v>
      </c>
      <c r="B102" s="80">
        <v>202</v>
      </c>
      <c r="C102" s="100">
        <v>22.4806930693069</v>
      </c>
      <c r="D102" s="32"/>
      <c r="E102" t="s" s="83">
        <v>57</v>
      </c>
      <c r="F102" s="103">
        <f>AVERAGE(B98:B102)</f>
        <v>192.8</v>
      </c>
      <c r="G102" s="61">
        <f>AVERAGE(C98:C102)</f>
        <v>22.2190295323148</v>
      </c>
    </row>
    <row r="103" ht="21.95" customHeight="1">
      <c r="A103" s="99">
        <v>2010</v>
      </c>
      <c r="B103" s="80">
        <v>224</v>
      </c>
      <c r="C103" s="100">
        <v>22.53125</v>
      </c>
      <c r="D103" s="32"/>
      <c r="E103" t="s" s="83">
        <v>56</v>
      </c>
      <c r="F103" s="103">
        <f>AVERAGE(B98:B103)</f>
        <v>198</v>
      </c>
      <c r="G103" s="61">
        <f>AVERAGE(C98:C103)</f>
        <v>22.271066276929</v>
      </c>
    </row>
    <row r="104" ht="21.95" customHeight="1">
      <c r="A104" s="99">
        <v>2011</v>
      </c>
      <c r="B104" s="80">
        <v>229</v>
      </c>
      <c r="C104" s="100">
        <v>23.3</v>
      </c>
      <c r="D104" s="32"/>
      <c r="E104" t="s" s="83">
        <v>55</v>
      </c>
      <c r="F104" s="103">
        <f>AVERAGE(B98:B104)</f>
        <v>202.428571428571</v>
      </c>
      <c r="G104" s="61">
        <f>AVERAGE(C98:C104)</f>
        <v>22.4180568087963</v>
      </c>
    </row>
    <row r="105" ht="21.95" customHeight="1">
      <c r="A105" s="99">
        <v>2012</v>
      </c>
      <c r="B105" s="80">
        <v>239</v>
      </c>
      <c r="C105" s="100">
        <v>23.0690376569038</v>
      </c>
      <c r="D105" s="32"/>
      <c r="E105" t="s" s="83">
        <v>54</v>
      </c>
      <c r="F105" s="103">
        <f>AVERAGE(B98:B105)</f>
        <v>207</v>
      </c>
      <c r="G105" s="61">
        <f>AVERAGE(C98:C105)</f>
        <v>22.4994294148097</v>
      </c>
    </row>
    <row r="106" ht="21.95" customHeight="1">
      <c r="A106" s="99">
        <v>2013</v>
      </c>
      <c r="B106" s="80">
        <v>220</v>
      </c>
      <c r="C106" s="100">
        <v>22.8672727272727</v>
      </c>
      <c r="D106" s="32"/>
      <c r="E106" t="s" s="83">
        <v>53</v>
      </c>
      <c r="F106" s="103">
        <f>AVERAGE(B98:B106)</f>
        <v>208.444444444444</v>
      </c>
      <c r="G106" s="61">
        <f>AVERAGE(C98:C106)</f>
        <v>22.5403008939723</v>
      </c>
    </row>
    <row r="107" ht="21.95" customHeight="1">
      <c r="A107" s="99">
        <v>2014</v>
      </c>
      <c r="B107" s="80">
        <v>230</v>
      </c>
      <c r="C107" s="100">
        <v>22.4047826086957</v>
      </c>
      <c r="D107" s="32"/>
      <c r="E107" t="s" s="83">
        <v>52</v>
      </c>
      <c r="F107" s="103">
        <f>AVERAGE(B98:B107)</f>
        <v>210.6</v>
      </c>
      <c r="G107" s="61">
        <f>AVERAGE(C98:C107)</f>
        <v>22.5267490654446</v>
      </c>
    </row>
    <row r="108" ht="21.95" customHeight="1">
      <c r="A108" s="99">
        <v>2015</v>
      </c>
      <c r="B108" s="80">
        <v>230</v>
      </c>
      <c r="C108" s="100">
        <v>22.4830434782609</v>
      </c>
      <c r="D108" s="32"/>
      <c r="E108" t="s" s="83">
        <v>51</v>
      </c>
      <c r="F108" s="103">
        <f>AVERAGE(B98:B108)</f>
        <v>212.363636363636</v>
      </c>
      <c r="G108" s="61">
        <f>AVERAGE(C98:C108)</f>
        <v>22.5227758302461</v>
      </c>
    </row>
    <row r="109" ht="21.95" customHeight="1">
      <c r="A109" s="99">
        <v>2016</v>
      </c>
      <c r="B109" s="80">
        <v>191</v>
      </c>
      <c r="C109" s="100">
        <v>22.3486910994764</v>
      </c>
      <c r="D109" s="32"/>
      <c r="E109" t="s" s="83">
        <v>50</v>
      </c>
      <c r="F109" s="103">
        <f>AVERAGE(B98:B109)</f>
        <v>210.583333333333</v>
      </c>
      <c r="G109" s="61">
        <f>AVERAGE(C98:C109)</f>
        <v>22.5082687693486</v>
      </c>
    </row>
    <row r="110" ht="21.95" customHeight="1">
      <c r="A110" s="99">
        <v>2017</v>
      </c>
      <c r="B110" s="80">
        <v>199</v>
      </c>
      <c r="C110" s="100">
        <v>22.1733668341709</v>
      </c>
      <c r="D110" s="32"/>
      <c r="E110" t="s" s="83">
        <v>49</v>
      </c>
      <c r="F110" s="103">
        <f>AVERAGE(B98:B110)</f>
        <v>209.692307692308</v>
      </c>
      <c r="G110" s="61">
        <f>AVERAGE(C98:C110)</f>
        <v>22.4825070820272</v>
      </c>
    </row>
    <row r="111" ht="21.95" customHeight="1">
      <c r="A111" s="99">
        <v>2018</v>
      </c>
      <c r="B111" s="80">
        <v>205</v>
      </c>
      <c r="C111" s="100">
        <v>22.1985365853659</v>
      </c>
      <c r="D111" s="32"/>
      <c r="E111" t="s" s="83">
        <v>48</v>
      </c>
      <c r="F111" s="103">
        <f>AVERAGE(B98:B111)</f>
        <v>209.357142857143</v>
      </c>
      <c r="G111" s="61">
        <f>AVERAGE(C98:C111)</f>
        <v>22.4622234751229</v>
      </c>
    </row>
    <row r="112" ht="21.95" customHeight="1">
      <c r="A112" s="99">
        <v>2019</v>
      </c>
      <c r="B112" s="80">
        <v>216</v>
      </c>
      <c r="C112" s="100">
        <v>22.1939814814815</v>
      </c>
      <c r="D112" s="32"/>
      <c r="E112" t="s" s="83">
        <v>47</v>
      </c>
      <c r="F112" s="103">
        <f>AVERAGE(B98:B112)</f>
        <v>209.8</v>
      </c>
      <c r="G112" s="61">
        <f>AVERAGE(C98:C112)</f>
        <v>22.4443406755468</v>
      </c>
    </row>
    <row r="113" ht="21.95" customHeight="1">
      <c r="A113" s="99">
        <v>2020</v>
      </c>
      <c r="B113" s="80">
        <v>223</v>
      </c>
      <c r="C113" s="100">
        <v>22.4910313901345</v>
      </c>
      <c r="D113" s="32"/>
      <c r="E113" t="s" s="83">
        <v>46</v>
      </c>
      <c r="F113" s="103">
        <f>AVERAGE(B98:B113)</f>
        <v>210.625</v>
      </c>
      <c r="G113" s="61">
        <f>AVERAGE(C98:C113)</f>
        <v>22.4472588452085</v>
      </c>
    </row>
    <row r="114" ht="21.95" customHeight="1">
      <c r="A114" s="99">
        <v>2021</v>
      </c>
      <c r="B114" s="80">
        <v>205</v>
      </c>
      <c r="C114" s="100">
        <v>22.9936585365854</v>
      </c>
      <c r="D114" s="32"/>
      <c r="E114" t="s" s="83">
        <v>45</v>
      </c>
      <c r="F114" s="103">
        <f>AVERAGE(B98:B114)</f>
        <v>210.294117647059</v>
      </c>
      <c r="G114" s="61">
        <f>AVERAGE(C98:C114)</f>
        <v>22.4794000035248</v>
      </c>
    </row>
    <row r="115" ht="21.95" customHeight="1">
      <c r="A115" s="99">
        <v>2022</v>
      </c>
      <c r="B115" s="80">
        <v>205</v>
      </c>
      <c r="C115" s="100">
        <v>22.7663414634146</v>
      </c>
      <c r="D115" s="52"/>
      <c r="E115" t="s" s="83">
        <v>44</v>
      </c>
      <c r="F115" s="103">
        <f>AVERAGE(B98:B115)</f>
        <v>210</v>
      </c>
      <c r="G115" s="61">
        <f>AVERAGE(C98:C115)</f>
        <v>22.4953411957409</v>
      </c>
    </row>
    <row r="116" ht="21.95" customHeight="1">
      <c r="A116" s="62"/>
      <c r="B116" s="59"/>
      <c r="C116" s="60"/>
      <c r="D116" s="59"/>
      <c r="E116" s="59"/>
      <c r="F116" s="60"/>
      <c r="G116" s="61"/>
    </row>
    <row r="117" ht="21.95" customHeight="1">
      <c r="A117" s="62"/>
      <c r="B117" s="59"/>
      <c r="C117" s="60"/>
      <c r="D117" s="59"/>
      <c r="E117" s="59"/>
      <c r="F117" s="60"/>
      <c r="G117" s="61"/>
    </row>
    <row r="118" ht="21.95" customHeight="1">
      <c r="A118" s="62"/>
      <c r="B118" s="59"/>
      <c r="C118" s="60"/>
      <c r="D118" s="59"/>
      <c r="E118" s="60"/>
      <c r="F118" s="60"/>
      <c r="G118" s="61"/>
    </row>
    <row r="119" ht="21.95" customHeight="1">
      <c r="A119" s="62"/>
      <c r="B119" s="59"/>
      <c r="C119" s="60"/>
      <c r="D119" s="59"/>
      <c r="E119" s="60"/>
      <c r="F119" s="60"/>
      <c r="G119" s="61"/>
    </row>
    <row r="120" ht="21.95" customHeight="1">
      <c r="A120" s="62"/>
      <c r="B120" s="59"/>
      <c r="C120" s="60"/>
      <c r="D120" s="59"/>
      <c r="E120" s="60"/>
      <c r="F120" s="60"/>
      <c r="G120" s="61"/>
    </row>
    <row r="121" ht="21.95" customHeight="1">
      <c r="A121" s="62"/>
      <c r="B121" s="59"/>
      <c r="C121" s="60"/>
      <c r="D121" s="59"/>
      <c r="E121" s="60"/>
      <c r="F121" s="60"/>
      <c r="G121" s="61"/>
    </row>
    <row r="122" ht="21.95" customHeight="1">
      <c r="A122" s="62"/>
      <c r="B122" s="59"/>
      <c r="C122" s="60"/>
      <c r="D122" s="59"/>
      <c r="E122" s="60"/>
      <c r="F122" s="60"/>
      <c r="G122" s="61"/>
    </row>
    <row r="123" ht="21.95" customHeight="1">
      <c r="A123" s="62"/>
      <c r="B123" s="59"/>
      <c r="C123" s="60"/>
      <c r="D123" s="59"/>
      <c r="E123" s="60"/>
      <c r="F123" s="60"/>
      <c r="G123" s="61"/>
    </row>
    <row r="124" ht="21.95" customHeight="1">
      <c r="A124" s="62"/>
      <c r="B124" s="59"/>
      <c r="C124" s="60"/>
      <c r="D124" s="59"/>
      <c r="E124" s="60"/>
      <c r="F124" s="60"/>
      <c r="G124" s="61"/>
    </row>
    <row r="125" ht="21.95" customHeight="1">
      <c r="A125" s="62"/>
      <c r="B125" s="59"/>
      <c r="C125" s="60"/>
      <c r="D125" s="59"/>
      <c r="E125" s="60"/>
      <c r="F125" s="60"/>
      <c r="G125" s="61"/>
    </row>
    <row r="126" ht="21.95" customHeight="1">
      <c r="A126" s="62"/>
      <c r="B126" s="59"/>
      <c r="C126" s="60"/>
      <c r="D126" s="59"/>
      <c r="E126" s="60"/>
      <c r="F126" s="60"/>
      <c r="G126" s="61"/>
    </row>
    <row r="127" ht="21.95" customHeight="1">
      <c r="A127" s="62"/>
      <c r="B127" s="59"/>
      <c r="C127" s="60"/>
      <c r="D127" s="59"/>
      <c r="E127" s="60"/>
      <c r="F127" s="60"/>
      <c r="G127" s="61"/>
    </row>
    <row r="128" ht="21.95" customHeight="1">
      <c r="A128" s="62"/>
      <c r="B128" s="59"/>
      <c r="C128" s="60"/>
      <c r="D128" s="59"/>
      <c r="E128" s="60"/>
      <c r="F128" s="60"/>
      <c r="G128" s="61"/>
    </row>
    <row r="129" ht="21.95" customHeight="1">
      <c r="A129" s="62"/>
      <c r="B129" s="59"/>
      <c r="C129" s="60"/>
      <c r="D129" s="59"/>
      <c r="E129" s="60"/>
      <c r="F129" s="60"/>
      <c r="G129" s="61"/>
    </row>
    <row r="130" ht="21.95" customHeight="1">
      <c r="A130" s="62"/>
      <c r="B130" s="59"/>
      <c r="C130" s="60"/>
      <c r="D130" s="59"/>
      <c r="E130" s="60"/>
      <c r="F130" s="60"/>
      <c r="G130" s="61"/>
    </row>
    <row r="131" ht="21.95" customHeight="1">
      <c r="A131" s="62"/>
      <c r="B131" s="59"/>
      <c r="C131" s="60"/>
      <c r="D131" s="59"/>
      <c r="E131" s="60"/>
      <c r="F131" s="60"/>
      <c r="G131" s="61"/>
    </row>
    <row r="132" ht="21.95" customHeight="1">
      <c r="A132" s="62"/>
      <c r="B132" s="60"/>
      <c r="C132" s="60"/>
      <c r="D132" s="59"/>
      <c r="E132" s="60"/>
      <c r="F132" s="60"/>
      <c r="G132" s="61"/>
    </row>
    <row r="133" ht="21.95" customHeight="1">
      <c r="A133" s="62"/>
      <c r="B133" s="59"/>
      <c r="C133" s="60"/>
      <c r="D133" s="59"/>
      <c r="E133" s="60"/>
      <c r="F133" s="60"/>
      <c r="G133" s="61"/>
    </row>
    <row r="134" ht="21.95" customHeight="1">
      <c r="A134" s="62"/>
      <c r="B134" s="59"/>
      <c r="C134" s="59"/>
      <c r="D134" s="59"/>
      <c r="E134" s="60"/>
      <c r="F134" s="60"/>
      <c r="G134" s="61"/>
    </row>
    <row r="135" ht="21.95" customHeight="1">
      <c r="A135" s="62"/>
      <c r="B135" s="59"/>
      <c r="C135" s="60"/>
      <c r="D135" s="59"/>
      <c r="E135" s="60"/>
      <c r="F135" s="60"/>
      <c r="G135" s="61"/>
    </row>
    <row r="136" ht="21.95" customHeight="1">
      <c r="A136" t="s" s="63">
        <v>63</v>
      </c>
      <c r="B136" s="59"/>
      <c r="C136" s="60"/>
      <c r="D136" s="59"/>
      <c r="E136" s="60"/>
      <c r="F136" s="60"/>
      <c r="G136" s="61"/>
    </row>
    <row r="137" ht="21.95" customHeight="1">
      <c r="A137" t="s" s="64">
        <v>56</v>
      </c>
      <c r="B137" s="59"/>
      <c r="C137" s="59"/>
      <c r="D137" s="59"/>
      <c r="E137" s="59"/>
      <c r="F137" s="60"/>
      <c r="G137" s="61"/>
    </row>
    <row r="138" ht="21.95" customHeight="1">
      <c r="A138" t="s" s="65">
        <v>64</v>
      </c>
      <c r="B138" s="60">
        <f>AVERAGE(B91:B96)</f>
        <v>190.5</v>
      </c>
      <c r="C138" s="60">
        <f>AVERAGE(C91:C96)</f>
        <v>22.464972402720</v>
      </c>
      <c r="D138" s="59"/>
      <c r="E138" s="59"/>
      <c r="F138" s="60"/>
      <c r="G138" s="61"/>
    </row>
    <row r="139" ht="21.95" customHeight="1">
      <c r="A139" t="s" s="65">
        <v>65</v>
      </c>
      <c r="B139" s="60">
        <f>AVERAGE(B98:B103)</f>
        <v>198</v>
      </c>
      <c r="C139" s="60">
        <f>AVERAGE(C98:C103)</f>
        <v>22.271066276929</v>
      </c>
      <c r="D139" s="59"/>
      <c r="E139" s="59"/>
      <c r="F139" s="60"/>
      <c r="G139" s="61"/>
    </row>
    <row r="140" ht="21.95" customHeight="1">
      <c r="A140" s="66"/>
      <c r="B140" s="59"/>
      <c r="C140" s="59"/>
      <c r="D140" s="59"/>
      <c r="E140" s="59"/>
      <c r="F140" s="60"/>
      <c r="G140" s="61"/>
    </row>
    <row r="141" ht="21.95" customHeight="1">
      <c r="A141" s="67"/>
      <c r="B141" s="68"/>
      <c r="C141" t="s" s="69">
        <v>66</v>
      </c>
      <c r="D141" s="59"/>
      <c r="E141" s="59"/>
      <c r="F141" s="60"/>
      <c r="G141" s="61"/>
    </row>
    <row r="142" ht="21.95" customHeight="1">
      <c r="A142" s="67"/>
      <c r="B142" s="70"/>
      <c r="C142" t="s" s="69">
        <v>67</v>
      </c>
      <c r="D142" s="59"/>
      <c r="E142" s="59"/>
      <c r="F142" s="60"/>
      <c r="G142" s="61"/>
    </row>
    <row r="143" ht="22.75" customHeight="1">
      <c r="A143" s="71"/>
      <c r="B143" s="72"/>
      <c r="C143" t="s" s="73">
        <v>68</v>
      </c>
      <c r="D143" s="74"/>
      <c r="E143" s="74"/>
      <c r="F143" s="75"/>
      <c r="G143"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6.xml><?xml version="1.0" encoding="utf-8"?>
<worksheet xmlns:r="http://schemas.openxmlformats.org/officeDocument/2006/relationships" xmlns="http://schemas.openxmlformats.org/spreadsheetml/2006/main">
  <dimension ref="A1:G143"/>
  <sheetViews>
    <sheetView workbookViewId="0" showGridLines="0" defaultGridColor="1"/>
  </sheetViews>
  <sheetFormatPr defaultColWidth="16.3333" defaultRowHeight="19.9" customHeight="1" outlineLevelRow="0" outlineLevelCol="0"/>
  <cols>
    <col min="1" max="1" width="10" style="173" customWidth="1"/>
    <col min="2" max="3" width="12.1719" style="173" customWidth="1"/>
    <col min="4" max="4" width="1.35156" style="173" customWidth="1"/>
    <col min="5" max="5" width="10.8516" style="173" customWidth="1"/>
    <col min="6" max="7" width="6.5" style="173" customWidth="1"/>
    <col min="8" max="16384" width="16.3516" style="173" customWidth="1"/>
  </cols>
  <sheetData>
    <row r="1" ht="63.8" customHeight="1">
      <c r="A1" t="s" s="87">
        <v>129</v>
      </c>
      <c r="B1" t="s" s="155">
        <v>36</v>
      </c>
      <c r="C1" t="s" s="125">
        <v>37</v>
      </c>
      <c r="D1" s="25"/>
      <c r="E1" t="s" s="90">
        <v>38</v>
      </c>
      <c r="F1" t="s" s="91">
        <v>39</v>
      </c>
      <c r="G1" s="92"/>
    </row>
    <row r="2" ht="21.95" customHeight="1">
      <c r="A2" s="93"/>
      <c r="B2" s="94"/>
      <c r="C2" s="95"/>
      <c r="D2" s="32"/>
      <c r="E2" s="96"/>
      <c r="F2" t="s" s="97">
        <v>40</v>
      </c>
      <c r="G2" t="s" s="98">
        <v>41</v>
      </c>
    </row>
    <row r="3" ht="21.95" customHeight="1">
      <c r="A3" s="99">
        <v>1910</v>
      </c>
      <c r="B3" s="80">
        <v>229</v>
      </c>
      <c r="C3" s="100">
        <v>26.2401746724891</v>
      </c>
      <c r="D3" s="32"/>
      <c r="E3" s="96"/>
      <c r="F3" s="93"/>
      <c r="G3" s="101"/>
    </row>
    <row r="4" ht="21.95" customHeight="1">
      <c r="A4" s="99">
        <v>1911</v>
      </c>
      <c r="B4" s="80">
        <v>217</v>
      </c>
      <c r="C4" s="100">
        <v>26.6460829493088</v>
      </c>
      <c r="D4" s="32"/>
      <c r="E4" s="102"/>
      <c r="F4" s="103"/>
      <c r="G4" s="61"/>
    </row>
    <row r="5" ht="21.95" customHeight="1">
      <c r="A5" s="99">
        <v>1912</v>
      </c>
      <c r="B5" s="80">
        <v>214</v>
      </c>
      <c r="C5" s="100">
        <v>26.5621495327103</v>
      </c>
      <c r="D5" s="32"/>
      <c r="E5" s="102"/>
      <c r="F5" s="103"/>
      <c r="G5" s="61"/>
    </row>
    <row r="6" ht="21.95" customHeight="1">
      <c r="A6" s="99">
        <v>1913</v>
      </c>
      <c r="B6" s="80">
        <v>193</v>
      </c>
      <c r="C6" s="100">
        <v>26.2943005181347</v>
      </c>
      <c r="D6" s="32"/>
      <c r="E6" s="102"/>
      <c r="F6" s="103"/>
      <c r="G6" s="61"/>
    </row>
    <row r="7" ht="21.95" customHeight="1">
      <c r="A7" s="99">
        <v>1914</v>
      </c>
      <c r="B7" s="80">
        <v>205</v>
      </c>
      <c r="C7" s="100">
        <v>26.5429268292683</v>
      </c>
      <c r="D7" s="32"/>
      <c r="E7" s="102"/>
      <c r="F7" s="103"/>
      <c r="G7" s="61"/>
    </row>
    <row r="8" ht="21.95" customHeight="1">
      <c r="A8" s="99">
        <v>1915</v>
      </c>
      <c r="B8" s="80">
        <v>220</v>
      </c>
      <c r="C8" s="100">
        <v>26.3522727272727</v>
      </c>
      <c r="D8" s="32"/>
      <c r="E8" s="102"/>
      <c r="F8" s="103"/>
      <c r="G8" s="61"/>
    </row>
    <row r="9" ht="21.95" customHeight="1">
      <c r="A9" s="99">
        <v>1916</v>
      </c>
      <c r="B9" s="80">
        <v>188</v>
      </c>
      <c r="C9" s="100">
        <v>26.4957446808511</v>
      </c>
      <c r="D9" s="32"/>
      <c r="E9" s="102"/>
      <c r="F9" s="103"/>
      <c r="G9" s="61"/>
    </row>
    <row r="10" ht="21.95" customHeight="1">
      <c r="A10" s="99">
        <v>1917</v>
      </c>
      <c r="B10" s="80">
        <v>159</v>
      </c>
      <c r="C10" s="100">
        <v>25.6899371069182</v>
      </c>
      <c r="D10" s="32"/>
      <c r="E10" s="102"/>
      <c r="F10" s="103"/>
      <c r="G10" s="61"/>
    </row>
    <row r="11" ht="21.95" customHeight="1">
      <c r="A11" s="99">
        <v>1918</v>
      </c>
      <c r="B11" s="80">
        <v>163</v>
      </c>
      <c r="C11" s="100">
        <v>25.6312883435583</v>
      </c>
      <c r="D11" s="32"/>
      <c r="E11" s="102"/>
      <c r="F11" s="103"/>
      <c r="G11" s="61"/>
    </row>
    <row r="12" ht="21.95" customHeight="1">
      <c r="A12" s="99">
        <v>1919</v>
      </c>
      <c r="B12" s="80">
        <v>180</v>
      </c>
      <c r="C12" s="100">
        <v>26.3566666666667</v>
      </c>
      <c r="D12" s="32"/>
      <c r="E12" s="102"/>
      <c r="F12" s="103"/>
      <c r="G12" s="61"/>
    </row>
    <row r="13" ht="21.95" customHeight="1">
      <c r="A13" s="99">
        <v>1920</v>
      </c>
      <c r="B13" s="80">
        <v>167</v>
      </c>
      <c r="C13" s="100">
        <v>25.4766467065868</v>
      </c>
      <c r="D13" s="32"/>
      <c r="E13" s="102"/>
      <c r="F13" s="103"/>
      <c r="G13" s="61"/>
    </row>
    <row r="14" ht="21.95" customHeight="1">
      <c r="A14" s="99">
        <v>1921</v>
      </c>
      <c r="B14" s="80">
        <v>161</v>
      </c>
      <c r="C14" s="100">
        <v>25.6776397515528</v>
      </c>
      <c r="D14" s="32"/>
      <c r="E14" s="102"/>
      <c r="F14" s="103"/>
      <c r="G14" s="61"/>
    </row>
    <row r="15" ht="21.95" customHeight="1">
      <c r="A15" s="99">
        <v>1922</v>
      </c>
      <c r="B15" s="80">
        <v>196</v>
      </c>
      <c r="C15" s="100">
        <v>26.0908163265306</v>
      </c>
      <c r="D15" s="32"/>
      <c r="E15" s="102"/>
      <c r="F15" s="103"/>
      <c r="G15" s="61"/>
    </row>
    <row r="16" ht="21.95" customHeight="1">
      <c r="A16" s="99">
        <v>1923</v>
      </c>
      <c r="B16" s="80">
        <v>176</v>
      </c>
      <c r="C16" s="100">
        <v>26.1227272727273</v>
      </c>
      <c r="D16" s="32"/>
      <c r="E16" s="102"/>
      <c r="F16" s="103"/>
      <c r="G16" s="61"/>
    </row>
    <row r="17" ht="21.95" customHeight="1">
      <c r="A17" s="99">
        <v>1924</v>
      </c>
      <c r="B17" s="80">
        <v>159</v>
      </c>
      <c r="C17" s="100">
        <v>26.122641509434</v>
      </c>
      <c r="D17" s="32"/>
      <c r="E17" s="102"/>
      <c r="F17" s="103"/>
      <c r="G17" s="61"/>
    </row>
    <row r="18" ht="21.95" customHeight="1">
      <c r="A18" s="99">
        <v>1925</v>
      </c>
      <c r="B18" s="80">
        <v>158</v>
      </c>
      <c r="C18" s="100">
        <v>25.5088607594937</v>
      </c>
      <c r="D18" s="32"/>
      <c r="E18" s="102"/>
      <c r="F18" s="103"/>
      <c r="G18" s="61"/>
    </row>
    <row r="19" ht="21.95" customHeight="1">
      <c r="A19" s="99">
        <v>1926</v>
      </c>
      <c r="B19" s="80">
        <v>190</v>
      </c>
      <c r="C19" s="100">
        <v>26.0536842105263</v>
      </c>
      <c r="D19" s="32"/>
      <c r="E19" s="102"/>
      <c r="F19" s="103"/>
      <c r="G19" s="61"/>
    </row>
    <row r="20" ht="21.95" customHeight="1">
      <c r="A20" s="99">
        <v>1927</v>
      </c>
      <c r="B20" s="80">
        <v>143</v>
      </c>
      <c r="C20" s="100">
        <v>25.5286713286713</v>
      </c>
      <c r="D20" s="32"/>
      <c r="E20" s="102"/>
      <c r="F20" s="103"/>
      <c r="G20" s="61"/>
    </row>
    <row r="21" ht="21.95" customHeight="1">
      <c r="A21" s="99">
        <v>1928</v>
      </c>
      <c r="B21" s="80">
        <v>195</v>
      </c>
      <c r="C21" s="100">
        <v>25.7307692307692</v>
      </c>
      <c r="D21" s="32"/>
      <c r="E21" s="102"/>
      <c r="F21" s="103"/>
      <c r="G21" s="61"/>
    </row>
    <row r="22" ht="21.95" customHeight="1">
      <c r="A22" s="99">
        <v>1929</v>
      </c>
      <c r="B22" s="80">
        <v>163</v>
      </c>
      <c r="C22" s="100">
        <v>26.3429447852761</v>
      </c>
      <c r="D22" s="32"/>
      <c r="E22" s="102"/>
      <c r="F22" s="103"/>
      <c r="G22" s="61"/>
    </row>
    <row r="23" ht="21.95" customHeight="1">
      <c r="A23" s="99">
        <v>1930</v>
      </c>
      <c r="B23" s="80">
        <v>164</v>
      </c>
      <c r="C23" s="100">
        <v>25.7975609756098</v>
      </c>
      <c r="D23" s="32"/>
      <c r="E23" s="102"/>
      <c r="F23" s="103"/>
      <c r="G23" s="61"/>
    </row>
    <row r="24" ht="21.95" customHeight="1">
      <c r="A24" s="99">
        <v>1931</v>
      </c>
      <c r="B24" s="80">
        <v>160</v>
      </c>
      <c r="C24" s="100">
        <v>25.919375</v>
      </c>
      <c r="D24" s="32"/>
      <c r="E24" s="102"/>
      <c r="F24" s="103"/>
      <c r="G24" s="61"/>
    </row>
    <row r="25" ht="21.95" customHeight="1">
      <c r="A25" s="99">
        <v>1932</v>
      </c>
      <c r="B25" s="80">
        <v>167</v>
      </c>
      <c r="C25" s="100">
        <v>26.3101796407186</v>
      </c>
      <c r="D25" s="32"/>
      <c r="E25" s="102"/>
      <c r="F25" s="103"/>
      <c r="G25" s="61"/>
    </row>
    <row r="26" ht="21.95" customHeight="1">
      <c r="A26" s="99">
        <v>1933</v>
      </c>
      <c r="B26" s="80">
        <v>160</v>
      </c>
      <c r="C26" s="100">
        <v>25.745625</v>
      </c>
      <c r="D26" s="32"/>
      <c r="E26" s="102"/>
      <c r="F26" s="103"/>
      <c r="G26" s="61"/>
    </row>
    <row r="27" ht="21.95" customHeight="1">
      <c r="A27" s="99">
        <v>1934</v>
      </c>
      <c r="B27" s="80">
        <v>148</v>
      </c>
      <c r="C27" s="100">
        <v>25.477027027027</v>
      </c>
      <c r="D27" s="32"/>
      <c r="E27" s="102"/>
      <c r="F27" s="103"/>
      <c r="G27" s="61"/>
    </row>
    <row r="28" ht="21.95" customHeight="1">
      <c r="A28" s="99">
        <v>1935</v>
      </c>
      <c r="B28" s="80">
        <v>162</v>
      </c>
      <c r="C28" s="100">
        <v>26.0049382716049</v>
      </c>
      <c r="D28" s="32"/>
      <c r="E28" s="102"/>
      <c r="F28" s="103"/>
      <c r="G28" s="61"/>
    </row>
    <row r="29" ht="21.95" customHeight="1">
      <c r="A29" s="99">
        <v>1936</v>
      </c>
      <c r="B29" s="80">
        <v>175</v>
      </c>
      <c r="C29" s="100">
        <v>26.0297142857143</v>
      </c>
      <c r="D29" s="32"/>
      <c r="E29" s="102"/>
      <c r="F29" s="103"/>
      <c r="G29" s="61"/>
    </row>
    <row r="30" ht="21.95" customHeight="1">
      <c r="A30" s="99">
        <v>1937</v>
      </c>
      <c r="B30" s="80">
        <v>161</v>
      </c>
      <c r="C30" s="100">
        <v>26.0664596273292</v>
      </c>
      <c r="D30" s="32"/>
      <c r="E30" s="102"/>
      <c r="F30" s="103"/>
      <c r="G30" s="61"/>
    </row>
    <row r="31" ht="21.95" customHeight="1">
      <c r="A31" s="99">
        <v>1938</v>
      </c>
      <c r="B31" s="80">
        <v>178</v>
      </c>
      <c r="C31" s="100">
        <v>26.4089887640449</v>
      </c>
      <c r="D31" s="32"/>
      <c r="E31" s="102"/>
      <c r="F31" s="103"/>
      <c r="G31" s="61"/>
    </row>
    <row r="32" ht="21.95" customHeight="1">
      <c r="A32" s="99">
        <v>1939</v>
      </c>
      <c r="B32" s="80">
        <v>157</v>
      </c>
      <c r="C32" s="100">
        <v>26.3745222929936</v>
      </c>
      <c r="D32" s="32"/>
      <c r="E32" s="102"/>
      <c r="F32" s="103"/>
      <c r="G32" s="61"/>
    </row>
    <row r="33" ht="21.95" customHeight="1">
      <c r="A33" s="99">
        <v>1940</v>
      </c>
      <c r="B33" s="80">
        <v>171</v>
      </c>
      <c r="C33" s="100">
        <v>26.2970760233918</v>
      </c>
      <c r="D33" s="32"/>
      <c r="E33" s="102"/>
      <c r="F33" s="103"/>
      <c r="G33" s="61"/>
    </row>
    <row r="34" ht="21.95" customHeight="1">
      <c r="A34" s="99">
        <v>1941</v>
      </c>
      <c r="B34" s="80">
        <v>158</v>
      </c>
      <c r="C34" s="100">
        <v>25.8272151898734</v>
      </c>
      <c r="D34" s="32"/>
      <c r="E34" s="102"/>
      <c r="F34" s="103"/>
      <c r="G34" s="61"/>
    </row>
    <row r="35" ht="21.95" customHeight="1">
      <c r="A35" s="99">
        <v>1942</v>
      </c>
      <c r="B35" s="80">
        <v>172</v>
      </c>
      <c r="C35" s="100">
        <v>25.9436046511628</v>
      </c>
      <c r="D35" s="32"/>
      <c r="E35" s="102"/>
      <c r="F35" s="103"/>
      <c r="G35" s="61"/>
    </row>
    <row r="36" ht="21.95" customHeight="1">
      <c r="A36" s="99">
        <v>1943</v>
      </c>
      <c r="B36" s="80">
        <v>152</v>
      </c>
      <c r="C36" s="100">
        <v>26.0467105263158</v>
      </c>
      <c r="D36" s="32"/>
      <c r="E36" s="102"/>
      <c r="F36" s="103"/>
      <c r="G36" s="61"/>
    </row>
    <row r="37" ht="21.95" customHeight="1">
      <c r="A37" s="99">
        <v>1944</v>
      </c>
      <c r="B37" s="80">
        <v>163</v>
      </c>
      <c r="C37" s="100">
        <v>25.9834355828221</v>
      </c>
      <c r="D37" s="32"/>
      <c r="E37" s="102"/>
      <c r="F37" s="103"/>
      <c r="G37" s="61"/>
    </row>
    <row r="38" ht="21.95" customHeight="1">
      <c r="A38" s="99">
        <v>1945</v>
      </c>
      <c r="B38" s="80">
        <v>156</v>
      </c>
      <c r="C38" s="100">
        <v>26.1730769230769</v>
      </c>
      <c r="D38" s="32"/>
      <c r="E38" s="102"/>
      <c r="F38" s="103"/>
      <c r="G38" s="61"/>
    </row>
    <row r="39" ht="21.95" customHeight="1">
      <c r="A39" s="99">
        <v>1946</v>
      </c>
      <c r="B39" s="80">
        <v>173</v>
      </c>
      <c r="C39" s="100">
        <v>26.2393063583815</v>
      </c>
      <c r="D39" s="32"/>
      <c r="E39" s="102"/>
      <c r="F39" s="103"/>
      <c r="G39" s="61"/>
    </row>
    <row r="40" ht="21.95" customHeight="1">
      <c r="A40" s="99">
        <v>1947</v>
      </c>
      <c r="B40" s="80">
        <v>150</v>
      </c>
      <c r="C40" s="100">
        <v>26.0986666666667</v>
      </c>
      <c r="D40" s="32"/>
      <c r="E40" s="102"/>
      <c r="F40" s="103"/>
      <c r="G40" s="61"/>
    </row>
    <row r="41" ht="21.95" customHeight="1">
      <c r="A41" s="99">
        <v>1948</v>
      </c>
      <c r="B41" s="80">
        <v>165</v>
      </c>
      <c r="C41" s="100">
        <v>25.6872727272727</v>
      </c>
      <c r="D41" s="32"/>
      <c r="E41" s="102"/>
      <c r="F41" s="103"/>
      <c r="G41" s="61"/>
    </row>
    <row r="42" ht="21.95" customHeight="1">
      <c r="A42" s="99">
        <v>1949</v>
      </c>
      <c r="B42" s="80">
        <v>156</v>
      </c>
      <c r="C42" s="100">
        <v>25.8814102564103</v>
      </c>
      <c r="D42" s="32"/>
      <c r="E42" s="102"/>
      <c r="F42" s="103"/>
      <c r="G42" s="61"/>
    </row>
    <row r="43" ht="21.95" customHeight="1">
      <c r="A43" s="99">
        <v>1950</v>
      </c>
      <c r="B43" s="80">
        <v>143</v>
      </c>
      <c r="C43" s="100">
        <v>25.9412587412587</v>
      </c>
      <c r="D43" s="32"/>
      <c r="E43" s="102"/>
      <c r="F43" s="103"/>
      <c r="G43" s="61"/>
    </row>
    <row r="44" ht="21.95" customHeight="1">
      <c r="A44" s="99">
        <v>1951</v>
      </c>
      <c r="B44" s="80">
        <v>161</v>
      </c>
      <c r="C44" s="100">
        <v>25.7633540372671</v>
      </c>
      <c r="D44" s="32"/>
      <c r="E44" s="102"/>
      <c r="F44" s="103"/>
      <c r="G44" s="61"/>
    </row>
    <row r="45" ht="21.95" customHeight="1">
      <c r="A45" s="99">
        <v>1952</v>
      </c>
      <c r="B45" s="80">
        <v>183</v>
      </c>
      <c r="C45" s="100">
        <v>26.2945355191257</v>
      </c>
      <c r="D45" s="32"/>
      <c r="E45" s="102"/>
      <c r="F45" s="103"/>
      <c r="G45" s="61"/>
    </row>
    <row r="46" ht="21.95" customHeight="1">
      <c r="A46" s="99">
        <v>1953</v>
      </c>
      <c r="B46" s="80">
        <v>188</v>
      </c>
      <c r="C46" s="100">
        <v>26.0175531914894</v>
      </c>
      <c r="D46" s="32"/>
      <c r="E46" s="102"/>
      <c r="F46" s="103"/>
      <c r="G46" s="61"/>
    </row>
    <row r="47" ht="21.95" customHeight="1">
      <c r="A47" s="99">
        <v>1954</v>
      </c>
      <c r="B47" s="80">
        <v>148</v>
      </c>
      <c r="C47" s="100">
        <v>25.8817567567568</v>
      </c>
      <c r="D47" s="32"/>
      <c r="E47" s="102"/>
      <c r="F47" s="103"/>
      <c r="G47" s="61"/>
    </row>
    <row r="48" ht="21.95" customHeight="1">
      <c r="A48" s="99">
        <v>1955</v>
      </c>
      <c r="B48" s="80">
        <v>181</v>
      </c>
      <c r="C48" s="100">
        <v>26.2497237569061</v>
      </c>
      <c r="D48" s="32"/>
      <c r="E48" s="102"/>
      <c r="F48" s="103"/>
      <c r="G48" s="61"/>
    </row>
    <row r="49" ht="21.95" customHeight="1">
      <c r="A49" s="99">
        <v>1956</v>
      </c>
      <c r="B49" s="80">
        <v>144</v>
      </c>
      <c r="C49" s="100">
        <v>26.0166666666667</v>
      </c>
      <c r="D49" s="32"/>
      <c r="E49" s="102"/>
      <c r="F49" s="103"/>
      <c r="G49" s="61"/>
    </row>
    <row r="50" ht="21.95" customHeight="1">
      <c r="A50" s="99">
        <v>1957</v>
      </c>
      <c r="B50" s="80">
        <v>203</v>
      </c>
      <c r="C50" s="100">
        <v>26.2724137931034</v>
      </c>
      <c r="D50" s="32"/>
      <c r="E50" s="102"/>
      <c r="F50" s="103"/>
      <c r="G50" s="61"/>
    </row>
    <row r="51" ht="21.95" customHeight="1">
      <c r="A51" s="99">
        <v>1958</v>
      </c>
      <c r="B51" s="80">
        <v>211</v>
      </c>
      <c r="C51" s="100">
        <v>26.4080568720379</v>
      </c>
      <c r="D51" s="32"/>
      <c r="E51" s="102"/>
      <c r="F51" s="103"/>
      <c r="G51" s="61"/>
    </row>
    <row r="52" ht="21.95" customHeight="1">
      <c r="A52" s="99">
        <v>1959</v>
      </c>
      <c r="B52" s="80">
        <v>174</v>
      </c>
      <c r="C52" s="100">
        <v>26.0902298850575</v>
      </c>
      <c r="D52" s="32"/>
      <c r="E52" s="102"/>
      <c r="F52" s="103"/>
      <c r="G52" s="61"/>
    </row>
    <row r="53" ht="21.95" customHeight="1">
      <c r="A53" s="99">
        <v>1960</v>
      </c>
      <c r="B53" s="80">
        <v>161</v>
      </c>
      <c r="C53" s="100">
        <v>26.0509316770186</v>
      </c>
      <c r="D53" s="32"/>
      <c r="E53" s="102"/>
      <c r="F53" s="103"/>
      <c r="G53" s="61"/>
    </row>
    <row r="54" ht="21.95" customHeight="1">
      <c r="A54" s="99">
        <v>1961</v>
      </c>
      <c r="B54" s="80">
        <v>172</v>
      </c>
      <c r="C54" s="100">
        <v>25.3191860465116</v>
      </c>
      <c r="D54" s="32"/>
      <c r="E54" s="102"/>
      <c r="F54" s="103"/>
      <c r="G54" s="61"/>
    </row>
    <row r="55" ht="21.95" customHeight="1">
      <c r="A55" s="99">
        <v>1962</v>
      </c>
      <c r="B55" s="80">
        <v>170</v>
      </c>
      <c r="C55" s="100">
        <v>25.8476470588235</v>
      </c>
      <c r="D55" s="32"/>
      <c r="E55" s="102"/>
      <c r="F55" s="103"/>
      <c r="G55" s="61"/>
    </row>
    <row r="56" ht="21.95" customHeight="1">
      <c r="A56" s="99">
        <v>1963</v>
      </c>
      <c r="B56" s="80">
        <v>163</v>
      </c>
      <c r="C56" s="100">
        <v>25.8073619631902</v>
      </c>
      <c r="D56" s="32"/>
      <c r="E56" s="102"/>
      <c r="F56" s="103"/>
      <c r="G56" s="61"/>
    </row>
    <row r="57" ht="21.95" customHeight="1">
      <c r="A57" s="99">
        <v>1964</v>
      </c>
      <c r="B57" s="80">
        <v>178</v>
      </c>
      <c r="C57" s="100">
        <v>26.0297752808989</v>
      </c>
      <c r="D57" s="32"/>
      <c r="E57" s="102"/>
      <c r="F57" s="103"/>
      <c r="G57" s="61"/>
    </row>
    <row r="58" ht="21.95" customHeight="1">
      <c r="A58" s="99">
        <v>1965</v>
      </c>
      <c r="B58" s="80">
        <v>175</v>
      </c>
      <c r="C58" s="100">
        <v>25.7085714285714</v>
      </c>
      <c r="D58" s="32"/>
      <c r="E58" s="102"/>
      <c r="F58" s="103"/>
      <c r="G58" s="61"/>
    </row>
    <row r="59" ht="21.95" customHeight="1">
      <c r="A59" s="99">
        <v>1966</v>
      </c>
      <c r="B59" s="80">
        <v>166</v>
      </c>
      <c r="C59" s="100">
        <v>25.971686746988</v>
      </c>
      <c r="D59" s="32"/>
      <c r="E59" s="102"/>
      <c r="F59" s="103"/>
      <c r="G59" s="61"/>
    </row>
    <row r="60" ht="21.95" customHeight="1">
      <c r="A60" s="99">
        <v>1967</v>
      </c>
      <c r="B60" s="80">
        <v>167</v>
      </c>
      <c r="C60" s="100">
        <v>25.5724550898204</v>
      </c>
      <c r="D60" s="32"/>
      <c r="E60" s="102"/>
      <c r="F60" s="103"/>
      <c r="G60" s="61"/>
    </row>
    <row r="61" ht="21.95" customHeight="1">
      <c r="A61" s="99">
        <v>1968</v>
      </c>
      <c r="B61" s="80">
        <v>188</v>
      </c>
      <c r="C61" s="100">
        <v>25.9287234042553</v>
      </c>
      <c r="D61" s="32"/>
      <c r="E61" s="102"/>
      <c r="F61" s="103"/>
      <c r="G61" s="61"/>
    </row>
    <row r="62" ht="21.95" customHeight="1">
      <c r="A62" s="99">
        <v>1969</v>
      </c>
      <c r="B62" s="80">
        <v>177</v>
      </c>
      <c r="C62" s="100">
        <v>26.1785310734463</v>
      </c>
      <c r="D62" s="32"/>
      <c r="E62" s="102"/>
      <c r="F62" s="103"/>
      <c r="G62" s="61"/>
    </row>
    <row r="63" ht="21.95" customHeight="1">
      <c r="A63" s="99">
        <v>1970</v>
      </c>
      <c r="B63" s="80">
        <v>170</v>
      </c>
      <c r="C63" s="100">
        <v>25.9547058823529</v>
      </c>
      <c r="D63" s="32"/>
      <c r="E63" s="102"/>
      <c r="F63" s="103"/>
      <c r="G63" s="61"/>
    </row>
    <row r="64" ht="21.95" customHeight="1">
      <c r="A64" s="99">
        <v>1971</v>
      </c>
      <c r="B64" s="80">
        <v>162</v>
      </c>
      <c r="C64" s="100">
        <v>25.5746913580247</v>
      </c>
      <c r="D64" s="32"/>
      <c r="E64" s="102"/>
      <c r="F64" s="103"/>
      <c r="G64" s="61"/>
    </row>
    <row r="65" ht="21.95" customHeight="1">
      <c r="A65" s="99">
        <v>1972</v>
      </c>
      <c r="B65" s="80">
        <v>151</v>
      </c>
      <c r="C65" s="100">
        <v>25.2033112582781</v>
      </c>
      <c r="D65" s="32"/>
      <c r="E65" s="102"/>
      <c r="F65" s="103"/>
      <c r="G65" s="61"/>
    </row>
    <row r="66" ht="21.95" customHeight="1">
      <c r="A66" s="99">
        <v>1973</v>
      </c>
      <c r="B66" s="80">
        <v>183</v>
      </c>
      <c r="C66" s="100">
        <v>26.1185792349727</v>
      </c>
      <c r="D66" s="32"/>
      <c r="E66" s="102"/>
      <c r="F66" s="103"/>
      <c r="G66" s="61"/>
    </row>
    <row r="67" ht="21.95" customHeight="1">
      <c r="A67" s="99">
        <v>1974</v>
      </c>
      <c r="B67" s="80">
        <v>159</v>
      </c>
      <c r="C67" s="100">
        <v>25.4</v>
      </c>
      <c r="D67" s="32"/>
      <c r="E67" s="102"/>
      <c r="F67" s="103"/>
      <c r="G67" s="61"/>
    </row>
    <row r="68" ht="21.95" customHeight="1">
      <c r="A68" s="99">
        <v>1975</v>
      </c>
      <c r="B68" s="80">
        <v>177</v>
      </c>
      <c r="C68" s="100">
        <v>25.6107344632768</v>
      </c>
      <c r="D68" s="32"/>
      <c r="E68" s="102"/>
      <c r="F68" s="103"/>
      <c r="G68" s="61"/>
    </row>
    <row r="69" ht="21.95" customHeight="1">
      <c r="A69" s="99">
        <v>1976</v>
      </c>
      <c r="B69" s="80">
        <v>173</v>
      </c>
      <c r="C69" s="100">
        <v>25.7693641618497</v>
      </c>
      <c r="D69" s="32"/>
      <c r="E69" s="102"/>
      <c r="F69" s="103"/>
      <c r="G69" s="61"/>
    </row>
    <row r="70" ht="21.95" customHeight="1">
      <c r="A70" s="99">
        <v>1977</v>
      </c>
      <c r="B70" s="80">
        <v>203</v>
      </c>
      <c r="C70" s="100">
        <v>25.8857142857143</v>
      </c>
      <c r="D70" s="32"/>
      <c r="E70" s="102"/>
      <c r="F70" s="103"/>
      <c r="G70" s="61"/>
    </row>
    <row r="71" ht="21.95" customHeight="1">
      <c r="A71" s="99">
        <v>1978</v>
      </c>
      <c r="B71" s="80">
        <v>176</v>
      </c>
      <c r="C71" s="100">
        <v>26.2977272727273</v>
      </c>
      <c r="D71" s="32"/>
      <c r="E71" s="102"/>
      <c r="F71" s="103"/>
      <c r="G71" s="61"/>
    </row>
    <row r="72" ht="21.95" customHeight="1">
      <c r="A72" s="99">
        <v>1979</v>
      </c>
      <c r="B72" s="80">
        <v>177</v>
      </c>
      <c r="C72" s="100">
        <v>26.0446327683616</v>
      </c>
      <c r="D72" s="32"/>
      <c r="E72" s="102"/>
      <c r="F72" s="103"/>
      <c r="G72" s="61"/>
    </row>
    <row r="73" ht="21.95" customHeight="1">
      <c r="A73" s="99">
        <v>1980</v>
      </c>
      <c r="B73" s="80">
        <v>190</v>
      </c>
      <c r="C73" s="100">
        <v>25.9315789473684</v>
      </c>
      <c r="D73" s="32"/>
      <c r="E73" s="102"/>
      <c r="F73" s="103"/>
      <c r="G73" s="61"/>
    </row>
    <row r="74" ht="21.95" customHeight="1">
      <c r="A74" s="99">
        <v>1981</v>
      </c>
      <c r="B74" s="80">
        <v>169</v>
      </c>
      <c r="C74" s="100">
        <v>26.1171597633136</v>
      </c>
      <c r="D74" s="32"/>
      <c r="E74" s="102"/>
      <c r="F74" s="103"/>
      <c r="G74" s="61"/>
    </row>
    <row r="75" ht="21.95" customHeight="1">
      <c r="A75" s="99">
        <v>1982</v>
      </c>
      <c r="B75" s="80">
        <v>175</v>
      </c>
      <c r="C75" s="100">
        <v>25.8845714285714</v>
      </c>
      <c r="D75" s="32"/>
      <c r="E75" s="102"/>
      <c r="F75" s="103"/>
      <c r="G75" s="61"/>
    </row>
    <row r="76" ht="21.95" customHeight="1">
      <c r="A76" s="99">
        <v>1983</v>
      </c>
      <c r="B76" s="80">
        <v>180</v>
      </c>
      <c r="C76" s="100">
        <v>25.7388888888889</v>
      </c>
      <c r="D76" s="32"/>
      <c r="E76" s="102"/>
      <c r="F76" s="103"/>
      <c r="G76" s="61"/>
    </row>
    <row r="77" ht="21.95" customHeight="1">
      <c r="A77" s="99">
        <v>1984</v>
      </c>
      <c r="B77" s="80">
        <v>159</v>
      </c>
      <c r="C77" s="100">
        <v>25.5962264150943</v>
      </c>
      <c r="D77" s="32"/>
      <c r="E77" s="102"/>
      <c r="F77" s="103"/>
      <c r="G77" s="61"/>
    </row>
    <row r="78" ht="21.95" customHeight="1">
      <c r="A78" s="99">
        <v>1985</v>
      </c>
      <c r="B78" s="80">
        <v>166</v>
      </c>
      <c r="C78" s="100">
        <v>25.8807228915663</v>
      </c>
      <c r="D78" s="32"/>
      <c r="E78" s="102"/>
      <c r="F78" s="103"/>
      <c r="G78" s="61"/>
    </row>
    <row r="79" ht="21.95" customHeight="1">
      <c r="A79" s="99">
        <v>1986</v>
      </c>
      <c r="B79" s="80">
        <v>179</v>
      </c>
      <c r="C79" s="100">
        <v>25.604469273743</v>
      </c>
      <c r="D79" s="32"/>
      <c r="E79" s="102"/>
      <c r="F79" s="103"/>
      <c r="G79" s="61"/>
    </row>
    <row r="80" ht="21.95" customHeight="1">
      <c r="A80" s="99">
        <v>1987</v>
      </c>
      <c r="B80" s="80">
        <v>178</v>
      </c>
      <c r="C80" s="100">
        <v>25.95</v>
      </c>
      <c r="D80" s="32"/>
      <c r="E80" s="102"/>
      <c r="F80" s="103"/>
      <c r="G80" s="61"/>
    </row>
    <row r="81" ht="21.95" customHeight="1">
      <c r="A81" s="99">
        <v>1988</v>
      </c>
      <c r="B81" s="80">
        <v>211</v>
      </c>
      <c r="C81" s="100">
        <v>25.4729857819905</v>
      </c>
      <c r="D81" s="32"/>
      <c r="E81" s="102"/>
      <c r="F81" s="103"/>
      <c r="G81" s="61"/>
    </row>
    <row r="82" ht="21.95" customHeight="1">
      <c r="A82" s="99">
        <v>1989</v>
      </c>
      <c r="B82" s="80">
        <v>181</v>
      </c>
      <c r="C82" s="100">
        <v>25.3116022099448</v>
      </c>
      <c r="D82" s="32"/>
      <c r="E82" s="102"/>
      <c r="F82" s="103"/>
      <c r="G82" s="61"/>
    </row>
    <row r="83" ht="21.95" customHeight="1">
      <c r="A83" s="99">
        <v>1990</v>
      </c>
      <c r="B83" s="80">
        <v>183</v>
      </c>
      <c r="C83" s="100">
        <v>25.8469945355191</v>
      </c>
      <c r="D83" s="32"/>
      <c r="E83" s="102"/>
      <c r="F83" s="103"/>
      <c r="G83" s="61"/>
    </row>
    <row r="84" ht="21.95" customHeight="1">
      <c r="A84" s="99">
        <v>1991</v>
      </c>
      <c r="B84" s="80">
        <v>198</v>
      </c>
      <c r="C84" s="100">
        <v>26.0767676767677</v>
      </c>
      <c r="D84" s="32"/>
      <c r="E84" t="s" s="83">
        <v>42</v>
      </c>
      <c r="F84" s="103">
        <f>AVERAGE(B84:B103)</f>
        <v>187.9</v>
      </c>
      <c r="G84" s="61">
        <f>AVERAGE(C84:C103)</f>
        <v>26.2516298063856</v>
      </c>
    </row>
    <row r="85" ht="21.95" customHeight="1">
      <c r="A85" s="99">
        <v>1992</v>
      </c>
      <c r="B85" s="80">
        <v>169</v>
      </c>
      <c r="C85" s="100">
        <v>25.9171597633136</v>
      </c>
      <c r="D85" s="32"/>
      <c r="E85" t="s" s="83">
        <v>43</v>
      </c>
      <c r="F85" s="103">
        <f>AVERAGE(B85:B103)</f>
        <v>187.368421052632</v>
      </c>
      <c r="G85" s="61">
        <f>AVERAGE(C85:C103)</f>
        <v>26.2608330763655</v>
      </c>
    </row>
    <row r="86" ht="21.95" customHeight="1">
      <c r="A86" s="99">
        <v>1993</v>
      </c>
      <c r="B86" s="80">
        <v>164</v>
      </c>
      <c r="C86" s="100">
        <v>25.9121951219512</v>
      </c>
      <c r="D86" s="32"/>
      <c r="E86" t="s" s="83">
        <v>44</v>
      </c>
      <c r="F86" s="103">
        <f>AVERAGE(B86:B103)</f>
        <v>188.388888888889</v>
      </c>
      <c r="G86" s="61">
        <f>AVERAGE(C86:C103)</f>
        <v>26.2799260382017</v>
      </c>
    </row>
    <row r="87" ht="21.95" customHeight="1">
      <c r="A87" s="99">
        <v>1994</v>
      </c>
      <c r="B87" s="80">
        <v>160</v>
      </c>
      <c r="C87" s="100">
        <v>25.829375</v>
      </c>
      <c r="D87" s="32"/>
      <c r="E87" t="s" s="83">
        <v>45</v>
      </c>
      <c r="F87" s="103">
        <f>AVERAGE(B87:B103)</f>
        <v>189.823529411765</v>
      </c>
      <c r="G87" s="61">
        <f>AVERAGE(C87:C103)</f>
        <v>26.3015572685694</v>
      </c>
    </row>
    <row r="88" ht="21.95" customHeight="1">
      <c r="A88" s="99">
        <v>1995</v>
      </c>
      <c r="B88" s="104">
        <v>187</v>
      </c>
      <c r="C88" s="105">
        <v>25.7887700534759</v>
      </c>
      <c r="D88" s="32"/>
      <c r="E88" t="s" s="83">
        <v>46</v>
      </c>
      <c r="F88" s="103">
        <f>AVERAGE(B88:B103)</f>
        <v>191.6875</v>
      </c>
      <c r="G88" s="61">
        <f>AVERAGE(C88:C103)</f>
        <v>26.3310686603549</v>
      </c>
    </row>
    <row r="89" ht="21.95" customHeight="1">
      <c r="A89" s="99">
        <v>1996</v>
      </c>
      <c r="B89" s="80">
        <v>103</v>
      </c>
      <c r="C89" s="100">
        <v>26.0174757281553</v>
      </c>
      <c r="D89" s="32"/>
      <c r="E89" t="s" s="83">
        <v>47</v>
      </c>
      <c r="F89" s="103">
        <f>AVERAGE(B89:B103)</f>
        <v>192</v>
      </c>
      <c r="G89" s="61">
        <f>AVERAGE(C89:C103)</f>
        <v>26.3672219008135</v>
      </c>
    </row>
    <row r="90" ht="21.95" customHeight="1">
      <c r="A90" s="99">
        <v>1997</v>
      </c>
      <c r="B90" s="80">
        <v>178</v>
      </c>
      <c r="C90" s="100">
        <v>25.8539325842697</v>
      </c>
      <c r="D90" s="32"/>
      <c r="E90" t="s" s="83">
        <v>48</v>
      </c>
      <c r="F90" s="103">
        <f>AVERAGE(B90:B103)</f>
        <v>198.357142857143</v>
      </c>
      <c r="G90" s="61">
        <f>AVERAGE(C90:C103)</f>
        <v>26.3922037702891</v>
      </c>
    </row>
    <row r="91" ht="21.95" customHeight="1">
      <c r="A91" s="99">
        <v>1998</v>
      </c>
      <c r="B91" s="80">
        <v>171</v>
      </c>
      <c r="C91" s="100">
        <v>26.3029239766082</v>
      </c>
      <c r="D91" s="32"/>
      <c r="E91" t="s" s="83">
        <v>49</v>
      </c>
      <c r="F91" s="103">
        <f>AVERAGE(B91:B103)</f>
        <v>199.923076923077</v>
      </c>
      <c r="G91" s="61">
        <f>AVERAGE(C91:C103)</f>
        <v>26.4336092461368</v>
      </c>
    </row>
    <row r="92" ht="21.95" customHeight="1">
      <c r="A92" s="99">
        <v>1999</v>
      </c>
      <c r="B92" s="80">
        <v>154</v>
      </c>
      <c r="C92" s="100">
        <v>25.7902597402597</v>
      </c>
      <c r="D92" s="32"/>
      <c r="E92" t="s" s="83">
        <v>50</v>
      </c>
      <c r="F92" s="103">
        <f>AVERAGE(B92:B103)</f>
        <v>202.333333333333</v>
      </c>
      <c r="G92" s="61">
        <f>AVERAGE(C92:C103)</f>
        <v>26.4444996852642</v>
      </c>
    </row>
    <row r="93" ht="21.95" customHeight="1">
      <c r="A93" s="99">
        <v>2000</v>
      </c>
      <c r="B93" s="80">
        <v>183</v>
      </c>
      <c r="C93" s="100">
        <v>25.7808743169399</v>
      </c>
      <c r="D93" s="32"/>
      <c r="E93" t="s" s="83">
        <v>51</v>
      </c>
      <c r="F93" s="103">
        <f>AVERAGE(B93:B103)</f>
        <v>206.727272727273</v>
      </c>
      <c r="G93" s="61">
        <f>AVERAGE(C93:C103)</f>
        <v>26.5039760439009</v>
      </c>
    </row>
    <row r="94" ht="21.95" customHeight="1">
      <c r="A94" s="99">
        <v>2001</v>
      </c>
      <c r="B94" s="80">
        <v>202</v>
      </c>
      <c r="C94" s="100">
        <v>26.3341584158416</v>
      </c>
      <c r="D94" s="32"/>
      <c r="E94" t="s" s="83">
        <v>52</v>
      </c>
      <c r="F94" s="103">
        <f>AVERAGE(B94:B103)</f>
        <v>209.1</v>
      </c>
      <c r="G94" s="61">
        <f>AVERAGE(C94:C103)</f>
        <v>26.576286216597</v>
      </c>
    </row>
    <row r="95" ht="21.95" customHeight="1">
      <c r="A95" s="99">
        <v>2002</v>
      </c>
      <c r="B95" s="80">
        <v>211</v>
      </c>
      <c r="C95" s="100">
        <v>26.6464454976303</v>
      </c>
      <c r="D95" s="32"/>
      <c r="E95" t="s" s="83">
        <v>53</v>
      </c>
      <c r="F95" s="103">
        <f>AVERAGE(B95:B103)</f>
        <v>209.888888888889</v>
      </c>
      <c r="G95" s="61">
        <f>AVERAGE(C95:C103)</f>
        <v>26.6031893055699</v>
      </c>
    </row>
    <row r="96" ht="21.95" customHeight="1">
      <c r="A96" s="99">
        <v>2003</v>
      </c>
      <c r="B96" s="80">
        <v>202</v>
      </c>
      <c r="C96" s="100">
        <v>26.650495049505</v>
      </c>
      <c r="D96" s="32"/>
      <c r="E96" t="s" s="83">
        <v>54</v>
      </c>
      <c r="F96" s="103">
        <f>AVERAGE(B96:B103)</f>
        <v>209.75</v>
      </c>
      <c r="G96" s="61">
        <f>AVERAGE(C96:C103)</f>
        <v>26.5977822815623</v>
      </c>
    </row>
    <row r="97" ht="21.95" customHeight="1">
      <c r="A97" s="99">
        <v>2004</v>
      </c>
      <c r="B97" s="80">
        <v>216</v>
      </c>
      <c r="C97" s="100">
        <v>26.7106481481481</v>
      </c>
      <c r="D97" s="32"/>
      <c r="E97" t="s" s="83">
        <v>55</v>
      </c>
      <c r="F97" s="103">
        <f>AVERAGE(B97:B103)</f>
        <v>210.857142857143</v>
      </c>
      <c r="G97" s="61">
        <f>AVERAGE(C97:C103)</f>
        <v>26.5902518861419</v>
      </c>
    </row>
    <row r="98" ht="21.95" customHeight="1">
      <c r="A98" s="99">
        <v>2005</v>
      </c>
      <c r="B98" s="80">
        <v>211</v>
      </c>
      <c r="C98" s="100">
        <v>26.9535545023697</v>
      </c>
      <c r="D98" s="32"/>
      <c r="E98" t="s" s="83">
        <v>56</v>
      </c>
      <c r="F98" s="103">
        <f>AVERAGE(B98:B103)</f>
        <v>210</v>
      </c>
      <c r="G98" s="61">
        <f>AVERAGE(C98:C103)</f>
        <v>26.5701858424742</v>
      </c>
    </row>
    <row r="99" ht="21.95" customHeight="1">
      <c r="A99" s="99">
        <v>2006</v>
      </c>
      <c r="B99" s="80">
        <v>200</v>
      </c>
      <c r="C99" s="100">
        <v>26.601</v>
      </c>
      <c r="D99" s="32"/>
      <c r="E99" t="s" s="83">
        <v>57</v>
      </c>
      <c r="F99" s="103">
        <f>AVERAGE(B99:B103)</f>
        <v>209.8</v>
      </c>
      <c r="G99" s="61">
        <f>AVERAGE(C99:C103)</f>
        <v>26.4935121104951</v>
      </c>
    </row>
    <row r="100" ht="21.95" customHeight="1">
      <c r="A100" s="99">
        <v>2007</v>
      </c>
      <c r="B100" s="80">
        <v>225</v>
      </c>
      <c r="C100" s="100">
        <v>26.4626666666667</v>
      </c>
      <c r="D100" s="32"/>
      <c r="E100" t="s" s="83">
        <v>58</v>
      </c>
      <c r="F100" s="103">
        <f>AVERAGE(B100:B103)</f>
        <v>212.25</v>
      </c>
      <c r="G100" s="61">
        <f>AVERAGE(C100:C103)</f>
        <v>26.4666401381189</v>
      </c>
    </row>
    <row r="101" ht="21.95" customHeight="1">
      <c r="A101" s="99">
        <v>2008</v>
      </c>
      <c r="B101" s="80">
        <v>194</v>
      </c>
      <c r="C101" s="100">
        <v>26.1128865979381</v>
      </c>
      <c r="D101" s="32"/>
      <c r="E101" t="s" s="83">
        <v>59</v>
      </c>
      <c r="F101" s="103">
        <f>AVERAGE(B101:B103)</f>
        <v>208</v>
      </c>
      <c r="G101" s="61">
        <f>AVERAGE(C101:C103)</f>
        <v>26.467964628603</v>
      </c>
    </row>
    <row r="102" ht="21.95" customHeight="1">
      <c r="A102" s="99">
        <v>2009</v>
      </c>
      <c r="B102" s="80">
        <v>226</v>
      </c>
      <c r="C102" s="100">
        <v>26.6924778761062</v>
      </c>
      <c r="D102" s="32"/>
      <c r="E102" t="s" s="83">
        <v>60</v>
      </c>
      <c r="F102" s="103">
        <f>AVERAGE(B102:B103)</f>
        <v>215</v>
      </c>
      <c r="G102" s="61">
        <f>AVERAGE(C102:C103)</f>
        <v>26.6455036439355</v>
      </c>
    </row>
    <row r="103" ht="21.95" customHeight="1">
      <c r="A103" s="99">
        <v>2010</v>
      </c>
      <c r="B103" s="80">
        <v>204</v>
      </c>
      <c r="C103" s="100">
        <v>26.5985294117647</v>
      </c>
      <c r="D103" s="32"/>
      <c r="E103" t="s" s="83">
        <v>61</v>
      </c>
      <c r="F103" s="103">
        <f>AVERAGE(B103)</f>
        <v>204</v>
      </c>
      <c r="G103" s="61">
        <f>AVERAGE(C103)</f>
        <v>26.5985294117647</v>
      </c>
    </row>
    <row r="104" ht="21.95" customHeight="1">
      <c r="A104" s="99">
        <v>2011</v>
      </c>
      <c r="B104" s="141">
        <v>192</v>
      </c>
      <c r="C104" s="142">
        <v>26.54375</v>
      </c>
      <c r="D104" s="32"/>
      <c r="E104" t="s" s="83">
        <v>62</v>
      </c>
      <c r="F104" s="106">
        <f>AVERAGE(B104)</f>
        <v>192</v>
      </c>
      <c r="G104" s="107">
        <f>AVERAGE(C104)</f>
        <v>26.54375</v>
      </c>
    </row>
    <row r="105" ht="21.95" customHeight="1">
      <c r="A105" s="99">
        <v>2012</v>
      </c>
      <c r="B105" s="80">
        <v>195</v>
      </c>
      <c r="C105" s="100">
        <v>26.3605128205128</v>
      </c>
      <c r="D105" s="32"/>
      <c r="E105" t="s" s="83">
        <v>61</v>
      </c>
      <c r="F105" s="103">
        <f>AVERAGE(B105)</f>
        <v>195</v>
      </c>
      <c r="G105" s="61">
        <f>AVERAGE(C105)</f>
        <v>26.3605128205128</v>
      </c>
    </row>
    <row r="106" ht="21.95" customHeight="1">
      <c r="A106" s="99">
        <v>2013</v>
      </c>
      <c r="B106" s="80">
        <v>228</v>
      </c>
      <c r="C106" s="100">
        <v>26.1679824561404</v>
      </c>
      <c r="D106" s="32"/>
      <c r="E106" t="s" s="83">
        <v>60</v>
      </c>
      <c r="F106" s="103">
        <f>AVERAGE(B105:B106)</f>
        <v>211.5</v>
      </c>
      <c r="G106" s="61">
        <f>AVERAGE(C105:C106)</f>
        <v>26.2642476383266</v>
      </c>
    </row>
    <row r="107" ht="21.95" customHeight="1">
      <c r="A107" s="99">
        <v>2014</v>
      </c>
      <c r="B107" s="80">
        <v>218</v>
      </c>
      <c r="C107" s="100">
        <v>26.6004587155963</v>
      </c>
      <c r="D107" s="32"/>
      <c r="E107" t="s" s="83">
        <v>59</v>
      </c>
      <c r="F107" s="103">
        <f>AVERAGE(B105:B107)</f>
        <v>213.666666666667</v>
      </c>
      <c r="G107" s="61">
        <f>AVERAGE(C105:C107)</f>
        <v>26.3763179974165</v>
      </c>
    </row>
    <row r="108" ht="21.95" customHeight="1">
      <c r="A108" s="99">
        <v>2015</v>
      </c>
      <c r="B108" s="80">
        <v>202</v>
      </c>
      <c r="C108" s="100">
        <v>26.7108910891089</v>
      </c>
      <c r="D108" s="32"/>
      <c r="E108" t="s" s="83">
        <v>58</v>
      </c>
      <c r="F108" s="103">
        <f>AVERAGE(B105:B108)</f>
        <v>210.75</v>
      </c>
      <c r="G108" s="61">
        <f>AVERAGE(C105:C108)</f>
        <v>26.4599612703396</v>
      </c>
    </row>
    <row r="109" ht="21.95" customHeight="1">
      <c r="A109" s="99">
        <v>2016</v>
      </c>
      <c r="B109" s="80">
        <v>251</v>
      </c>
      <c r="C109" s="100">
        <v>26.7501992031873</v>
      </c>
      <c r="D109" s="32"/>
      <c r="E109" t="s" s="83">
        <v>57</v>
      </c>
      <c r="F109" s="103">
        <f>AVERAGE(B105:B109)</f>
        <v>218.8</v>
      </c>
      <c r="G109" s="61">
        <f>AVERAGE(C105:C109)</f>
        <v>26.5180088569091</v>
      </c>
    </row>
    <row r="110" ht="21.95" customHeight="1">
      <c r="A110" s="99">
        <v>2017</v>
      </c>
      <c r="B110" s="80">
        <v>223</v>
      </c>
      <c r="C110" s="100">
        <v>27.1690582959641</v>
      </c>
      <c r="D110" s="32"/>
      <c r="E110" t="s" s="83">
        <v>56</v>
      </c>
      <c r="F110" s="103">
        <f>AVERAGE(B105:B110)</f>
        <v>219.5</v>
      </c>
      <c r="G110" s="61">
        <f>AVERAGE(C105:C110)</f>
        <v>26.6265170967516</v>
      </c>
    </row>
    <row r="111" ht="21.95" customHeight="1">
      <c r="A111" s="99">
        <v>2018</v>
      </c>
      <c r="B111" s="80">
        <v>184</v>
      </c>
      <c r="C111" s="100">
        <v>26.7945652173913</v>
      </c>
      <c r="D111" s="32"/>
      <c r="E111" t="s" s="83">
        <v>55</v>
      </c>
      <c r="F111" s="103">
        <f>AVERAGE(B105:B111)</f>
        <v>214.428571428571</v>
      </c>
      <c r="G111" s="61">
        <f>AVERAGE(C105:C111)</f>
        <v>26.6505239711287</v>
      </c>
    </row>
    <row r="112" ht="21.95" customHeight="1">
      <c r="A112" s="99">
        <v>2019</v>
      </c>
      <c r="B112" s="80">
        <v>226</v>
      </c>
      <c r="C112" s="100">
        <v>27.108407079646</v>
      </c>
      <c r="D112" s="32"/>
      <c r="E112" t="s" s="83">
        <v>54</v>
      </c>
      <c r="F112" s="103">
        <f>AVERAGE(B105:B112)</f>
        <v>215.875</v>
      </c>
      <c r="G112" s="61">
        <f>AVERAGE(C105:C112)</f>
        <v>26.7077593596934</v>
      </c>
    </row>
    <row r="113" ht="21.95" customHeight="1">
      <c r="A113" s="99">
        <v>2020</v>
      </c>
      <c r="B113" s="80">
        <v>224</v>
      </c>
      <c r="C113" s="100">
        <v>27.0040178571429</v>
      </c>
      <c r="D113" s="32"/>
      <c r="E113" t="s" s="83">
        <v>53</v>
      </c>
      <c r="F113" s="103">
        <f>AVERAGE(B105:B113)</f>
        <v>216.777777777778</v>
      </c>
      <c r="G113" s="61">
        <f>AVERAGE(C105:C113)</f>
        <v>26.7406769705211</v>
      </c>
    </row>
    <row r="114" ht="21.95" customHeight="1">
      <c r="A114" s="99">
        <v>2021</v>
      </c>
      <c r="B114" s="80">
        <v>200</v>
      </c>
      <c r="C114" s="100">
        <v>26.5645</v>
      </c>
      <c r="D114" s="32"/>
      <c r="E114" t="s" s="83">
        <v>52</v>
      </c>
      <c r="F114" s="103">
        <f>AVERAGE(B105:B114)</f>
        <v>215.1</v>
      </c>
      <c r="G114" s="61">
        <f>AVERAGE(C105:C114)</f>
        <v>26.723059273469</v>
      </c>
    </row>
    <row r="115" ht="21.95" customHeight="1">
      <c r="A115" s="99">
        <v>2022</v>
      </c>
      <c r="B115" s="80">
        <v>193</v>
      </c>
      <c r="C115" s="100">
        <v>26.3036269430052</v>
      </c>
      <c r="D115" s="52"/>
      <c r="E115" t="s" s="83">
        <v>51</v>
      </c>
      <c r="F115" s="103">
        <f>AVERAGE(B105:B115)</f>
        <v>213.090909090909</v>
      </c>
      <c r="G115" s="61">
        <f>AVERAGE(C105:C115)</f>
        <v>26.6849290616087</v>
      </c>
    </row>
    <row r="116" ht="21.95" customHeight="1">
      <c r="A116" s="62"/>
      <c r="B116" s="59"/>
      <c r="C116" s="60"/>
      <c r="D116" s="59"/>
      <c r="E116" s="59"/>
      <c r="F116" s="60"/>
      <c r="G116" s="61"/>
    </row>
    <row r="117" ht="21.95" customHeight="1">
      <c r="A117" s="62"/>
      <c r="B117" s="59"/>
      <c r="C117" s="60"/>
      <c r="D117" s="59"/>
      <c r="E117" s="59"/>
      <c r="F117" s="60"/>
      <c r="G117" s="61"/>
    </row>
    <row r="118" ht="21.95" customHeight="1">
      <c r="A118" s="62"/>
      <c r="B118" s="59"/>
      <c r="C118" s="60"/>
      <c r="D118" s="59"/>
      <c r="E118" s="59"/>
      <c r="F118" s="60"/>
      <c r="G118" s="61"/>
    </row>
    <row r="119" ht="21.95" customHeight="1">
      <c r="A119" s="62"/>
      <c r="B119" s="59"/>
      <c r="C119" s="60"/>
      <c r="D119" s="59"/>
      <c r="E119" s="59"/>
      <c r="F119" s="60"/>
      <c r="G119" s="61"/>
    </row>
    <row r="120" ht="21.95" customHeight="1">
      <c r="A120" s="62"/>
      <c r="B120" s="59"/>
      <c r="C120" s="60"/>
      <c r="D120" s="59"/>
      <c r="E120" s="59"/>
      <c r="F120" s="60"/>
      <c r="G120" s="61"/>
    </row>
    <row r="121" ht="21.95" customHeight="1">
      <c r="A121" s="62"/>
      <c r="B121" s="59"/>
      <c r="C121" s="60"/>
      <c r="D121" s="59"/>
      <c r="E121" s="59"/>
      <c r="F121" s="60"/>
      <c r="G121" s="61"/>
    </row>
    <row r="122" ht="21.95" customHeight="1">
      <c r="A122" s="62"/>
      <c r="B122" s="59"/>
      <c r="C122" s="60"/>
      <c r="D122" s="59"/>
      <c r="E122" s="59"/>
      <c r="F122" s="60"/>
      <c r="G122" s="61"/>
    </row>
    <row r="123" ht="21.95" customHeight="1">
      <c r="A123" s="62"/>
      <c r="B123" s="59"/>
      <c r="C123" s="60"/>
      <c r="D123" s="59"/>
      <c r="E123" s="59"/>
      <c r="F123" s="60"/>
      <c r="G123" s="61"/>
    </row>
    <row r="124" ht="21.95" customHeight="1">
      <c r="A124" s="62"/>
      <c r="B124" s="59"/>
      <c r="C124" s="60"/>
      <c r="D124" s="59"/>
      <c r="E124" s="59"/>
      <c r="F124" s="60"/>
      <c r="G124" s="61"/>
    </row>
    <row r="125" ht="21.95" customHeight="1">
      <c r="A125" s="62"/>
      <c r="B125" s="59"/>
      <c r="C125" s="60"/>
      <c r="D125" s="59"/>
      <c r="E125" s="60"/>
      <c r="F125" s="60"/>
      <c r="G125" s="61"/>
    </row>
    <row r="126" ht="21.95" customHeight="1">
      <c r="A126" s="62"/>
      <c r="B126" s="59"/>
      <c r="C126" s="60"/>
      <c r="D126" s="59"/>
      <c r="E126" s="60"/>
      <c r="F126" s="60"/>
      <c r="G126" s="61"/>
    </row>
    <row r="127" ht="21.95" customHeight="1">
      <c r="A127" s="62"/>
      <c r="B127" s="59"/>
      <c r="C127" s="60"/>
      <c r="D127" s="59"/>
      <c r="E127" s="60"/>
      <c r="F127" s="60"/>
      <c r="G127" s="61"/>
    </row>
    <row r="128" ht="21.95" customHeight="1">
      <c r="A128" s="62"/>
      <c r="B128" s="59"/>
      <c r="C128" s="60"/>
      <c r="D128" s="59"/>
      <c r="E128" s="60"/>
      <c r="F128" s="60"/>
      <c r="G128" s="61"/>
    </row>
    <row r="129" ht="21.95" customHeight="1">
      <c r="A129" s="62"/>
      <c r="B129" s="59"/>
      <c r="C129" s="60"/>
      <c r="D129" s="59"/>
      <c r="E129" s="60"/>
      <c r="F129" s="60"/>
      <c r="G129" s="61"/>
    </row>
    <row r="130" ht="21.95" customHeight="1">
      <c r="A130" s="62"/>
      <c r="B130" s="59"/>
      <c r="C130" s="60"/>
      <c r="D130" s="59"/>
      <c r="E130" s="60"/>
      <c r="F130" s="60"/>
      <c r="G130" s="61"/>
    </row>
    <row r="131" ht="21.95" customHeight="1">
      <c r="A131" s="62"/>
      <c r="B131" s="59"/>
      <c r="C131" s="60"/>
      <c r="D131" s="59"/>
      <c r="E131" s="60"/>
      <c r="F131" s="60"/>
      <c r="G131" s="61"/>
    </row>
    <row r="132" ht="21.95" customHeight="1">
      <c r="A132" s="62"/>
      <c r="B132" s="60"/>
      <c r="C132" s="60"/>
      <c r="D132" s="59"/>
      <c r="E132" s="60"/>
      <c r="F132" s="60"/>
      <c r="G132" s="61"/>
    </row>
    <row r="133" ht="21.95" customHeight="1">
      <c r="A133" s="62"/>
      <c r="B133" s="59"/>
      <c r="C133" s="60"/>
      <c r="D133" s="59"/>
      <c r="E133" s="60"/>
      <c r="F133" s="60"/>
      <c r="G133" s="61"/>
    </row>
    <row r="134" ht="21.95" customHeight="1">
      <c r="A134" s="62"/>
      <c r="B134" s="59"/>
      <c r="C134" s="59"/>
      <c r="D134" s="59"/>
      <c r="E134" s="60"/>
      <c r="F134" s="60"/>
      <c r="G134" s="61"/>
    </row>
    <row r="135" ht="21.95" customHeight="1">
      <c r="A135" s="62"/>
      <c r="B135" s="59"/>
      <c r="C135" s="60"/>
      <c r="D135" s="59"/>
      <c r="E135" s="60"/>
      <c r="F135" s="60"/>
      <c r="G135" s="61"/>
    </row>
    <row r="136" ht="21.95" customHeight="1">
      <c r="A136" t="s" s="63">
        <v>63</v>
      </c>
      <c r="B136" s="59"/>
      <c r="C136" s="60"/>
      <c r="D136" s="59"/>
      <c r="E136" s="60"/>
      <c r="F136" s="60"/>
      <c r="G136" s="61"/>
    </row>
    <row r="137" ht="21.95" customHeight="1">
      <c r="A137" t="s" s="64">
        <v>56</v>
      </c>
      <c r="B137" s="59"/>
      <c r="C137" s="59"/>
      <c r="D137" s="59"/>
      <c r="E137" s="59"/>
      <c r="F137" s="60"/>
      <c r="G137" s="61"/>
    </row>
    <row r="138" ht="21.95" customHeight="1">
      <c r="A138" t="s" s="65">
        <v>64</v>
      </c>
      <c r="B138" s="60">
        <f>AVERAGE(B98:B103)</f>
        <v>210</v>
      </c>
      <c r="C138" s="60">
        <f>AVERAGE(C98:C103)</f>
        <v>26.5701858424742</v>
      </c>
      <c r="D138" s="59"/>
      <c r="E138" s="59"/>
      <c r="F138" s="60"/>
      <c r="G138" s="61"/>
    </row>
    <row r="139" ht="21.95" customHeight="1">
      <c r="A139" t="s" s="65">
        <v>65</v>
      </c>
      <c r="B139" s="60">
        <f>AVERAGE(B105:B110)</f>
        <v>219.5</v>
      </c>
      <c r="C139" s="60">
        <f>AVERAGE(C105:C110)</f>
        <v>26.6265170967516</v>
      </c>
      <c r="D139" s="59"/>
      <c r="E139" s="59"/>
      <c r="F139" s="60"/>
      <c r="G139" s="61"/>
    </row>
    <row r="140" ht="21.95" customHeight="1">
      <c r="A140" s="66"/>
      <c r="B140" s="59"/>
      <c r="C140" s="59"/>
      <c r="D140" s="59"/>
      <c r="E140" s="59"/>
      <c r="F140" s="60"/>
      <c r="G140" s="61"/>
    </row>
    <row r="141" ht="21.95" customHeight="1">
      <c r="A141" s="67"/>
      <c r="B141" s="68"/>
      <c r="C141" t="s" s="69">
        <v>66</v>
      </c>
      <c r="D141" s="59"/>
      <c r="E141" s="59"/>
      <c r="F141" s="60"/>
      <c r="G141" s="61"/>
    </row>
    <row r="142" ht="21.95" customHeight="1">
      <c r="A142" s="67"/>
      <c r="B142" s="70"/>
      <c r="C142" t="s" s="69">
        <v>67</v>
      </c>
      <c r="D142" s="59"/>
      <c r="E142" s="59"/>
      <c r="F142" s="60"/>
      <c r="G142" s="61"/>
    </row>
    <row r="143" ht="22.75" customHeight="1">
      <c r="A143" s="71"/>
      <c r="B143" s="72"/>
      <c r="C143" t="s" s="73">
        <v>68</v>
      </c>
      <c r="D143" s="74"/>
      <c r="E143" s="74"/>
      <c r="F143" s="75"/>
      <c r="G143"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7.xml><?xml version="1.0" encoding="utf-8"?>
<worksheet xmlns:r="http://schemas.openxmlformats.org/officeDocument/2006/relationships" xmlns="http://schemas.openxmlformats.org/spreadsheetml/2006/main">
  <dimension ref="A1:G143"/>
  <sheetViews>
    <sheetView workbookViewId="0" showGridLines="0" defaultGridColor="1"/>
  </sheetViews>
  <sheetFormatPr defaultColWidth="16.3333" defaultRowHeight="19.9" customHeight="1" outlineLevelRow="0" outlineLevelCol="0"/>
  <cols>
    <col min="1" max="1" width="10" style="174" customWidth="1"/>
    <col min="2" max="3" width="12.1719" style="174" customWidth="1"/>
    <col min="4" max="4" width="1.35156" style="174" customWidth="1"/>
    <col min="5" max="5" width="10.8516" style="174" customWidth="1"/>
    <col min="6" max="7" width="6.5" style="174" customWidth="1"/>
    <col min="8" max="16384" width="16.3516" style="174" customWidth="1"/>
  </cols>
  <sheetData>
    <row r="1" ht="63.8" customHeight="1">
      <c r="A1" t="s" s="87">
        <v>131</v>
      </c>
      <c r="B1" t="s" s="155">
        <v>36</v>
      </c>
      <c r="C1" t="s" s="125">
        <v>37</v>
      </c>
      <c r="D1" s="25"/>
      <c r="E1" t="s" s="90">
        <v>38</v>
      </c>
      <c r="F1" t="s" s="91">
        <v>39</v>
      </c>
      <c r="G1" s="92"/>
    </row>
    <row r="2" ht="21.95" customHeight="1">
      <c r="A2" s="93"/>
      <c r="B2" s="94"/>
      <c r="C2" s="95"/>
      <c r="D2" s="32"/>
      <c r="E2" s="96"/>
      <c r="F2" t="s" s="97">
        <v>40</v>
      </c>
      <c r="G2" t="s" s="98">
        <v>41</v>
      </c>
    </row>
    <row r="3" ht="21.95" customHeight="1">
      <c r="A3" s="99">
        <v>1910</v>
      </c>
      <c r="B3" s="80">
        <v>181</v>
      </c>
      <c r="C3" s="100">
        <v>20.0707182320442</v>
      </c>
      <c r="D3" s="32"/>
      <c r="E3" s="96"/>
      <c r="F3" s="93"/>
      <c r="G3" s="101"/>
    </row>
    <row r="4" ht="21.95" customHeight="1">
      <c r="A4" s="99">
        <v>1911</v>
      </c>
      <c r="B4" s="80">
        <v>174</v>
      </c>
      <c r="C4" s="100">
        <v>19.3609195402299</v>
      </c>
      <c r="D4" s="32"/>
      <c r="E4" s="102"/>
      <c r="F4" s="103"/>
      <c r="G4" s="61"/>
    </row>
    <row r="5" ht="21.95" customHeight="1">
      <c r="A5" s="99">
        <v>1912</v>
      </c>
      <c r="B5" s="80">
        <v>174</v>
      </c>
      <c r="C5" s="100">
        <v>20.1040229885057</v>
      </c>
      <c r="D5" s="32"/>
      <c r="E5" s="102"/>
      <c r="F5" s="103"/>
      <c r="G5" s="61"/>
    </row>
    <row r="6" ht="21.95" customHeight="1">
      <c r="A6" s="99">
        <v>1913</v>
      </c>
      <c r="B6" s="80">
        <v>154</v>
      </c>
      <c r="C6" s="100">
        <v>20.2084415584416</v>
      </c>
      <c r="D6" s="32"/>
      <c r="E6" s="102"/>
      <c r="F6" s="103"/>
      <c r="G6" s="61"/>
    </row>
    <row r="7" ht="21.95" customHeight="1">
      <c r="A7" s="99">
        <v>1914</v>
      </c>
      <c r="B7" s="80">
        <v>205</v>
      </c>
      <c r="C7" s="100">
        <v>20.1341463414634</v>
      </c>
      <c r="D7" s="32"/>
      <c r="E7" s="102"/>
      <c r="F7" s="103"/>
      <c r="G7" s="61"/>
    </row>
    <row r="8" ht="21.95" customHeight="1">
      <c r="A8" s="99">
        <v>1915</v>
      </c>
      <c r="B8" s="80">
        <v>162</v>
      </c>
      <c r="C8" s="100">
        <v>19.6907407407407</v>
      </c>
      <c r="D8" s="32"/>
      <c r="E8" s="102"/>
      <c r="F8" s="103"/>
      <c r="G8" s="61"/>
    </row>
    <row r="9" ht="21.95" customHeight="1">
      <c r="A9" s="99">
        <v>1916</v>
      </c>
      <c r="B9" s="80">
        <v>180</v>
      </c>
      <c r="C9" s="100">
        <v>20.0316666666667</v>
      </c>
      <c r="D9" s="32"/>
      <c r="E9" s="102"/>
      <c r="F9" s="103"/>
      <c r="G9" s="61"/>
    </row>
    <row r="10" ht="21.95" customHeight="1">
      <c r="A10" s="99">
        <v>1917</v>
      </c>
      <c r="B10" s="80">
        <v>187</v>
      </c>
      <c r="C10" s="100">
        <v>19.3304812834225</v>
      </c>
      <c r="D10" s="32"/>
      <c r="E10" s="102"/>
      <c r="F10" s="103"/>
      <c r="G10" s="61"/>
    </row>
    <row r="11" ht="21.95" customHeight="1">
      <c r="A11" s="99">
        <v>1918</v>
      </c>
      <c r="B11" s="80">
        <v>184</v>
      </c>
      <c r="C11" s="100">
        <v>20.2586956521739</v>
      </c>
      <c r="D11" s="32"/>
      <c r="E11" s="102"/>
      <c r="F11" s="103"/>
      <c r="G11" s="61"/>
    </row>
    <row r="12" ht="21.95" customHeight="1">
      <c r="A12" s="99">
        <v>1919</v>
      </c>
      <c r="B12" s="80">
        <v>201</v>
      </c>
      <c r="C12" s="100">
        <v>20.3393034825871</v>
      </c>
      <c r="D12" s="32"/>
      <c r="E12" s="102"/>
      <c r="F12" s="103"/>
      <c r="G12" s="61"/>
    </row>
    <row r="13" ht="21.95" customHeight="1">
      <c r="A13" s="99">
        <v>1920</v>
      </c>
      <c r="B13" s="80">
        <v>167</v>
      </c>
      <c r="C13" s="100">
        <v>20.0664670658683</v>
      </c>
      <c r="D13" s="32"/>
      <c r="E13" s="102"/>
      <c r="F13" s="103"/>
      <c r="G13" s="61"/>
    </row>
    <row r="14" ht="21.95" customHeight="1">
      <c r="A14" s="99">
        <v>1921</v>
      </c>
      <c r="B14" s="80">
        <v>196</v>
      </c>
      <c r="C14" s="100">
        <v>20.3964285714286</v>
      </c>
      <c r="D14" s="32"/>
      <c r="E14" s="102"/>
      <c r="F14" s="103"/>
      <c r="G14" s="61"/>
    </row>
    <row r="15" ht="21.95" customHeight="1">
      <c r="A15" s="99">
        <v>1922</v>
      </c>
      <c r="B15" s="80">
        <v>180</v>
      </c>
      <c r="C15" s="100">
        <v>20.0927777777778</v>
      </c>
      <c r="D15" s="32"/>
      <c r="E15" s="102"/>
      <c r="F15" s="103"/>
      <c r="G15" s="61"/>
    </row>
    <row r="16" ht="21.95" customHeight="1">
      <c r="A16" s="99">
        <v>1923</v>
      </c>
      <c r="B16" s="80">
        <v>183</v>
      </c>
      <c r="C16" s="100">
        <v>19.5830601092896</v>
      </c>
      <c r="D16" s="32"/>
      <c r="E16" s="102"/>
      <c r="F16" s="103"/>
      <c r="G16" s="61"/>
    </row>
    <row r="17" ht="21.95" customHeight="1">
      <c r="A17" s="99">
        <v>1924</v>
      </c>
      <c r="B17" s="80">
        <v>151</v>
      </c>
      <c r="C17" s="100">
        <v>19.4192052980132</v>
      </c>
      <c r="D17" s="32"/>
      <c r="E17" s="102"/>
      <c r="F17" s="103"/>
      <c r="G17" s="61"/>
    </row>
    <row r="18" ht="21.95" customHeight="1">
      <c r="A18" s="99">
        <v>1925</v>
      </c>
      <c r="B18" s="80">
        <v>167</v>
      </c>
      <c r="C18" s="100">
        <v>20.0443113772455</v>
      </c>
      <c r="D18" s="32"/>
      <c r="E18" s="102"/>
      <c r="F18" s="103"/>
      <c r="G18" s="61"/>
    </row>
    <row r="19" ht="21.95" customHeight="1">
      <c r="A19" s="99">
        <v>1926</v>
      </c>
      <c r="B19" s="80">
        <v>174</v>
      </c>
      <c r="C19" s="100">
        <v>20.1655172413793</v>
      </c>
      <c r="D19" s="32"/>
      <c r="E19" s="102"/>
      <c r="F19" s="103"/>
      <c r="G19" s="61"/>
    </row>
    <row r="20" ht="21.95" customHeight="1">
      <c r="A20" s="99">
        <v>1927</v>
      </c>
      <c r="B20" s="80">
        <v>168</v>
      </c>
      <c r="C20" s="100">
        <v>19.9297619047619</v>
      </c>
      <c r="D20" s="32"/>
      <c r="E20" s="102"/>
      <c r="F20" s="103"/>
      <c r="G20" s="61"/>
    </row>
    <row r="21" ht="21.95" customHeight="1">
      <c r="A21" s="99">
        <v>1928</v>
      </c>
      <c r="B21" s="80">
        <v>188</v>
      </c>
      <c r="C21" s="100">
        <v>19.8803191489362</v>
      </c>
      <c r="D21" s="32"/>
      <c r="E21" s="102"/>
      <c r="F21" s="103"/>
      <c r="G21" s="61"/>
    </row>
    <row r="22" ht="21.95" customHeight="1">
      <c r="A22" s="99">
        <v>1929</v>
      </c>
      <c r="B22" s="80">
        <v>141</v>
      </c>
      <c r="C22" s="100">
        <v>19.8517730496454</v>
      </c>
      <c r="D22" s="32"/>
      <c r="E22" s="102"/>
      <c r="F22" s="103"/>
      <c r="G22" s="61"/>
    </row>
    <row r="23" ht="21.95" customHeight="1">
      <c r="A23" s="99">
        <v>1930</v>
      </c>
      <c r="B23" s="80">
        <v>184</v>
      </c>
      <c r="C23" s="100">
        <v>20.1559782608696</v>
      </c>
      <c r="D23" s="32"/>
      <c r="E23" s="102"/>
      <c r="F23" s="103"/>
      <c r="G23" s="61"/>
    </row>
    <row r="24" ht="21.95" customHeight="1">
      <c r="A24" s="99">
        <v>1931</v>
      </c>
      <c r="B24" s="80">
        <v>162</v>
      </c>
      <c r="C24" s="100">
        <v>19.4697530864198</v>
      </c>
      <c r="D24" s="32"/>
      <c r="E24" s="102"/>
      <c r="F24" s="103"/>
      <c r="G24" s="61"/>
    </row>
    <row r="25" ht="21.95" customHeight="1">
      <c r="A25" s="99">
        <v>1932</v>
      </c>
      <c r="B25" s="80">
        <v>160</v>
      </c>
      <c r="C25" s="100">
        <v>19.720625</v>
      </c>
      <c r="D25" s="32"/>
      <c r="E25" s="102"/>
      <c r="F25" s="103"/>
      <c r="G25" s="61"/>
    </row>
    <row r="26" ht="21.95" customHeight="1">
      <c r="A26" s="99">
        <v>1933</v>
      </c>
      <c r="B26" s="80">
        <v>181</v>
      </c>
      <c r="C26" s="100">
        <v>19.132044198895</v>
      </c>
      <c r="D26" s="32"/>
      <c r="E26" s="102"/>
      <c r="F26" s="103"/>
      <c r="G26" s="61"/>
    </row>
    <row r="27" ht="21.95" customHeight="1">
      <c r="A27" s="99">
        <v>1934</v>
      </c>
      <c r="B27" s="80">
        <v>190</v>
      </c>
      <c r="C27" s="100">
        <v>20.4052631578947</v>
      </c>
      <c r="D27" s="32"/>
      <c r="E27" s="102"/>
      <c r="F27" s="103"/>
      <c r="G27" s="61"/>
    </row>
    <row r="28" ht="21.95" customHeight="1">
      <c r="A28" s="99">
        <v>1935</v>
      </c>
      <c r="B28" s="80">
        <v>167</v>
      </c>
      <c r="C28" s="100">
        <v>20.0832335329341</v>
      </c>
      <c r="D28" s="32"/>
      <c r="E28" s="102"/>
      <c r="F28" s="103"/>
      <c r="G28" s="61"/>
    </row>
    <row r="29" ht="21.95" customHeight="1">
      <c r="A29" s="99">
        <v>1936</v>
      </c>
      <c r="B29" s="80">
        <v>174</v>
      </c>
      <c r="C29" s="100">
        <v>19.9683908045977</v>
      </c>
      <c r="D29" s="32"/>
      <c r="E29" s="102"/>
      <c r="F29" s="103"/>
      <c r="G29" s="61"/>
    </row>
    <row r="30" ht="21.95" customHeight="1">
      <c r="A30" s="99">
        <v>1937</v>
      </c>
      <c r="B30" s="80">
        <v>170</v>
      </c>
      <c r="C30" s="100">
        <v>19.4705882352941</v>
      </c>
      <c r="D30" s="32"/>
      <c r="E30" s="102"/>
      <c r="F30" s="103"/>
      <c r="G30" s="61"/>
    </row>
    <row r="31" ht="21.95" customHeight="1">
      <c r="A31" s="99">
        <v>1938</v>
      </c>
      <c r="B31" s="80">
        <v>186</v>
      </c>
      <c r="C31" s="100">
        <v>19.8150537634409</v>
      </c>
      <c r="D31" s="32"/>
      <c r="E31" s="102"/>
      <c r="F31" s="103"/>
      <c r="G31" s="61"/>
    </row>
    <row r="32" ht="21.95" customHeight="1">
      <c r="A32" s="99">
        <v>1939</v>
      </c>
      <c r="B32" s="80">
        <v>188</v>
      </c>
      <c r="C32" s="100">
        <v>19.9010638297872</v>
      </c>
      <c r="D32" s="32"/>
      <c r="E32" s="102"/>
      <c r="F32" s="103"/>
      <c r="G32" s="61"/>
    </row>
    <row r="33" ht="21.95" customHeight="1">
      <c r="A33" s="99">
        <v>1940</v>
      </c>
      <c r="B33" s="80">
        <v>157</v>
      </c>
      <c r="C33" s="100">
        <v>20.487898089172</v>
      </c>
      <c r="D33" s="32"/>
      <c r="E33" s="102"/>
      <c r="F33" s="103"/>
      <c r="G33" s="61"/>
    </row>
    <row r="34" ht="21.95" customHeight="1">
      <c r="A34" s="99">
        <v>1941</v>
      </c>
      <c r="B34" s="80">
        <v>163</v>
      </c>
      <c r="C34" s="100">
        <v>20.1453987730061</v>
      </c>
      <c r="D34" s="32"/>
      <c r="E34" s="102"/>
      <c r="F34" s="103"/>
      <c r="G34" s="61"/>
    </row>
    <row r="35" ht="21.95" customHeight="1">
      <c r="A35" s="99">
        <v>1942</v>
      </c>
      <c r="B35" s="80">
        <v>182</v>
      </c>
      <c r="C35" s="100">
        <v>19.6697802197802</v>
      </c>
      <c r="D35" s="32"/>
      <c r="E35" s="102"/>
      <c r="F35" s="103"/>
      <c r="G35" s="61"/>
    </row>
    <row r="36" ht="21.95" customHeight="1">
      <c r="A36" s="99">
        <v>1943</v>
      </c>
      <c r="B36" s="80">
        <v>144</v>
      </c>
      <c r="C36" s="100">
        <v>19.8076388888889</v>
      </c>
      <c r="D36" s="32"/>
      <c r="E36" s="102"/>
      <c r="F36" s="103"/>
      <c r="G36" s="61"/>
    </row>
    <row r="37" ht="21.95" customHeight="1">
      <c r="A37" s="99">
        <v>1944</v>
      </c>
      <c r="B37" s="80">
        <v>149</v>
      </c>
      <c r="C37" s="100">
        <v>20.5845637583893</v>
      </c>
      <c r="D37" s="32"/>
      <c r="E37" s="102"/>
      <c r="F37" s="103"/>
      <c r="G37" s="61"/>
    </row>
    <row r="38" ht="21.95" customHeight="1">
      <c r="A38" s="99">
        <v>1945</v>
      </c>
      <c r="B38" s="80">
        <v>157</v>
      </c>
      <c r="C38" s="100">
        <v>19.5579617834395</v>
      </c>
      <c r="D38" s="32"/>
      <c r="E38" s="102"/>
      <c r="F38" s="103"/>
      <c r="G38" s="61"/>
    </row>
    <row r="39" ht="21.95" customHeight="1">
      <c r="A39" s="99">
        <v>1946</v>
      </c>
      <c r="B39" s="80">
        <v>130</v>
      </c>
      <c r="C39" s="100">
        <v>19.8607692307692</v>
      </c>
      <c r="D39" s="32"/>
      <c r="E39" s="102"/>
      <c r="F39" s="103"/>
      <c r="G39" s="61"/>
    </row>
    <row r="40" ht="21.95" customHeight="1">
      <c r="A40" s="99">
        <v>1947</v>
      </c>
      <c r="B40" s="80">
        <v>182</v>
      </c>
      <c r="C40" s="100">
        <v>20.2917582417582</v>
      </c>
      <c r="D40" s="32"/>
      <c r="E40" s="102"/>
      <c r="F40" s="103"/>
      <c r="G40" s="61"/>
    </row>
    <row r="41" ht="21.95" customHeight="1">
      <c r="A41" s="99">
        <v>1948</v>
      </c>
      <c r="B41" s="80">
        <v>150</v>
      </c>
      <c r="C41" s="100">
        <v>19.7713333333333</v>
      </c>
      <c r="D41" s="32"/>
      <c r="E41" s="102"/>
      <c r="F41" s="103"/>
      <c r="G41" s="61"/>
    </row>
    <row r="42" ht="21.95" customHeight="1">
      <c r="A42" s="99">
        <v>1949</v>
      </c>
      <c r="B42" s="80">
        <v>128</v>
      </c>
      <c r="C42" s="100">
        <v>19.425</v>
      </c>
      <c r="D42" s="32"/>
      <c r="E42" s="102"/>
      <c r="F42" s="103"/>
      <c r="G42" s="61"/>
    </row>
    <row r="43" ht="21.95" customHeight="1">
      <c r="A43" s="99">
        <v>1950</v>
      </c>
      <c r="B43" s="80">
        <v>189</v>
      </c>
      <c r="C43" s="100">
        <v>19.5920634920635</v>
      </c>
      <c r="D43" s="32"/>
      <c r="E43" s="102"/>
      <c r="F43" s="103"/>
      <c r="G43" s="61"/>
    </row>
    <row r="44" ht="21.95" customHeight="1">
      <c r="A44" s="99">
        <v>1951</v>
      </c>
      <c r="B44" s="80">
        <v>169</v>
      </c>
      <c r="C44" s="100">
        <v>20.6532544378698</v>
      </c>
      <c r="D44" s="32"/>
      <c r="E44" s="102"/>
      <c r="F44" s="103"/>
      <c r="G44" s="61"/>
    </row>
    <row r="45" ht="21.95" customHeight="1">
      <c r="A45" s="99">
        <v>1952</v>
      </c>
      <c r="B45" s="80">
        <v>170</v>
      </c>
      <c r="C45" s="100">
        <v>19.1576470588235</v>
      </c>
      <c r="D45" s="32"/>
      <c r="E45" s="102"/>
      <c r="F45" s="103"/>
      <c r="G45" s="61"/>
    </row>
    <row r="46" ht="21.95" customHeight="1">
      <c r="A46" s="99">
        <v>1953</v>
      </c>
      <c r="B46" s="80">
        <v>187</v>
      </c>
      <c r="C46" s="100">
        <v>19.9122994652406</v>
      </c>
      <c r="D46" s="32"/>
      <c r="E46" s="102"/>
      <c r="F46" s="103"/>
      <c r="G46" s="61"/>
    </row>
    <row r="47" ht="21.95" customHeight="1">
      <c r="A47" s="99">
        <v>1954</v>
      </c>
      <c r="B47" s="80">
        <v>183</v>
      </c>
      <c r="C47" s="100">
        <v>19.7355191256831</v>
      </c>
      <c r="D47" s="32"/>
      <c r="E47" s="102"/>
      <c r="F47" s="103"/>
      <c r="G47" s="61"/>
    </row>
    <row r="48" ht="21.95" customHeight="1">
      <c r="A48" s="99">
        <v>1955</v>
      </c>
      <c r="B48" s="80">
        <v>182</v>
      </c>
      <c r="C48" s="100">
        <v>20.060989010989</v>
      </c>
      <c r="D48" s="32"/>
      <c r="E48" s="102"/>
      <c r="F48" s="103"/>
      <c r="G48" s="61"/>
    </row>
    <row r="49" ht="21.95" customHeight="1">
      <c r="A49" s="99">
        <v>1956</v>
      </c>
      <c r="B49" s="80">
        <v>166</v>
      </c>
      <c r="C49" s="100">
        <v>19.605421686747</v>
      </c>
      <c r="D49" s="32"/>
      <c r="E49" s="102"/>
      <c r="F49" s="103"/>
      <c r="G49" s="61"/>
    </row>
    <row r="50" ht="21.95" customHeight="1">
      <c r="A50" s="99">
        <v>1957</v>
      </c>
      <c r="B50" s="80">
        <v>156</v>
      </c>
      <c r="C50" s="100">
        <v>19.6205128205128</v>
      </c>
      <c r="D50" s="32"/>
      <c r="E50" s="102"/>
      <c r="F50" s="103"/>
      <c r="G50" s="61"/>
    </row>
    <row r="51" ht="21.95" customHeight="1">
      <c r="A51" s="99">
        <v>1958</v>
      </c>
      <c r="B51" s="80">
        <v>153</v>
      </c>
      <c r="C51" s="100">
        <v>19.7751633986928</v>
      </c>
      <c r="D51" s="32"/>
      <c r="E51" s="102"/>
      <c r="F51" s="103"/>
      <c r="G51" s="61"/>
    </row>
    <row r="52" ht="21.95" customHeight="1">
      <c r="A52" s="99">
        <v>1959</v>
      </c>
      <c r="B52" s="80">
        <v>181</v>
      </c>
      <c r="C52" s="100">
        <v>20.3193370165746</v>
      </c>
      <c r="D52" s="32"/>
      <c r="E52" s="102"/>
      <c r="F52" s="103"/>
      <c r="G52" s="61"/>
    </row>
    <row r="53" ht="21.95" customHeight="1">
      <c r="A53" s="99">
        <v>1960</v>
      </c>
      <c r="B53" s="80">
        <v>164</v>
      </c>
      <c r="C53" s="100">
        <v>20.9560975609756</v>
      </c>
      <c r="D53" s="32"/>
      <c r="E53" s="102"/>
      <c r="F53" s="103"/>
      <c r="G53" s="61"/>
    </row>
    <row r="54" ht="21.95" customHeight="1">
      <c r="A54" s="99">
        <v>1961</v>
      </c>
      <c r="B54" s="80">
        <v>201</v>
      </c>
      <c r="C54" s="100">
        <v>20.4970149253731</v>
      </c>
      <c r="D54" s="32"/>
      <c r="E54" s="102"/>
      <c r="F54" s="103"/>
      <c r="G54" s="61"/>
    </row>
    <row r="55" ht="21.95" customHeight="1">
      <c r="A55" s="99">
        <v>1962</v>
      </c>
      <c r="B55" s="80">
        <v>177</v>
      </c>
      <c r="C55" s="100">
        <v>20.4474576271186</v>
      </c>
      <c r="D55" s="32"/>
      <c r="E55" s="102"/>
      <c r="F55" s="103"/>
      <c r="G55" s="61"/>
    </row>
    <row r="56" ht="21.95" customHeight="1">
      <c r="A56" s="99">
        <v>1963</v>
      </c>
      <c r="B56" s="80">
        <v>188</v>
      </c>
      <c r="C56" s="100">
        <v>19.7441489361702</v>
      </c>
      <c r="D56" s="32"/>
      <c r="E56" s="102"/>
      <c r="F56" s="103"/>
      <c r="G56" s="61"/>
    </row>
    <row r="57" ht="21.95" customHeight="1">
      <c r="A57" s="99">
        <v>1964</v>
      </c>
      <c r="B57" s="80">
        <v>165</v>
      </c>
      <c r="C57" s="100">
        <v>19.3727272727273</v>
      </c>
      <c r="D57" s="32"/>
      <c r="E57" s="102"/>
      <c r="F57" s="103"/>
      <c r="G57" s="61"/>
    </row>
    <row r="58" ht="21.95" customHeight="1">
      <c r="A58" s="99">
        <v>1965</v>
      </c>
      <c r="B58" s="80">
        <v>179</v>
      </c>
      <c r="C58" s="100">
        <v>20.4692737430168</v>
      </c>
      <c r="D58" s="32"/>
      <c r="E58" s="102"/>
      <c r="F58" s="103"/>
      <c r="G58" s="61"/>
    </row>
    <row r="59" ht="21.95" customHeight="1">
      <c r="A59" s="99">
        <v>1966</v>
      </c>
      <c r="B59" s="80">
        <v>186</v>
      </c>
      <c r="C59" s="100">
        <v>20.3327956989247</v>
      </c>
      <c r="D59" s="32"/>
      <c r="E59" s="102"/>
      <c r="F59" s="103"/>
      <c r="G59" s="61"/>
    </row>
    <row r="60" ht="21.95" customHeight="1">
      <c r="A60" s="99">
        <v>1967</v>
      </c>
      <c r="B60" s="80">
        <v>189</v>
      </c>
      <c r="C60" s="100">
        <v>20.2666666666667</v>
      </c>
      <c r="D60" s="32"/>
      <c r="E60" s="102"/>
      <c r="F60" s="103"/>
      <c r="G60" s="61"/>
    </row>
    <row r="61" ht="21.95" customHeight="1">
      <c r="A61" s="99">
        <v>1968</v>
      </c>
      <c r="B61" s="80">
        <v>175</v>
      </c>
      <c r="C61" s="100">
        <v>20.8222857142857</v>
      </c>
      <c r="D61" s="32"/>
      <c r="E61" s="102"/>
      <c r="F61" s="103"/>
      <c r="G61" s="61"/>
    </row>
    <row r="62" ht="21.95" customHeight="1">
      <c r="A62" s="99">
        <v>1969</v>
      </c>
      <c r="B62" s="80">
        <v>163</v>
      </c>
      <c r="C62" s="100">
        <v>20.2828220858896</v>
      </c>
      <c r="D62" s="32"/>
      <c r="E62" s="102"/>
      <c r="F62" s="103"/>
      <c r="G62" s="61"/>
    </row>
    <row r="63" ht="21.95" customHeight="1">
      <c r="A63" s="99">
        <v>1970</v>
      </c>
      <c r="B63" s="80">
        <v>173</v>
      </c>
      <c r="C63" s="100">
        <v>19.6277456647399</v>
      </c>
      <c r="D63" s="32"/>
      <c r="E63" t="s" s="175">
        <v>132</v>
      </c>
      <c r="F63" s="93"/>
      <c r="G63" s="101"/>
    </row>
    <row r="64" ht="21.95" customHeight="1">
      <c r="A64" s="99">
        <v>1971</v>
      </c>
      <c r="B64" s="80">
        <v>172</v>
      </c>
      <c r="C64" s="100">
        <v>20.2709302325581</v>
      </c>
      <c r="D64" s="32"/>
      <c r="E64" s="159"/>
      <c r="F64" s="93"/>
      <c r="G64" s="101"/>
    </row>
    <row r="65" ht="21.95" customHeight="1">
      <c r="A65" s="99">
        <v>1972</v>
      </c>
      <c r="B65" s="80">
        <v>202</v>
      </c>
      <c r="C65" s="100">
        <v>19.8846534653465</v>
      </c>
      <c r="D65" s="32"/>
      <c r="E65" s="159"/>
      <c r="F65" s="93"/>
      <c r="G65" s="101"/>
    </row>
    <row r="66" ht="21.95" customHeight="1">
      <c r="A66" s="99">
        <v>1973</v>
      </c>
      <c r="B66" s="80">
        <v>194</v>
      </c>
      <c r="C66" s="100">
        <v>20.3072164948454</v>
      </c>
      <c r="D66" s="32"/>
      <c r="E66" s="102"/>
      <c r="F66" s="103"/>
      <c r="G66" s="61"/>
    </row>
    <row r="67" ht="21.95" customHeight="1">
      <c r="A67" s="99">
        <v>1974</v>
      </c>
      <c r="B67" s="80">
        <v>186</v>
      </c>
      <c r="C67" s="100">
        <v>20.4150537634409</v>
      </c>
      <c r="D67" s="32"/>
      <c r="E67" s="102"/>
      <c r="F67" s="103"/>
      <c r="G67" s="61"/>
    </row>
    <row r="68" ht="21.95" customHeight="1">
      <c r="A68" s="99">
        <v>1975</v>
      </c>
      <c r="B68" s="80">
        <v>198</v>
      </c>
      <c r="C68" s="100">
        <v>19.7818181818182</v>
      </c>
      <c r="D68" s="32"/>
      <c r="E68" s="102"/>
      <c r="F68" s="103"/>
      <c r="G68" s="61"/>
    </row>
    <row r="69" ht="21.95" customHeight="1">
      <c r="A69" s="99">
        <v>1976</v>
      </c>
      <c r="B69" s="80">
        <v>182</v>
      </c>
      <c r="C69" s="100">
        <v>20.0901098901099</v>
      </c>
      <c r="D69" s="32"/>
      <c r="E69" s="102"/>
      <c r="F69" s="103"/>
      <c r="G69" s="61"/>
    </row>
    <row r="70" ht="21.95" customHeight="1">
      <c r="A70" s="99">
        <v>1977</v>
      </c>
      <c r="B70" s="80">
        <v>175</v>
      </c>
      <c r="C70" s="100">
        <v>20.4731428571429</v>
      </c>
      <c r="D70" s="32"/>
      <c r="E70" s="102"/>
      <c r="F70" s="103"/>
      <c r="G70" s="61"/>
    </row>
    <row r="71" ht="21.95" customHeight="1">
      <c r="A71" s="99">
        <v>1978</v>
      </c>
      <c r="B71" s="80">
        <v>172</v>
      </c>
      <c r="C71" s="100">
        <v>19.6656976744186</v>
      </c>
      <c r="D71" s="32"/>
      <c r="E71" s="102"/>
      <c r="F71" s="103"/>
      <c r="G71" s="61"/>
    </row>
    <row r="72" ht="21.95" customHeight="1">
      <c r="A72" s="99">
        <v>1979</v>
      </c>
      <c r="B72" s="80">
        <v>186</v>
      </c>
      <c r="C72" s="100">
        <v>20.1763440860215</v>
      </c>
      <c r="D72" s="32"/>
      <c r="E72" s="102"/>
      <c r="F72" s="103"/>
      <c r="G72" s="61"/>
    </row>
    <row r="73" ht="21.95" customHeight="1">
      <c r="A73" s="99">
        <v>1980</v>
      </c>
      <c r="B73" s="80">
        <v>196</v>
      </c>
      <c r="C73" s="100">
        <v>20.2790816326531</v>
      </c>
      <c r="D73" s="32"/>
      <c r="E73" s="102"/>
      <c r="F73" s="103"/>
      <c r="G73" s="61"/>
    </row>
    <row r="74" ht="21.95" customHeight="1">
      <c r="A74" s="99">
        <v>1981</v>
      </c>
      <c r="B74" s="80">
        <v>200</v>
      </c>
      <c r="C74" s="100">
        <v>20.6955</v>
      </c>
      <c r="D74" s="32"/>
      <c r="E74" s="102"/>
      <c r="F74" s="103"/>
      <c r="G74" s="61"/>
    </row>
    <row r="75" ht="21.95" customHeight="1">
      <c r="A75" s="99">
        <v>1982</v>
      </c>
      <c r="B75" s="80">
        <v>191</v>
      </c>
      <c r="C75" s="100">
        <v>20.9523560209424</v>
      </c>
      <c r="D75" s="32"/>
      <c r="E75" s="102"/>
      <c r="F75" s="103"/>
      <c r="G75" s="61"/>
    </row>
    <row r="76" ht="21.95" customHeight="1">
      <c r="A76" s="99">
        <v>1983</v>
      </c>
      <c r="B76" s="80">
        <v>169</v>
      </c>
      <c r="C76" s="100">
        <v>20.3686390532544</v>
      </c>
      <c r="D76" s="32"/>
      <c r="E76" s="102"/>
      <c r="F76" s="103"/>
      <c r="G76" s="61"/>
    </row>
    <row r="77" ht="21.95" customHeight="1">
      <c r="A77" s="99">
        <v>1984</v>
      </c>
      <c r="B77" s="80">
        <v>190</v>
      </c>
      <c r="C77" s="100">
        <v>19.2363157894737</v>
      </c>
      <c r="D77" s="32"/>
      <c r="E77" s="102"/>
      <c r="F77" s="103"/>
      <c r="G77" s="61"/>
    </row>
    <row r="78" ht="21.95" customHeight="1">
      <c r="A78" s="99">
        <v>1985</v>
      </c>
      <c r="B78" s="80">
        <v>202</v>
      </c>
      <c r="C78" s="100">
        <v>19.7381188118812</v>
      </c>
      <c r="D78" s="32"/>
      <c r="E78" s="102"/>
      <c r="F78" s="103"/>
      <c r="G78" s="61"/>
    </row>
    <row r="79" ht="21.95" customHeight="1">
      <c r="A79" s="99">
        <v>1986</v>
      </c>
      <c r="B79" s="80">
        <v>177</v>
      </c>
      <c r="C79" s="100">
        <v>19.9564971751412</v>
      </c>
      <c r="D79" s="32"/>
      <c r="E79" s="102"/>
      <c r="F79" s="103"/>
      <c r="G79" s="61"/>
    </row>
    <row r="80" ht="21.95" customHeight="1">
      <c r="A80" s="99">
        <v>1987</v>
      </c>
      <c r="B80" s="80">
        <v>184</v>
      </c>
      <c r="C80" s="100">
        <v>20.5396739130435</v>
      </c>
      <c r="D80" s="32"/>
      <c r="E80" s="102"/>
      <c r="F80" s="103"/>
      <c r="G80" s="61"/>
    </row>
    <row r="81" ht="21.95" customHeight="1">
      <c r="A81" s="99">
        <v>1988</v>
      </c>
      <c r="B81" s="80">
        <v>232</v>
      </c>
      <c r="C81" s="100">
        <v>19.9564655172414</v>
      </c>
      <c r="D81" s="32"/>
      <c r="E81" s="102"/>
      <c r="F81" s="103"/>
      <c r="G81" s="61"/>
    </row>
    <row r="82" ht="21.95" customHeight="1">
      <c r="A82" s="99">
        <v>1989</v>
      </c>
      <c r="B82" s="80">
        <v>206</v>
      </c>
      <c r="C82" s="100">
        <v>20.1140776699029</v>
      </c>
      <c r="D82" s="32"/>
      <c r="E82" s="102"/>
      <c r="F82" s="103"/>
      <c r="G82" s="61"/>
    </row>
    <row r="83" ht="21.95" customHeight="1">
      <c r="A83" s="99">
        <v>1990</v>
      </c>
      <c r="B83" s="80">
        <v>203</v>
      </c>
      <c r="C83" s="100">
        <v>20.3477832512315</v>
      </c>
      <c r="D83" s="32"/>
      <c r="E83" t="s" s="83">
        <v>42</v>
      </c>
      <c r="F83" s="103">
        <f>AVERAGE(B83:B102)</f>
        <v>185.95</v>
      </c>
      <c r="G83" s="61">
        <f>AVERAGE(C83:C102)</f>
        <v>20.0158736586585</v>
      </c>
    </row>
    <row r="84" ht="21.95" customHeight="1">
      <c r="A84" s="99">
        <v>1991</v>
      </c>
      <c r="B84" s="80">
        <v>190</v>
      </c>
      <c r="C84" s="100">
        <v>19.4357894736842</v>
      </c>
      <c r="D84" s="32"/>
      <c r="E84" t="s" s="83">
        <v>43</v>
      </c>
      <c r="F84" s="103">
        <f>AVERAGE(B84:B102)</f>
        <v>185.052631578947</v>
      </c>
      <c r="G84" s="61">
        <f>AVERAGE(C84:C102)</f>
        <v>19.9984047327336</v>
      </c>
    </row>
    <row r="85" ht="21.95" customHeight="1">
      <c r="A85" s="99">
        <v>1992</v>
      </c>
      <c r="B85" s="80">
        <v>176</v>
      </c>
      <c r="C85" s="100">
        <v>19.6403409090909</v>
      </c>
      <c r="D85" s="32"/>
      <c r="E85" t="s" s="83">
        <v>44</v>
      </c>
      <c r="F85" s="103">
        <f>AVERAGE(B85:B102)</f>
        <v>184.777777777778</v>
      </c>
      <c r="G85" s="61">
        <f>AVERAGE(C85:C102)</f>
        <v>20.0296611360141</v>
      </c>
    </row>
    <row r="86" ht="21.95" customHeight="1">
      <c r="A86" s="99">
        <v>1993</v>
      </c>
      <c r="B86" s="80">
        <v>209</v>
      </c>
      <c r="C86" s="100">
        <v>20.0234449760766</v>
      </c>
      <c r="D86" s="32"/>
      <c r="E86" t="s" s="83">
        <v>45</v>
      </c>
      <c r="F86" s="103">
        <f>AVERAGE(B86:B102)</f>
        <v>185.294117647059</v>
      </c>
      <c r="G86" s="61">
        <f>AVERAGE(C86:C102)</f>
        <v>20.0525623258331</v>
      </c>
    </row>
    <row r="87" ht="21.95" customHeight="1">
      <c r="A87" s="99">
        <v>1994</v>
      </c>
      <c r="B87" s="104">
        <v>169</v>
      </c>
      <c r="C87" s="105">
        <v>20.2183431952663</v>
      </c>
      <c r="D87" s="32"/>
      <c r="E87" t="s" s="83">
        <v>46</v>
      </c>
      <c r="F87" s="103">
        <f>AVERAGE(B87:B102)</f>
        <v>183.8125</v>
      </c>
      <c r="G87" s="61">
        <f>AVERAGE(C87:C102)</f>
        <v>20.0543821601929</v>
      </c>
    </row>
    <row r="88" ht="21.95" customHeight="1">
      <c r="A88" s="99">
        <v>1995</v>
      </c>
      <c r="B88" s="80">
        <v>144</v>
      </c>
      <c r="C88" s="100">
        <v>21.1180555555556</v>
      </c>
      <c r="D88" s="32"/>
      <c r="E88" t="s" s="83">
        <v>47</v>
      </c>
      <c r="F88" s="103">
        <f>AVERAGE(B88:B102)</f>
        <v>184.8</v>
      </c>
      <c r="G88" s="61">
        <f>AVERAGE(C88:C102)</f>
        <v>20.0434514245213</v>
      </c>
    </row>
    <row r="89" ht="21.95" customHeight="1">
      <c r="A89" s="99">
        <v>1996</v>
      </c>
      <c r="B89" s="80">
        <v>129</v>
      </c>
      <c r="C89" s="100">
        <v>19.2705426356589</v>
      </c>
      <c r="D89" s="32"/>
      <c r="E89" t="s" s="83">
        <v>48</v>
      </c>
      <c r="F89" s="103">
        <f>AVERAGE(B89:B102)</f>
        <v>187.714285714286</v>
      </c>
      <c r="G89" s="61">
        <f>AVERAGE(C89:C102)</f>
        <v>19.9666939865903</v>
      </c>
    </row>
    <row r="90" ht="21.95" customHeight="1">
      <c r="A90" s="99">
        <v>1997</v>
      </c>
      <c r="B90" s="80">
        <v>171</v>
      </c>
      <c r="C90" s="100">
        <v>20.3450292397661</v>
      </c>
      <c r="D90" s="32"/>
      <c r="E90" t="s" s="83">
        <v>49</v>
      </c>
      <c r="F90" s="103">
        <f>AVERAGE(B90:B102)</f>
        <v>192.230769230769</v>
      </c>
      <c r="G90" s="61">
        <f>AVERAGE(C90:C102)</f>
        <v>20.0202440905081</v>
      </c>
    </row>
    <row r="91" ht="21.95" customHeight="1">
      <c r="A91" s="99">
        <v>1998</v>
      </c>
      <c r="B91" s="80">
        <v>173</v>
      </c>
      <c r="C91" s="100">
        <v>19.857225433526</v>
      </c>
      <c r="D91" s="32"/>
      <c r="E91" t="s" s="83">
        <v>50</v>
      </c>
      <c r="F91" s="103">
        <f>AVERAGE(B91:B102)</f>
        <v>194</v>
      </c>
      <c r="G91" s="61">
        <f>AVERAGE(C91:C102)</f>
        <v>19.9931786614033</v>
      </c>
    </row>
    <row r="92" ht="21.95" customHeight="1">
      <c r="A92" s="99">
        <v>1999</v>
      </c>
      <c r="B92" s="80">
        <v>202</v>
      </c>
      <c r="C92" s="100">
        <v>19.3366336633663</v>
      </c>
      <c r="D92" s="32"/>
      <c r="E92" t="s" s="83">
        <v>51</v>
      </c>
      <c r="F92" s="103">
        <f>AVERAGE(B92:B102)</f>
        <v>195.909090909091</v>
      </c>
      <c r="G92" s="61">
        <f>AVERAGE(C92:C102)</f>
        <v>20.0055380457558</v>
      </c>
    </row>
    <row r="93" ht="21.95" customHeight="1">
      <c r="A93" s="99">
        <v>2000</v>
      </c>
      <c r="B93" s="80">
        <v>201</v>
      </c>
      <c r="C93" s="100">
        <v>20.1791044776119</v>
      </c>
      <c r="D93" s="32"/>
      <c r="E93" t="s" s="83">
        <v>52</v>
      </c>
      <c r="F93" s="103">
        <f>AVERAGE(B93:B102)</f>
        <v>195.3</v>
      </c>
      <c r="G93" s="61">
        <f>AVERAGE(C93:C102)</f>
        <v>20.0724284839947</v>
      </c>
    </row>
    <row r="94" ht="21.95" customHeight="1">
      <c r="A94" s="99">
        <v>2001</v>
      </c>
      <c r="B94" s="80">
        <v>188</v>
      </c>
      <c r="C94" s="100">
        <v>20.25</v>
      </c>
      <c r="D94" s="32"/>
      <c r="E94" t="s" s="83">
        <v>53</v>
      </c>
      <c r="F94" s="103">
        <f>AVERAGE(B94:B102)</f>
        <v>194.666666666667</v>
      </c>
      <c r="G94" s="61">
        <f>AVERAGE(C94:C102)</f>
        <v>20.060575595815</v>
      </c>
    </row>
    <row r="95" ht="21.95" customHeight="1">
      <c r="A95" s="99">
        <v>2002</v>
      </c>
      <c r="B95" s="80">
        <v>192</v>
      </c>
      <c r="C95" s="100">
        <v>19.6276041666667</v>
      </c>
      <c r="D95" s="32"/>
      <c r="E95" t="s" s="83">
        <v>54</v>
      </c>
      <c r="F95" s="103">
        <f>AVERAGE(B95:B102)</f>
        <v>195.5</v>
      </c>
      <c r="G95" s="61">
        <f>AVERAGE(C95:C102)</f>
        <v>20.0368975452919</v>
      </c>
    </row>
    <row r="96" ht="21.95" customHeight="1">
      <c r="A96" s="99">
        <v>2003</v>
      </c>
      <c r="B96" s="80">
        <v>197</v>
      </c>
      <c r="C96" s="100">
        <v>19.6548223350254</v>
      </c>
      <c r="D96" s="32"/>
      <c r="E96" t="s" s="83">
        <v>55</v>
      </c>
      <c r="F96" s="103">
        <f>AVERAGE(B96:B102)</f>
        <v>196</v>
      </c>
      <c r="G96" s="61">
        <f>AVERAGE(C96:C102)</f>
        <v>20.0953680279527</v>
      </c>
    </row>
    <row r="97" ht="21.95" customHeight="1">
      <c r="A97" s="99">
        <v>2004</v>
      </c>
      <c r="B97" s="80">
        <v>182</v>
      </c>
      <c r="C97" s="100">
        <v>19.6846153846154</v>
      </c>
      <c r="D97" s="32"/>
      <c r="E97" t="s" s="83">
        <v>56</v>
      </c>
      <c r="F97" s="103">
        <f>AVERAGE(B97:B102)</f>
        <v>195.833333333333</v>
      </c>
      <c r="G97" s="61">
        <f>AVERAGE(C97:C102)</f>
        <v>20.1687923101072</v>
      </c>
    </row>
    <row r="98" ht="21.95" customHeight="1">
      <c r="A98" s="99">
        <v>2005</v>
      </c>
      <c r="B98" s="80">
        <v>220</v>
      </c>
      <c r="C98" s="100">
        <v>20.02</v>
      </c>
      <c r="D98" s="32"/>
      <c r="E98" t="s" s="83">
        <v>57</v>
      </c>
      <c r="F98" s="103">
        <f>AVERAGE(B98:B102)</f>
        <v>198.6</v>
      </c>
      <c r="G98" s="61">
        <f>AVERAGE(C98:C102)</f>
        <v>20.2656276952056</v>
      </c>
    </row>
    <row r="99" ht="21.95" customHeight="1">
      <c r="A99" s="99">
        <v>2006</v>
      </c>
      <c r="B99" s="80">
        <v>168</v>
      </c>
      <c r="C99" s="100">
        <v>20.4880952380952</v>
      </c>
      <c r="D99" s="32"/>
      <c r="E99" t="s" s="83">
        <v>58</v>
      </c>
      <c r="F99" s="103">
        <f>AVERAGE(B99:B102)</f>
        <v>193.25</v>
      </c>
      <c r="G99" s="61">
        <f>AVERAGE(C99:C102)</f>
        <v>20.327034619007</v>
      </c>
    </row>
    <row r="100" ht="21.95" customHeight="1">
      <c r="A100" s="99">
        <v>2007</v>
      </c>
      <c r="B100" s="80">
        <v>222</v>
      </c>
      <c r="C100" s="100">
        <v>20.2936936936937</v>
      </c>
      <c r="D100" s="32"/>
      <c r="E100" t="s" s="83">
        <v>59</v>
      </c>
      <c r="F100" s="103">
        <f>AVERAGE(B100:B102)</f>
        <v>201.666666666667</v>
      </c>
      <c r="G100" s="61">
        <f>AVERAGE(C100:C102)</f>
        <v>20.2733477459775</v>
      </c>
    </row>
    <row r="101" ht="21.95" customHeight="1">
      <c r="A101" s="99">
        <v>2008</v>
      </c>
      <c r="B101" s="80">
        <v>186</v>
      </c>
      <c r="C101" s="100">
        <v>20.144623655914</v>
      </c>
      <c r="D101" s="32"/>
      <c r="E101" t="s" s="83">
        <v>60</v>
      </c>
      <c r="F101" s="103">
        <f>AVERAGE(B101:B102)</f>
        <v>191.5</v>
      </c>
      <c r="G101" s="61">
        <f>AVERAGE(C101:C102)</f>
        <v>20.2631747721195</v>
      </c>
    </row>
    <row r="102" ht="21.95" customHeight="1">
      <c r="A102" s="99">
        <v>2009</v>
      </c>
      <c r="B102" s="80">
        <v>197</v>
      </c>
      <c r="C102" s="100">
        <v>20.3817258883249</v>
      </c>
      <c r="D102" s="32"/>
      <c r="E102" t="s" s="83">
        <v>61</v>
      </c>
      <c r="F102" s="103">
        <f>AVERAGE(B102)</f>
        <v>197</v>
      </c>
      <c r="G102" s="61">
        <f>AVERAGE(C102)</f>
        <v>20.3817258883249</v>
      </c>
    </row>
    <row r="103" ht="21.95" customHeight="1">
      <c r="A103" s="99">
        <v>2010</v>
      </c>
      <c r="B103" s="141">
        <v>182</v>
      </c>
      <c r="C103" s="142">
        <v>20.4818681318681</v>
      </c>
      <c r="D103" s="32"/>
      <c r="E103" t="s" s="83">
        <v>62</v>
      </c>
      <c r="F103" s="106">
        <f>AVERAGE(B103)</f>
        <v>182</v>
      </c>
      <c r="G103" s="107">
        <f>AVERAGE(C103)</f>
        <v>20.4818681318681</v>
      </c>
    </row>
    <row r="104" ht="21.95" customHeight="1">
      <c r="A104" s="99">
        <v>2011</v>
      </c>
      <c r="B104" s="80">
        <v>221</v>
      </c>
      <c r="C104" s="100">
        <v>19.7923076923077</v>
      </c>
      <c r="D104" s="32"/>
      <c r="E104" t="s" s="83">
        <v>61</v>
      </c>
      <c r="F104" s="103">
        <f>AVERAGE(B104)</f>
        <v>221</v>
      </c>
      <c r="G104" s="61">
        <f>AVERAGE(C104)</f>
        <v>19.7923076923077</v>
      </c>
    </row>
    <row r="105" ht="21.95" customHeight="1">
      <c r="A105" s="99">
        <v>2012</v>
      </c>
      <c r="B105" s="80">
        <v>202</v>
      </c>
      <c r="C105" s="100">
        <v>20.9282178217822</v>
      </c>
      <c r="D105" s="32"/>
      <c r="E105" t="s" s="83">
        <v>60</v>
      </c>
      <c r="F105" s="103">
        <f>AVERAGE(B104:B105)</f>
        <v>211.5</v>
      </c>
      <c r="G105" s="61">
        <f>AVERAGE(C104:C105)</f>
        <v>20.360262757045</v>
      </c>
    </row>
    <row r="106" ht="21.95" customHeight="1">
      <c r="A106" s="99">
        <v>2013</v>
      </c>
      <c r="B106" s="80">
        <v>211</v>
      </c>
      <c r="C106" s="100">
        <v>20.6635071090047</v>
      </c>
      <c r="D106" s="32"/>
      <c r="E106" t="s" s="83">
        <v>59</v>
      </c>
      <c r="F106" s="103">
        <f>AVERAGE(B104:B106)</f>
        <v>211.333333333333</v>
      </c>
      <c r="G106" s="61">
        <f>AVERAGE(C104:C106)</f>
        <v>20.4613442076982</v>
      </c>
    </row>
    <row r="107" ht="21.95" customHeight="1">
      <c r="A107" s="99">
        <v>2014</v>
      </c>
      <c r="B107" s="80">
        <v>226</v>
      </c>
      <c r="C107" s="100">
        <v>20.3942477876106</v>
      </c>
      <c r="D107" s="32"/>
      <c r="E107" t="s" s="83">
        <v>58</v>
      </c>
      <c r="F107" s="103">
        <f>AVERAGE(B104:B107)</f>
        <v>215</v>
      </c>
      <c r="G107" s="61">
        <f>AVERAGE(C104:C107)</f>
        <v>20.4445701026763</v>
      </c>
    </row>
    <row r="108" ht="21.95" customHeight="1">
      <c r="A108" s="99">
        <v>2015</v>
      </c>
      <c r="B108" s="80">
        <v>198</v>
      </c>
      <c r="C108" s="100">
        <v>20.7146464646465</v>
      </c>
      <c r="D108" s="32"/>
      <c r="E108" t="s" s="83">
        <v>57</v>
      </c>
      <c r="F108" s="103">
        <f>AVERAGE(B104:B108)</f>
        <v>211.6</v>
      </c>
      <c r="G108" s="61">
        <f>AVERAGE(C104:C108)</f>
        <v>20.4985853750703</v>
      </c>
    </row>
    <row r="109" ht="21.95" customHeight="1">
      <c r="A109" s="99">
        <v>2016</v>
      </c>
      <c r="B109" s="80">
        <v>212</v>
      </c>
      <c r="C109" s="100">
        <v>20.2933962264151</v>
      </c>
      <c r="D109" s="32"/>
      <c r="E109" t="s" s="83">
        <v>56</v>
      </c>
      <c r="F109" s="103">
        <f>AVERAGE(B104:B109)</f>
        <v>211.666666666667</v>
      </c>
      <c r="G109" s="61">
        <f>AVERAGE(C104:C109)</f>
        <v>20.4643871836278</v>
      </c>
    </row>
    <row r="110" ht="21.95" customHeight="1">
      <c r="A110" s="99">
        <v>2017</v>
      </c>
      <c r="B110" s="80">
        <v>205</v>
      </c>
      <c r="C110" s="100">
        <v>20.6975609756098</v>
      </c>
      <c r="D110" s="32"/>
      <c r="E110" t="s" s="83">
        <v>55</v>
      </c>
      <c r="F110" s="103">
        <f>AVERAGE(B104:B110)</f>
        <v>210.714285714286</v>
      </c>
      <c r="G110" s="61">
        <f>AVERAGE(C104:C110)</f>
        <v>20.4976977253395</v>
      </c>
    </row>
    <row r="111" ht="21.95" customHeight="1">
      <c r="A111" s="99">
        <v>2018</v>
      </c>
      <c r="B111" s="80">
        <v>212</v>
      </c>
      <c r="C111" s="100">
        <v>20.6966981132075</v>
      </c>
      <c r="D111" s="32"/>
      <c r="E111" t="s" s="83">
        <v>54</v>
      </c>
      <c r="F111" s="103">
        <f>AVERAGE(B104:B111)</f>
        <v>210.875</v>
      </c>
      <c r="G111" s="61">
        <f>AVERAGE(C104:C111)</f>
        <v>20.522572773823</v>
      </c>
    </row>
    <row r="112" ht="21.95" customHeight="1">
      <c r="A112" s="99">
        <v>2019</v>
      </c>
      <c r="B112" s="80">
        <v>198</v>
      </c>
      <c r="C112" s="100">
        <v>21.0565656565657</v>
      </c>
      <c r="D112" s="32"/>
      <c r="E112" t="s" s="83">
        <v>53</v>
      </c>
      <c r="F112" s="103">
        <f>AVERAGE(B104:B112)</f>
        <v>209.444444444444</v>
      </c>
      <c r="G112" s="61">
        <f>AVERAGE(C104:C112)</f>
        <v>20.581905316350</v>
      </c>
    </row>
    <row r="113" ht="21.95" customHeight="1">
      <c r="A113" s="99">
        <v>2020</v>
      </c>
      <c r="B113" s="80">
        <v>192</v>
      </c>
      <c r="C113" s="100">
        <v>20.1802083333333</v>
      </c>
      <c r="D113" s="32"/>
      <c r="E113" t="s" s="83">
        <v>52</v>
      </c>
      <c r="F113" s="103">
        <f>AVERAGE(B104:B113)</f>
        <v>207.7</v>
      </c>
      <c r="G113" s="61">
        <f>AVERAGE(C104:C113)</f>
        <v>20.5417356180483</v>
      </c>
    </row>
    <row r="114" ht="21.95" customHeight="1">
      <c r="A114" s="99">
        <v>2021</v>
      </c>
      <c r="B114" s="80">
        <v>203</v>
      </c>
      <c r="C114" s="100">
        <v>19.4098522167488</v>
      </c>
      <c r="D114" s="32"/>
      <c r="E114" t="s" s="83">
        <v>51</v>
      </c>
      <c r="F114" s="103">
        <f>AVERAGE(B104:B114)</f>
        <v>207.272727272727</v>
      </c>
      <c r="G114" s="61">
        <f>AVERAGE(C104:C114)</f>
        <v>20.4388371270211</v>
      </c>
    </row>
    <row r="115" ht="21.95" customHeight="1">
      <c r="A115" s="99">
        <v>2022</v>
      </c>
      <c r="B115" s="80">
        <v>197</v>
      </c>
      <c r="C115" s="100">
        <v>19.6441624365482</v>
      </c>
      <c r="D115" s="52"/>
      <c r="E115" t="s" s="83">
        <v>50</v>
      </c>
      <c r="F115" s="103">
        <f>AVERAGE(B104:B115)</f>
        <v>206.416666666667</v>
      </c>
      <c r="G115" s="61">
        <f>AVERAGE(C104:C115)</f>
        <v>20.3726142361483</v>
      </c>
    </row>
    <row r="116" ht="21.95" customHeight="1">
      <c r="A116" s="62"/>
      <c r="B116" s="59"/>
      <c r="C116" s="60"/>
      <c r="D116" s="59"/>
      <c r="E116" s="59"/>
      <c r="F116" s="60"/>
      <c r="G116" s="61"/>
    </row>
    <row r="117" ht="21.95" customHeight="1">
      <c r="A117" s="62"/>
      <c r="B117" s="59"/>
      <c r="C117" s="60"/>
      <c r="D117" s="59"/>
      <c r="E117" s="59"/>
      <c r="F117" s="60"/>
      <c r="G117" s="61"/>
    </row>
    <row r="118" ht="21.95" customHeight="1">
      <c r="A118" s="62"/>
      <c r="B118" s="59"/>
      <c r="C118" s="60"/>
      <c r="D118" s="59"/>
      <c r="E118" s="59"/>
      <c r="F118" s="60"/>
      <c r="G118" s="61"/>
    </row>
    <row r="119" ht="21.95" customHeight="1">
      <c r="A119" s="62"/>
      <c r="B119" s="59"/>
      <c r="C119" s="60"/>
      <c r="D119" s="59"/>
      <c r="E119" s="59"/>
      <c r="F119" s="60"/>
      <c r="G119" s="61"/>
    </row>
    <row r="120" ht="21.95" customHeight="1">
      <c r="A120" s="62"/>
      <c r="B120" s="59"/>
      <c r="C120" s="60"/>
      <c r="D120" s="59"/>
      <c r="E120" s="59"/>
      <c r="F120" s="60"/>
      <c r="G120" s="61"/>
    </row>
    <row r="121" ht="21.95" customHeight="1">
      <c r="A121" s="62"/>
      <c r="B121" s="59"/>
      <c r="C121" s="60"/>
      <c r="D121" s="59"/>
      <c r="E121" s="59"/>
      <c r="F121" s="60"/>
      <c r="G121" s="61"/>
    </row>
    <row r="122" ht="21.95" customHeight="1">
      <c r="A122" s="62"/>
      <c r="B122" s="59"/>
      <c r="C122" s="60"/>
      <c r="D122" s="59"/>
      <c r="E122" s="59"/>
      <c r="F122" s="60"/>
      <c r="G122" s="61"/>
    </row>
    <row r="123" ht="21.95" customHeight="1">
      <c r="A123" s="62"/>
      <c r="B123" s="59"/>
      <c r="C123" s="60"/>
      <c r="D123" s="59"/>
      <c r="E123" s="59"/>
      <c r="F123" s="60"/>
      <c r="G123" s="61"/>
    </row>
    <row r="124" ht="21.95" customHeight="1">
      <c r="A124" s="62"/>
      <c r="B124" s="59"/>
      <c r="C124" s="60"/>
      <c r="D124" s="59"/>
      <c r="E124" s="60"/>
      <c r="F124" s="60"/>
      <c r="G124" s="61"/>
    </row>
    <row r="125" ht="21.95" customHeight="1">
      <c r="A125" s="62"/>
      <c r="B125" s="59"/>
      <c r="C125" s="60"/>
      <c r="D125" s="59"/>
      <c r="E125" s="60"/>
      <c r="F125" s="60"/>
      <c r="G125" s="61"/>
    </row>
    <row r="126" ht="21.95" customHeight="1">
      <c r="A126" s="62"/>
      <c r="B126" s="59"/>
      <c r="C126" s="60"/>
      <c r="D126" s="59"/>
      <c r="E126" s="60"/>
      <c r="F126" s="60"/>
      <c r="G126" s="61"/>
    </row>
    <row r="127" ht="21.95" customHeight="1">
      <c r="A127" s="62"/>
      <c r="B127" s="59"/>
      <c r="C127" s="60"/>
      <c r="D127" s="59"/>
      <c r="E127" s="60"/>
      <c r="F127" s="60"/>
      <c r="G127" s="61"/>
    </row>
    <row r="128" ht="21.95" customHeight="1">
      <c r="A128" s="62"/>
      <c r="B128" s="59"/>
      <c r="C128" s="60"/>
      <c r="D128" s="59"/>
      <c r="E128" s="60"/>
      <c r="F128" s="60"/>
      <c r="G128" s="61"/>
    </row>
    <row r="129" ht="21.95" customHeight="1">
      <c r="A129" s="62"/>
      <c r="B129" s="59"/>
      <c r="C129" s="60"/>
      <c r="D129" s="59"/>
      <c r="E129" s="60"/>
      <c r="F129" s="60"/>
      <c r="G129" s="61"/>
    </row>
    <row r="130" ht="21.95" customHeight="1">
      <c r="A130" s="62"/>
      <c r="B130" s="59"/>
      <c r="C130" s="60"/>
      <c r="D130" s="59"/>
      <c r="E130" s="60"/>
      <c r="F130" s="60"/>
      <c r="G130" s="61"/>
    </row>
    <row r="131" ht="21.95" customHeight="1">
      <c r="A131" s="62"/>
      <c r="B131" s="59"/>
      <c r="C131" s="60"/>
      <c r="D131" s="59"/>
      <c r="E131" s="60"/>
      <c r="F131" s="60"/>
      <c r="G131" s="61"/>
    </row>
    <row r="132" ht="21.95" customHeight="1">
      <c r="A132" s="62"/>
      <c r="B132" s="60"/>
      <c r="C132" s="60"/>
      <c r="D132" s="59"/>
      <c r="E132" s="60"/>
      <c r="F132" s="60"/>
      <c r="G132" s="61"/>
    </row>
    <row r="133" ht="21.95" customHeight="1">
      <c r="A133" s="62"/>
      <c r="B133" s="59"/>
      <c r="C133" s="60"/>
      <c r="D133" s="59"/>
      <c r="E133" s="60"/>
      <c r="F133" s="60"/>
      <c r="G133" s="61"/>
    </row>
    <row r="134" ht="21.95" customHeight="1">
      <c r="A134" s="62"/>
      <c r="B134" s="59"/>
      <c r="C134" s="60"/>
      <c r="D134" s="59"/>
      <c r="E134" s="60"/>
      <c r="F134" s="60"/>
      <c r="G134" s="61"/>
    </row>
    <row r="135" ht="21.95" customHeight="1">
      <c r="A135" s="62"/>
      <c r="B135" s="59"/>
      <c r="C135" s="60"/>
      <c r="D135" s="59"/>
      <c r="E135" s="60"/>
      <c r="F135" s="60"/>
      <c r="G135" s="61"/>
    </row>
    <row r="136" ht="21.95" customHeight="1">
      <c r="A136" t="s" s="63">
        <v>133</v>
      </c>
      <c r="B136" s="59"/>
      <c r="C136" s="60"/>
      <c r="D136" s="59"/>
      <c r="E136" s="60"/>
      <c r="F136" s="60"/>
      <c r="G136" s="61"/>
    </row>
    <row r="137" ht="21.95" customHeight="1">
      <c r="A137" t="s" s="64">
        <v>56</v>
      </c>
      <c r="B137" s="59"/>
      <c r="C137" s="59"/>
      <c r="D137" s="59"/>
      <c r="E137" s="59"/>
      <c r="F137" s="60"/>
      <c r="G137" s="61"/>
    </row>
    <row r="138" ht="21.95" customHeight="1">
      <c r="A138" t="s" s="65">
        <v>64</v>
      </c>
      <c r="B138" s="60">
        <f>AVERAGE(B97:B102)</f>
        <v>195.833333333333</v>
      </c>
      <c r="C138" s="60">
        <f>AVERAGE(C97:C102)</f>
        <v>20.1687923101072</v>
      </c>
      <c r="D138" s="59"/>
      <c r="E138" s="59"/>
      <c r="F138" s="60"/>
      <c r="G138" s="61"/>
    </row>
    <row r="139" ht="21.95" customHeight="1">
      <c r="A139" t="s" s="65">
        <v>65</v>
      </c>
      <c r="B139" s="60">
        <f>AVERAGE(B104:B109)</f>
        <v>211.666666666667</v>
      </c>
      <c r="C139" s="60">
        <f>AVERAGE(C104:C109)</f>
        <v>20.4643871836278</v>
      </c>
      <c r="D139" s="59"/>
      <c r="E139" s="59"/>
      <c r="F139" s="60"/>
      <c r="G139" s="61"/>
    </row>
    <row r="140" ht="21.95" customHeight="1">
      <c r="A140" s="66"/>
      <c r="B140" s="59"/>
      <c r="C140" s="59"/>
      <c r="D140" s="59"/>
      <c r="E140" s="59"/>
      <c r="F140" s="60"/>
      <c r="G140" s="61"/>
    </row>
    <row r="141" ht="21.95" customHeight="1">
      <c r="A141" s="67"/>
      <c r="B141" s="68"/>
      <c r="C141" t="s" s="69">
        <v>66</v>
      </c>
      <c r="D141" s="59"/>
      <c r="E141" s="59"/>
      <c r="F141" s="60"/>
      <c r="G141" s="61"/>
    </row>
    <row r="142" ht="21.95" customHeight="1">
      <c r="A142" s="67"/>
      <c r="B142" s="70"/>
      <c r="C142" t="s" s="69">
        <v>67</v>
      </c>
      <c r="D142" s="59"/>
      <c r="E142" s="59"/>
      <c r="F142" s="60"/>
      <c r="G142" s="61"/>
    </row>
    <row r="143" ht="22.75" customHeight="1">
      <c r="A143" s="71"/>
      <c r="B143" s="72"/>
      <c r="C143" t="s" s="73">
        <v>68</v>
      </c>
      <c r="D143" s="74"/>
      <c r="E143" s="74"/>
      <c r="F143" s="75"/>
      <c r="G143" s="76"/>
    </row>
  </sheetData>
  <mergeCells count="5">
    <mergeCell ref="F1:G1"/>
    <mergeCell ref="C1:C2"/>
    <mergeCell ref="B1:B2"/>
    <mergeCell ref="A1:A2"/>
    <mergeCell ref="E63:G65"/>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8.xml><?xml version="1.0" encoding="utf-8"?>
<worksheet xmlns:r="http://schemas.openxmlformats.org/officeDocument/2006/relationships" xmlns="http://schemas.openxmlformats.org/spreadsheetml/2006/main">
  <dimension ref="A1:G143"/>
  <sheetViews>
    <sheetView workbookViewId="0" showGridLines="0" defaultGridColor="1"/>
  </sheetViews>
  <sheetFormatPr defaultColWidth="16.3333" defaultRowHeight="19.9" customHeight="1" outlineLevelRow="0" outlineLevelCol="0"/>
  <cols>
    <col min="1" max="1" width="10" style="176" customWidth="1"/>
    <col min="2" max="3" width="12.1719" style="176" customWidth="1"/>
    <col min="4" max="4" width="1.35156" style="176" customWidth="1"/>
    <col min="5" max="5" width="10.8516" style="176" customWidth="1"/>
    <col min="6" max="7" width="6.5" style="176" customWidth="1"/>
    <col min="8" max="16384" width="16.3516" style="176" customWidth="1"/>
  </cols>
  <sheetData>
    <row r="1" ht="63.8" customHeight="1">
      <c r="A1" t="s" s="87">
        <v>135</v>
      </c>
      <c r="B1" t="s" s="155">
        <v>36</v>
      </c>
      <c r="C1" t="s" s="125">
        <v>37</v>
      </c>
      <c r="D1" s="25"/>
      <c r="E1" t="s" s="90">
        <v>38</v>
      </c>
      <c r="F1" t="s" s="91">
        <v>39</v>
      </c>
      <c r="G1" s="92"/>
    </row>
    <row r="2" ht="21.95" customHeight="1">
      <c r="A2" s="93"/>
      <c r="B2" s="94"/>
      <c r="C2" s="95"/>
      <c r="D2" s="32"/>
      <c r="E2" s="96"/>
      <c r="F2" t="s" s="97">
        <v>40</v>
      </c>
      <c r="G2" t="s" s="98">
        <v>41</v>
      </c>
    </row>
    <row r="3" ht="21.95" customHeight="1">
      <c r="A3" s="99">
        <v>1910</v>
      </c>
      <c r="B3" s="80">
        <v>162</v>
      </c>
      <c r="C3" s="100">
        <v>31.4024691358025</v>
      </c>
      <c r="D3" s="32"/>
      <c r="E3" s="96"/>
      <c r="F3" s="93"/>
      <c r="G3" s="101"/>
    </row>
    <row r="4" ht="21.95" customHeight="1">
      <c r="A4" s="99">
        <v>1911</v>
      </c>
      <c r="B4" s="80">
        <v>161</v>
      </c>
      <c r="C4" s="100">
        <v>30.5652173913043</v>
      </c>
      <c r="D4" s="32"/>
      <c r="E4" s="102"/>
      <c r="F4" s="103"/>
      <c r="G4" s="61"/>
    </row>
    <row r="5" ht="21.95" customHeight="1">
      <c r="A5" s="99">
        <v>1912</v>
      </c>
      <c r="B5" s="80">
        <v>170</v>
      </c>
      <c r="C5" s="100">
        <v>30.4376470588235</v>
      </c>
      <c r="D5" s="32"/>
      <c r="E5" s="102"/>
      <c r="F5" s="103"/>
      <c r="G5" s="61"/>
    </row>
    <row r="6" ht="21.95" customHeight="1">
      <c r="A6" s="99">
        <v>1913</v>
      </c>
      <c r="B6" s="80">
        <v>178</v>
      </c>
      <c r="C6" s="100">
        <v>30.1747191011236</v>
      </c>
      <c r="D6" s="32"/>
      <c r="E6" s="102"/>
      <c r="F6" s="103"/>
      <c r="G6" s="61"/>
    </row>
    <row r="7" ht="21.95" customHeight="1">
      <c r="A7" s="99">
        <v>1914</v>
      </c>
      <c r="B7" s="80">
        <v>178</v>
      </c>
      <c r="C7" s="100">
        <v>30.4595505617978</v>
      </c>
      <c r="D7" s="32"/>
      <c r="E7" s="102"/>
      <c r="F7" s="103"/>
      <c r="G7" s="61"/>
    </row>
    <row r="8" ht="21.95" customHeight="1">
      <c r="A8" s="99">
        <v>1915</v>
      </c>
      <c r="B8" s="80">
        <v>204</v>
      </c>
      <c r="C8" s="100">
        <v>30.2759803921569</v>
      </c>
      <c r="D8" s="32"/>
      <c r="E8" s="102"/>
      <c r="F8" s="103"/>
      <c r="G8" s="61"/>
    </row>
    <row r="9" ht="21.95" customHeight="1">
      <c r="A9" s="99">
        <v>1916</v>
      </c>
      <c r="B9" s="80">
        <v>184</v>
      </c>
      <c r="C9" s="100">
        <v>30.1777173913043</v>
      </c>
      <c r="D9" s="32"/>
      <c r="E9" s="102"/>
      <c r="F9" s="103"/>
      <c r="G9" s="61"/>
    </row>
    <row r="10" ht="21.95" customHeight="1">
      <c r="A10" s="99">
        <v>1917</v>
      </c>
      <c r="B10" s="80">
        <v>158</v>
      </c>
      <c r="C10" s="100">
        <v>30.0575949367089</v>
      </c>
      <c r="D10" s="32"/>
      <c r="E10" s="102"/>
      <c r="F10" s="103"/>
      <c r="G10" s="61"/>
    </row>
    <row r="11" ht="21.95" customHeight="1">
      <c r="A11" s="99">
        <v>1918</v>
      </c>
      <c r="B11" s="80">
        <v>181</v>
      </c>
      <c r="C11" s="100">
        <v>30.5850828729282</v>
      </c>
      <c r="D11" s="32"/>
      <c r="E11" s="102"/>
      <c r="F11" s="103"/>
      <c r="G11" s="61"/>
    </row>
    <row r="12" ht="21.95" customHeight="1">
      <c r="A12" s="99">
        <v>1919</v>
      </c>
      <c r="B12" s="80">
        <v>158</v>
      </c>
      <c r="C12" s="100">
        <v>29.7322784810127</v>
      </c>
      <c r="D12" s="32"/>
      <c r="E12" s="102"/>
      <c r="F12" s="103"/>
      <c r="G12" s="61"/>
    </row>
    <row r="13" ht="21.95" customHeight="1">
      <c r="A13" s="99">
        <v>1920</v>
      </c>
      <c r="B13" s="80">
        <v>169</v>
      </c>
      <c r="C13" s="100">
        <v>30.9118343195266</v>
      </c>
      <c r="D13" s="32"/>
      <c r="E13" s="102"/>
      <c r="F13" s="103"/>
      <c r="G13" s="61"/>
    </row>
    <row r="14" ht="21.95" customHeight="1">
      <c r="A14" s="99">
        <v>1921</v>
      </c>
      <c r="B14" s="80">
        <v>180</v>
      </c>
      <c r="C14" s="100">
        <v>30.7155555555556</v>
      </c>
      <c r="D14" s="32"/>
      <c r="E14" s="102"/>
      <c r="F14" s="103"/>
      <c r="G14" s="61"/>
    </row>
    <row r="15" ht="21.95" customHeight="1">
      <c r="A15" s="99">
        <v>1922</v>
      </c>
      <c r="B15" s="80">
        <v>143</v>
      </c>
      <c r="C15" s="100">
        <v>31.0258741258741</v>
      </c>
      <c r="D15" s="32"/>
      <c r="E15" s="102"/>
      <c r="F15" s="103"/>
      <c r="G15" s="61"/>
    </row>
    <row r="16" ht="21.95" customHeight="1">
      <c r="A16" s="99">
        <v>1923</v>
      </c>
      <c r="B16" s="80">
        <v>157</v>
      </c>
      <c r="C16" s="100">
        <v>30.2796178343949</v>
      </c>
      <c r="D16" s="32"/>
      <c r="E16" s="102"/>
      <c r="F16" s="103"/>
      <c r="G16" s="61"/>
    </row>
    <row r="17" ht="21.95" customHeight="1">
      <c r="A17" s="99">
        <v>1924</v>
      </c>
      <c r="B17" s="80">
        <v>183</v>
      </c>
      <c r="C17" s="100">
        <v>31.2639344262295</v>
      </c>
      <c r="D17" s="32"/>
      <c r="E17" s="102"/>
      <c r="F17" s="103"/>
      <c r="G17" s="61"/>
    </row>
    <row r="18" ht="21.95" customHeight="1">
      <c r="A18" s="99">
        <v>1925</v>
      </c>
      <c r="B18" s="80">
        <v>169</v>
      </c>
      <c r="C18" s="100">
        <v>29.4295857988166</v>
      </c>
      <c r="D18" s="32"/>
      <c r="E18" s="102"/>
      <c r="F18" s="103"/>
      <c r="G18" s="61"/>
    </row>
    <row r="19" ht="21.95" customHeight="1">
      <c r="A19" s="99">
        <v>1926</v>
      </c>
      <c r="B19" s="80">
        <v>166</v>
      </c>
      <c r="C19" s="100">
        <v>30.6819277108434</v>
      </c>
      <c r="D19" s="32"/>
      <c r="E19" s="102"/>
      <c r="F19" s="103"/>
      <c r="G19" s="61"/>
    </row>
    <row r="20" ht="21.95" customHeight="1">
      <c r="A20" s="99">
        <v>1927</v>
      </c>
      <c r="B20" s="80">
        <v>170</v>
      </c>
      <c r="C20" s="100">
        <v>30.6570588235294</v>
      </c>
      <c r="D20" s="32"/>
      <c r="E20" s="102"/>
      <c r="F20" s="103"/>
      <c r="G20" s="61"/>
    </row>
    <row r="21" ht="21.95" customHeight="1">
      <c r="A21" s="99">
        <v>1928</v>
      </c>
      <c r="B21" s="80">
        <v>166</v>
      </c>
      <c r="C21" s="100">
        <v>30.7668674698795</v>
      </c>
      <c r="D21" s="32"/>
      <c r="E21" s="102"/>
      <c r="F21" s="103"/>
      <c r="G21" s="61"/>
    </row>
    <row r="22" ht="21.95" customHeight="1">
      <c r="A22" s="99">
        <v>1929</v>
      </c>
      <c r="B22" s="80">
        <v>158</v>
      </c>
      <c r="C22" s="100">
        <v>30.476582278481</v>
      </c>
      <c r="D22" s="32"/>
      <c r="E22" s="102"/>
      <c r="F22" s="103"/>
      <c r="G22" s="61"/>
    </row>
    <row r="23" ht="21.95" customHeight="1">
      <c r="A23" s="99">
        <v>1930</v>
      </c>
      <c r="B23" s="80">
        <v>165</v>
      </c>
      <c r="C23" s="100">
        <v>30.0557575757576</v>
      </c>
      <c r="D23" s="32"/>
      <c r="E23" s="102"/>
      <c r="F23" s="103"/>
      <c r="G23" s="61"/>
    </row>
    <row r="24" ht="21.95" customHeight="1">
      <c r="A24" s="99">
        <v>1931</v>
      </c>
      <c r="B24" s="80">
        <v>189</v>
      </c>
      <c r="C24" s="100">
        <v>31.0328042328042</v>
      </c>
      <c r="D24" s="32"/>
      <c r="E24" s="102"/>
      <c r="F24" s="103"/>
      <c r="G24" s="61"/>
    </row>
    <row r="25" ht="21.95" customHeight="1">
      <c r="A25" s="99">
        <v>1932</v>
      </c>
      <c r="B25" s="80">
        <v>181</v>
      </c>
      <c r="C25" s="100">
        <v>31.0154696132597</v>
      </c>
      <c r="D25" s="32"/>
      <c r="E25" s="102"/>
      <c r="F25" s="103"/>
      <c r="G25" s="61"/>
    </row>
    <row r="26" ht="21.95" customHeight="1">
      <c r="A26" s="99">
        <v>1933</v>
      </c>
      <c r="B26" s="80">
        <v>194</v>
      </c>
      <c r="C26" s="100">
        <v>31.039175257732</v>
      </c>
      <c r="D26" s="32"/>
      <c r="E26" s="102"/>
      <c r="F26" s="103"/>
      <c r="G26" s="61"/>
    </row>
    <row r="27" ht="21.95" customHeight="1">
      <c r="A27" s="99">
        <v>1934</v>
      </c>
      <c r="B27" s="80">
        <v>179</v>
      </c>
      <c r="C27" s="100">
        <v>31.222905027933</v>
      </c>
      <c r="D27" s="32"/>
      <c r="E27" s="102"/>
      <c r="F27" s="103"/>
      <c r="G27" s="61"/>
    </row>
    <row r="28" ht="21.95" customHeight="1">
      <c r="A28" s="99">
        <v>1935</v>
      </c>
      <c r="B28" s="80">
        <v>150</v>
      </c>
      <c r="C28" s="100">
        <v>30.7333333333333</v>
      </c>
      <c r="D28" s="32"/>
      <c r="E28" s="102"/>
      <c r="F28" s="103"/>
      <c r="G28" s="61"/>
    </row>
    <row r="29" ht="21.95" customHeight="1">
      <c r="A29" s="99">
        <v>1936</v>
      </c>
      <c r="B29" s="80">
        <v>185</v>
      </c>
      <c r="C29" s="100">
        <v>29.9372972972973</v>
      </c>
      <c r="D29" s="32"/>
      <c r="E29" s="102"/>
      <c r="F29" s="103"/>
      <c r="G29" s="61"/>
    </row>
    <row r="30" ht="21.95" customHeight="1">
      <c r="A30" s="99">
        <v>1937</v>
      </c>
      <c r="B30" s="80">
        <v>170</v>
      </c>
      <c r="C30" s="100">
        <v>30.0723529411765</v>
      </c>
      <c r="D30" s="32"/>
      <c r="E30" s="102"/>
      <c r="F30" s="103"/>
      <c r="G30" s="61"/>
    </row>
    <row r="31" ht="21.95" customHeight="1">
      <c r="A31" s="99">
        <v>1938</v>
      </c>
      <c r="B31" s="80">
        <v>168</v>
      </c>
      <c r="C31" s="100">
        <v>29.8589285714286</v>
      </c>
      <c r="D31" s="32"/>
      <c r="E31" s="102"/>
      <c r="F31" s="103"/>
      <c r="G31" s="61"/>
    </row>
    <row r="32" ht="21.95" customHeight="1">
      <c r="A32" s="99">
        <v>1939</v>
      </c>
      <c r="B32" s="80">
        <v>182</v>
      </c>
      <c r="C32" s="100">
        <v>31.0434065934066</v>
      </c>
      <c r="D32" s="32"/>
      <c r="E32" s="102"/>
      <c r="F32" s="103"/>
      <c r="G32" s="61"/>
    </row>
    <row r="33" ht="21.95" customHeight="1">
      <c r="A33" s="99">
        <v>1940</v>
      </c>
      <c r="B33" s="80">
        <v>189</v>
      </c>
      <c r="C33" s="100">
        <v>30.4624338624339</v>
      </c>
      <c r="D33" s="32"/>
      <c r="E33" s="102"/>
      <c r="F33" s="103"/>
      <c r="G33" s="61"/>
    </row>
    <row r="34" ht="21.95" customHeight="1">
      <c r="A34" s="99">
        <v>1941</v>
      </c>
      <c r="B34" s="80">
        <v>180</v>
      </c>
      <c r="C34" s="100">
        <v>30.1427777777778</v>
      </c>
      <c r="D34" s="32"/>
      <c r="E34" s="102"/>
      <c r="F34" s="103"/>
      <c r="G34" s="61"/>
    </row>
    <row r="35" ht="21.95" customHeight="1">
      <c r="A35" s="99">
        <v>1942</v>
      </c>
      <c r="B35" s="80">
        <v>157</v>
      </c>
      <c r="C35" s="100">
        <v>30.4573248407643</v>
      </c>
      <c r="D35" s="32"/>
      <c r="E35" s="102"/>
      <c r="F35" s="103"/>
      <c r="G35" s="61"/>
    </row>
    <row r="36" ht="21.95" customHeight="1">
      <c r="A36" s="99">
        <v>1943</v>
      </c>
      <c r="B36" s="80">
        <v>161</v>
      </c>
      <c r="C36" s="100">
        <v>30.2658385093168</v>
      </c>
      <c r="D36" s="32"/>
      <c r="E36" s="102"/>
      <c r="F36" s="103"/>
      <c r="G36" s="61"/>
    </row>
    <row r="37" ht="21.95" customHeight="1">
      <c r="A37" s="99">
        <v>1944</v>
      </c>
      <c r="B37" s="80">
        <v>171</v>
      </c>
      <c r="C37" s="100">
        <v>30.5081871345029</v>
      </c>
      <c r="D37" s="32"/>
      <c r="E37" s="102"/>
      <c r="F37" s="103"/>
      <c r="G37" s="61"/>
    </row>
    <row r="38" ht="21.95" customHeight="1">
      <c r="A38" s="99">
        <v>1945</v>
      </c>
      <c r="B38" s="80">
        <v>164</v>
      </c>
      <c r="C38" s="100">
        <v>31.3871951219512</v>
      </c>
      <c r="D38" s="32"/>
      <c r="E38" s="102"/>
      <c r="F38" s="103"/>
      <c r="G38" s="61"/>
    </row>
    <row r="39" ht="21.95" customHeight="1">
      <c r="A39" s="99">
        <v>1946</v>
      </c>
      <c r="B39" s="80">
        <v>145</v>
      </c>
      <c r="C39" s="100">
        <v>30.7089655172414</v>
      </c>
      <c r="D39" s="32"/>
      <c r="E39" s="102"/>
      <c r="F39" s="103"/>
      <c r="G39" s="61"/>
    </row>
    <row r="40" ht="21.95" customHeight="1">
      <c r="A40" s="99">
        <v>1947</v>
      </c>
      <c r="B40" s="80">
        <v>163</v>
      </c>
      <c r="C40" s="100">
        <v>30.0018404907975</v>
      </c>
      <c r="D40" s="32"/>
      <c r="E40" s="102"/>
      <c r="F40" s="103"/>
      <c r="G40" s="61"/>
    </row>
    <row r="41" ht="21.95" customHeight="1">
      <c r="A41" s="99">
        <v>1948</v>
      </c>
      <c r="B41" s="80">
        <v>188</v>
      </c>
      <c r="C41" s="100">
        <v>30.8765957446809</v>
      </c>
      <c r="D41" s="32"/>
      <c r="E41" s="102"/>
      <c r="F41" s="103"/>
      <c r="G41" s="61"/>
    </row>
    <row r="42" ht="21.95" customHeight="1">
      <c r="A42" s="99">
        <v>1949</v>
      </c>
      <c r="B42" s="80">
        <v>179</v>
      </c>
      <c r="C42" s="100">
        <v>30.8134078212291</v>
      </c>
      <c r="D42" s="32"/>
      <c r="E42" s="102"/>
      <c r="F42" s="103"/>
      <c r="G42" s="61"/>
    </row>
    <row r="43" ht="21.95" customHeight="1">
      <c r="A43" s="99">
        <v>1950</v>
      </c>
      <c r="B43" s="80">
        <v>169</v>
      </c>
      <c r="C43" s="100">
        <v>31.4266272189349</v>
      </c>
      <c r="D43" s="32"/>
      <c r="E43" s="102"/>
      <c r="F43" s="103"/>
      <c r="G43" s="61"/>
    </row>
    <row r="44" ht="21.95" customHeight="1">
      <c r="A44" s="99">
        <v>1951</v>
      </c>
      <c r="B44" s="80">
        <v>151</v>
      </c>
      <c r="C44" s="100">
        <v>30.1271523178808</v>
      </c>
      <c r="D44" s="32"/>
      <c r="E44" s="102"/>
      <c r="F44" s="103"/>
      <c r="G44" s="61"/>
    </row>
    <row r="45" ht="21.95" customHeight="1">
      <c r="A45" s="99">
        <v>1952</v>
      </c>
      <c r="B45" s="80">
        <v>151</v>
      </c>
      <c r="C45" s="100">
        <v>32.0827814569536</v>
      </c>
      <c r="D45" s="32"/>
      <c r="E45" s="102"/>
      <c r="F45" s="103"/>
      <c r="G45" s="61"/>
    </row>
    <row r="46" ht="21.95" customHeight="1">
      <c r="A46" s="99">
        <v>1953</v>
      </c>
      <c r="B46" s="80">
        <v>136</v>
      </c>
      <c r="C46" s="100">
        <v>30.5647058823529</v>
      </c>
      <c r="D46" s="32"/>
      <c r="E46" s="102"/>
      <c r="F46" s="103"/>
      <c r="G46" s="61"/>
    </row>
    <row r="47" ht="21.95" customHeight="1">
      <c r="A47" s="99">
        <v>1954</v>
      </c>
      <c r="B47" s="80">
        <v>144</v>
      </c>
      <c r="C47" s="100">
        <v>30.3875</v>
      </c>
      <c r="D47" s="32"/>
      <c r="E47" s="102"/>
      <c r="F47" s="103"/>
      <c r="G47" s="61"/>
    </row>
    <row r="48" ht="21.95" customHeight="1">
      <c r="A48" s="99">
        <v>1955</v>
      </c>
      <c r="B48" s="80">
        <v>155</v>
      </c>
      <c r="C48" s="100">
        <v>31.4670967741935</v>
      </c>
      <c r="D48" s="32"/>
      <c r="E48" s="102"/>
      <c r="F48" s="103"/>
      <c r="G48" s="61"/>
    </row>
    <row r="49" ht="21.95" customHeight="1">
      <c r="A49" s="99">
        <v>1956</v>
      </c>
      <c r="B49" s="80">
        <v>161</v>
      </c>
      <c r="C49" s="100">
        <v>30.7242236024845</v>
      </c>
      <c r="D49" s="32"/>
      <c r="E49" s="102"/>
      <c r="F49" s="103"/>
      <c r="G49" s="61"/>
    </row>
    <row r="50" ht="21.95" customHeight="1">
      <c r="A50" s="99">
        <v>1957</v>
      </c>
      <c r="B50" s="80">
        <v>173</v>
      </c>
      <c r="C50" s="100">
        <v>30.678612716763</v>
      </c>
      <c r="D50" s="32"/>
      <c r="E50" s="102"/>
      <c r="F50" s="103"/>
      <c r="G50" s="61"/>
    </row>
    <row r="51" ht="21.95" customHeight="1">
      <c r="A51" s="99">
        <v>1958</v>
      </c>
      <c r="B51" s="80">
        <v>172</v>
      </c>
      <c r="C51" s="100">
        <v>30.5</v>
      </c>
      <c r="D51" s="32"/>
      <c r="E51" s="102"/>
      <c r="F51" s="103"/>
      <c r="G51" s="61"/>
    </row>
    <row r="52" ht="21.95" customHeight="1">
      <c r="A52" s="99">
        <v>1959</v>
      </c>
      <c r="B52" s="80">
        <v>173</v>
      </c>
      <c r="C52" s="100">
        <v>29.7832369942197</v>
      </c>
      <c r="D52" s="32"/>
      <c r="E52" s="102"/>
      <c r="F52" s="103"/>
      <c r="G52" s="61"/>
    </row>
    <row r="53" ht="21.95" customHeight="1">
      <c r="A53" s="99">
        <v>1960</v>
      </c>
      <c r="B53" s="80">
        <v>147</v>
      </c>
      <c r="C53" s="100">
        <v>30.0387755102041</v>
      </c>
      <c r="D53" s="32"/>
      <c r="E53" s="102"/>
      <c r="F53" s="103"/>
      <c r="G53" s="61"/>
    </row>
    <row r="54" ht="21.95" customHeight="1">
      <c r="A54" s="99">
        <v>1961</v>
      </c>
      <c r="B54" s="80">
        <v>164</v>
      </c>
      <c r="C54" s="100">
        <v>30.790243902439</v>
      </c>
      <c r="D54" s="32"/>
      <c r="E54" s="102"/>
      <c r="F54" s="103"/>
      <c r="G54" s="61"/>
    </row>
    <row r="55" ht="21.95" customHeight="1">
      <c r="A55" s="99">
        <v>1962</v>
      </c>
      <c r="B55" s="80">
        <v>177</v>
      </c>
      <c r="C55" s="100">
        <v>30.7881355932203</v>
      </c>
      <c r="D55" s="32"/>
      <c r="E55" s="102"/>
      <c r="F55" s="103"/>
      <c r="G55" s="61"/>
    </row>
    <row r="56" ht="21.95" customHeight="1">
      <c r="A56" s="99">
        <v>1963</v>
      </c>
      <c r="B56" s="80">
        <v>175</v>
      </c>
      <c r="C56" s="100">
        <v>31.1171428571429</v>
      </c>
      <c r="D56" s="32"/>
      <c r="E56" s="102"/>
      <c r="F56" s="103"/>
      <c r="G56" s="61"/>
    </row>
    <row r="57" ht="21.95" customHeight="1">
      <c r="A57" s="99">
        <v>1964</v>
      </c>
      <c r="B57" s="80">
        <v>152</v>
      </c>
      <c r="C57" s="100">
        <v>30.4730263157895</v>
      </c>
      <c r="D57" s="32"/>
      <c r="E57" s="102"/>
      <c r="F57" s="103"/>
      <c r="G57" s="61"/>
    </row>
    <row r="58" ht="21.95" customHeight="1">
      <c r="A58" s="99">
        <v>1965</v>
      </c>
      <c r="B58" s="80">
        <v>168</v>
      </c>
      <c r="C58" s="100">
        <v>31.1720238095238</v>
      </c>
      <c r="D58" s="32"/>
      <c r="E58" s="102"/>
      <c r="F58" s="103"/>
      <c r="G58" s="61"/>
    </row>
    <row r="59" ht="21.95" customHeight="1">
      <c r="A59" s="99">
        <v>1966</v>
      </c>
      <c r="B59" s="80">
        <v>173</v>
      </c>
      <c r="C59" s="100">
        <v>30.7439306358382</v>
      </c>
      <c r="D59" s="32"/>
      <c r="E59" s="102"/>
      <c r="F59" s="103"/>
      <c r="G59" s="61"/>
    </row>
    <row r="60" ht="21.95" customHeight="1">
      <c r="A60" s="99">
        <v>1967</v>
      </c>
      <c r="B60" s="80">
        <v>181</v>
      </c>
      <c r="C60" s="100">
        <v>30.953591160221</v>
      </c>
      <c r="D60" s="32"/>
      <c r="E60" s="102"/>
      <c r="F60" s="103"/>
      <c r="G60" s="61"/>
    </row>
    <row r="61" ht="21.95" customHeight="1">
      <c r="A61" s="99">
        <v>1968</v>
      </c>
      <c r="B61" s="80">
        <v>142</v>
      </c>
      <c r="C61" s="100">
        <v>30.7218309859155</v>
      </c>
      <c r="D61" s="32"/>
      <c r="E61" s="102"/>
      <c r="F61" s="103"/>
      <c r="G61" s="61"/>
    </row>
    <row r="62" ht="21.95" customHeight="1">
      <c r="A62" s="99">
        <v>1969</v>
      </c>
      <c r="B62" s="80">
        <v>171</v>
      </c>
      <c r="C62" s="100">
        <v>31.1812865497076</v>
      </c>
      <c r="D62" s="32"/>
      <c r="E62" s="102"/>
      <c r="F62" s="103"/>
      <c r="G62" s="61"/>
    </row>
    <row r="63" ht="21.95" customHeight="1">
      <c r="A63" s="99">
        <v>1970</v>
      </c>
      <c r="B63" s="80">
        <v>173</v>
      </c>
      <c r="C63" s="100">
        <v>30.0878612716763</v>
      </c>
      <c r="D63" s="32"/>
      <c r="E63" s="102"/>
      <c r="F63" s="103"/>
      <c r="G63" s="61"/>
    </row>
    <row r="64" ht="21.95" customHeight="1">
      <c r="A64" s="99">
        <v>1971</v>
      </c>
      <c r="B64" s="80">
        <v>135</v>
      </c>
      <c r="C64" s="100">
        <v>30.3474074074074</v>
      </c>
      <c r="D64" s="32"/>
      <c r="E64" s="102"/>
      <c r="F64" s="103"/>
      <c r="G64" s="61"/>
    </row>
    <row r="65" ht="21.95" customHeight="1">
      <c r="A65" s="99">
        <v>1972</v>
      </c>
      <c r="B65" s="80">
        <v>196</v>
      </c>
      <c r="C65" s="100">
        <v>31.2448979591837</v>
      </c>
      <c r="D65" s="32"/>
      <c r="E65" s="102"/>
      <c r="F65" s="103"/>
      <c r="G65" s="61"/>
    </row>
    <row r="66" ht="21.95" customHeight="1">
      <c r="A66" s="99">
        <v>1973</v>
      </c>
      <c r="B66" s="80">
        <v>183</v>
      </c>
      <c r="C66" s="100">
        <v>30.4786885245902</v>
      </c>
      <c r="D66" s="32"/>
      <c r="E66" s="102"/>
      <c r="F66" s="103"/>
      <c r="G66" s="61"/>
    </row>
    <row r="67" ht="21.95" customHeight="1">
      <c r="A67" s="99">
        <v>1974</v>
      </c>
      <c r="B67" s="80">
        <v>178</v>
      </c>
      <c r="C67" s="100">
        <v>31.952808988764</v>
      </c>
      <c r="D67" s="32"/>
      <c r="E67" s="102"/>
      <c r="F67" s="103"/>
      <c r="G67" s="61"/>
    </row>
    <row r="68" ht="21.95" customHeight="1">
      <c r="A68" s="99">
        <v>1975</v>
      </c>
      <c r="B68" s="80">
        <v>197</v>
      </c>
      <c r="C68" s="100">
        <v>30.5040609137056</v>
      </c>
      <c r="D68" s="32"/>
      <c r="E68" s="102"/>
      <c r="F68" s="103"/>
      <c r="G68" s="61"/>
    </row>
    <row r="69" ht="21.95" customHeight="1">
      <c r="A69" s="99">
        <v>1976</v>
      </c>
      <c r="B69" s="80">
        <v>214</v>
      </c>
      <c r="C69" s="100">
        <v>30.9135514018692</v>
      </c>
      <c r="D69" s="32"/>
      <c r="E69" s="102"/>
      <c r="F69" s="103"/>
      <c r="G69" s="61"/>
    </row>
    <row r="70" ht="21.95" customHeight="1">
      <c r="A70" s="99">
        <v>1977</v>
      </c>
      <c r="B70" s="80">
        <v>204</v>
      </c>
      <c r="C70" s="100">
        <v>31.0460784313725</v>
      </c>
      <c r="D70" s="32"/>
      <c r="E70" s="102"/>
      <c r="F70" s="103"/>
      <c r="G70" s="61"/>
    </row>
    <row r="71" ht="21.95" customHeight="1">
      <c r="A71" s="99">
        <v>1978</v>
      </c>
      <c r="B71" s="80">
        <v>208</v>
      </c>
      <c r="C71" s="100">
        <v>31.4658653846154</v>
      </c>
      <c r="D71" s="32"/>
      <c r="E71" s="102"/>
      <c r="F71" s="103"/>
      <c r="G71" s="61"/>
    </row>
    <row r="72" ht="21.95" customHeight="1">
      <c r="A72" s="99">
        <v>1979</v>
      </c>
      <c r="B72" s="80">
        <v>187</v>
      </c>
      <c r="C72" s="100">
        <v>30.283422459893</v>
      </c>
      <c r="D72" s="32"/>
      <c r="E72" s="102"/>
      <c r="F72" s="103"/>
      <c r="G72" s="61"/>
    </row>
    <row r="73" ht="21.95" customHeight="1">
      <c r="A73" s="99">
        <v>1980</v>
      </c>
      <c r="B73" s="80">
        <v>180</v>
      </c>
      <c r="C73" s="100">
        <v>31.2938888888889</v>
      </c>
      <c r="D73" s="32"/>
      <c r="E73" s="102"/>
      <c r="F73" s="103"/>
      <c r="G73" s="61"/>
    </row>
    <row r="74" ht="21.95" customHeight="1">
      <c r="A74" s="99">
        <v>1981</v>
      </c>
      <c r="B74" s="80">
        <v>196</v>
      </c>
      <c r="C74" s="100">
        <v>30.7984693877551</v>
      </c>
      <c r="D74" s="32"/>
      <c r="E74" s="102"/>
      <c r="F74" s="103"/>
      <c r="G74" s="61"/>
    </row>
    <row r="75" ht="21.95" customHeight="1">
      <c r="A75" s="99">
        <v>1982</v>
      </c>
      <c r="B75" s="80">
        <v>215</v>
      </c>
      <c r="C75" s="100">
        <v>30.5809302325581</v>
      </c>
      <c r="D75" s="32"/>
      <c r="E75" s="102"/>
      <c r="F75" s="103"/>
      <c r="G75" s="61"/>
    </row>
    <row r="76" ht="21.95" customHeight="1">
      <c r="A76" s="99">
        <v>1983</v>
      </c>
      <c r="B76" s="80">
        <v>216</v>
      </c>
      <c r="C76" s="100">
        <v>30.3953703703704</v>
      </c>
      <c r="D76" s="32"/>
      <c r="E76" s="102"/>
      <c r="F76" s="103"/>
      <c r="G76" s="61"/>
    </row>
    <row r="77" ht="21.95" customHeight="1">
      <c r="A77" s="99">
        <v>1984</v>
      </c>
      <c r="B77" s="80">
        <v>179</v>
      </c>
      <c r="C77" s="100">
        <v>31.408938547486</v>
      </c>
      <c r="D77" s="32"/>
      <c r="E77" s="102"/>
      <c r="F77" s="103"/>
      <c r="G77" s="61"/>
    </row>
    <row r="78" ht="21.95" customHeight="1">
      <c r="A78" s="99">
        <v>1985</v>
      </c>
      <c r="B78" s="80">
        <v>181</v>
      </c>
      <c r="C78" s="100">
        <v>31.3596685082873</v>
      </c>
      <c r="D78" s="32"/>
      <c r="E78" s="102"/>
      <c r="F78" s="103"/>
      <c r="G78" s="61"/>
    </row>
    <row r="79" ht="21.95" customHeight="1">
      <c r="A79" s="99">
        <v>1986</v>
      </c>
      <c r="B79" s="80">
        <v>169</v>
      </c>
      <c r="C79" s="100">
        <v>31.2461538461538</v>
      </c>
      <c r="D79" s="32"/>
      <c r="E79" s="102"/>
      <c r="F79" s="103"/>
      <c r="G79" s="61"/>
    </row>
    <row r="80" ht="21.95" customHeight="1">
      <c r="A80" s="99">
        <v>1987</v>
      </c>
      <c r="B80" s="80">
        <v>199</v>
      </c>
      <c r="C80" s="100">
        <v>30.7507537688442</v>
      </c>
      <c r="D80" s="32"/>
      <c r="E80" s="102"/>
      <c r="F80" s="103"/>
      <c r="G80" s="61"/>
    </row>
    <row r="81" ht="21.95" customHeight="1">
      <c r="A81" s="99">
        <v>1988</v>
      </c>
      <c r="B81" s="80">
        <v>211</v>
      </c>
      <c r="C81" s="100">
        <v>32.175355450237</v>
      </c>
      <c r="D81" s="32"/>
      <c r="E81" s="102"/>
      <c r="F81" s="103"/>
      <c r="G81" s="61"/>
    </row>
    <row r="82" ht="21.95" customHeight="1">
      <c r="A82" s="99">
        <v>1989</v>
      </c>
      <c r="B82" s="80">
        <v>193</v>
      </c>
      <c r="C82" s="100">
        <v>31.4575129533679</v>
      </c>
      <c r="D82" s="32"/>
      <c r="E82" s="102"/>
      <c r="F82" s="103"/>
      <c r="G82" s="61"/>
    </row>
    <row r="83" ht="21.95" customHeight="1">
      <c r="A83" s="99">
        <v>1990</v>
      </c>
      <c r="B83" s="104">
        <v>188</v>
      </c>
      <c r="C83" s="105">
        <v>30.5101063829787</v>
      </c>
      <c r="D83" s="32"/>
      <c r="E83" s="102"/>
      <c r="F83" s="103"/>
      <c r="G83" s="61"/>
    </row>
    <row r="84" ht="21.95" customHeight="1">
      <c r="A84" s="99">
        <v>1991</v>
      </c>
      <c r="B84" s="80">
        <v>168</v>
      </c>
      <c r="C84" s="100">
        <v>30.8291666666667</v>
      </c>
      <c r="D84" s="32"/>
      <c r="E84" t="s" s="83">
        <v>42</v>
      </c>
      <c r="F84" s="103">
        <f>AVERAGE(B84:B103)</f>
        <v>193.35</v>
      </c>
      <c r="G84" s="61">
        <f>AVERAGE(C84:C103)</f>
        <v>30.849589118427</v>
      </c>
    </row>
    <row r="85" ht="21.95" customHeight="1">
      <c r="A85" s="99">
        <v>1992</v>
      </c>
      <c r="B85" s="80">
        <v>173</v>
      </c>
      <c r="C85" s="100">
        <v>29.8491329479769</v>
      </c>
      <c r="D85" s="32"/>
      <c r="E85" t="s" s="83">
        <v>43</v>
      </c>
      <c r="F85" s="103">
        <f>AVERAGE(B85:B103)</f>
        <v>194.684210526316</v>
      </c>
      <c r="G85" s="61">
        <f>AVERAGE(C85:C103)</f>
        <v>30.8506639843091</v>
      </c>
    </row>
    <row r="86" ht="21.95" customHeight="1">
      <c r="A86" s="99">
        <v>1993</v>
      </c>
      <c r="B86" s="80">
        <v>167</v>
      </c>
      <c r="C86" s="100">
        <v>30.2077844311377</v>
      </c>
      <c r="D86" s="32"/>
      <c r="E86" t="s" s="83">
        <v>44</v>
      </c>
      <c r="F86" s="103">
        <f>AVERAGE(B86:B103)</f>
        <v>195.888888888889</v>
      </c>
      <c r="G86" s="61">
        <f>AVERAGE(C86:C103)</f>
        <v>30.9063045974387</v>
      </c>
    </row>
    <row r="87" ht="21.95" customHeight="1">
      <c r="A87" s="99">
        <v>1994</v>
      </c>
      <c r="B87" s="80">
        <v>235</v>
      </c>
      <c r="C87" s="100">
        <v>30.9672340425532</v>
      </c>
      <c r="D87" s="32"/>
      <c r="E87" t="s" s="83">
        <v>45</v>
      </c>
      <c r="F87" s="103">
        <f>AVERAGE(B87:B103)</f>
        <v>197.588235294118</v>
      </c>
      <c r="G87" s="61">
        <f>AVERAGE(C87:C103)</f>
        <v>30.9473940189858</v>
      </c>
    </row>
    <row r="88" ht="21.95" customHeight="1">
      <c r="A88" s="99">
        <v>1995</v>
      </c>
      <c r="B88" s="80">
        <v>185</v>
      </c>
      <c r="C88" s="100">
        <v>31.3848648648649</v>
      </c>
      <c r="D88" s="32"/>
      <c r="E88" t="s" s="83">
        <v>46</v>
      </c>
      <c r="F88" s="103">
        <f>AVERAGE(B88:B103)</f>
        <v>195.25</v>
      </c>
      <c r="G88" s="61">
        <f>AVERAGE(C88:C103)</f>
        <v>30.9461540175128</v>
      </c>
    </row>
    <row r="89" ht="21.95" customHeight="1">
      <c r="A89" s="99">
        <v>1996</v>
      </c>
      <c r="B89" s="80">
        <v>200</v>
      </c>
      <c r="C89" s="100">
        <v>31.699</v>
      </c>
      <c r="D89" s="32"/>
      <c r="E89" t="s" s="83">
        <v>47</v>
      </c>
      <c r="F89" s="103">
        <f>AVERAGE(B89:B103)</f>
        <v>195.933333333333</v>
      </c>
      <c r="G89" s="61">
        <f>AVERAGE(C89:C103)</f>
        <v>30.9169066276893</v>
      </c>
    </row>
    <row r="90" ht="21.95" customHeight="1">
      <c r="A90" s="99">
        <v>1997</v>
      </c>
      <c r="B90" s="146">
        <v>190</v>
      </c>
      <c r="C90" s="147">
        <v>31.1784210526316</v>
      </c>
      <c r="D90" s="32"/>
      <c r="E90" t="s" s="83">
        <v>48</v>
      </c>
      <c r="F90" s="103">
        <f>AVERAGE(B90:B103)</f>
        <v>195.642857142857</v>
      </c>
      <c r="G90" s="61">
        <f>AVERAGE(C90:C103)</f>
        <v>30.8610428153814</v>
      </c>
    </row>
    <row r="91" ht="21.95" customHeight="1">
      <c r="A91" s="99">
        <v>1998</v>
      </c>
      <c r="B91" s="80">
        <v>198</v>
      </c>
      <c r="C91" s="100">
        <v>31.530303030303</v>
      </c>
      <c r="D91" s="32"/>
      <c r="E91" t="s" s="83">
        <v>49</v>
      </c>
      <c r="F91" s="103">
        <f>AVERAGE(B91:B103)</f>
        <v>196.076923076923</v>
      </c>
      <c r="G91" s="61">
        <f>AVERAGE(C91:C103)</f>
        <v>30.8366291048237</v>
      </c>
    </row>
    <row r="92" ht="21.95" customHeight="1">
      <c r="A92" s="99">
        <v>1999</v>
      </c>
      <c r="B92" s="80">
        <v>216</v>
      </c>
      <c r="C92" s="100">
        <v>30.6300925925926</v>
      </c>
      <c r="D92" s="32"/>
      <c r="E92" t="s" s="83">
        <v>50</v>
      </c>
      <c r="F92" s="103">
        <f>AVERAGE(B92:B103)</f>
        <v>195.916666666667</v>
      </c>
      <c r="G92" s="61">
        <f>AVERAGE(C92:C103)</f>
        <v>30.7788229443671</v>
      </c>
    </row>
    <row r="93" ht="21.95" customHeight="1">
      <c r="A93" s="99">
        <v>2000</v>
      </c>
      <c r="B93" s="80">
        <v>201</v>
      </c>
      <c r="C93" s="100">
        <v>31.3800995024876</v>
      </c>
      <c r="D93" s="32"/>
      <c r="E93" t="s" s="83">
        <v>51</v>
      </c>
      <c r="F93" s="103">
        <f>AVERAGE(B93:B103)</f>
        <v>194.090909090909</v>
      </c>
      <c r="G93" s="61">
        <f>AVERAGE(C93:C103)</f>
        <v>30.7923438854375</v>
      </c>
    </row>
    <row r="94" ht="21.95" customHeight="1">
      <c r="A94" s="99">
        <v>2001</v>
      </c>
      <c r="B94" s="80">
        <v>191</v>
      </c>
      <c r="C94" s="100">
        <v>30.7403141361257</v>
      </c>
      <c r="D94" s="32"/>
      <c r="E94" t="s" s="83">
        <v>52</v>
      </c>
      <c r="F94" s="103">
        <f>AVERAGE(B94:B103)</f>
        <v>193.4</v>
      </c>
      <c r="G94" s="61">
        <f>AVERAGE(C94:C103)</f>
        <v>30.7335683237325</v>
      </c>
    </row>
    <row r="95" ht="21.95" customHeight="1">
      <c r="A95" s="99">
        <v>2002</v>
      </c>
      <c r="B95" s="80">
        <v>198</v>
      </c>
      <c r="C95" s="100">
        <v>30.6924242424242</v>
      </c>
      <c r="D95" s="32"/>
      <c r="E95" t="s" s="83">
        <v>53</v>
      </c>
      <c r="F95" s="103">
        <f>AVERAGE(B95:B103)</f>
        <v>193.666666666667</v>
      </c>
      <c r="G95" s="61">
        <f>AVERAGE(C95:C103)</f>
        <v>30.7328187890222</v>
      </c>
    </row>
    <row r="96" ht="21.95" customHeight="1">
      <c r="A96" s="99">
        <v>2003</v>
      </c>
      <c r="B96" s="80">
        <v>188</v>
      </c>
      <c r="C96" s="100">
        <v>30.9409574468085</v>
      </c>
      <c r="D96" s="32"/>
      <c r="E96" t="s" s="83">
        <v>54</v>
      </c>
      <c r="F96" s="103">
        <f>AVERAGE(B96:B103)</f>
        <v>193.125</v>
      </c>
      <c r="G96" s="61">
        <f>AVERAGE(C96:C103)</f>
        <v>30.7378681073469</v>
      </c>
    </row>
    <row r="97" ht="21.95" customHeight="1">
      <c r="A97" s="99">
        <v>2004</v>
      </c>
      <c r="B97" s="80">
        <v>178</v>
      </c>
      <c r="C97" s="100">
        <v>30.3758426966292</v>
      </c>
      <c r="D97" s="32"/>
      <c r="E97" t="s" s="83">
        <v>55</v>
      </c>
      <c r="F97" s="103">
        <f>AVERAGE(B97:B103)</f>
        <v>193.857142857143</v>
      </c>
      <c r="G97" s="61">
        <f>AVERAGE(C97:C103)</f>
        <v>30.7088553445667</v>
      </c>
    </row>
    <row r="98" ht="21.95" customHeight="1">
      <c r="A98" s="99">
        <v>2005</v>
      </c>
      <c r="B98" s="80">
        <v>174</v>
      </c>
      <c r="C98" s="100">
        <v>30.3913793103448</v>
      </c>
      <c r="D98" s="32"/>
      <c r="E98" t="s" s="83">
        <v>56</v>
      </c>
      <c r="F98" s="103">
        <f>AVERAGE(B98:B103)</f>
        <v>196.5</v>
      </c>
      <c r="G98" s="61">
        <f>AVERAGE(C98:C103)</f>
        <v>30.7643574525563</v>
      </c>
    </row>
    <row r="99" ht="21.95" customHeight="1">
      <c r="A99" s="99">
        <v>2006</v>
      </c>
      <c r="B99" s="80">
        <v>208</v>
      </c>
      <c r="C99" s="100">
        <v>30.6466346153846</v>
      </c>
      <c r="D99" s="32"/>
      <c r="E99" t="s" s="83">
        <v>57</v>
      </c>
      <c r="F99" s="103">
        <f>AVERAGE(B99:B103)</f>
        <v>201</v>
      </c>
      <c r="G99" s="61">
        <f>AVERAGE(C99:C103)</f>
        <v>30.8389530809986</v>
      </c>
    </row>
    <row r="100" ht="21.95" customHeight="1">
      <c r="A100" s="99">
        <v>2007</v>
      </c>
      <c r="B100" s="80">
        <v>185</v>
      </c>
      <c r="C100" s="100">
        <v>30.9356756756757</v>
      </c>
      <c r="D100" s="32"/>
      <c r="E100" t="s" s="83">
        <v>58</v>
      </c>
      <c r="F100" s="103">
        <f>AVERAGE(B100:B103)</f>
        <v>199.25</v>
      </c>
      <c r="G100" s="61">
        <f>AVERAGE(C100:C103)</f>
        <v>30.8870326974021</v>
      </c>
    </row>
    <row r="101" ht="21.95" customHeight="1">
      <c r="A101" s="99">
        <v>2008</v>
      </c>
      <c r="B101" s="80">
        <v>190</v>
      </c>
      <c r="C101" s="100">
        <v>30.6147368421053</v>
      </c>
      <c r="D101" s="32"/>
      <c r="E101" t="s" s="83">
        <v>59</v>
      </c>
      <c r="F101" s="103">
        <f>AVERAGE(B101:B103)</f>
        <v>204</v>
      </c>
      <c r="G101" s="61">
        <f>AVERAGE(C101:C103)</f>
        <v>30.8708183713108</v>
      </c>
    </row>
    <row r="102" ht="21.95" customHeight="1">
      <c r="A102" s="99">
        <v>2009</v>
      </c>
      <c r="B102" s="80">
        <v>202</v>
      </c>
      <c r="C102" s="100">
        <v>31.4054455445545</v>
      </c>
      <c r="D102" s="32"/>
      <c r="E102" t="s" s="83">
        <v>60</v>
      </c>
      <c r="F102" s="103">
        <f>AVERAGE(B102:B103)</f>
        <v>211</v>
      </c>
      <c r="G102" s="61">
        <f>AVERAGE(C102:C103)</f>
        <v>30.9988591359136</v>
      </c>
    </row>
    <row r="103" ht="21.95" customHeight="1">
      <c r="A103" s="99">
        <v>2010</v>
      </c>
      <c r="B103" s="80">
        <v>220</v>
      </c>
      <c r="C103" s="100">
        <v>30.5922727272727</v>
      </c>
      <c r="D103" s="32"/>
      <c r="E103" t="s" s="83">
        <v>61</v>
      </c>
      <c r="F103" s="103">
        <f>AVERAGE(B103)</f>
        <v>220</v>
      </c>
      <c r="G103" s="61">
        <f>AVERAGE(C103)</f>
        <v>30.5922727272727</v>
      </c>
    </row>
    <row r="104" ht="21.95" customHeight="1">
      <c r="A104" s="99">
        <v>2011</v>
      </c>
      <c r="B104" s="141">
        <v>221</v>
      </c>
      <c r="C104" s="142">
        <v>31.5882352941176</v>
      </c>
      <c r="D104" s="32"/>
      <c r="E104" t="s" s="83">
        <v>62</v>
      </c>
      <c r="F104" s="106">
        <f>AVERAGE(B104)</f>
        <v>221</v>
      </c>
      <c r="G104" s="107">
        <f>AVERAGE(C104)</f>
        <v>31.5882352941176</v>
      </c>
    </row>
    <row r="105" ht="21.95" customHeight="1">
      <c r="A105" s="99">
        <v>2012</v>
      </c>
      <c r="B105" s="80">
        <v>230</v>
      </c>
      <c r="C105" s="100">
        <v>31.5221739130435</v>
      </c>
      <c r="D105" s="32"/>
      <c r="E105" t="s" s="83">
        <v>61</v>
      </c>
      <c r="F105" s="103">
        <f>AVERAGE(B105)</f>
        <v>230</v>
      </c>
      <c r="G105" s="61">
        <f>AVERAGE(C105)</f>
        <v>31.5221739130435</v>
      </c>
    </row>
    <row r="106" ht="21.95" customHeight="1">
      <c r="A106" s="99">
        <v>2013</v>
      </c>
      <c r="B106" s="80">
        <v>222</v>
      </c>
      <c r="C106" s="100">
        <v>31.9414414414414</v>
      </c>
      <c r="D106" s="32"/>
      <c r="E106" t="s" s="83">
        <v>60</v>
      </c>
      <c r="F106" s="103">
        <f>AVERAGE(B105:B106)</f>
        <v>226</v>
      </c>
      <c r="G106" s="61">
        <f>AVERAGE(C105:C106)</f>
        <v>31.7318076772425</v>
      </c>
    </row>
    <row r="107" ht="21.95" customHeight="1">
      <c r="A107" s="99">
        <v>2014</v>
      </c>
      <c r="B107" s="80">
        <v>234</v>
      </c>
      <c r="C107" s="100">
        <v>31.2136752136752</v>
      </c>
      <c r="D107" s="32"/>
      <c r="E107" t="s" s="83">
        <v>59</v>
      </c>
      <c r="F107" s="103">
        <f>AVERAGE(B105:B107)</f>
        <v>228.666666666667</v>
      </c>
      <c r="G107" s="61">
        <f>AVERAGE(C105:C107)</f>
        <v>31.5590968560534</v>
      </c>
    </row>
    <row r="108" ht="21.95" customHeight="1">
      <c r="A108" s="99">
        <v>2015</v>
      </c>
      <c r="B108" s="80">
        <v>241</v>
      </c>
      <c r="C108" s="100">
        <v>31.096265560166</v>
      </c>
      <c r="D108" s="32"/>
      <c r="E108" t="s" s="83">
        <v>58</v>
      </c>
      <c r="F108" s="103">
        <f>AVERAGE(B105:B108)</f>
        <v>231.75</v>
      </c>
      <c r="G108" s="61">
        <f>AVERAGE(C105:C108)</f>
        <v>31.4433890320815</v>
      </c>
    </row>
    <row r="109" ht="21.95" customHeight="1">
      <c r="A109" s="99">
        <v>2016</v>
      </c>
      <c r="B109" s="80">
        <v>202</v>
      </c>
      <c r="C109" s="100">
        <v>30.7188118811881</v>
      </c>
      <c r="D109" s="32"/>
      <c r="E109" t="s" s="83">
        <v>57</v>
      </c>
      <c r="F109" s="103">
        <f>AVERAGE(B105:B109)</f>
        <v>225.8</v>
      </c>
      <c r="G109" s="61">
        <f>AVERAGE(C105:C109)</f>
        <v>31.2984736019028</v>
      </c>
    </row>
    <row r="110" ht="21.95" customHeight="1">
      <c r="A110" s="99">
        <v>2017</v>
      </c>
      <c r="B110" s="80">
        <v>214</v>
      </c>
      <c r="C110" s="100">
        <v>31.288785046729</v>
      </c>
      <c r="D110" s="32"/>
      <c r="E110" t="s" s="83">
        <v>56</v>
      </c>
      <c r="F110" s="103">
        <f>AVERAGE(B105:B110)</f>
        <v>223.833333333333</v>
      </c>
      <c r="G110" s="61">
        <f>AVERAGE(C105:C110)</f>
        <v>31.2968588427072</v>
      </c>
    </row>
    <row r="111" ht="21.95" customHeight="1">
      <c r="A111" s="99">
        <v>2018</v>
      </c>
      <c r="B111" s="80">
        <v>192</v>
      </c>
      <c r="C111" s="100">
        <v>31.325</v>
      </c>
      <c r="D111" s="32"/>
      <c r="E111" t="s" s="83">
        <v>55</v>
      </c>
      <c r="F111" s="103">
        <f>AVERAGE(B105:B111)</f>
        <v>219.285714285714</v>
      </c>
      <c r="G111" s="61">
        <f>AVERAGE(C105:C111)</f>
        <v>31.3008790080347</v>
      </c>
    </row>
    <row r="112" ht="21.95" customHeight="1">
      <c r="A112" s="99">
        <v>2019</v>
      </c>
      <c r="B112" s="80">
        <v>242</v>
      </c>
      <c r="C112" s="100">
        <v>30.7971074380165</v>
      </c>
      <c r="D112" s="32"/>
      <c r="E112" t="s" s="83">
        <v>54</v>
      </c>
      <c r="F112" s="103">
        <f>AVERAGE(B105:B112)</f>
        <v>222.125</v>
      </c>
      <c r="G112" s="61">
        <f>AVERAGE(C105:C112)</f>
        <v>31.2379075617825</v>
      </c>
    </row>
    <row r="113" ht="21.95" customHeight="1">
      <c r="A113" s="99">
        <v>2020</v>
      </c>
      <c r="B113" s="80">
        <v>235</v>
      </c>
      <c r="C113" s="100">
        <v>30.6063829787234</v>
      </c>
      <c r="D113" s="32"/>
      <c r="E113" t="s" s="83">
        <v>53</v>
      </c>
      <c r="F113" s="103">
        <f>AVERAGE(B105:B113)</f>
        <v>223.555555555556</v>
      </c>
      <c r="G113" s="61">
        <f>AVERAGE(C105:C113)</f>
        <v>31.1677381636648</v>
      </c>
    </row>
    <row r="114" ht="21.95" customHeight="1">
      <c r="A114" s="99">
        <v>2021</v>
      </c>
      <c r="B114" s="80">
        <v>200</v>
      </c>
      <c r="C114" s="100">
        <v>31.4845</v>
      </c>
      <c r="D114" s="32"/>
      <c r="E114" t="s" s="83">
        <v>52</v>
      </c>
      <c r="F114" s="103">
        <f>AVERAGE(B105:B114)</f>
        <v>221.2</v>
      </c>
      <c r="G114" s="61">
        <f>AVERAGE(C105:C114)</f>
        <v>31.1994143472983</v>
      </c>
    </row>
    <row r="115" ht="21.95" customHeight="1">
      <c r="A115" s="99">
        <v>2022</v>
      </c>
      <c r="B115" s="80">
        <v>203</v>
      </c>
      <c r="C115" s="100">
        <v>31.7177339901478</v>
      </c>
      <c r="D115" s="52"/>
      <c r="E115" t="s" s="83">
        <v>51</v>
      </c>
      <c r="F115" s="103">
        <f>AVERAGE(B105:B115)</f>
        <v>219.545454545455</v>
      </c>
      <c r="G115" s="61">
        <f>AVERAGE(C105:C115)</f>
        <v>31.2465343148301</v>
      </c>
    </row>
    <row r="116" ht="21.95" customHeight="1">
      <c r="A116" s="62"/>
      <c r="B116" s="59"/>
      <c r="C116" s="60"/>
      <c r="D116" s="59"/>
      <c r="E116" s="59"/>
      <c r="F116" s="60"/>
      <c r="G116" s="61"/>
    </row>
    <row r="117" ht="21.95" customHeight="1">
      <c r="A117" s="62"/>
      <c r="B117" s="59"/>
      <c r="C117" s="60"/>
      <c r="D117" s="59"/>
      <c r="E117" s="59"/>
      <c r="F117" s="60"/>
      <c r="G117" s="61"/>
    </row>
    <row r="118" ht="21.95" customHeight="1">
      <c r="A118" s="62"/>
      <c r="B118" s="59"/>
      <c r="C118" s="60"/>
      <c r="D118" s="59"/>
      <c r="E118" s="59"/>
      <c r="F118" s="60"/>
      <c r="G118" s="61"/>
    </row>
    <row r="119" ht="21.95" customHeight="1">
      <c r="A119" s="62"/>
      <c r="B119" s="59"/>
      <c r="C119" s="60"/>
      <c r="D119" s="59"/>
      <c r="E119" s="59"/>
      <c r="F119" s="60"/>
      <c r="G119" s="61"/>
    </row>
    <row r="120" ht="21.95" customHeight="1">
      <c r="A120" s="62"/>
      <c r="B120" s="59"/>
      <c r="C120" s="60"/>
      <c r="D120" s="59"/>
      <c r="E120" s="59"/>
      <c r="F120" s="60"/>
      <c r="G120" s="61"/>
    </row>
    <row r="121" ht="21.95" customHeight="1">
      <c r="A121" s="62"/>
      <c r="B121" s="59"/>
      <c r="C121" s="60"/>
      <c r="D121" s="59"/>
      <c r="E121" s="59"/>
      <c r="F121" s="60"/>
      <c r="G121" s="61"/>
    </row>
    <row r="122" ht="21.95" customHeight="1">
      <c r="A122" s="62"/>
      <c r="B122" s="59"/>
      <c r="C122" s="60"/>
      <c r="D122" s="59"/>
      <c r="E122" s="59"/>
      <c r="F122" s="60"/>
      <c r="G122" s="61"/>
    </row>
    <row r="123" ht="21.95" customHeight="1">
      <c r="A123" s="62"/>
      <c r="B123" s="59"/>
      <c r="C123" s="60"/>
      <c r="D123" s="59"/>
      <c r="E123" s="59"/>
      <c r="F123" s="60"/>
      <c r="G123" s="61"/>
    </row>
    <row r="124" ht="21.95" customHeight="1">
      <c r="A124" s="62"/>
      <c r="B124" s="59"/>
      <c r="C124" s="60"/>
      <c r="D124" s="59"/>
      <c r="E124" s="59"/>
      <c r="F124" s="60"/>
      <c r="G124" s="61"/>
    </row>
    <row r="125" ht="21.95" customHeight="1">
      <c r="A125" s="62"/>
      <c r="B125" s="59"/>
      <c r="C125" s="60"/>
      <c r="D125" s="59"/>
      <c r="E125" s="60"/>
      <c r="F125" s="60"/>
      <c r="G125" s="61"/>
    </row>
    <row r="126" ht="21.95" customHeight="1">
      <c r="A126" s="62"/>
      <c r="B126" s="59"/>
      <c r="C126" s="60"/>
      <c r="D126" s="59"/>
      <c r="E126" s="60"/>
      <c r="F126" s="60"/>
      <c r="G126" s="61"/>
    </row>
    <row r="127" ht="21.95" customHeight="1">
      <c r="A127" s="62"/>
      <c r="B127" s="59"/>
      <c r="C127" s="60"/>
      <c r="D127" s="59"/>
      <c r="E127" s="60"/>
      <c r="F127" s="60"/>
      <c r="G127" s="61"/>
    </row>
    <row r="128" ht="21.95" customHeight="1">
      <c r="A128" s="62"/>
      <c r="B128" s="59"/>
      <c r="C128" s="60"/>
      <c r="D128" s="59"/>
      <c r="E128" s="60"/>
      <c r="F128" s="60"/>
      <c r="G128" s="61"/>
    </row>
    <row r="129" ht="21.95" customHeight="1">
      <c r="A129" s="62"/>
      <c r="B129" s="59"/>
      <c r="C129" s="60"/>
      <c r="D129" s="59"/>
      <c r="E129" s="60"/>
      <c r="F129" s="60"/>
      <c r="G129" s="61"/>
    </row>
    <row r="130" ht="21.95" customHeight="1">
      <c r="A130" s="62"/>
      <c r="B130" s="59"/>
      <c r="C130" s="60"/>
      <c r="D130" s="59"/>
      <c r="E130" s="60"/>
      <c r="F130" s="60"/>
      <c r="G130" s="61"/>
    </row>
    <row r="131" ht="21.95" customHeight="1">
      <c r="A131" s="62"/>
      <c r="B131" s="59"/>
      <c r="C131" s="60"/>
      <c r="D131" s="59"/>
      <c r="E131" s="60"/>
      <c r="F131" s="60"/>
      <c r="G131" s="61"/>
    </row>
    <row r="132" ht="21.95" customHeight="1">
      <c r="A132" s="62"/>
      <c r="B132" s="60"/>
      <c r="C132" s="60"/>
      <c r="D132" s="59"/>
      <c r="E132" s="60"/>
      <c r="F132" s="60"/>
      <c r="G132" s="61"/>
    </row>
    <row r="133" ht="21.95" customHeight="1">
      <c r="A133" s="62"/>
      <c r="B133" s="59"/>
      <c r="C133" s="60"/>
      <c r="D133" s="59"/>
      <c r="E133" s="60"/>
      <c r="F133" s="60"/>
      <c r="G133" s="61"/>
    </row>
    <row r="134" ht="21.95" customHeight="1">
      <c r="A134" s="62"/>
      <c r="B134" s="59"/>
      <c r="C134" s="59"/>
      <c r="D134" s="59"/>
      <c r="E134" s="60"/>
      <c r="F134" s="60"/>
      <c r="G134" s="61"/>
    </row>
    <row r="135" ht="21.95" customHeight="1">
      <c r="A135" s="62"/>
      <c r="B135" s="59"/>
      <c r="C135" s="60"/>
      <c r="D135" s="59"/>
      <c r="E135" s="60"/>
      <c r="F135" s="60"/>
      <c r="G135" s="61"/>
    </row>
    <row r="136" ht="21.95" customHeight="1">
      <c r="A136" t="s" s="63">
        <v>63</v>
      </c>
      <c r="B136" s="59"/>
      <c r="C136" s="60"/>
      <c r="D136" s="59"/>
      <c r="E136" s="60"/>
      <c r="F136" s="60"/>
      <c r="G136" s="61"/>
    </row>
    <row r="137" ht="21.95" customHeight="1">
      <c r="A137" t="s" s="64">
        <v>56</v>
      </c>
      <c r="B137" s="59"/>
      <c r="C137" s="59"/>
      <c r="D137" s="59"/>
      <c r="E137" s="59"/>
      <c r="F137" s="60"/>
      <c r="G137" s="61"/>
    </row>
    <row r="138" ht="21.95" customHeight="1">
      <c r="A138" t="s" s="65">
        <v>64</v>
      </c>
      <c r="B138" s="60">
        <f>AVERAGE(B98:B103)</f>
        <v>196.5</v>
      </c>
      <c r="C138" s="60">
        <f>AVERAGE(C98:C103)</f>
        <v>30.7643574525563</v>
      </c>
      <c r="D138" s="59"/>
      <c r="E138" s="59"/>
      <c r="F138" s="60"/>
      <c r="G138" s="61"/>
    </row>
    <row r="139" ht="21.95" customHeight="1">
      <c r="A139" t="s" s="65">
        <v>65</v>
      </c>
      <c r="B139" s="60">
        <f>AVERAGE(B105:B110)</f>
        <v>223.833333333333</v>
      </c>
      <c r="C139" s="60">
        <f>AVERAGE(C105:C110)</f>
        <v>31.2968588427072</v>
      </c>
      <c r="D139" s="59"/>
      <c r="E139" s="59"/>
      <c r="F139" s="60"/>
      <c r="G139" s="61"/>
    </row>
    <row r="140" ht="21.95" customHeight="1">
      <c r="A140" s="66"/>
      <c r="B140" s="59"/>
      <c r="C140" s="59"/>
      <c r="D140" s="59"/>
      <c r="E140" s="59"/>
      <c r="F140" s="60"/>
      <c r="G140" s="61"/>
    </row>
    <row r="141" ht="21.95" customHeight="1">
      <c r="A141" s="67"/>
      <c r="B141" s="68"/>
      <c r="C141" t="s" s="69">
        <v>66</v>
      </c>
      <c r="D141" s="59"/>
      <c r="E141" s="59"/>
      <c r="F141" s="60"/>
      <c r="G141" s="61"/>
    </row>
    <row r="142" ht="21.95" customHeight="1">
      <c r="A142" s="67"/>
      <c r="B142" s="70"/>
      <c r="C142" t="s" s="69">
        <v>67</v>
      </c>
      <c r="D142" s="59"/>
      <c r="E142" s="59"/>
      <c r="F142" s="60"/>
      <c r="G142" s="61"/>
    </row>
    <row r="143" ht="22.75" customHeight="1">
      <c r="A143" s="71"/>
      <c r="B143" s="72"/>
      <c r="C143" t="s" s="73">
        <v>68</v>
      </c>
      <c r="D143" s="74"/>
      <c r="E143" s="74"/>
      <c r="F143" s="75"/>
      <c r="G143"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9.xml><?xml version="1.0" encoding="utf-8"?>
<worksheet xmlns:r="http://schemas.openxmlformats.org/officeDocument/2006/relationships" xmlns="http://schemas.openxmlformats.org/spreadsheetml/2006/main">
  <dimension ref="A1:G110"/>
  <sheetViews>
    <sheetView workbookViewId="0" showGridLines="0" defaultGridColor="1"/>
  </sheetViews>
  <sheetFormatPr defaultColWidth="16.3333" defaultRowHeight="19.9" customHeight="1" outlineLevelRow="0" outlineLevelCol="0"/>
  <cols>
    <col min="1" max="1" width="10" style="177" customWidth="1"/>
    <col min="2" max="3" width="12.1719" style="177" customWidth="1"/>
    <col min="4" max="4" width="1.35156" style="177" customWidth="1"/>
    <col min="5" max="5" width="10.8516" style="177" customWidth="1"/>
    <col min="6" max="7" width="6.5" style="177" customWidth="1"/>
    <col min="8" max="16384" width="16.3516" style="177" customWidth="1"/>
  </cols>
  <sheetData>
    <row r="1" ht="63.8" customHeight="1">
      <c r="A1" t="s" s="87">
        <v>137</v>
      </c>
      <c r="B1" t="s" s="155">
        <v>36</v>
      </c>
      <c r="C1" t="s" s="125">
        <v>37</v>
      </c>
      <c r="D1" s="25"/>
      <c r="E1" t="s" s="90">
        <v>38</v>
      </c>
      <c r="F1" t="s" s="91">
        <v>39</v>
      </c>
      <c r="G1" s="92"/>
    </row>
    <row r="2" ht="21.95" customHeight="1">
      <c r="A2" s="93"/>
      <c r="B2" s="94"/>
      <c r="C2" s="95"/>
      <c r="D2" s="32"/>
      <c r="E2" s="96"/>
      <c r="F2" t="s" s="97">
        <v>40</v>
      </c>
      <c r="G2" t="s" s="98">
        <v>41</v>
      </c>
    </row>
    <row r="3" ht="21.95" customHeight="1">
      <c r="A3" s="99">
        <v>1943</v>
      </c>
      <c r="B3" s="80">
        <v>141</v>
      </c>
      <c r="C3" s="100">
        <v>29.6354609929078</v>
      </c>
      <c r="D3" s="32"/>
      <c r="E3" s="102"/>
      <c r="F3" s="103"/>
      <c r="G3" s="61"/>
    </row>
    <row r="4" ht="21.95" customHeight="1">
      <c r="A4" s="99">
        <v>1944</v>
      </c>
      <c r="B4" s="80">
        <v>168</v>
      </c>
      <c r="C4" s="100">
        <v>29.7410714285714</v>
      </c>
      <c r="D4" s="32"/>
      <c r="E4" s="102"/>
      <c r="F4" s="103"/>
      <c r="G4" s="61"/>
    </row>
    <row r="5" ht="21.95" customHeight="1">
      <c r="A5" s="99">
        <v>1945</v>
      </c>
      <c r="B5" s="80">
        <v>169</v>
      </c>
      <c r="C5" s="100">
        <v>28.1970414201183</v>
      </c>
      <c r="D5" s="32"/>
      <c r="E5" s="102"/>
      <c r="F5" s="103"/>
      <c r="G5" s="61"/>
    </row>
    <row r="6" ht="21.95" customHeight="1">
      <c r="A6" s="99">
        <v>1946</v>
      </c>
      <c r="B6" s="80">
        <v>144</v>
      </c>
      <c r="C6" s="100">
        <v>28.5979166666667</v>
      </c>
      <c r="D6" s="32"/>
      <c r="E6" s="102"/>
      <c r="F6" s="103"/>
      <c r="G6" s="61"/>
    </row>
    <row r="7" ht="21.95" customHeight="1">
      <c r="A7" s="99">
        <v>1947</v>
      </c>
      <c r="B7" s="80">
        <v>185</v>
      </c>
      <c r="C7" s="100">
        <v>28.4324324324324</v>
      </c>
      <c r="D7" s="32"/>
      <c r="E7" s="102"/>
      <c r="F7" s="103"/>
      <c r="G7" s="61"/>
    </row>
    <row r="8" ht="21.95" customHeight="1">
      <c r="A8" s="99">
        <v>1948</v>
      </c>
      <c r="B8" s="80">
        <v>168</v>
      </c>
      <c r="C8" s="100">
        <v>28.6452380952381</v>
      </c>
      <c r="D8" s="32"/>
      <c r="E8" s="102"/>
      <c r="F8" s="103"/>
      <c r="G8" s="61"/>
    </row>
    <row r="9" ht="21.95" customHeight="1">
      <c r="A9" s="99">
        <v>1949</v>
      </c>
      <c r="B9" s="80">
        <v>149</v>
      </c>
      <c r="C9" s="100">
        <v>27.6</v>
      </c>
      <c r="D9" s="32"/>
      <c r="E9" s="102"/>
      <c r="F9" s="103"/>
      <c r="G9" s="61"/>
    </row>
    <row r="10" ht="21.95" customHeight="1">
      <c r="A10" s="99">
        <v>1950</v>
      </c>
      <c r="B10" s="80">
        <v>168</v>
      </c>
      <c r="C10" s="100">
        <v>28.6184523809524</v>
      </c>
      <c r="D10" s="32"/>
      <c r="E10" s="102"/>
      <c r="F10" s="103"/>
      <c r="G10" s="61"/>
    </row>
    <row r="11" ht="21.95" customHeight="1">
      <c r="A11" s="99">
        <v>1951</v>
      </c>
      <c r="B11" s="80">
        <v>177</v>
      </c>
      <c r="C11" s="100">
        <v>29.4361581920904</v>
      </c>
      <c r="D11" s="32"/>
      <c r="E11" s="102"/>
      <c r="F11" s="103"/>
      <c r="G11" s="61"/>
    </row>
    <row r="12" ht="21.95" customHeight="1">
      <c r="A12" s="99">
        <v>1952</v>
      </c>
      <c r="B12" s="80">
        <v>160</v>
      </c>
      <c r="C12" s="100">
        <v>27.88875</v>
      </c>
      <c r="D12" s="32"/>
      <c r="E12" s="102"/>
      <c r="F12" s="103"/>
      <c r="G12" s="61"/>
    </row>
    <row r="13" ht="21.95" customHeight="1">
      <c r="A13" s="99">
        <v>1953</v>
      </c>
      <c r="B13" s="80">
        <v>187</v>
      </c>
      <c r="C13" s="100">
        <v>28.1866310160428</v>
      </c>
      <c r="D13" s="32"/>
      <c r="E13" s="102"/>
      <c r="F13" s="103"/>
      <c r="G13" s="61"/>
    </row>
    <row r="14" ht="21.95" customHeight="1">
      <c r="A14" s="99">
        <v>1954</v>
      </c>
      <c r="B14" s="80">
        <v>177</v>
      </c>
      <c r="C14" s="100">
        <v>28.3293785310734</v>
      </c>
      <c r="D14" s="32"/>
      <c r="E14" s="102"/>
      <c r="F14" s="103"/>
      <c r="G14" s="61"/>
    </row>
    <row r="15" ht="21.95" customHeight="1">
      <c r="A15" s="99">
        <v>1955</v>
      </c>
      <c r="B15" s="80">
        <v>175</v>
      </c>
      <c r="C15" s="100">
        <v>28.6171428571429</v>
      </c>
      <c r="D15" s="32"/>
      <c r="E15" s="102"/>
      <c r="F15" s="103"/>
      <c r="G15" s="61"/>
    </row>
    <row r="16" ht="21.95" customHeight="1">
      <c r="A16" s="99">
        <v>1956</v>
      </c>
      <c r="B16" s="80">
        <v>164</v>
      </c>
      <c r="C16" s="100">
        <v>27.5743902439024</v>
      </c>
      <c r="D16" s="32"/>
      <c r="E16" s="102"/>
      <c r="F16" s="103"/>
      <c r="G16" s="61"/>
    </row>
    <row r="17" ht="21.95" customHeight="1">
      <c r="A17" s="99">
        <v>1957</v>
      </c>
      <c r="B17" s="80">
        <v>199</v>
      </c>
      <c r="C17" s="100">
        <v>28.335175879397</v>
      </c>
      <c r="D17" s="32"/>
      <c r="E17" s="102"/>
      <c r="F17" s="103"/>
      <c r="G17" s="61"/>
    </row>
    <row r="18" ht="21.95" customHeight="1">
      <c r="A18" s="99">
        <v>1958</v>
      </c>
      <c r="B18" s="80">
        <v>160</v>
      </c>
      <c r="C18" s="100">
        <v>27.48625</v>
      </c>
      <c r="D18" s="32"/>
      <c r="E18" s="102"/>
      <c r="F18" s="103"/>
      <c r="G18" s="61"/>
    </row>
    <row r="19" ht="21.95" customHeight="1">
      <c r="A19" s="99">
        <v>1959</v>
      </c>
      <c r="B19" s="80">
        <v>192</v>
      </c>
      <c r="C19" s="100">
        <v>28.0541666666667</v>
      </c>
      <c r="D19" s="32"/>
      <c r="E19" s="102"/>
      <c r="F19" s="103"/>
      <c r="G19" s="61"/>
    </row>
    <row r="20" ht="21.95" customHeight="1">
      <c r="A20" s="99">
        <v>1960</v>
      </c>
      <c r="B20" s="80">
        <v>155</v>
      </c>
      <c r="C20" s="100">
        <v>29.4374193548387</v>
      </c>
      <c r="D20" s="32"/>
      <c r="E20" s="102"/>
      <c r="F20" s="103"/>
      <c r="G20" s="61"/>
    </row>
    <row r="21" ht="21.95" customHeight="1">
      <c r="A21" s="99">
        <v>1961</v>
      </c>
      <c r="B21" s="80">
        <v>194</v>
      </c>
      <c r="C21" s="100">
        <v>29.2247422680412</v>
      </c>
      <c r="D21" s="32"/>
      <c r="E21" s="102"/>
      <c r="F21" s="103"/>
      <c r="G21" s="61"/>
    </row>
    <row r="22" ht="21.95" customHeight="1">
      <c r="A22" s="99">
        <v>1962</v>
      </c>
      <c r="B22" s="80">
        <v>175</v>
      </c>
      <c r="C22" s="100">
        <v>28.1674285714286</v>
      </c>
      <c r="D22" s="32"/>
      <c r="E22" s="102"/>
      <c r="F22" s="103"/>
      <c r="G22" s="61"/>
    </row>
    <row r="23" ht="21.95" customHeight="1">
      <c r="A23" s="99">
        <v>1963</v>
      </c>
      <c r="B23" s="80">
        <v>175</v>
      </c>
      <c r="C23" s="100">
        <v>29.0171428571429</v>
      </c>
      <c r="D23" s="32"/>
      <c r="E23" s="102"/>
      <c r="F23" s="103"/>
      <c r="G23" s="61"/>
    </row>
    <row r="24" ht="21.95" customHeight="1">
      <c r="A24" s="99">
        <v>1964</v>
      </c>
      <c r="B24" s="80">
        <v>171</v>
      </c>
      <c r="C24" s="100">
        <v>28.1146198830409</v>
      </c>
      <c r="D24" s="32"/>
      <c r="E24" s="102"/>
      <c r="F24" s="103"/>
      <c r="G24" s="61"/>
    </row>
    <row r="25" ht="21.95" customHeight="1">
      <c r="A25" s="99">
        <v>1965</v>
      </c>
      <c r="B25" s="80">
        <v>202</v>
      </c>
      <c r="C25" s="100">
        <v>29.2410891089109</v>
      </c>
      <c r="D25" s="32"/>
      <c r="E25" s="102"/>
      <c r="F25" s="103"/>
      <c r="G25" s="61"/>
    </row>
    <row r="26" ht="21.95" customHeight="1">
      <c r="A26" s="99">
        <v>1966</v>
      </c>
      <c r="B26" s="80">
        <v>173</v>
      </c>
      <c r="C26" s="100">
        <v>28.4306358381503</v>
      </c>
      <c r="D26" s="32"/>
      <c r="E26" s="102"/>
      <c r="F26" s="103"/>
      <c r="G26" s="61"/>
    </row>
    <row r="27" ht="21.95" customHeight="1">
      <c r="A27" s="99">
        <v>1967</v>
      </c>
      <c r="B27" s="80">
        <v>173</v>
      </c>
      <c r="C27" s="100">
        <v>28.8468208092486</v>
      </c>
      <c r="D27" s="32"/>
      <c r="E27" s="102"/>
      <c r="F27" s="103"/>
      <c r="G27" s="61"/>
    </row>
    <row r="28" ht="21.95" customHeight="1">
      <c r="A28" s="99">
        <v>1968</v>
      </c>
      <c r="B28" s="80">
        <v>169</v>
      </c>
      <c r="C28" s="100">
        <v>29.4656804733728</v>
      </c>
      <c r="D28" s="32"/>
      <c r="E28" s="102"/>
      <c r="F28" s="103"/>
      <c r="G28" s="61"/>
    </row>
    <row r="29" ht="21.95" customHeight="1">
      <c r="A29" s="99">
        <v>1969</v>
      </c>
      <c r="B29" s="80">
        <v>170</v>
      </c>
      <c r="C29" s="100">
        <v>28.27</v>
      </c>
      <c r="D29" s="32"/>
      <c r="E29" s="102"/>
      <c r="F29" s="103"/>
      <c r="G29" s="61"/>
    </row>
    <row r="30" ht="21.95" customHeight="1">
      <c r="A30" s="99">
        <v>1970</v>
      </c>
      <c r="B30" s="80">
        <v>171</v>
      </c>
      <c r="C30" s="100">
        <v>28.9707602339181</v>
      </c>
      <c r="D30" s="32"/>
      <c r="E30" s="102"/>
      <c r="F30" s="103"/>
      <c r="G30" s="61"/>
    </row>
    <row r="31" ht="21.95" customHeight="1">
      <c r="A31" s="99">
        <v>1971</v>
      </c>
      <c r="B31" s="80">
        <v>174</v>
      </c>
      <c r="C31" s="100">
        <v>28.1925287356322</v>
      </c>
      <c r="D31" s="32"/>
      <c r="E31" s="102"/>
      <c r="F31" s="103"/>
      <c r="G31" s="61"/>
    </row>
    <row r="32" ht="21.95" customHeight="1">
      <c r="A32" s="99">
        <v>1972</v>
      </c>
      <c r="B32" s="80">
        <v>192</v>
      </c>
      <c r="C32" s="100">
        <v>28.4463541666667</v>
      </c>
      <c r="D32" s="32"/>
      <c r="E32" s="102"/>
      <c r="F32" s="103"/>
      <c r="G32" s="61"/>
    </row>
    <row r="33" ht="21.95" customHeight="1">
      <c r="A33" s="99">
        <v>1973</v>
      </c>
      <c r="B33" s="80">
        <v>193</v>
      </c>
      <c r="C33" s="100">
        <v>28.4772020725389</v>
      </c>
      <c r="D33" s="32"/>
      <c r="E33" s="102"/>
      <c r="F33" s="103"/>
      <c r="G33" s="61"/>
    </row>
    <row r="34" ht="21.95" customHeight="1">
      <c r="A34" s="99">
        <v>1974</v>
      </c>
      <c r="B34" s="80">
        <v>178</v>
      </c>
      <c r="C34" s="100">
        <v>27.7202247191011</v>
      </c>
      <c r="D34" s="32"/>
      <c r="E34" s="102"/>
      <c r="F34" s="103"/>
      <c r="G34" s="61"/>
    </row>
    <row r="35" ht="21.95" customHeight="1">
      <c r="A35" s="99">
        <v>1975</v>
      </c>
      <c r="B35" s="80">
        <v>178</v>
      </c>
      <c r="C35" s="100">
        <v>28.7207865168539</v>
      </c>
      <c r="D35" s="32"/>
      <c r="E35" s="102"/>
      <c r="F35" s="103"/>
      <c r="G35" s="61"/>
    </row>
    <row r="36" ht="21.95" customHeight="1">
      <c r="A36" s="99">
        <v>1976</v>
      </c>
      <c r="B36" s="80">
        <v>178</v>
      </c>
      <c r="C36" s="100">
        <v>27.6157303370787</v>
      </c>
      <c r="D36" s="32"/>
      <c r="E36" s="102"/>
      <c r="F36" s="103"/>
      <c r="G36" s="61"/>
    </row>
    <row r="37" ht="21.95" customHeight="1">
      <c r="A37" s="99">
        <v>1977</v>
      </c>
      <c r="B37" s="80">
        <v>200</v>
      </c>
      <c r="C37" s="100">
        <v>28.672</v>
      </c>
      <c r="D37" s="32"/>
      <c r="E37" s="102"/>
      <c r="F37" s="103"/>
      <c r="G37" s="61"/>
    </row>
    <row r="38" ht="21.95" customHeight="1">
      <c r="A38" s="99">
        <v>1978</v>
      </c>
      <c r="B38" s="80">
        <v>158</v>
      </c>
      <c r="C38" s="100">
        <v>28.1993670886076</v>
      </c>
      <c r="D38" s="32"/>
      <c r="E38" s="102"/>
      <c r="F38" s="103"/>
      <c r="G38" s="61"/>
    </row>
    <row r="39" ht="21.95" customHeight="1">
      <c r="A39" s="99">
        <v>1979</v>
      </c>
      <c r="B39" s="80">
        <v>183</v>
      </c>
      <c r="C39" s="100">
        <v>28.8825136612022</v>
      </c>
      <c r="D39" s="32"/>
      <c r="E39" s="102"/>
      <c r="F39" s="103"/>
      <c r="G39" s="61"/>
    </row>
    <row r="40" ht="21.95" customHeight="1">
      <c r="A40" s="99">
        <v>1980</v>
      </c>
      <c r="B40" s="80">
        <v>209</v>
      </c>
      <c r="C40" s="100">
        <v>28.6291866028708</v>
      </c>
      <c r="D40" s="32"/>
      <c r="E40" s="102"/>
      <c r="F40" s="103"/>
      <c r="G40" s="61"/>
    </row>
    <row r="41" ht="21.95" customHeight="1">
      <c r="A41" s="99">
        <v>1981</v>
      </c>
      <c r="B41" s="80">
        <v>196</v>
      </c>
      <c r="C41" s="100">
        <v>28.505612244898</v>
      </c>
      <c r="D41" s="32"/>
      <c r="E41" s="102"/>
      <c r="F41" s="103"/>
      <c r="G41" s="61"/>
    </row>
    <row r="42" ht="21.95" customHeight="1">
      <c r="A42" s="99">
        <v>1982</v>
      </c>
      <c r="B42" s="80">
        <v>198</v>
      </c>
      <c r="C42" s="100">
        <v>29.0257575757576</v>
      </c>
      <c r="D42" s="32"/>
      <c r="E42" s="102"/>
      <c r="F42" s="103"/>
      <c r="G42" s="61"/>
    </row>
    <row r="43" ht="21.95" customHeight="1">
      <c r="A43" s="99">
        <v>1983</v>
      </c>
      <c r="B43" s="80">
        <v>178</v>
      </c>
      <c r="C43" s="100">
        <v>28.3207865168539</v>
      </c>
      <c r="D43" s="32"/>
      <c r="E43" s="102"/>
      <c r="F43" s="103"/>
      <c r="G43" s="61"/>
    </row>
    <row r="44" ht="21.95" customHeight="1">
      <c r="A44" s="99">
        <v>1984</v>
      </c>
      <c r="B44" s="80">
        <v>186</v>
      </c>
      <c r="C44" s="100">
        <v>27.758064516129</v>
      </c>
      <c r="D44" s="32"/>
      <c r="E44" s="102"/>
      <c r="F44" s="103"/>
      <c r="G44" s="61"/>
    </row>
    <row r="45" ht="21.95" customHeight="1">
      <c r="A45" s="99">
        <v>1985</v>
      </c>
      <c r="B45" s="80">
        <v>189</v>
      </c>
      <c r="C45" s="100">
        <v>28.0169312169312</v>
      </c>
      <c r="D45" s="32"/>
      <c r="E45" s="102"/>
      <c r="F45" s="103"/>
      <c r="G45" s="61"/>
    </row>
    <row r="46" ht="21.95" customHeight="1">
      <c r="A46" s="99">
        <v>1986</v>
      </c>
      <c r="B46" s="80">
        <v>170</v>
      </c>
      <c r="C46" s="100">
        <v>28.5658823529412</v>
      </c>
      <c r="D46" s="32"/>
      <c r="E46" s="102"/>
      <c r="F46" s="103"/>
      <c r="G46" s="61"/>
    </row>
    <row r="47" ht="21.95" customHeight="1">
      <c r="A47" s="99">
        <v>1987</v>
      </c>
      <c r="B47" s="80">
        <v>161</v>
      </c>
      <c r="C47" s="100">
        <v>28.7198757763975</v>
      </c>
      <c r="D47" s="32"/>
      <c r="E47" s="102"/>
      <c r="F47" s="103"/>
      <c r="G47" s="61"/>
    </row>
    <row r="48" ht="21.95" customHeight="1">
      <c r="A48" s="99">
        <v>1988</v>
      </c>
      <c r="B48" s="80">
        <v>193</v>
      </c>
      <c r="C48" s="100">
        <v>27.840932642487</v>
      </c>
      <c r="D48" s="32"/>
      <c r="E48" s="102"/>
      <c r="F48" s="103"/>
      <c r="G48" s="61"/>
    </row>
    <row r="49" ht="21.95" customHeight="1">
      <c r="A49" s="99">
        <v>1989</v>
      </c>
      <c r="B49" s="80">
        <v>166</v>
      </c>
      <c r="C49" s="100">
        <v>28.9078313253012</v>
      </c>
      <c r="D49" s="32"/>
      <c r="E49" s="102"/>
      <c r="F49" s="103"/>
      <c r="G49" s="61"/>
    </row>
    <row r="50" ht="21.95" customHeight="1">
      <c r="A50" s="99">
        <v>1990</v>
      </c>
      <c r="B50" s="104">
        <v>182</v>
      </c>
      <c r="C50" s="105">
        <v>28.7752747252747</v>
      </c>
      <c r="D50" s="32"/>
      <c r="E50" s="102"/>
      <c r="F50" s="103"/>
      <c r="G50" s="61"/>
    </row>
    <row r="51" ht="21.95" customHeight="1">
      <c r="A51" s="99">
        <v>1991</v>
      </c>
      <c r="B51" s="80">
        <v>196</v>
      </c>
      <c r="C51" s="100">
        <v>28.2071428571429</v>
      </c>
      <c r="D51" s="32"/>
      <c r="E51" s="102"/>
      <c r="F51" s="103"/>
      <c r="G51" s="61"/>
    </row>
    <row r="52" ht="21.95" customHeight="1">
      <c r="A52" s="99">
        <v>1992</v>
      </c>
      <c r="B52" s="80">
        <v>158</v>
      </c>
      <c r="C52" s="100">
        <v>27.170253164557</v>
      </c>
      <c r="D52" s="32"/>
      <c r="E52" s="102"/>
      <c r="F52" s="103"/>
      <c r="G52" s="61"/>
    </row>
    <row r="53" ht="21.95" customHeight="1">
      <c r="A53" s="99">
        <v>1993</v>
      </c>
      <c r="B53" s="80">
        <v>189</v>
      </c>
      <c r="C53" s="100">
        <v>28.2862433862434</v>
      </c>
      <c r="D53" s="32"/>
      <c r="E53" s="102"/>
      <c r="F53" s="103"/>
      <c r="G53" s="61"/>
    </row>
    <row r="54" ht="21.95" customHeight="1">
      <c r="A54" s="99">
        <v>1994</v>
      </c>
      <c r="B54" s="80">
        <v>189</v>
      </c>
      <c r="C54" s="100">
        <v>28.831746031746</v>
      </c>
      <c r="D54" s="32"/>
      <c r="E54" s="102"/>
      <c r="F54" s="103"/>
      <c r="G54" s="61"/>
    </row>
    <row r="55" ht="21.95" customHeight="1">
      <c r="A55" s="99">
        <v>1995</v>
      </c>
      <c r="B55" s="80">
        <v>186</v>
      </c>
      <c r="C55" s="100">
        <v>27.7591397849462</v>
      </c>
      <c r="D55" s="32"/>
      <c r="E55" t="s" s="83">
        <v>42</v>
      </c>
      <c r="F55" s="103">
        <f>AVERAGE(B55:B74)</f>
        <v>194.35</v>
      </c>
      <c r="G55" s="61">
        <f>AVERAGE(C55:C74)</f>
        <v>28.5921804832576</v>
      </c>
    </row>
    <row r="56" ht="21.95" customHeight="1">
      <c r="A56" s="99">
        <v>1996</v>
      </c>
      <c r="B56" s="80">
        <v>175</v>
      </c>
      <c r="C56" s="100">
        <v>28.8571428571429</v>
      </c>
      <c r="D56" s="32"/>
      <c r="E56" t="s" s="83">
        <v>43</v>
      </c>
      <c r="F56" s="103">
        <f>AVERAGE(B56:B74)</f>
        <v>194.789473684211</v>
      </c>
      <c r="G56" s="61">
        <f>AVERAGE(C56:C74)</f>
        <v>28.6360247305372</v>
      </c>
    </row>
    <row r="57" ht="21.95" customHeight="1">
      <c r="A57" s="99">
        <v>1997</v>
      </c>
      <c r="B57" s="80">
        <v>176</v>
      </c>
      <c r="C57" s="100">
        <v>28.5710227272727</v>
      </c>
      <c r="D57" s="32"/>
      <c r="E57" t="s" s="83">
        <v>44</v>
      </c>
      <c r="F57" s="103">
        <f>AVERAGE(B57:B74)</f>
        <v>195.888888888889</v>
      </c>
      <c r="G57" s="61">
        <f>AVERAGE(C57:C74)</f>
        <v>28.6237403901702</v>
      </c>
    </row>
    <row r="58" ht="21.95" customHeight="1">
      <c r="A58" s="99">
        <v>1998</v>
      </c>
      <c r="B58" s="80">
        <v>189</v>
      </c>
      <c r="C58" s="100">
        <v>28.1428571428571</v>
      </c>
      <c r="D58" s="32"/>
      <c r="E58" t="s" s="83">
        <v>45</v>
      </c>
      <c r="F58" s="103">
        <f>AVERAGE(B58:B74)</f>
        <v>197.058823529412</v>
      </c>
      <c r="G58" s="61">
        <f>AVERAGE(C58:C74)</f>
        <v>28.6268414291642</v>
      </c>
    </row>
    <row r="59" ht="21.95" customHeight="1">
      <c r="A59" s="99">
        <v>1999</v>
      </c>
      <c r="B59" s="146">
        <v>198</v>
      </c>
      <c r="C59" s="147">
        <v>27.8782828282828</v>
      </c>
      <c r="D59" s="32"/>
      <c r="E59" t="s" s="83">
        <v>46</v>
      </c>
      <c r="F59" s="103">
        <f>AVERAGE(B59:B74)</f>
        <v>197.5625</v>
      </c>
      <c r="G59" s="61">
        <f>AVERAGE(C59:C74)</f>
        <v>28.6570904470584</v>
      </c>
    </row>
    <row r="60" ht="21.95" customHeight="1">
      <c r="A60" s="99">
        <v>2000</v>
      </c>
      <c r="B60" s="80">
        <v>202</v>
      </c>
      <c r="C60" s="100">
        <v>28.2262376237624</v>
      </c>
      <c r="D60" s="32"/>
      <c r="E60" t="s" s="83">
        <v>47</v>
      </c>
      <c r="F60" s="103">
        <f>AVERAGE(B60:B74)</f>
        <v>197.533333333333</v>
      </c>
      <c r="G60" s="61">
        <f>AVERAGE(C60:C74)</f>
        <v>28.7090109549767</v>
      </c>
    </row>
    <row r="61" ht="21.95" customHeight="1">
      <c r="A61" s="99">
        <v>2001</v>
      </c>
      <c r="B61" s="80">
        <v>167</v>
      </c>
      <c r="C61" s="100">
        <v>28.9443113772455</v>
      </c>
      <c r="D61" s="32"/>
      <c r="E61" t="s" s="83">
        <v>48</v>
      </c>
      <c r="F61" s="103">
        <f>AVERAGE(B61:B74)</f>
        <v>197.214285714286</v>
      </c>
      <c r="G61" s="61">
        <f>AVERAGE(C61:C74)</f>
        <v>28.7434947643492</v>
      </c>
    </row>
    <row r="62" ht="21.95" customHeight="1">
      <c r="A62" s="99">
        <v>2002</v>
      </c>
      <c r="B62" s="80">
        <v>196</v>
      </c>
      <c r="C62" s="100">
        <v>28.1408163265306</v>
      </c>
      <c r="D62" s="32"/>
      <c r="E62" t="s" s="83">
        <v>49</v>
      </c>
      <c r="F62" s="103">
        <f>AVERAGE(B62:B74)</f>
        <v>199.538461538462</v>
      </c>
      <c r="G62" s="61">
        <f>AVERAGE(C62:C74)</f>
        <v>28.7280473325879</v>
      </c>
    </row>
    <row r="63" ht="21.95" customHeight="1">
      <c r="A63" s="99">
        <v>2003</v>
      </c>
      <c r="B63" s="80">
        <v>186</v>
      </c>
      <c r="C63" s="100">
        <v>28.2564516129032</v>
      </c>
      <c r="D63" s="32"/>
      <c r="E63" t="s" s="83">
        <v>50</v>
      </c>
      <c r="F63" s="103">
        <f>AVERAGE(B63:B74)</f>
        <v>199.833333333333</v>
      </c>
      <c r="G63" s="61">
        <f>AVERAGE(C63:C74)</f>
        <v>28.7769832497594</v>
      </c>
    </row>
    <row r="64" ht="21.95" customHeight="1">
      <c r="A64" s="99">
        <v>2004</v>
      </c>
      <c r="B64" s="80">
        <v>180</v>
      </c>
      <c r="C64" s="100">
        <v>28.79</v>
      </c>
      <c r="D64" s="32"/>
      <c r="E64" t="s" s="83">
        <v>51</v>
      </c>
      <c r="F64" s="103">
        <f>AVERAGE(B64:B74)</f>
        <v>201.090909090909</v>
      </c>
      <c r="G64" s="61">
        <f>AVERAGE(C64:C74)</f>
        <v>28.8243043076554</v>
      </c>
    </row>
    <row r="65" ht="21.95" customHeight="1">
      <c r="A65" s="99">
        <v>2005</v>
      </c>
      <c r="B65" s="80">
        <v>208</v>
      </c>
      <c r="C65" s="100">
        <v>28.7615384615385</v>
      </c>
      <c r="D65" s="32"/>
      <c r="E65" t="s" s="83">
        <v>52</v>
      </c>
      <c r="F65" s="103">
        <f>AVERAGE(B65:B74)</f>
        <v>203.2</v>
      </c>
      <c r="G65" s="61">
        <f>AVERAGE(C65:C74)</f>
        <v>28.8277347384209</v>
      </c>
    </row>
    <row r="66" ht="21.95" customHeight="1">
      <c r="A66" s="99">
        <v>2006</v>
      </c>
      <c r="B66" s="80">
        <v>187</v>
      </c>
      <c r="C66" s="100">
        <v>28.5561497326203</v>
      </c>
      <c r="D66" s="32"/>
      <c r="E66" t="s" s="83">
        <v>53</v>
      </c>
      <c r="F66" s="103">
        <f>AVERAGE(B66:B74)</f>
        <v>202.666666666667</v>
      </c>
      <c r="G66" s="61">
        <f>AVERAGE(C66:C74)</f>
        <v>28.8350898802967</v>
      </c>
    </row>
    <row r="67" ht="21.95" customHeight="1">
      <c r="A67" s="99">
        <v>2007</v>
      </c>
      <c r="B67" s="80">
        <v>221</v>
      </c>
      <c r="C67" s="100">
        <v>29.3009049773756</v>
      </c>
      <c r="D67" s="32"/>
      <c r="E67" t="s" s="83">
        <v>54</v>
      </c>
      <c r="F67" s="103">
        <f>AVERAGE(B67:B74)</f>
        <v>204.625</v>
      </c>
      <c r="G67" s="61">
        <f>AVERAGE(C67:C74)</f>
        <v>28.8699573987563</v>
      </c>
    </row>
    <row r="68" ht="21.95" customHeight="1">
      <c r="A68" s="99">
        <v>2008</v>
      </c>
      <c r="B68" s="80">
        <v>206</v>
      </c>
      <c r="C68" s="100">
        <v>28.6490291262136</v>
      </c>
      <c r="D68" s="32"/>
      <c r="E68" t="s" s="83">
        <v>55</v>
      </c>
      <c r="F68" s="103">
        <f>AVERAGE(B68:B74)</f>
        <v>202.285714285714</v>
      </c>
      <c r="G68" s="61">
        <f>AVERAGE(C68:C74)</f>
        <v>28.8083934589535</v>
      </c>
    </row>
    <row r="69" ht="21.95" customHeight="1">
      <c r="A69" s="99">
        <v>2009</v>
      </c>
      <c r="B69" s="80">
        <v>196</v>
      </c>
      <c r="C69" s="100">
        <v>29.5423469387755</v>
      </c>
      <c r="D69" s="32"/>
      <c r="E69" t="s" s="83">
        <v>56</v>
      </c>
      <c r="F69" s="103">
        <f>AVERAGE(B69:B74)</f>
        <v>201.666666666667</v>
      </c>
      <c r="G69" s="61">
        <f>AVERAGE(C69:C74)</f>
        <v>28.8349541810769</v>
      </c>
    </row>
    <row r="70" ht="21.95" customHeight="1">
      <c r="A70" s="99">
        <v>2010</v>
      </c>
      <c r="B70" s="80">
        <v>179</v>
      </c>
      <c r="C70" s="100">
        <v>29.0586592178771</v>
      </c>
      <c r="D70" s="32"/>
      <c r="E70" t="s" s="83">
        <v>57</v>
      </c>
      <c r="F70" s="103">
        <f>AVERAGE(B70:B74)</f>
        <v>202.8</v>
      </c>
      <c r="G70" s="61">
        <f>AVERAGE(C70:C74)</f>
        <v>28.6934756295371</v>
      </c>
    </row>
    <row r="71" ht="21.95" customHeight="1">
      <c r="A71" s="99">
        <v>2011</v>
      </c>
      <c r="B71" s="80">
        <v>196</v>
      </c>
      <c r="C71" s="100">
        <v>28.15</v>
      </c>
      <c r="D71" s="32"/>
      <c r="E71" t="s" s="83">
        <v>58</v>
      </c>
      <c r="F71" s="103">
        <f>AVERAGE(B71:B74)</f>
        <v>208.75</v>
      </c>
      <c r="G71" s="61">
        <f>AVERAGE(C71:C74)</f>
        <v>28.6021797324522</v>
      </c>
    </row>
    <row r="72" ht="21.95" customHeight="1">
      <c r="A72" s="99">
        <v>2012</v>
      </c>
      <c r="B72" s="80">
        <v>210</v>
      </c>
      <c r="C72" s="100">
        <v>28.4566666666667</v>
      </c>
      <c r="D72" s="32"/>
      <c r="E72" t="s" s="83">
        <v>59</v>
      </c>
      <c r="F72" s="103">
        <f>AVERAGE(B72:B74)</f>
        <v>213</v>
      </c>
      <c r="G72" s="61">
        <f>AVERAGE(C72:C74)</f>
        <v>28.7529063099362</v>
      </c>
    </row>
    <row r="73" ht="21.95" customHeight="1">
      <c r="A73" s="99">
        <v>2013</v>
      </c>
      <c r="B73" s="80">
        <v>218</v>
      </c>
      <c r="C73" s="100">
        <v>29.1238532110092</v>
      </c>
      <c r="D73" s="32"/>
      <c r="E73" t="s" s="83">
        <v>60</v>
      </c>
      <c r="F73" s="103">
        <f>AVERAGE(B73:B74)</f>
        <v>214.5</v>
      </c>
      <c r="G73" s="61">
        <f>AVERAGE(C73:C74)</f>
        <v>28.901026131571</v>
      </c>
    </row>
    <row r="74" ht="21.95" customHeight="1">
      <c r="A74" s="99">
        <v>2014</v>
      </c>
      <c r="B74" s="80">
        <v>211</v>
      </c>
      <c r="C74" s="100">
        <v>28.6781990521327</v>
      </c>
      <c r="D74" s="32"/>
      <c r="E74" t="s" s="83">
        <v>61</v>
      </c>
      <c r="F74" s="103">
        <f>AVERAGE(B74)</f>
        <v>211</v>
      </c>
      <c r="G74" s="61">
        <f>AVERAGE(C74)</f>
        <v>28.6781990521327</v>
      </c>
    </row>
    <row r="75" ht="21.95" customHeight="1">
      <c r="A75" s="99">
        <v>2015</v>
      </c>
      <c r="B75" s="141">
        <v>191</v>
      </c>
      <c r="C75" s="142">
        <v>28.8821989528796</v>
      </c>
      <c r="D75" s="32"/>
      <c r="E75" t="s" s="83">
        <v>62</v>
      </c>
      <c r="F75" s="106">
        <f>AVERAGE(B75)</f>
        <v>191</v>
      </c>
      <c r="G75" s="107">
        <f>AVERAGE(C75)</f>
        <v>28.8821989528796</v>
      </c>
    </row>
    <row r="76" ht="21.95" customHeight="1">
      <c r="A76" s="99">
        <v>2016</v>
      </c>
      <c r="B76" s="80">
        <v>204</v>
      </c>
      <c r="C76" s="100">
        <v>27.6401960784314</v>
      </c>
      <c r="D76" s="32"/>
      <c r="E76" t="s" s="83">
        <v>61</v>
      </c>
      <c r="F76" s="103">
        <f>AVERAGE(B76)</f>
        <v>204</v>
      </c>
      <c r="G76" s="61">
        <f>AVERAGE(C76)</f>
        <v>27.6401960784314</v>
      </c>
    </row>
    <row r="77" ht="21.95" customHeight="1">
      <c r="A77" s="99">
        <v>2017</v>
      </c>
      <c r="B77" s="80">
        <v>203</v>
      </c>
      <c r="C77" s="100">
        <v>28.4172413793103</v>
      </c>
      <c r="D77" s="32"/>
      <c r="E77" t="s" s="83">
        <v>60</v>
      </c>
      <c r="F77" s="103">
        <f>AVERAGE(B76:B77)</f>
        <v>203.5</v>
      </c>
      <c r="G77" s="61">
        <f>AVERAGE(C76:C77)</f>
        <v>28.0287187288709</v>
      </c>
    </row>
    <row r="78" ht="21.95" customHeight="1">
      <c r="A78" s="99">
        <v>2018</v>
      </c>
      <c r="B78" s="80">
        <v>212</v>
      </c>
      <c r="C78" s="100">
        <v>28.5660377358491</v>
      </c>
      <c r="D78" s="32"/>
      <c r="E78" t="s" s="83">
        <v>59</v>
      </c>
      <c r="F78" s="103">
        <f>AVERAGE(B76:B78)</f>
        <v>206.333333333333</v>
      </c>
      <c r="G78" s="61">
        <f>AVERAGE(C76:C78)</f>
        <v>28.2078250645303</v>
      </c>
    </row>
    <row r="79" ht="21.95" customHeight="1">
      <c r="A79" s="99">
        <v>2019</v>
      </c>
      <c r="B79" s="80">
        <v>207</v>
      </c>
      <c r="C79" s="100">
        <v>29.9024154589372</v>
      </c>
      <c r="D79" s="32"/>
      <c r="E79" t="s" s="83">
        <v>58</v>
      </c>
      <c r="F79" s="103">
        <f>AVERAGE(B76:B79)</f>
        <v>206.5</v>
      </c>
      <c r="G79" s="61">
        <f>AVERAGE(C76:C79)</f>
        <v>28.631472663132</v>
      </c>
    </row>
    <row r="80" ht="21.95" customHeight="1">
      <c r="A80" s="99">
        <v>2020</v>
      </c>
      <c r="B80" s="80">
        <v>189</v>
      </c>
      <c r="C80" s="100">
        <v>28.7206349206349</v>
      </c>
      <c r="D80" s="32"/>
      <c r="E80" t="s" s="83">
        <v>57</v>
      </c>
      <c r="F80" s="103">
        <f>AVERAGE(B76:B80)</f>
        <v>203</v>
      </c>
      <c r="G80" s="61">
        <f>AVERAGE(C76:C80)</f>
        <v>28.6493051146326</v>
      </c>
    </row>
    <row r="81" ht="21.95" customHeight="1">
      <c r="A81" s="99">
        <v>2021</v>
      </c>
      <c r="B81" s="80">
        <v>189</v>
      </c>
      <c r="C81" s="100">
        <v>27.9428571428571</v>
      </c>
      <c r="D81" s="32"/>
      <c r="E81" t="s" s="83">
        <v>56</v>
      </c>
      <c r="F81" s="103">
        <f>AVERAGE(B76:B81)</f>
        <v>200.666666666667</v>
      </c>
      <c r="G81" s="61">
        <f>AVERAGE(C76:C81)</f>
        <v>28.5315637860033</v>
      </c>
    </row>
    <row r="82" ht="21.95" customHeight="1">
      <c r="A82" s="99">
        <v>2022</v>
      </c>
      <c r="B82" s="80">
        <v>174</v>
      </c>
      <c r="C82" s="100">
        <v>27.3</v>
      </c>
      <c r="D82" s="52"/>
      <c r="E82" t="s" s="83">
        <v>55</v>
      </c>
      <c r="F82" s="103">
        <f>AVERAGE(B76:B82)</f>
        <v>196.857142857143</v>
      </c>
      <c r="G82" s="61">
        <f>AVERAGE(C76:C82)</f>
        <v>28.3556261022886</v>
      </c>
    </row>
    <row r="83" ht="21.95" customHeight="1">
      <c r="A83" s="62"/>
      <c r="B83" s="59"/>
      <c r="C83" s="60"/>
      <c r="D83" s="59"/>
      <c r="E83" s="59"/>
      <c r="F83" s="60"/>
      <c r="G83" s="61"/>
    </row>
    <row r="84" ht="21.95" customHeight="1">
      <c r="A84" s="62"/>
      <c r="B84" s="59"/>
      <c r="C84" s="60"/>
      <c r="D84" s="59"/>
      <c r="E84" s="59"/>
      <c r="F84" s="60"/>
      <c r="G84" s="61"/>
    </row>
    <row r="85" ht="21.95" customHeight="1">
      <c r="A85" s="62"/>
      <c r="B85" s="59"/>
      <c r="C85" s="60"/>
      <c r="D85" s="59"/>
      <c r="E85" s="59"/>
      <c r="F85" s="60"/>
      <c r="G85" s="61"/>
    </row>
    <row r="86" ht="21.95" customHeight="1">
      <c r="A86" s="62"/>
      <c r="B86" s="59"/>
      <c r="C86" s="60"/>
      <c r="D86" s="59"/>
      <c r="E86" s="59"/>
      <c r="F86" s="60"/>
      <c r="G86" s="61"/>
    </row>
    <row r="87" ht="21.95" customHeight="1">
      <c r="A87" s="62"/>
      <c r="B87" s="59"/>
      <c r="C87" s="60"/>
      <c r="D87" s="59"/>
      <c r="E87" s="59"/>
      <c r="F87" s="60"/>
      <c r="G87" s="61"/>
    </row>
    <row r="88" ht="21.95" customHeight="1">
      <c r="A88" s="62"/>
      <c r="B88" s="59"/>
      <c r="C88" s="60"/>
      <c r="D88" s="59"/>
      <c r="E88" s="59"/>
      <c r="F88" s="60"/>
      <c r="G88" s="61"/>
    </row>
    <row r="89" ht="21.95" customHeight="1">
      <c r="A89" s="62"/>
      <c r="B89" s="59"/>
      <c r="C89" s="60"/>
      <c r="D89" s="59"/>
      <c r="E89" s="59"/>
      <c r="F89" s="60"/>
      <c r="G89" s="61"/>
    </row>
    <row r="90" ht="21.95" customHeight="1">
      <c r="A90" s="62"/>
      <c r="B90" s="59"/>
      <c r="C90" s="60"/>
      <c r="D90" s="59"/>
      <c r="E90" s="59"/>
      <c r="F90" s="60"/>
      <c r="G90" s="61"/>
    </row>
    <row r="91" ht="21.95" customHeight="1">
      <c r="A91" s="62"/>
      <c r="B91" s="59"/>
      <c r="C91" s="60"/>
      <c r="D91" s="59"/>
      <c r="E91" s="59"/>
      <c r="F91" s="60"/>
      <c r="G91" s="61"/>
    </row>
    <row r="92" ht="21.95" customHeight="1">
      <c r="A92" s="62"/>
      <c r="B92" s="59"/>
      <c r="C92" s="60"/>
      <c r="D92" s="59"/>
      <c r="E92" s="59"/>
      <c r="F92" s="60"/>
      <c r="G92" s="61"/>
    </row>
    <row r="93" ht="21.95" customHeight="1">
      <c r="A93" s="62"/>
      <c r="B93" s="59"/>
      <c r="C93" s="60"/>
      <c r="D93" s="59"/>
      <c r="E93" s="59"/>
      <c r="F93" s="60"/>
      <c r="G93" s="61"/>
    </row>
    <row r="94" ht="21.95" customHeight="1">
      <c r="A94" s="62"/>
      <c r="B94" s="59"/>
      <c r="C94" s="60"/>
      <c r="D94" s="59"/>
      <c r="E94" s="59"/>
      <c r="F94" s="60"/>
      <c r="G94" s="61"/>
    </row>
    <row r="95" ht="21.95" customHeight="1">
      <c r="A95" s="62"/>
      <c r="B95" s="59"/>
      <c r="C95" s="60"/>
      <c r="D95" s="59"/>
      <c r="E95" s="59"/>
      <c r="F95" s="60"/>
      <c r="G95" s="61"/>
    </row>
    <row r="96" ht="21.95" customHeight="1">
      <c r="A96" s="62"/>
      <c r="B96" s="59"/>
      <c r="C96" s="60"/>
      <c r="D96" s="59"/>
      <c r="E96" s="60"/>
      <c r="F96" s="60"/>
      <c r="G96" s="61"/>
    </row>
    <row r="97" ht="21.95" customHeight="1">
      <c r="A97" s="62"/>
      <c r="B97" s="59"/>
      <c r="C97" s="60"/>
      <c r="D97" s="59"/>
      <c r="E97" s="60"/>
      <c r="F97" s="60"/>
      <c r="G97" s="61"/>
    </row>
    <row r="98" ht="21.95" customHeight="1">
      <c r="A98" s="62"/>
      <c r="B98" s="59"/>
      <c r="C98" s="60"/>
      <c r="D98" s="59"/>
      <c r="E98" s="60"/>
      <c r="F98" s="60"/>
      <c r="G98" s="61"/>
    </row>
    <row r="99" ht="21.95" customHeight="1">
      <c r="A99" s="62"/>
      <c r="B99" s="60"/>
      <c r="C99" s="60"/>
      <c r="D99" s="59"/>
      <c r="E99" s="60"/>
      <c r="F99" s="60"/>
      <c r="G99" s="61"/>
    </row>
    <row r="100" ht="21.95" customHeight="1">
      <c r="A100" s="62"/>
      <c r="B100" s="59"/>
      <c r="C100" s="60"/>
      <c r="D100" s="59"/>
      <c r="E100" s="60"/>
      <c r="F100" s="60"/>
      <c r="G100" s="61"/>
    </row>
    <row r="101" ht="21.95" customHeight="1">
      <c r="A101" s="62"/>
      <c r="B101" s="59"/>
      <c r="C101" s="59"/>
      <c r="D101" s="59"/>
      <c r="E101" s="60"/>
      <c r="F101" s="60"/>
      <c r="G101" s="61"/>
    </row>
    <row r="102" ht="21.95" customHeight="1">
      <c r="A102" s="62"/>
      <c r="B102" s="59"/>
      <c r="C102" s="60"/>
      <c r="D102" s="59"/>
      <c r="E102" s="60"/>
      <c r="F102" s="60"/>
      <c r="G102" s="61"/>
    </row>
    <row r="103" ht="21.95" customHeight="1">
      <c r="A103" t="s" s="63">
        <v>63</v>
      </c>
      <c r="B103" s="59"/>
      <c r="C103" s="60"/>
      <c r="D103" s="59"/>
      <c r="E103" s="60"/>
      <c r="F103" s="60"/>
      <c r="G103" s="61"/>
    </row>
    <row r="104" ht="21.95" customHeight="1">
      <c r="A104" t="s" s="64">
        <v>56</v>
      </c>
      <c r="B104" s="59"/>
      <c r="C104" s="59"/>
      <c r="D104" s="59"/>
      <c r="E104" s="59"/>
      <c r="F104" s="60"/>
      <c r="G104" s="61"/>
    </row>
    <row r="105" ht="21.95" customHeight="1">
      <c r="A105" t="s" s="65">
        <v>64</v>
      </c>
      <c r="B105" s="60">
        <f>AVERAGE(B69:B74)</f>
        <v>201.666666666667</v>
      </c>
      <c r="C105" s="60">
        <f>AVERAGE(C69:C74)</f>
        <v>28.8349541810769</v>
      </c>
      <c r="D105" s="59"/>
      <c r="E105" s="59"/>
      <c r="F105" s="60"/>
      <c r="G105" s="61"/>
    </row>
    <row r="106" ht="21.95" customHeight="1">
      <c r="A106" t="s" s="65">
        <v>65</v>
      </c>
      <c r="B106" s="60">
        <f>AVERAGE(B76:B81)</f>
        <v>200.666666666667</v>
      </c>
      <c r="C106" s="60">
        <f>AVERAGE(C76:C81)</f>
        <v>28.5315637860033</v>
      </c>
      <c r="D106" s="59"/>
      <c r="E106" s="59"/>
      <c r="F106" s="60"/>
      <c r="G106" s="61"/>
    </row>
    <row r="107" ht="21.95" customHeight="1">
      <c r="A107" s="66"/>
      <c r="B107" s="59"/>
      <c r="C107" s="59"/>
      <c r="D107" s="59"/>
      <c r="E107" s="59"/>
      <c r="F107" s="60"/>
      <c r="G107" s="61"/>
    </row>
    <row r="108" ht="21.95" customHeight="1">
      <c r="A108" s="67"/>
      <c r="B108" s="68"/>
      <c r="C108" t="s" s="69">
        <v>66</v>
      </c>
      <c r="D108" s="59"/>
      <c r="E108" s="59"/>
      <c r="F108" s="60"/>
      <c r="G108" s="61"/>
    </row>
    <row r="109" ht="21.95" customHeight="1">
      <c r="A109" s="67"/>
      <c r="B109" s="70"/>
      <c r="C109" t="s" s="69">
        <v>67</v>
      </c>
      <c r="D109" s="59"/>
      <c r="E109" s="59"/>
      <c r="F109" s="60"/>
      <c r="G109" s="61"/>
    </row>
    <row r="110" ht="22.75" customHeight="1">
      <c r="A110" s="71"/>
      <c r="B110" s="72"/>
      <c r="C110" t="s" s="73">
        <v>68</v>
      </c>
      <c r="D110" s="74"/>
      <c r="E110" s="74"/>
      <c r="F110" s="75"/>
      <c r="G110"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xml><?xml version="1.0" encoding="utf-8"?>
<worksheet xmlns:r="http://schemas.openxmlformats.org/officeDocument/2006/relationships" xmlns="http://schemas.openxmlformats.org/spreadsheetml/2006/main">
  <sheetPr>
    <pageSetUpPr fitToPage="1"/>
  </sheetPr>
  <dimension ref="A1:F42"/>
  <sheetViews>
    <sheetView workbookViewId="0" showGridLines="0" defaultGridColor="1">
      <pane topLeftCell="B1" xSplit="1" ySplit="0" activePane="topRight" state="frozen"/>
    </sheetView>
  </sheetViews>
  <sheetFormatPr defaultColWidth="16.3333" defaultRowHeight="19.9" customHeight="1" outlineLevelRow="0" outlineLevelCol="0"/>
  <cols>
    <col min="1" max="1" width="6.5" style="20" customWidth="1"/>
    <col min="2" max="6" width="8.35156" style="20" customWidth="1"/>
    <col min="7" max="16384" width="16.3516" style="20" customWidth="1"/>
  </cols>
  <sheetData>
    <row r="1" ht="23" customHeight="1">
      <c r="A1" t="s" s="7">
        <v>6</v>
      </c>
      <c r="B1" t="s" s="8">
        <v>7</v>
      </c>
      <c r="C1" t="s" s="9">
        <v>8</v>
      </c>
      <c r="D1" t="s" s="7">
        <v>33</v>
      </c>
      <c r="E1" t="s" s="8">
        <v>7</v>
      </c>
      <c r="F1" t="s" s="9">
        <v>8</v>
      </c>
    </row>
    <row r="2" ht="23" customHeight="1">
      <c r="A2" s="10">
        <v>-20</v>
      </c>
      <c r="B2" s="11">
        <f>AVERAGE('Adelaide'!B76,'Alice Springs'!B84,'Bourke'!B88,'Brisbane'!B86,'Broome'!B88,'Bundaberg'!B83,'Burketown'!B80,'Cabramurra'!B19,'Cairns'!B77,'Camooweal'!B46,'Cape Bruny'!B66,'Cape Leeuwin'!B77,'Cape Moreton'!B84,'Cape Otway'!B83,'Carnarvon'!B84,'Ceduna'!B55,'Charleville'!B77,'Cobar'!B89,'Coffs Harbour'!B44,'Darwin'!B74,'Dubbo'!B73,'Eddytstone Point'!B77,'Esperance'!B83,'Eucla'!B68,'Forrest'!B47,'Gabo Island'!B80,'Geraldton'!B84,'Giles'!B35,'Halls Creek'!B88,'Hobart'!B72,'Horn Island'!B38,'Kalgoorlie'!B84,'Kalumburu'!B42,'Low Head'!B88,'Mackay'!B86,'Marble Bar'!B75,'Marree'!B74,'Meekatharra'!B64,'Melbourne'!B86,'Mildura'!B85,'Moree'!B73,'Mt Gambier'!B82,'Nhill'!B84,'Oodnadatta'!B54,'Point Perpendicular'!B52,'Port Hedland'!B70,'Port Lincoln'!B75,'Port Macquarie'!B84,'Richmond NSW'!B51,'Scone'!B29,'Sydney'!B84,'Tennant Creek'!B78,'Townsville'!B44,'Victoria River Downs'!B27,'Weipa'!B24,'Williamtown'!B48,'Woomera'!B44)</f>
        <v>183.285714285714</v>
      </c>
      <c r="C2" s="12">
        <f>AVERAGE('Adelaide'!C76,'Alice Springs'!C84,'Bourke'!C88,'Brisbane'!C86,'Broome'!C88,'Bundaberg'!C83,'Burketown'!C80,'Cabramurra'!C19,'Cairns'!C77,'Camooweal'!C46,'Cape Bruny'!C66,'Cape Leeuwin'!C77,'Cape Moreton'!C84,'Cape Otway'!C83,'Carnarvon'!C84,'Ceduna'!C55,'Charleville'!C77,'Cobar'!C89,'Coffs Harbour'!C44,'Darwin'!C74,'Dubbo'!C73,'Eddytstone Point'!C77,'Esperance'!C83,'Eucla'!C68,'Forrest'!C47,'Gabo Island'!C80,'Geraldton'!C84,'Giles'!C35,'Halls Creek'!C88,'Hobart'!C72,'Horn Island'!C38,'Kalgoorlie'!C84,'Kalumburu'!C42,'Low Head'!C88,'Mackay'!C86,'Marble Bar'!C75,'Marree'!C74,'Meekatharra'!C64,'Melbourne'!C86,'Mildura'!C85,'Moree'!C73,'Mt Gambier'!C82,'Nhill'!C84,'Oodnadatta'!C54,'Point Perpendicular'!C52,'Port Hedland'!C70,'Port Lincoln'!C75,'Port Macquarie'!C84,'Richmond NSW'!C51,'Scone'!C29,'Sydney'!C84,'Tennant Creek'!C78,'Townsville'!C44,'Victoria River Downs'!C27,'Weipa'!C24,'Williamtown'!C48,'Woomera'!C44)</f>
        <v>29.5297874011739</v>
      </c>
      <c r="D2" s="10">
        <v>-20</v>
      </c>
      <c r="E2" s="11">
        <f>AVERAGE('Adelaide'!F76,'Alice Springs'!F84,'Bourke'!B88,'Brisbane'!F86,'Broome'!F88,'Bundaberg'!F83,'Burketown'!F80,'Cabramurra'!F19,'Cairns'!F77,'Camooweal'!F46,'Cape Bruny'!F66,'Cape Leeuwin'!F77,'Cape Moreton'!F84,'Cape Otway'!F83,'Carnarvon'!F84,'Ceduna'!F55,'Charleville'!F77,'Cobar'!F89,'Coffs Harbour'!F44,'Darwin'!F74,'Dubbo'!F73,'Eddytstone Point'!F77,'Esperance'!F83,'Eucla'!F68,'Forrest'!F47,'Gabo Island'!F80,'Geraldton'!F84,'Giles'!F35,'Halls Creek'!F88,'Hobart'!F72,'Horn Island'!F38,'Kalgoorlie'!F84,'Kalumburu'!F42,'Low Head'!F88,'Mackay'!F86,'Marble Bar'!F75,'Marree'!F74,'Meekatharra'!F64,'Melbourne'!F86,'Mildura'!F85,'Moree'!F73,'Mt Gambier'!F82,'Nhill'!F84,'Oodnadatta'!F54,'Point Perpendicular'!F52,'Port Hedland'!F70,'Port Lincoln'!F75,'Port Macquarie'!F84,'Richmond NSW'!F51,'Scone'!F29,'Sydney'!F84,'Tennant Creek'!F78,'Townsville'!F44,'Victoria River Downs'!F27,'Weipa'!F24,'Williamtown'!F48,'Woomera'!F44)</f>
        <v>186.447574819401</v>
      </c>
      <c r="F2" s="12">
        <f>AVERAGE('Adelaide'!G76,'Alice Springs'!G84,'Bourke'!C88,'Brisbane'!G86,'Broome'!G88,'Bundaberg'!G83,'Burketown'!G80,'Cabramurra'!G19,'Cairns'!G77,'Camooweal'!G46,'Cape Bruny'!G66,'Cape Leeuwin'!G77,'Cape Moreton'!G84,'Cape Otway'!G83,'Carnarvon'!G84,'Ceduna'!G55,'Charleville'!G77,'Cobar'!G89,'Coffs Harbour'!G44,'Darwin'!G74,'Dubbo'!G73,'Eddytstone Point'!G77,'Esperance'!G83,'Eucla'!G68,'Forrest'!G47,'Gabo Island'!G80,'Geraldton'!G84,'Giles'!G35,'Halls Creek'!G88,'Hobart'!G72,'Horn Island'!G38,'Kalgoorlie'!G84,'Kalumburu'!G42,'Low Head'!G88,'Mackay'!G86,'Marble Bar'!G75,'Marree'!G74,'Meekatharra'!G64,'Melbourne'!G86,'Mildura'!G85,'Moree'!G73,'Mt Gambier'!G82,'Nhill'!G84,'Oodnadatta'!G54,'Point Perpendicular'!G52,'Port Hedland'!G70,'Port Lincoln'!G75,'Port Macquarie'!G84,'Richmond NSW'!G51,'Scone'!G29,'Sydney'!G84,'Tennant Creek'!G78,'Townsville'!G44,'Victoria River Downs'!G27,'Weipa'!G24,'Williamtown'!G48,'Woomera'!G44)</f>
        <v>29.6374391366012</v>
      </c>
    </row>
    <row r="3" ht="23" customHeight="1">
      <c r="A3" s="10">
        <v>-19</v>
      </c>
      <c r="B3" s="11">
        <f>AVERAGE('Adelaide'!B77,'Alice Springs'!B85,'Bourke'!B89,'Brisbane'!B87,'Broome'!B89,'Bundaberg'!B84,'Burketown'!B81,'Cabramurra'!B20,'Cairns'!B78,'Camooweal'!B47,'Cape Bruny'!B67,'Cape Leeuwin'!B78,'Cape Moreton'!B85,'Cape Otway'!B84,'Carnarvon'!B85,'Ceduna'!B56,'Charleville'!B78,'Cobar'!B90,'Coffs Harbour'!B45,'Darwin'!B75,'Dubbo'!B74,'Eddytstone Point'!B78,'Esperance'!B84,'Eucla'!B69,'Forrest'!B48,'Gabo Island'!B81,'Geraldton'!B85,'Giles'!B36,'Halls Creek'!B89,'Hobart'!B73,'Horn Island'!B39,'Kalgoorlie'!B85,'Kalumburu'!B43,'Low Head'!B89,'Mackay'!B87,'Marble Bar'!B76,'Marree'!B75,'Meekatharra'!B65,'Melbourne'!B87,'Mildura'!B86,'Moree'!B74,'Mt Gambier'!B83,'Nhill'!B85,'Oodnadatta'!B55,'Point Perpendicular'!B53,'Port Hedland'!B71,'Port Lincoln'!B76,'Port Macquarie'!B85,'Richmond NSW'!B52,'Scone'!B30,'Sydney'!B85,'Tennant Creek'!B79,'Townsville'!B45,'Victoria River Downs'!B28,'Weipa'!B25,'Williamtown'!B49,'Woomera'!B45)</f>
        <v>182.160714285714</v>
      </c>
      <c r="C3" s="12">
        <f>AVERAGE('Adelaide'!C77,'Alice Springs'!C85,'Bourke'!C89,'Brisbane'!C87,'Broome'!C89,'Bundaberg'!C84,'Burketown'!C81,'Cabramurra'!C20,'Cairns'!C78,'Camooweal'!C47,'Cape Bruny'!C67,'Cape Leeuwin'!C78,'Cape Moreton'!C85,'Cape Otway'!C84,'Carnarvon'!C85,'Ceduna'!C56,'Charleville'!C78,'Cobar'!C90,'Coffs Harbour'!C45,'Darwin'!C75,'Dubbo'!C74,'Eddytstone Point'!C78,'Esperance'!C84,'Eucla'!C69,'Forrest'!C48,'Gabo Island'!C81,'Geraldton'!C85,'Giles'!C36,'Halls Creek'!C89,'Hobart'!C73,'Horn Island'!C39,'Kalgoorlie'!C85,'Kalumburu'!C43,'Low Head'!C89,'Mackay'!C87,'Marble Bar'!C76,'Marree'!C75,'Meekatharra'!C65,'Melbourne'!C87,'Mildura'!C86,'Moree'!C74,'Mt Gambier'!C83,'Nhill'!C85,'Oodnadatta'!C55,'Point Perpendicular'!C53,'Port Hedland'!C71,'Port Lincoln'!C76,'Port Macquarie'!C85,'Richmond NSW'!C52,'Scone'!C30,'Sydney'!C85,'Tennant Creek'!C79,'Townsville'!C45,'Victoria River Downs'!C28,'Weipa'!C25,'Williamtown'!C49,'Woomera'!C45)</f>
        <v>29.3484378089758</v>
      </c>
      <c r="D3" s="10">
        <v>-19</v>
      </c>
      <c r="E3" s="11">
        <f>AVERAGE('Adelaide'!F77,'Alice Springs'!F85,'Bourke'!B89,'Brisbane'!F87,'Broome'!F89,'Bundaberg'!F84,'Burketown'!F81,'Cabramurra'!F20,'Cairns'!F78,'Camooweal'!F47,'Cape Bruny'!F67,'Cape Leeuwin'!F78,'Cape Moreton'!F85,'Cape Otway'!F84,'Carnarvon'!F85,'Ceduna'!F56,'Charleville'!F78,'Cobar'!F90,'Coffs Harbour'!F45,'Darwin'!F75,'Dubbo'!F74,'Eddytstone Point'!F78,'Esperance'!F84,'Eucla'!F69,'Forrest'!F48,'Gabo Island'!F81,'Geraldton'!F85,'Giles'!F36,'Halls Creek'!F89,'Hobart'!F73,'Horn Island'!F39,'Kalgoorlie'!F85,'Kalumburu'!F43,'Low Head'!F89,'Mackay'!F87,'Marble Bar'!F76,'Marree'!F75,'Meekatharra'!F65,'Melbourne'!F87,'Mildura'!F86,'Moree'!F74,'Mt Gambier'!F83,'Nhill'!F85,'Oodnadatta'!F55,'Point Perpendicular'!F53,'Port Hedland'!F71,'Port Lincoln'!F76,'Port Macquarie'!F85,'Richmond NSW'!F52,'Scone'!F30,'Sydney'!F85,'Tennant Creek'!F79,'Townsville'!F45,'Victoria River Downs'!F28,'Weipa'!F25,'Williamtown'!F49,'Woomera'!F45)</f>
        <v>186.667427081636</v>
      </c>
      <c r="F3" s="12">
        <f>AVERAGE('Adelaide'!G77,'Alice Springs'!G85,'Bourke'!C89,'Brisbane'!G87,'Broome'!G89,'Bundaberg'!G84,'Burketown'!G81,'Cabramurra'!G20,'Cairns'!G78,'Camooweal'!G47,'Cape Bruny'!G67,'Cape Leeuwin'!G78,'Cape Moreton'!G85,'Cape Otway'!G84,'Carnarvon'!G85,'Ceduna'!G56,'Charleville'!G78,'Cobar'!G90,'Coffs Harbour'!G45,'Darwin'!G75,'Dubbo'!G74,'Eddytstone Point'!G78,'Esperance'!G84,'Eucla'!G69,'Forrest'!G48,'Gabo Island'!G81,'Geraldton'!G85,'Giles'!G36,'Halls Creek'!G89,'Hobart'!G73,'Horn Island'!G39,'Kalgoorlie'!G85,'Kalumburu'!G43,'Low Head'!G89,'Mackay'!G87,'Marble Bar'!G76,'Marree'!G75,'Meekatharra'!G65,'Melbourne'!G87,'Mildura'!G86,'Moree'!G74,'Mt Gambier'!G83,'Nhill'!G85,'Oodnadatta'!G55,'Point Perpendicular'!G53,'Port Hedland'!G71,'Port Lincoln'!G76,'Port Macquarie'!G85,'Richmond NSW'!G52,'Scone'!G30,'Sydney'!G85,'Tennant Creek'!G79,'Townsville'!G45,'Victoria River Downs'!G28,'Weipa'!G25,'Williamtown'!G49,'Woomera'!G45)</f>
        <v>29.6544128679479</v>
      </c>
    </row>
    <row r="4" ht="23" customHeight="1">
      <c r="A4" s="10">
        <v>-18</v>
      </c>
      <c r="B4" s="11">
        <f>AVERAGE('Adelaide'!B78,'Alice Springs'!B86,'Bourke'!B90,'Brisbane'!B88,'Broome'!B90,'Bundaberg'!B85,'Burketown'!B82,'Cabramurra'!B21,'Cairns'!B79,'Camooweal'!B48,'Cape Bruny'!B68,'Cape Leeuwin'!B79,'Cape Moreton'!B86,'Cape Otway'!B85,'Carnarvon'!B86,'Ceduna'!B57,'Charleville'!B79,'Cobar'!B91,'Coffs Harbour'!B46,'Darwin'!B76,'Dubbo'!B75,'Eddytstone Point'!B79,'Esperance'!B85,'Eucla'!B70,'Forrest'!B49,'Gabo Island'!B82,'Geraldton'!B86,'Giles'!B37,'Halls Creek'!B90,'Hobart'!B74,'Horn Island'!B40,'Kalgoorlie'!B86,'Kalumburu'!B44,'Low Head'!B90,'Mackay'!B88,'Marble Bar'!B77,'Marree'!B76,'Meekatharra'!B66,'Melbourne'!B88,'Mildura'!B87,'Moree'!B75,'Mt Gambier'!B84,'Nhill'!B86,'Oodnadatta'!B56,'Point Perpendicular'!B54,'Port Hedland'!B72,'Port Lincoln'!B77,'Port Macquarie'!B86,'Richmond NSW'!B53,'Scone'!B31,'Sydney'!B86,'Tennant Creek'!B80,'Townsville'!B46,'Victoria River Downs'!B29,'Weipa'!B26,'Williamtown'!B50,'Woomera'!B46)</f>
        <v>181.446428571429</v>
      </c>
      <c r="C4" s="12">
        <f>AVERAGE('Adelaide'!C78,'Alice Springs'!C86,'Bourke'!C90,'Brisbane'!C88,'Broome'!C90,'Bundaberg'!C85,'Burketown'!C82,'Cabramurra'!C21,'Cairns'!C79,'Camooweal'!C48,'Cape Bruny'!C68,'Cape Leeuwin'!C79,'Cape Moreton'!C86,'Cape Otway'!C85,'Carnarvon'!C86,'Ceduna'!C57,'Charleville'!C79,'Cobar'!C91,'Coffs Harbour'!C46,'Darwin'!C76,'Dubbo'!C75,'Eddytstone Point'!C79,'Esperance'!C85,'Eucla'!C70,'Forrest'!C49,'Gabo Island'!C82,'Geraldton'!C86,'Giles'!C37,'Halls Creek'!C90,'Hobart'!C74,'Horn Island'!C40,'Kalgoorlie'!C86,'Kalumburu'!C44,'Low Head'!C90,'Mackay'!C88,'Marble Bar'!C77,'Marree'!C76,'Meekatharra'!C66,'Melbourne'!C88,'Mildura'!C87,'Moree'!C75,'Mt Gambier'!C84,'Nhill'!C86,'Oodnadatta'!C56,'Point Perpendicular'!C54,'Port Hedland'!C72,'Port Lincoln'!C77,'Port Macquarie'!C86,'Richmond NSW'!C53,'Scone'!C31,'Sydney'!C86,'Tennant Creek'!C80,'Townsville'!C46,'Victoria River Downs'!C29,'Weipa'!C26,'Williamtown'!C50,'Woomera'!C46)</f>
        <v>29.4664219200284</v>
      </c>
      <c r="D4" s="10">
        <v>-18</v>
      </c>
      <c r="E4" s="11">
        <f>AVERAGE('Adelaide'!F78,'Alice Springs'!F86,'Bourke'!B90,'Brisbane'!F88,'Broome'!F90,'Bundaberg'!F85,'Burketown'!F82,'Cabramurra'!F21,'Cairns'!F79,'Camooweal'!F48,'Cape Bruny'!F68,'Cape Leeuwin'!F79,'Cape Moreton'!F86,'Cape Otway'!F85,'Carnarvon'!F86,'Ceduna'!F57,'Charleville'!F79,'Cobar'!F91,'Coffs Harbour'!F46,'Darwin'!F76,'Dubbo'!F75,'Eddytstone Point'!F79,'Esperance'!F85,'Eucla'!F70,'Forrest'!F49,'Gabo Island'!F82,'Geraldton'!F86,'Giles'!F37,'Halls Creek'!F90,'Hobart'!F74,'Horn Island'!F40,'Kalgoorlie'!F86,'Kalumburu'!F44,'Low Head'!F90,'Mackay'!F88,'Marble Bar'!F77,'Marree'!F76,'Meekatharra'!F66,'Melbourne'!F88,'Mildura'!F87,'Moree'!F75,'Mt Gambier'!F84,'Nhill'!F86,'Oodnadatta'!F56,'Point Perpendicular'!F54,'Port Hedland'!F72,'Port Lincoln'!F77,'Port Macquarie'!F86,'Richmond NSW'!F53,'Scone'!F31,'Sydney'!F86,'Tennant Creek'!F80,'Townsville'!F46,'Victoria River Downs'!F29,'Weipa'!F26,'Williamtown'!F50,'Woomera'!F46)</f>
        <v>187.321064098154</v>
      </c>
      <c r="F4" s="12">
        <f>AVERAGE('Adelaide'!G78,'Alice Springs'!G86,'Bourke'!C90,'Brisbane'!G88,'Broome'!G90,'Bundaberg'!G85,'Burketown'!G82,'Cabramurra'!G21,'Cairns'!G79,'Camooweal'!G48,'Cape Bruny'!G68,'Cape Leeuwin'!G79,'Cape Moreton'!G86,'Cape Otway'!G85,'Carnarvon'!G86,'Ceduna'!G57,'Charleville'!G79,'Cobar'!G91,'Coffs Harbour'!G46,'Darwin'!G76,'Dubbo'!G75,'Eddytstone Point'!G79,'Esperance'!G85,'Eucla'!G70,'Forrest'!G49,'Gabo Island'!G82,'Geraldton'!G86,'Giles'!G37,'Halls Creek'!G90,'Hobart'!G74,'Horn Island'!G40,'Kalgoorlie'!G86,'Kalumburu'!G44,'Low Head'!G90,'Mackay'!G88,'Marble Bar'!G77,'Marree'!G76,'Meekatharra'!G66,'Melbourne'!G88,'Mildura'!G87,'Moree'!G75,'Mt Gambier'!G84,'Nhill'!G86,'Oodnadatta'!G56,'Point Perpendicular'!G54,'Port Hedland'!G72,'Port Lincoln'!G77,'Port Macquarie'!G86,'Richmond NSW'!G53,'Scone'!G31,'Sydney'!G86,'Tennant Creek'!G80,'Townsville'!G46,'Victoria River Downs'!G29,'Weipa'!G26,'Williamtown'!G50,'Woomera'!G46)</f>
        <v>29.6633681091035</v>
      </c>
    </row>
    <row r="5" ht="23" customHeight="1">
      <c r="A5" s="10">
        <v>-17</v>
      </c>
      <c r="B5" s="11">
        <f>AVERAGE('Adelaide'!B79,'Alice Springs'!B87,'Bourke'!B91,'Brisbane'!B89,'Broome'!B91,'Bundaberg'!B86,'Burketown'!B83,'Cabramurra'!B22,'Cairns'!B80,'Camooweal'!B49,'Cape Bruny'!B69,'Cape Leeuwin'!B80,'Cape Moreton'!B87,'Cape Otway'!B86,'Carnarvon'!B87,'Ceduna'!B58,'Charleville'!B80,'Cobar'!B92,'Coffs Harbour'!B47,'Darwin'!B77,'Dubbo'!B76,'Eddytstone Point'!B80,'Esperance'!B86,'Eucla'!B71,'Forrest'!B50,'Gabo Island'!B83,'Geraldton'!B87,'Giles'!B38,'Halls Creek'!B91,'Hobart'!B75,'Horn Island'!B41,'Kalgoorlie'!B87,'Kalumburu'!B45,'Low Head'!B91,'Mackay'!B89,'Marble Bar'!B78,'Marree'!B77,'Meekatharra'!B67,'Melbourne'!B89,'Mildura'!B88,'Moree'!B76,'Mt Gambier'!B85,'Nhill'!B87,'Oodnadatta'!B57,'Point Perpendicular'!B55,'Port Hedland'!B73,'Port Lincoln'!B78,'Port Macquarie'!B87,'Richmond NSW'!B54,'Scone'!B32,'Sydney'!B87,'Tennant Creek'!B81,'Townsville'!B47,'Victoria River Downs'!B30,'Weipa'!B27,'Williamtown'!B51,'Woomera'!B47)</f>
        <v>186.491228070175</v>
      </c>
      <c r="C5" s="12">
        <f>AVERAGE('Adelaide'!C79,'Alice Springs'!C87,'Bourke'!C91,'Brisbane'!C89,'Broome'!C91,'Bundaberg'!C86,'Burketown'!C83,'Cabramurra'!C22,'Cairns'!C80,'Camooweal'!C49,'Cape Bruny'!C69,'Cape Leeuwin'!C80,'Cape Moreton'!C87,'Cape Otway'!C86,'Carnarvon'!C87,'Ceduna'!C58,'Charleville'!C80,'Cobar'!C92,'Coffs Harbour'!C47,'Darwin'!C77,'Dubbo'!C76,'Eddytstone Point'!C80,'Esperance'!C86,'Eucla'!C71,'Forrest'!C50,'Gabo Island'!C83,'Geraldton'!C87,'Giles'!C38,'Halls Creek'!C91,'Hobart'!C75,'Horn Island'!C41,'Kalgoorlie'!C87,'Kalumburu'!C45,'Low Head'!C91,'Mackay'!C89,'Marble Bar'!C78,'Marree'!C77,'Meekatharra'!C67,'Melbourne'!C89,'Mildura'!C88,'Moree'!C76,'Mt Gambier'!C85,'Nhill'!C87,'Oodnadatta'!C57,'Point Perpendicular'!C55,'Port Hedland'!C73,'Port Lincoln'!C78,'Port Macquarie'!C87,'Richmond NSW'!C54,'Scone'!C32,'Sydney'!C87,'Tennant Creek'!C81,'Townsville'!C47,'Victoria River Downs'!C30,'Weipa'!C27,'Williamtown'!C51,'Woomera'!C47)</f>
        <v>29.6675520871876</v>
      </c>
      <c r="D5" s="10">
        <v>-17</v>
      </c>
      <c r="E5" s="11">
        <f>AVERAGE('Adelaide'!F79,'Alice Springs'!F87,'Bourke'!B91,'Brisbane'!F89,'Broome'!F91,'Bundaberg'!F86,'Burketown'!F83,'Cabramurra'!F22,'Cairns'!F80,'Camooweal'!F49,'Cape Bruny'!F69,'Cape Leeuwin'!F80,'Cape Moreton'!F87,'Cape Otway'!F86,'Carnarvon'!F87,'Ceduna'!F58,'Charleville'!F80,'Cobar'!F92,'Coffs Harbour'!F47,'Darwin'!F77,'Dubbo'!F76,'Eddytstone Point'!F80,'Esperance'!F86,'Eucla'!F71,'Forrest'!F50,'Gabo Island'!F83,'Geraldton'!F87,'Giles'!F38,'Halls Creek'!F91,'Hobart'!F75,'Horn Island'!F41,'Kalgoorlie'!F87,'Kalumburu'!F45,'Low Head'!F91,'Mackay'!F89,'Marble Bar'!F78,'Marree'!F77,'Meekatharra'!F67,'Melbourne'!F89,'Mildura'!F88,'Moree'!F76,'Mt Gambier'!F85,'Nhill'!F87,'Oodnadatta'!F57,'Point Perpendicular'!F55,'Port Hedland'!F73,'Port Lincoln'!F78,'Port Macquarie'!F87,'Richmond NSW'!F54,'Scone'!F32,'Sydney'!F87,'Tennant Creek'!F81,'Townsville'!F47,'Victoria River Downs'!F30,'Weipa'!F27,'Williamtown'!F51,'Woomera'!F47)</f>
        <v>186.823529411765</v>
      </c>
      <c r="F5" s="12">
        <f>AVERAGE('Adelaide'!G79,'Alice Springs'!G87,'Bourke'!C91,'Brisbane'!G89,'Broome'!G91,'Bundaberg'!G86,'Burketown'!G83,'Cabramurra'!G22,'Cairns'!G80,'Camooweal'!G49,'Cape Bruny'!G69,'Cape Leeuwin'!G80,'Cape Moreton'!G87,'Cape Otway'!G86,'Carnarvon'!G87,'Ceduna'!G58,'Charleville'!G80,'Cobar'!G92,'Coffs Harbour'!G47,'Darwin'!G77,'Dubbo'!G76,'Eddytstone Point'!G80,'Esperance'!G86,'Eucla'!G71,'Forrest'!G50,'Gabo Island'!G83,'Geraldton'!G87,'Giles'!G38,'Halls Creek'!G91,'Hobart'!G75,'Horn Island'!G41,'Kalgoorlie'!G87,'Kalumburu'!G45,'Low Head'!G91,'Mackay'!G89,'Marble Bar'!G78,'Marree'!G77,'Meekatharra'!G67,'Melbourne'!G89,'Mildura'!G88,'Moree'!G76,'Mt Gambier'!G85,'Nhill'!G87,'Oodnadatta'!G57,'Point Perpendicular'!G55,'Port Hedland'!G73,'Port Lincoln'!G78,'Port Macquarie'!G87,'Richmond NSW'!G54,'Scone'!G32,'Sydney'!G87,'Tennant Creek'!G81,'Townsville'!G47,'Victoria River Downs'!G30,'Weipa'!G27,'Williamtown'!G51,'Woomera'!G47)</f>
        <v>29.6906499837026</v>
      </c>
    </row>
    <row r="6" ht="23" customHeight="1">
      <c r="A6" s="10">
        <v>-16</v>
      </c>
      <c r="B6" s="11">
        <f>AVERAGE('Adelaide'!B80,'Alice Springs'!B88,'Bourke'!B92,'Brisbane'!B90,'Broome'!B92,'Bundaberg'!B87,'Burketown'!B84,'Cabramurra'!B23,'Cairns'!B81,'Camooweal'!B50,'Cape Bruny'!B70,'Cape Leeuwin'!B81,'Cape Moreton'!B88,'Cape Otway'!B87,'Carnarvon'!B88,'Ceduna'!B59,'Charleville'!B81,'Cobar'!B93,'Coffs Harbour'!B48,'Darwin'!B78,'Dubbo'!B77,'Eddytstone Point'!B81,'Esperance'!B87,'Eucla'!B72,'Forrest'!B51,'Gabo Island'!B84,'Geraldton'!B88,'Giles'!B39,'Halls Creek'!B92,'Hobart'!B76,'Horn Island'!B42,'Kalgoorlie'!B88,'Kalumburu'!B46,'Low Head'!B92,'Mackay'!B90,'Marble Bar'!B79,'Marree'!B78,'Meekatharra'!B68,'Melbourne'!B90,'Mildura'!B89,'Moree'!B77,'Mt Gambier'!B86,'Nhill'!B88,'Oodnadatta'!B58,'Point Perpendicular'!B56,'Port Hedland'!B74,'Port Lincoln'!B79,'Port Macquarie'!B88,'Richmond NSW'!B55,'Scone'!B33,'Sydney'!B88,'Tennant Creek'!B82,'Townsville'!B48,'Victoria River Downs'!B31,'Weipa'!B28,'Williamtown'!B52,'Woomera'!B48)</f>
        <v>183.614035087719</v>
      </c>
      <c r="C6" s="12">
        <f>AVERAGE('Adelaide'!C80,'Alice Springs'!C88,'Bourke'!C92,'Brisbane'!C90,'Broome'!C92,'Bundaberg'!C87,'Burketown'!C84,'Cabramurra'!C23,'Cairns'!C81,'Camooweal'!C50,'Cape Bruny'!C70,'Cape Leeuwin'!C81,'Cape Moreton'!C88,'Cape Otway'!C87,'Carnarvon'!C88,'Ceduna'!C59,'Charleville'!C81,'Cobar'!C93,'Coffs Harbour'!C48,'Darwin'!C78,'Dubbo'!C77,'Eddytstone Point'!C81,'Esperance'!C87,'Eucla'!C72,'Forrest'!C51,'Gabo Island'!C84,'Geraldton'!C88,'Giles'!C39,'Halls Creek'!C92,'Hobart'!C76,'Horn Island'!C42,'Kalgoorlie'!C88,'Kalumburu'!C46,'Low Head'!C92,'Mackay'!C90,'Marble Bar'!C79,'Marree'!C78,'Meekatharra'!C68,'Melbourne'!C90,'Mildura'!C89,'Moree'!C77,'Mt Gambier'!C86,'Nhill'!C88,'Oodnadatta'!C58,'Point Perpendicular'!C56,'Port Hedland'!C74,'Port Lincoln'!C79,'Port Macquarie'!C88,'Richmond NSW'!C55,'Scone'!C33,'Sydney'!C88,'Tennant Creek'!C82,'Townsville'!C48,'Victoria River Downs'!C31,'Weipa'!C28,'Williamtown'!C52,'Woomera'!C48)</f>
        <v>29.5041191350662</v>
      </c>
      <c r="D6" s="10">
        <v>-16</v>
      </c>
      <c r="E6" s="11">
        <f>AVERAGE('Adelaide'!F80,'Alice Springs'!F88,'Bourke'!B92,'Brisbane'!F90,'Broome'!F92,'Bundaberg'!F87,'Burketown'!F84,'Cabramurra'!F23,'Cairns'!F81,'Camooweal'!F50,'Cape Bruny'!F70,'Cape Leeuwin'!F81,'Cape Moreton'!F88,'Cape Otway'!F87,'Carnarvon'!F88,'Ceduna'!F59,'Charleville'!F81,'Cobar'!F93,'Coffs Harbour'!F48,'Darwin'!F78,'Dubbo'!F77,'Eddytstone Point'!F81,'Esperance'!F87,'Eucla'!F72,'Forrest'!F51,'Gabo Island'!F84,'Geraldton'!F88,'Giles'!F39,'Halls Creek'!F92,'Hobart'!F76,'Horn Island'!F42,'Kalgoorlie'!F88,'Kalumburu'!F46,'Low Head'!F92,'Mackay'!F90,'Marble Bar'!F79,'Marree'!F78,'Meekatharra'!F68,'Melbourne'!F90,'Mildura'!F89,'Moree'!F77,'Mt Gambier'!F86,'Nhill'!F88,'Oodnadatta'!F58,'Point Perpendicular'!F56,'Port Hedland'!F74,'Port Lincoln'!F79,'Port Macquarie'!F88,'Richmond NSW'!F55,'Scone'!F33,'Sydney'!F88,'Tennant Creek'!F82,'Townsville'!F48,'Victoria River Downs'!F31,'Weipa'!F28,'Williamtown'!F52,'Woomera'!F48)</f>
        <v>186.774122807018</v>
      </c>
      <c r="F6" s="12">
        <f>AVERAGE('Adelaide'!G80,'Alice Springs'!G88,'Bourke'!C92,'Brisbane'!G90,'Broome'!G92,'Bundaberg'!G87,'Burketown'!G84,'Cabramurra'!G23,'Cairns'!G81,'Camooweal'!G50,'Cape Bruny'!G70,'Cape Leeuwin'!G81,'Cape Moreton'!G88,'Cape Otway'!G87,'Carnarvon'!G88,'Ceduna'!G59,'Charleville'!G81,'Cobar'!G93,'Coffs Harbour'!G48,'Darwin'!G78,'Dubbo'!G77,'Eddytstone Point'!G81,'Esperance'!G87,'Eucla'!G72,'Forrest'!G51,'Gabo Island'!G84,'Geraldton'!G88,'Giles'!G39,'Halls Creek'!G92,'Hobart'!G76,'Horn Island'!G42,'Kalgoorlie'!G88,'Kalumburu'!G46,'Low Head'!G92,'Mackay'!G90,'Marble Bar'!G79,'Marree'!G78,'Meekatharra'!G68,'Melbourne'!G90,'Mildura'!G89,'Moree'!G77,'Mt Gambier'!G86,'Nhill'!G88,'Oodnadatta'!G58,'Point Perpendicular'!G56,'Port Hedland'!G74,'Port Lincoln'!G79,'Port Macquarie'!G88,'Richmond NSW'!G55,'Scone'!G33,'Sydney'!G88,'Tennant Creek'!G82,'Townsville'!G48,'Victoria River Downs'!G31,'Weipa'!G28,'Williamtown'!G52,'Woomera'!G48)</f>
        <v>29.6632786235943</v>
      </c>
    </row>
    <row r="7" ht="23" customHeight="1">
      <c r="A7" s="10">
        <v>-15</v>
      </c>
      <c r="B7" s="11">
        <f>AVERAGE('Adelaide'!B81,'Alice Springs'!B89,'Bourke'!B93,'Brisbane'!B91,'Broome'!B93,'Bundaberg'!B88,'Burketown'!B85,'Cabramurra'!B24,'Cairns'!B82,'Camooweal'!B51,'Cape Bruny'!B71,'Cape Leeuwin'!B82,'Cape Moreton'!B89,'Cape Otway'!B88,'Carnarvon'!B89,'Ceduna'!B60,'Charleville'!B82,'Cobar'!B94,'Coffs Harbour'!B49,'Darwin'!B79,'Dubbo'!B78,'Eddytstone Point'!B82,'Esperance'!B88,'Eucla'!B73,'Forrest'!B52,'Gabo Island'!B85,'Geraldton'!B89,'Giles'!B40,'Halls Creek'!B93,'Hobart'!B77,'Horn Island'!B43,'Kalgoorlie'!B89,'Kalumburu'!B47,'Low Head'!B93,'Mackay'!B91,'Marble Bar'!B80,'Marree'!B79,'Meekatharra'!B69,'Melbourne'!B91,'Mildura'!B90,'Moree'!B78,'Mt Gambier'!B87,'Nhill'!B89,'Oodnadatta'!B59,'Point Perpendicular'!B57,'Port Hedland'!B75,'Port Lincoln'!B80,'Port Macquarie'!B89,'Richmond NSW'!B56,'Scone'!B34,'Sydney'!B89,'Tennant Creek'!B83,'Townsville'!B49,'Victoria River Downs'!B32,'Weipa'!B29,'Williamtown'!B53,'Woomera'!B49)</f>
        <v>180.543859649123</v>
      </c>
      <c r="C7" s="12">
        <f>AVERAGE('Adelaide'!C81,'Alice Springs'!C89,'Bourke'!C93,'Brisbane'!C91,'Broome'!C93,'Bundaberg'!C88,'Burketown'!C85,'Cabramurra'!C24,'Cairns'!C82,'Camooweal'!C51,'Cape Bruny'!C71,'Cape Leeuwin'!C82,'Cape Moreton'!C89,'Cape Otway'!C88,'Carnarvon'!C89,'Ceduna'!C60,'Charleville'!C82,'Cobar'!C94,'Coffs Harbour'!C49,'Darwin'!C79,'Dubbo'!C78,'Eddytstone Point'!C82,'Esperance'!C88,'Eucla'!C73,'Forrest'!C52,'Gabo Island'!C85,'Geraldton'!C89,'Giles'!C40,'Halls Creek'!C93,'Hobart'!C77,'Horn Island'!C43,'Kalgoorlie'!C89,'Kalumburu'!C47,'Low Head'!C93,'Mackay'!C91,'Marble Bar'!C80,'Marree'!C79,'Meekatharra'!C69,'Melbourne'!C91,'Mildura'!C90,'Moree'!C78,'Mt Gambier'!C87,'Nhill'!C89,'Oodnadatta'!C59,'Point Perpendicular'!C57,'Port Hedland'!C75,'Port Lincoln'!C80,'Port Macquarie'!C89,'Richmond NSW'!C56,'Scone'!C34,'Sydney'!C89,'Tennant Creek'!C83,'Townsville'!C49,'Victoria River Downs'!C32,'Weipa'!C29,'Williamtown'!C53,'Woomera'!C49)</f>
        <v>29.6641106454522</v>
      </c>
      <c r="D7" s="10">
        <v>-15</v>
      </c>
      <c r="E7" s="11">
        <f>AVERAGE('Adelaide'!F81,'Alice Springs'!F89,'Bourke'!B93,'Brisbane'!F91,'Broome'!F93,'Bundaberg'!F88,'Burketown'!F85,'Cabramurra'!F24,'Cairns'!F82,'Camooweal'!F51,'Cape Bruny'!F71,'Cape Leeuwin'!F82,'Cape Moreton'!F89,'Cape Otway'!F88,'Carnarvon'!F89,'Ceduna'!F60,'Charleville'!F82,'Cobar'!F94,'Coffs Harbour'!F49,'Darwin'!F79,'Dubbo'!F78,'Eddytstone Point'!F82,'Esperance'!F88,'Eucla'!F73,'Forrest'!F52,'Gabo Island'!F85,'Geraldton'!F89,'Giles'!F40,'Halls Creek'!F93,'Hobart'!F77,'Horn Island'!F43,'Kalgoorlie'!F89,'Kalumburu'!F47,'Low Head'!F93,'Mackay'!F91,'Marble Bar'!F80,'Marree'!F79,'Meekatharra'!F69,'Melbourne'!F91,'Mildura'!F90,'Moree'!F78,'Mt Gambier'!F87,'Nhill'!F89,'Oodnadatta'!F59,'Point Perpendicular'!F57,'Port Hedland'!F75,'Port Lincoln'!F80,'Port Macquarie'!F89,'Richmond NSW'!F56,'Scone'!F34,'Sydney'!F89,'Tennant Creek'!F83,'Townsville'!F49,'Victoria River Downs'!F32,'Weipa'!F29,'Williamtown'!F53,'Woomera'!F49)</f>
        <v>187.265497076023</v>
      </c>
      <c r="F7" s="12">
        <f>AVERAGE('Adelaide'!G81,'Alice Springs'!G89,'Bourke'!C93,'Brisbane'!G91,'Broome'!G93,'Bundaberg'!G88,'Burketown'!G85,'Cabramurra'!G24,'Cairns'!G82,'Camooweal'!G51,'Cape Bruny'!G71,'Cape Leeuwin'!G82,'Cape Moreton'!G89,'Cape Otway'!G88,'Carnarvon'!G89,'Ceduna'!G60,'Charleville'!G82,'Cobar'!G94,'Coffs Harbour'!G49,'Darwin'!G79,'Dubbo'!G78,'Eddytstone Point'!G82,'Esperance'!G88,'Eucla'!G73,'Forrest'!G52,'Gabo Island'!G85,'Geraldton'!G89,'Giles'!G40,'Halls Creek'!G93,'Hobart'!G77,'Horn Island'!G43,'Kalgoorlie'!G89,'Kalumburu'!G47,'Low Head'!G93,'Mackay'!G91,'Marble Bar'!G80,'Marree'!G79,'Meekatharra'!G69,'Melbourne'!G91,'Mildura'!G90,'Moree'!G78,'Mt Gambier'!G87,'Nhill'!G89,'Oodnadatta'!G59,'Point Perpendicular'!G57,'Port Hedland'!G75,'Port Lincoln'!G80,'Port Macquarie'!G89,'Richmond NSW'!G56,'Scone'!G34,'Sydney'!G89,'Tennant Creek'!G83,'Townsville'!G49,'Victoria River Downs'!G32,'Weipa'!G29,'Williamtown'!G53,'Woomera'!G49)</f>
        <v>29.6683766604503</v>
      </c>
    </row>
    <row r="8" ht="23" customHeight="1">
      <c r="A8" s="10">
        <v>-14</v>
      </c>
      <c r="B8" s="11">
        <f>AVERAGE('Adelaide'!B82,'Alice Springs'!B90,'Bourke'!B94,'Brisbane'!B92,'Broome'!B94,'Bundaberg'!B89,'Burketown'!B86,'Cabramurra'!B25,'Cairns'!B83,'Camooweal'!B52,'Cape Bruny'!B72,'Cape Leeuwin'!B83,'Cape Moreton'!B90,'Cape Otway'!B89,'Carnarvon'!B90,'Ceduna'!B61,'Charleville'!B83,'Cobar'!B95,'Coffs Harbour'!B50,'Darwin'!B80,'Dubbo'!B79,'Eddytstone Point'!B83,'Esperance'!B89,'Eucla'!B74,'Forrest'!B53,'Gabo Island'!B86,'Geraldton'!B90,'Giles'!B41,'Halls Creek'!B94,'Hobart'!B78,'Horn Island'!B44,'Kalgoorlie'!B90,'Kalumburu'!B48,'Low Head'!B94,'Mackay'!B92,'Marble Bar'!B81,'Marree'!B80,'Meekatharra'!B70,'Melbourne'!B92,'Mildura'!B91,'Moree'!B79,'Mt Gambier'!B88,'Nhill'!B90,'Oodnadatta'!B60,'Point Perpendicular'!B58,'Port Hedland'!B76,'Port Lincoln'!B81,'Port Macquarie'!B90,'Richmond NSW'!B57,'Scone'!B35,'Sydney'!B90,'Tennant Creek'!B84,'Townsville'!B50,'Victoria River Downs'!B33,'Weipa'!B30,'Williamtown'!B54,'Woomera'!B50)</f>
        <v>184.175438596491</v>
      </c>
      <c r="C8" s="12">
        <f>AVERAGE('Adelaide'!C82,'Alice Springs'!C90,'Bourke'!C94,'Brisbane'!C92,'Broome'!C94,'Bundaberg'!C89,'Burketown'!C86,'Cabramurra'!C25,'Cairns'!C83,'Camooweal'!C52,'Cape Bruny'!C72,'Cape Leeuwin'!C83,'Cape Moreton'!C90,'Cape Otway'!C89,'Carnarvon'!C90,'Ceduna'!C61,'Charleville'!C83,'Cobar'!C95,'Coffs Harbour'!C50,'Darwin'!C80,'Dubbo'!C79,'Eddytstone Point'!C83,'Esperance'!C89,'Eucla'!C74,'Forrest'!C53,'Gabo Island'!C86,'Geraldton'!C90,'Giles'!C41,'Halls Creek'!C94,'Hobart'!C78,'Horn Island'!C44,'Kalgoorlie'!C90,'Kalumburu'!C48,'Low Head'!C94,'Mackay'!C92,'Marble Bar'!C81,'Marree'!C80,'Meekatharra'!C70,'Melbourne'!C92,'Mildura'!C91,'Moree'!C79,'Mt Gambier'!C88,'Nhill'!C90,'Oodnadatta'!C60,'Point Perpendicular'!C58,'Port Hedland'!C76,'Port Lincoln'!C81,'Port Macquarie'!C90,'Richmond NSW'!C57,'Scone'!C35,'Sydney'!C90,'Tennant Creek'!C84,'Townsville'!C50,'Victoria River Downs'!C33,'Weipa'!C30,'Williamtown'!C54,'Woomera'!C50)</f>
        <v>29.6331499171599</v>
      </c>
      <c r="D8" s="10">
        <v>-14</v>
      </c>
      <c r="E8" s="11">
        <f>AVERAGE('Adelaide'!F82,'Alice Springs'!F90,'Bourke'!B94,'Brisbane'!F92,'Broome'!F94,'Bundaberg'!F89,'Burketown'!F86,'Cabramurra'!F25,'Cairns'!F83,'Camooweal'!F52,'Cape Bruny'!F72,'Cape Leeuwin'!F83,'Cape Moreton'!F90,'Cape Otway'!F89,'Carnarvon'!F90,'Ceduna'!F61,'Charleville'!F83,'Cobar'!F95,'Coffs Harbour'!F50,'Darwin'!F80,'Dubbo'!F79,'Eddytstone Point'!F83,'Esperance'!F89,'Eucla'!F74,'Forrest'!F53,'Gabo Island'!F86,'Geraldton'!F90,'Giles'!F41,'Halls Creek'!F94,'Hobart'!F78,'Horn Island'!F44,'Kalgoorlie'!F90,'Kalumburu'!F48,'Low Head'!F94,'Mackay'!F92,'Marble Bar'!F81,'Marree'!F80,'Meekatharra'!F70,'Melbourne'!F92,'Mildura'!F91,'Moree'!F79,'Mt Gambier'!F88,'Nhill'!F90,'Oodnadatta'!F60,'Point Perpendicular'!F58,'Port Hedland'!F76,'Port Lincoln'!F81,'Port Macquarie'!F90,'Richmond NSW'!F57,'Scone'!F35,'Sydney'!F90,'Tennant Creek'!F84,'Townsville'!F50,'Victoria River Downs'!F33,'Weipa'!F30,'Williamtown'!F54,'Woomera'!F50)</f>
        <v>187.815789473684</v>
      </c>
      <c r="F8" s="12">
        <f>AVERAGE('Adelaide'!G82,'Alice Springs'!G90,'Bourke'!C94,'Brisbane'!G92,'Broome'!G94,'Bundaberg'!G89,'Burketown'!G86,'Cabramurra'!G25,'Cairns'!G83,'Camooweal'!G52,'Cape Bruny'!G72,'Cape Leeuwin'!G83,'Cape Moreton'!G90,'Cape Otway'!G89,'Carnarvon'!G90,'Ceduna'!G61,'Charleville'!G83,'Cobar'!G95,'Coffs Harbour'!G50,'Darwin'!G80,'Dubbo'!G79,'Eddytstone Point'!G83,'Esperance'!G89,'Eucla'!G74,'Forrest'!G53,'Gabo Island'!G86,'Geraldton'!G90,'Giles'!G41,'Halls Creek'!G94,'Hobart'!G78,'Horn Island'!G44,'Kalgoorlie'!G90,'Kalumburu'!G48,'Low Head'!G94,'Mackay'!G92,'Marble Bar'!G81,'Marree'!G80,'Meekatharra'!G70,'Melbourne'!G92,'Mildura'!G91,'Moree'!G79,'Mt Gambier'!G88,'Nhill'!G90,'Oodnadatta'!G60,'Point Perpendicular'!G58,'Port Hedland'!G76,'Port Lincoln'!G81,'Port Macquarie'!G90,'Richmond NSW'!G57,'Scone'!G35,'Sydney'!G90,'Tennant Creek'!G84,'Townsville'!G50,'Victoria River Downs'!G33,'Weipa'!G30,'Williamtown'!G54,'Woomera'!G50)</f>
        <v>29.6951172279009</v>
      </c>
    </row>
    <row r="9" ht="23" customHeight="1">
      <c r="A9" s="10">
        <v>-13</v>
      </c>
      <c r="B9" s="11">
        <f>AVERAGE('Adelaide'!B83,'Alice Springs'!B91,'Bourke'!B95,'Brisbane'!B93,'Broome'!B95,'Bundaberg'!B90,'Burketown'!B87,'Cabramurra'!B26,'Cairns'!B84,'Camooweal'!B53,'Cape Bruny'!B73,'Cape Leeuwin'!B84,'Cape Moreton'!B91,'Cape Otway'!B90,'Carnarvon'!B91,'Ceduna'!B62,'Charleville'!B84,'Cobar'!B96,'Coffs Harbour'!B51,'Darwin'!B81,'Dubbo'!B80,'Eddytstone Point'!B84,'Esperance'!B90,'Eucla'!B75,'Forrest'!B54,'Gabo Island'!B87,'Geraldton'!B91,'Giles'!B42,'Halls Creek'!B95,'Hobart'!B79,'Horn Island'!B45,'Kalgoorlie'!B91,'Kalumburu'!B49,'Low Head'!B95,'Mackay'!B93,'Marble Bar'!B82,'Marree'!B81,'Meekatharra'!B71,'Melbourne'!B93,'Mildura'!B92,'Moree'!B80,'Mt Gambier'!B89,'Nhill'!B91,'Oodnadatta'!B61,'Point Perpendicular'!B59,'Port Hedland'!B77,'Port Lincoln'!B82,'Port Macquarie'!B91,'Richmond NSW'!B58,'Scone'!B36,'Sydney'!B91,'Tennant Creek'!B85,'Townsville'!B51,'Victoria River Downs'!B34,'Weipa'!B31,'Williamtown'!B55,'Woomera'!B51)</f>
        <v>187.824561403509</v>
      </c>
      <c r="C9" s="12">
        <f>AVERAGE('Adelaide'!C83,'Alice Springs'!C91,'Bourke'!C95,'Brisbane'!C93,'Broome'!C95,'Bundaberg'!C90,'Burketown'!C87,'Cabramurra'!C26,'Cairns'!C84,'Camooweal'!C53,'Cape Bruny'!C73,'Cape Leeuwin'!C84,'Cape Moreton'!C91,'Cape Otway'!C90,'Carnarvon'!C91,'Ceduna'!C62,'Charleville'!C84,'Cobar'!C96,'Coffs Harbour'!C51,'Darwin'!C81,'Dubbo'!C80,'Eddytstone Point'!C84,'Esperance'!C90,'Eucla'!C75,'Forrest'!C54,'Gabo Island'!C87,'Geraldton'!C91,'Giles'!C42,'Halls Creek'!C95,'Hobart'!C79,'Horn Island'!C45,'Kalgoorlie'!C91,'Kalumburu'!C49,'Low Head'!C95,'Mackay'!C93,'Marble Bar'!C82,'Marree'!C81,'Meekatharra'!C71,'Melbourne'!C93,'Mildura'!C92,'Moree'!C80,'Mt Gambier'!C89,'Nhill'!C91,'Oodnadatta'!C61,'Point Perpendicular'!C59,'Port Hedland'!C77,'Port Lincoln'!C82,'Port Macquarie'!C91,'Richmond NSW'!C58,'Scone'!C36,'Sydney'!C91,'Tennant Creek'!C85,'Townsville'!C51,'Victoria River Downs'!C34,'Weipa'!C31,'Williamtown'!C55,'Woomera'!C51)</f>
        <v>29.7294841376659</v>
      </c>
      <c r="D9" s="10">
        <v>-13</v>
      </c>
      <c r="E9" s="11">
        <f>AVERAGE('Adelaide'!F83,'Alice Springs'!F91,'Bourke'!B95,'Brisbane'!F93,'Broome'!F95,'Bundaberg'!F90,'Burketown'!F87,'Cabramurra'!F26,'Cairns'!F84,'Camooweal'!F53,'Cape Bruny'!F73,'Cape Leeuwin'!F84,'Cape Moreton'!F91,'Cape Otway'!F90,'Carnarvon'!F91,'Ceduna'!F62,'Charleville'!F84,'Cobar'!F96,'Coffs Harbour'!F51,'Darwin'!F81,'Dubbo'!F80,'Eddytstone Point'!F84,'Esperance'!F90,'Eucla'!F75,'Forrest'!F54,'Gabo Island'!F87,'Geraldton'!F91,'Giles'!F42,'Halls Creek'!F95,'Hobart'!F79,'Horn Island'!F45,'Kalgoorlie'!F91,'Kalumburu'!F49,'Low Head'!F95,'Mackay'!F93,'Marble Bar'!F82,'Marree'!F81,'Meekatharra'!F71,'Melbourne'!F93,'Mildura'!F92,'Moree'!F80,'Mt Gambier'!F89,'Nhill'!F91,'Oodnadatta'!F61,'Point Perpendicular'!F59,'Port Hedland'!F77,'Port Lincoln'!F82,'Port Macquarie'!F91,'Richmond NSW'!F58,'Scone'!F36,'Sydney'!F91,'Tennant Creek'!F85,'Townsville'!F51,'Victoria River Downs'!F34,'Weipa'!F31,'Williamtown'!F55,'Woomera'!F51)</f>
        <v>188.569500674764</v>
      </c>
      <c r="F9" s="12">
        <f>AVERAGE('Adelaide'!G83,'Alice Springs'!G91,'Bourke'!C95,'Brisbane'!G93,'Broome'!G95,'Bundaberg'!G90,'Burketown'!G87,'Cabramurra'!G26,'Cairns'!G84,'Camooweal'!G53,'Cape Bruny'!G73,'Cape Leeuwin'!G84,'Cape Moreton'!G91,'Cape Otway'!G90,'Carnarvon'!G91,'Ceduna'!G62,'Charleville'!G84,'Cobar'!G96,'Coffs Harbour'!G51,'Darwin'!G81,'Dubbo'!G80,'Eddytstone Point'!G84,'Esperance'!G90,'Eucla'!G75,'Forrest'!G54,'Gabo Island'!G87,'Geraldton'!G91,'Giles'!G42,'Halls Creek'!G95,'Hobart'!G79,'Horn Island'!G45,'Kalgoorlie'!G91,'Kalumburu'!G49,'Low Head'!G95,'Mackay'!G93,'Marble Bar'!G82,'Marree'!G81,'Meekatharra'!G71,'Melbourne'!G93,'Mildura'!G92,'Moree'!G80,'Mt Gambier'!G89,'Nhill'!G91,'Oodnadatta'!G61,'Point Perpendicular'!G59,'Port Hedland'!G77,'Port Lincoln'!G82,'Port Macquarie'!G91,'Richmond NSW'!G58,'Scone'!G36,'Sydney'!G91,'Tennant Creek'!G85,'Townsville'!G51,'Victoria River Downs'!G34,'Weipa'!G31,'Williamtown'!G55,'Woomera'!G51)</f>
        <v>29.6993075461022</v>
      </c>
    </row>
    <row r="10" ht="23" customHeight="1">
      <c r="A10" s="10">
        <v>-12</v>
      </c>
      <c r="B10" s="11">
        <f>AVERAGE('Adelaide'!B84,'Alice Springs'!B92,'Bourke'!B96,'Brisbane'!B94,'Broome'!B96,'Bundaberg'!B91,'Burketown'!B88,'Cabramurra'!B27,'Cairns'!B85,'Camooweal'!B54,'Cape Bruny'!B74,'Cape Leeuwin'!B85,'Cape Moreton'!B92,'Cape Otway'!B91,'Carnarvon'!B92,'Ceduna'!B63,'Charleville'!B85,'Cobar'!B97,'Coffs Harbour'!B52,'Darwin'!B82,'Dubbo'!B81,'Eddytstone Point'!B85,'Esperance'!B91,'Eucla'!B76,'Forrest'!B55,'Gabo Island'!B88,'Geraldton'!B92,'Giles'!B43,'Halls Creek'!B96,'Hobart'!B80,'Horn Island'!B46,'Kalgoorlie'!B92,'Kalumburu'!B50,'Low Head'!B96,'Mackay'!B94,'Marble Bar'!B83,'Marree'!B82,'Meekatharra'!B72,'Melbourne'!B94,'Mildura'!B93,'Moree'!B81,'Mt Gambier'!B90,'Nhill'!B92,'Oodnadatta'!B62,'Point Perpendicular'!B60,'Port Hedland'!B78,'Port Lincoln'!B83,'Port Macquarie'!B92,'Richmond NSW'!B59,'Scone'!B37,'Sydney'!B92,'Tennant Creek'!B86,'Townsville'!B52,'Victoria River Downs'!B35,'Weipa'!B32,'Williamtown'!B56,'Woomera'!B52)</f>
        <v>181.719298245614</v>
      </c>
      <c r="C10" s="12">
        <f>AVERAGE('Adelaide'!C84,'Alice Springs'!C92,'Bourke'!C96,'Brisbane'!C94,'Broome'!C96,'Bundaberg'!C91,'Burketown'!C88,'Cabramurra'!C27,'Cairns'!C85,'Camooweal'!C54,'Cape Bruny'!C74,'Cape Leeuwin'!C85,'Cape Moreton'!C92,'Cape Otway'!C91,'Carnarvon'!C92,'Ceduna'!C63,'Charleville'!C85,'Cobar'!C97,'Coffs Harbour'!C52,'Darwin'!C82,'Dubbo'!C81,'Eddytstone Point'!C85,'Esperance'!C91,'Eucla'!C76,'Forrest'!C55,'Gabo Island'!C88,'Geraldton'!C92,'Giles'!C43,'Halls Creek'!C96,'Hobart'!C80,'Horn Island'!C46,'Kalgoorlie'!C92,'Kalumburu'!C50,'Low Head'!C96,'Mackay'!C94,'Marble Bar'!C83,'Marree'!C82,'Meekatharra'!C72,'Melbourne'!C94,'Mildura'!C93,'Moree'!C81,'Mt Gambier'!C90,'Nhill'!C92,'Oodnadatta'!C62,'Point Perpendicular'!C60,'Port Hedland'!C78,'Port Lincoln'!C83,'Port Macquarie'!C92,'Richmond NSW'!C59,'Scone'!C37,'Sydney'!C92,'Tennant Creek'!C86,'Townsville'!C52,'Victoria River Downs'!C35,'Weipa'!C32,'Williamtown'!C56,'Woomera'!C52)</f>
        <v>29.6812032713151</v>
      </c>
      <c r="D10" s="10">
        <v>-12</v>
      </c>
      <c r="E10" s="11">
        <f>AVERAGE('Adelaide'!F84,'Alice Springs'!F92,'Bourke'!B96,'Brisbane'!F94,'Broome'!F96,'Bundaberg'!F91,'Burketown'!F88,'Cabramurra'!F27,'Cairns'!F85,'Camooweal'!F54,'Cape Bruny'!F74,'Cape Leeuwin'!F85,'Cape Moreton'!F92,'Cape Otway'!F91,'Carnarvon'!F92,'Ceduna'!F63,'Charleville'!F85,'Cobar'!F97,'Coffs Harbour'!F52,'Darwin'!F82,'Dubbo'!F81,'Eddytstone Point'!F85,'Esperance'!F91,'Eucla'!F76,'Forrest'!F55,'Gabo Island'!F88,'Geraldton'!F92,'Giles'!F43,'Halls Creek'!F96,'Hobart'!F80,'Horn Island'!F46,'Kalgoorlie'!F92,'Kalumburu'!F50,'Low Head'!F96,'Mackay'!F94,'Marble Bar'!F83,'Marree'!F82,'Meekatharra'!F72,'Melbourne'!F94,'Mildura'!F93,'Moree'!F81,'Mt Gambier'!F90,'Nhill'!F92,'Oodnadatta'!F62,'Point Perpendicular'!F60,'Port Hedland'!F78,'Port Lincoln'!F83,'Port Macquarie'!F92,'Richmond NSW'!F59,'Scone'!F37,'Sydney'!F92,'Tennant Creek'!F86,'Townsville'!F52,'Victoria River Downs'!F35,'Weipa'!F32,'Williamtown'!F56,'Woomera'!F52)</f>
        <v>187.964912280702</v>
      </c>
      <c r="F10" s="12">
        <f>AVERAGE('Adelaide'!G84,'Alice Springs'!G92,'Bourke'!C96,'Brisbane'!G94,'Broome'!G96,'Bundaberg'!G91,'Burketown'!G88,'Cabramurra'!G27,'Cairns'!G85,'Camooweal'!G54,'Cape Bruny'!G74,'Cape Leeuwin'!G85,'Cape Moreton'!G92,'Cape Otway'!G91,'Carnarvon'!G92,'Ceduna'!G63,'Charleville'!G85,'Cobar'!G97,'Coffs Harbour'!G52,'Darwin'!G82,'Dubbo'!G81,'Eddytstone Point'!G85,'Esperance'!G91,'Eucla'!G76,'Forrest'!G55,'Gabo Island'!G88,'Geraldton'!G92,'Giles'!G43,'Halls Creek'!G96,'Hobart'!G80,'Horn Island'!G46,'Kalgoorlie'!G92,'Kalumburu'!G50,'Low Head'!G96,'Mackay'!G94,'Marble Bar'!G83,'Marree'!G82,'Meekatharra'!G72,'Melbourne'!G94,'Mildura'!G93,'Moree'!G81,'Mt Gambier'!G90,'Nhill'!G92,'Oodnadatta'!G62,'Point Perpendicular'!G60,'Port Hedland'!G78,'Port Lincoln'!G83,'Port Macquarie'!G92,'Richmond NSW'!G59,'Scone'!G37,'Sydney'!G92,'Tennant Creek'!G86,'Townsville'!G52,'Victoria River Downs'!G35,'Weipa'!G32,'Williamtown'!G56,'Woomera'!G52)</f>
        <v>29.7044133100812</v>
      </c>
    </row>
    <row r="11" ht="23" customHeight="1">
      <c r="A11" s="10">
        <v>-11</v>
      </c>
      <c r="B11" s="11">
        <f>AVERAGE('Adelaide'!B85,'Alice Springs'!B93,'Bourke'!B97,'Brisbane'!B95,'Broome'!B97,'Bundaberg'!B92,'Burketown'!B89,'Cabramurra'!B28,'Cairns'!B86,'Camooweal'!B55,'Cape Bruny'!B75,'Cape Leeuwin'!B86,'Cape Moreton'!B93,'Cape Otway'!B92,'Carnarvon'!B93,'Ceduna'!B64,'Charleville'!B86,'Cobar'!B98,'Coffs Harbour'!B53,'Darwin'!B83,'Dubbo'!B82,'Eddytstone Point'!B86,'Esperance'!B92,'Eucla'!B77,'Forrest'!B56,'Gabo Island'!B89,'Geraldton'!B93,'Giles'!B44,'Halls Creek'!B97,'Hobart'!B81,'Horn Island'!B47,'Kalgoorlie'!B93,'Kalumburu'!B51,'Low Head'!B97,'Mackay'!B95,'Marble Bar'!B84,'Marree'!B83,'Meekatharra'!B73,'Melbourne'!B95,'Mildura'!B94,'Moree'!B82,'Mt Gambier'!B91,'Nhill'!B93,'Oodnadatta'!B63,'Point Perpendicular'!B61,'Port Hedland'!B79,'Port Lincoln'!B84,'Port Macquarie'!B93,'Richmond NSW'!B60,'Scone'!B38,'Sydney'!B93,'Tennant Creek'!B87,'Townsville'!B53,'Victoria River Downs'!B36,'Weipa'!B33,'Williamtown'!B57,'Woomera'!B53)</f>
        <v>182.298245614035</v>
      </c>
      <c r="C11" s="12">
        <f>AVERAGE('Adelaide'!C85,'Alice Springs'!C93,'Bourke'!C97,'Brisbane'!C95,'Broome'!C97,'Bundaberg'!C92,'Burketown'!C89,'Cabramurra'!C28,'Cairns'!C86,'Camooweal'!C55,'Cape Bruny'!C75,'Cape Leeuwin'!C86,'Cape Moreton'!C93,'Cape Otway'!C92,'Carnarvon'!C93,'Ceduna'!C64,'Charleville'!C86,'Cobar'!C98,'Coffs Harbour'!C53,'Darwin'!C83,'Dubbo'!C82,'Eddytstone Point'!C86,'Esperance'!C92,'Eucla'!C77,'Forrest'!C56,'Gabo Island'!C89,'Geraldton'!C93,'Giles'!C44,'Halls Creek'!C97,'Hobart'!C81,'Horn Island'!C47,'Kalgoorlie'!C93,'Kalumburu'!C51,'Low Head'!C97,'Mackay'!C95,'Marble Bar'!C84,'Marree'!C83,'Meekatharra'!C73,'Melbourne'!C95,'Mildura'!C94,'Moree'!C82,'Mt Gambier'!C91,'Nhill'!C93,'Oodnadatta'!C63,'Point Perpendicular'!C61,'Port Hedland'!C79,'Port Lincoln'!C84,'Port Macquarie'!C93,'Richmond NSW'!C60,'Scone'!C38,'Sydney'!C93,'Tennant Creek'!C87,'Townsville'!C53,'Victoria River Downs'!C36,'Weipa'!C33,'Williamtown'!C57,'Woomera'!C53)</f>
        <v>29.6571114116985</v>
      </c>
      <c r="D11" s="10">
        <v>-11</v>
      </c>
      <c r="E11" s="11">
        <f>AVERAGE('Adelaide'!F85,'Alice Springs'!F93,'Bourke'!B97,'Brisbane'!F95,'Broome'!F97,'Bundaberg'!F92,'Burketown'!F89,'Cabramurra'!F28,'Cairns'!F86,'Camooweal'!F55,'Cape Bruny'!F75,'Cape Leeuwin'!F86,'Cape Moreton'!F93,'Cape Otway'!F92,'Carnarvon'!F93,'Ceduna'!F64,'Charleville'!F86,'Cobar'!F98,'Coffs Harbour'!F53,'Darwin'!F83,'Dubbo'!F82,'Eddytstone Point'!F86,'Esperance'!F92,'Eucla'!F77,'Forrest'!F56,'Gabo Island'!F89,'Geraldton'!F93,'Giles'!F44,'Halls Creek'!F97,'Hobart'!F81,'Horn Island'!F47,'Kalgoorlie'!F93,'Kalumburu'!F51,'Low Head'!F97,'Mackay'!F95,'Marble Bar'!F84,'Marree'!F83,'Meekatharra'!F73,'Melbourne'!F95,'Mildura'!F94,'Moree'!F82,'Mt Gambier'!F91,'Nhill'!F93,'Oodnadatta'!F63,'Point Perpendicular'!F61,'Port Hedland'!F79,'Port Lincoln'!F84,'Port Macquarie'!F93,'Richmond NSW'!F60,'Scone'!F38,'Sydney'!F93,'Tennant Creek'!F87,'Townsville'!F53,'Victoria River Downs'!F36,'Weipa'!F33,'Williamtown'!F57,'Woomera'!F53)</f>
        <v>188.901116427432</v>
      </c>
      <c r="F11" s="12">
        <f>AVERAGE('Adelaide'!G85,'Alice Springs'!G93,'Bourke'!C97,'Brisbane'!G95,'Broome'!G97,'Bundaberg'!G92,'Burketown'!G89,'Cabramurra'!G28,'Cairns'!G86,'Camooweal'!G55,'Cape Bruny'!G75,'Cape Leeuwin'!G86,'Cape Moreton'!G93,'Cape Otway'!G92,'Carnarvon'!G93,'Ceduna'!G64,'Charleville'!G86,'Cobar'!G98,'Coffs Harbour'!G53,'Darwin'!G83,'Dubbo'!G82,'Eddytstone Point'!G86,'Esperance'!G92,'Eucla'!G77,'Forrest'!G56,'Gabo Island'!G89,'Geraldton'!G93,'Giles'!G44,'Halls Creek'!G97,'Hobart'!G81,'Horn Island'!G47,'Kalgoorlie'!G93,'Kalumburu'!G51,'Low Head'!G97,'Mackay'!G95,'Marble Bar'!G84,'Marree'!G83,'Meekatharra'!G73,'Melbourne'!G95,'Mildura'!G94,'Moree'!G82,'Mt Gambier'!G91,'Nhill'!G93,'Oodnadatta'!G63,'Point Perpendicular'!G61,'Port Hedland'!G79,'Port Lincoln'!G84,'Port Macquarie'!G93,'Richmond NSW'!G60,'Scone'!G38,'Sydney'!G93,'Tennant Creek'!G87,'Townsville'!G53,'Victoria River Downs'!G36,'Weipa'!G33,'Williamtown'!G57,'Woomera'!G53)</f>
        <v>29.6984446615807</v>
      </c>
    </row>
    <row r="12" ht="23" customHeight="1">
      <c r="A12" s="10">
        <v>-10</v>
      </c>
      <c r="B12" s="11">
        <f>AVERAGE('Adelaide'!B86,'Alice Springs'!B94,'Bourke'!B98,'Brisbane'!B96,'Broome'!B98,'Bundaberg'!B93,'Burketown'!B90,'Cabramurra'!B29,'Cairns'!B87,'Camooweal'!B56,'Cape Bruny'!B76,'Cape Leeuwin'!B87,'Cape Moreton'!B94,'Cape Otway'!B93,'Carnarvon'!B94,'Ceduna'!B65,'Charleville'!B87,'Cobar'!B99,'Coffs Harbour'!B54,'Darwin'!B84,'Dubbo'!B83,'Eddytstone Point'!B87,'Esperance'!B93,'Eucla'!B78,'Forrest'!B57,'Gabo Island'!B90,'Geraldton'!B94,'Giles'!B45,'Halls Creek'!B98,'Hobart'!B82,'Horn Island'!B48,'Kalgoorlie'!B94,'Kalumburu'!B52,'Low Head'!B98,'Mackay'!B96,'Marble Bar'!B85,'Marree'!B84,'Meekatharra'!B74,'Melbourne'!B96,'Mildura'!B95,'Moree'!B83,'Mt Gambier'!B92,'Nhill'!B94,'Oodnadatta'!B64,'Point Perpendicular'!B62,'Port Hedland'!B80,'Port Lincoln'!B85,'Port Macquarie'!B94,'Richmond NSW'!B61,'Scone'!B39,'Sydney'!B94,'Tennant Creek'!B88,'Townsville'!B54,'Victoria River Downs'!B37,'Weipa'!B34,'Williamtown'!B58,'Woomera'!B54)</f>
        <v>182.894736842105</v>
      </c>
      <c r="C12" s="12">
        <f>AVERAGE('Adelaide'!C86,'Alice Springs'!C94,'Bourke'!C98,'Brisbane'!C96,'Broome'!C98,'Bundaberg'!C93,'Burketown'!C90,'Cabramurra'!C29,'Cairns'!C87,'Camooweal'!C56,'Cape Bruny'!C76,'Cape Leeuwin'!C87,'Cape Moreton'!C94,'Cape Otway'!C93,'Carnarvon'!C94,'Ceduna'!C65,'Charleville'!C87,'Cobar'!C99,'Coffs Harbour'!C54,'Darwin'!C84,'Dubbo'!C83,'Eddytstone Point'!C87,'Esperance'!C93,'Eucla'!C78,'Forrest'!C57,'Gabo Island'!C90,'Geraldton'!C94,'Giles'!C45,'Halls Creek'!C98,'Hobart'!C82,'Horn Island'!C48,'Kalgoorlie'!C94,'Kalumburu'!C52,'Low Head'!C98,'Mackay'!C96,'Marble Bar'!C85,'Marree'!C84,'Meekatharra'!C74,'Melbourne'!C96,'Mildura'!C95,'Moree'!C83,'Mt Gambier'!C92,'Nhill'!C94,'Oodnadatta'!C64,'Point Perpendicular'!C62,'Port Hedland'!C80,'Port Lincoln'!C85,'Port Macquarie'!C94,'Richmond NSW'!C61,'Scone'!C39,'Sydney'!C94,'Tennant Creek'!C88,'Townsville'!C54,'Victoria River Downs'!C37,'Weipa'!C34,'Williamtown'!C58,'Woomera'!C54)</f>
        <v>29.7722805737009</v>
      </c>
      <c r="D12" s="10">
        <v>-10</v>
      </c>
      <c r="E12" s="11">
        <f>AVERAGE('Adelaide'!F86,'Alice Springs'!F94,'Bourke'!B98,'Brisbane'!F96,'Broome'!F98,'Bundaberg'!F93,'Burketown'!F90,'Cabramurra'!F29,'Cairns'!F87,'Camooweal'!F56,'Cape Bruny'!F76,'Cape Leeuwin'!F87,'Cape Moreton'!F94,'Cape Otway'!F93,'Carnarvon'!F94,'Ceduna'!F65,'Charleville'!F87,'Cobar'!F99,'Coffs Harbour'!F54,'Darwin'!F84,'Dubbo'!F83,'Eddytstone Point'!F87,'Esperance'!F93,'Eucla'!F78,'Forrest'!F57,'Gabo Island'!F90,'Geraldton'!F94,'Giles'!F45,'Halls Creek'!F98,'Hobart'!F82,'Horn Island'!F48,'Kalgoorlie'!F94,'Kalumburu'!F52,'Low Head'!F98,'Mackay'!F96,'Marble Bar'!F85,'Marree'!F84,'Meekatharra'!F74,'Melbourne'!F96,'Mildura'!F95,'Moree'!F83,'Mt Gambier'!F92,'Nhill'!F94,'Oodnadatta'!F64,'Point Perpendicular'!F62,'Port Hedland'!F80,'Port Lincoln'!F85,'Port Macquarie'!F94,'Richmond NSW'!F61,'Scone'!F39,'Sydney'!F94,'Tennant Creek'!F88,'Townsville'!F54,'Victoria River Downs'!F37,'Weipa'!F34,'Williamtown'!F58,'Woomera'!F54)</f>
        <v>189.929824561404</v>
      </c>
      <c r="F12" s="12">
        <f>AVERAGE('Adelaide'!G86,'Alice Springs'!G94,'Bourke'!C98,'Brisbane'!G96,'Broome'!G98,'Bundaberg'!G93,'Burketown'!G90,'Cabramurra'!G29,'Cairns'!G87,'Camooweal'!G56,'Cape Bruny'!G76,'Cape Leeuwin'!G87,'Cape Moreton'!G94,'Cape Otway'!G93,'Carnarvon'!G94,'Ceduna'!G65,'Charleville'!G87,'Cobar'!G99,'Coffs Harbour'!G54,'Darwin'!G84,'Dubbo'!G83,'Eddytstone Point'!G87,'Esperance'!G93,'Eucla'!G78,'Forrest'!G57,'Gabo Island'!G90,'Geraldton'!G94,'Giles'!G45,'Halls Creek'!G98,'Hobart'!G82,'Horn Island'!G48,'Kalgoorlie'!G94,'Kalumburu'!G52,'Low Head'!G98,'Mackay'!G96,'Marble Bar'!G85,'Marree'!G84,'Meekatharra'!G74,'Melbourne'!G96,'Mildura'!G95,'Moree'!G83,'Mt Gambier'!G92,'Nhill'!G94,'Oodnadatta'!G64,'Point Perpendicular'!G62,'Port Hedland'!G80,'Port Lincoln'!G85,'Port Macquarie'!G94,'Richmond NSW'!G61,'Scone'!G39,'Sydney'!G94,'Tennant Creek'!G88,'Townsville'!G54,'Victoria River Downs'!G37,'Weipa'!G34,'Williamtown'!G58,'Woomera'!G54)</f>
        <v>29.7163374097955</v>
      </c>
    </row>
    <row r="13" ht="23" customHeight="1">
      <c r="A13" s="10">
        <v>-9</v>
      </c>
      <c r="B13" s="11">
        <f>AVERAGE('Adelaide'!B87,'Alice Springs'!B95,'Bourke'!B99,'Brisbane'!B97,'Broome'!B99,'Bundaberg'!B94,'Burketown'!B91,'Cabramurra'!B30,'Cairns'!B88,'Camooweal'!B57,'Cape Bruny'!B77,'Cape Leeuwin'!B88,'Cape Moreton'!B95,'Cape Otway'!B94,'Carnarvon'!B95,'Ceduna'!B66,'Charleville'!B88,'Cobar'!B100,'Coffs Harbour'!B55,'Darwin'!B85,'Dubbo'!B84,'Eddytstone Point'!B88,'Esperance'!B94,'Eucla'!B79,'Forrest'!B58,'Gabo Island'!B91,'Geraldton'!B95,'Giles'!B46,'Halls Creek'!B99,'Hobart'!B83,'Horn Island'!B49,'Kalgoorlie'!B95,'Kalumburu'!B53,'Low Head'!B99,'Mackay'!B97,'Marble Bar'!B86,'Marree'!B85,'Meekatharra'!B75,'Melbourne'!B97,'Mildura'!B96,'Moree'!B84,'Mt Gambier'!B93,'Nhill'!B95,'Oodnadatta'!B65,'Point Perpendicular'!B63,'Port Hedland'!B81,'Port Lincoln'!B86,'Port Macquarie'!B95,'Richmond NSW'!B62,'Scone'!B40,'Sydney'!B95,'Tennant Creek'!B89,'Townsville'!B55,'Victoria River Downs'!B38,'Weipa'!B35,'Williamtown'!B59,'Woomera'!B55)</f>
        <v>189.052631578947</v>
      </c>
      <c r="C13" s="12">
        <f>AVERAGE('Adelaide'!C87,'Alice Springs'!C95,'Bourke'!C99,'Brisbane'!C97,'Broome'!C99,'Bundaberg'!C94,'Burketown'!C91,'Cabramurra'!C30,'Cairns'!C88,'Camooweal'!C57,'Cape Bruny'!C77,'Cape Leeuwin'!C88,'Cape Moreton'!C95,'Cape Otway'!C94,'Carnarvon'!C95,'Ceduna'!C66,'Charleville'!C88,'Cobar'!C100,'Coffs Harbour'!C55,'Darwin'!C85,'Dubbo'!C84,'Eddytstone Point'!C88,'Esperance'!C94,'Eucla'!C79,'Forrest'!C58,'Gabo Island'!C91,'Geraldton'!C95,'Giles'!C46,'Halls Creek'!C99,'Hobart'!C83,'Horn Island'!C49,'Kalgoorlie'!C95,'Kalumburu'!C53,'Low Head'!C99,'Mackay'!C97,'Marble Bar'!C86,'Marree'!C85,'Meekatharra'!C75,'Melbourne'!C97,'Mildura'!C96,'Moree'!C84,'Mt Gambier'!C93,'Nhill'!C95,'Oodnadatta'!C65,'Point Perpendicular'!C63,'Port Hedland'!C81,'Port Lincoln'!C86,'Port Macquarie'!C95,'Richmond NSW'!C62,'Scone'!C40,'Sydney'!C95,'Tennant Creek'!C89,'Townsville'!C55,'Victoria River Downs'!C38,'Weipa'!C35,'Williamtown'!C59,'Woomera'!C55)</f>
        <v>29.6467854012338</v>
      </c>
      <c r="D13" s="10">
        <v>-9</v>
      </c>
      <c r="E13" s="11">
        <f>AVERAGE('Adelaide'!F87,'Alice Springs'!F95,'Bourke'!B99,'Brisbane'!F97,'Broome'!F99,'Bundaberg'!F94,'Burketown'!F91,'Cabramurra'!F30,'Cairns'!F88,'Camooweal'!F57,'Cape Bruny'!F77,'Cape Leeuwin'!F88,'Cape Moreton'!F95,'Cape Otway'!F94,'Carnarvon'!F95,'Ceduna'!F66,'Charleville'!F88,'Cobar'!F100,'Coffs Harbour'!F55,'Darwin'!F85,'Dubbo'!F84,'Eddytstone Point'!F88,'Esperance'!F94,'Eucla'!F79,'Forrest'!F58,'Gabo Island'!F91,'Geraldton'!F95,'Giles'!F46,'Halls Creek'!F99,'Hobart'!F83,'Horn Island'!F49,'Kalgoorlie'!F95,'Kalumburu'!F53,'Low Head'!F99,'Mackay'!F97,'Marble Bar'!F86,'Marree'!F85,'Meekatharra'!F75,'Melbourne'!F97,'Mildura'!F96,'Moree'!F84,'Mt Gambier'!F93,'Nhill'!F95,'Oodnadatta'!F65,'Point Perpendicular'!F63,'Port Hedland'!F81,'Port Lincoln'!F86,'Port Macquarie'!F95,'Richmond NSW'!F62,'Scone'!F40,'Sydney'!F95,'Tennant Creek'!F89,'Townsville'!F55,'Victoria River Downs'!F38,'Weipa'!F35,'Williamtown'!F59,'Woomera'!F55)</f>
        <v>190.202729044834</v>
      </c>
      <c r="F13" s="12">
        <f>AVERAGE('Adelaide'!G87,'Alice Springs'!G95,'Bourke'!C99,'Brisbane'!G97,'Broome'!G99,'Bundaberg'!G94,'Burketown'!G91,'Cabramurra'!G30,'Cairns'!G88,'Camooweal'!G57,'Cape Bruny'!G77,'Cape Leeuwin'!G88,'Cape Moreton'!G95,'Cape Otway'!G94,'Carnarvon'!G95,'Ceduna'!G66,'Charleville'!G88,'Cobar'!G100,'Coffs Harbour'!G55,'Darwin'!G85,'Dubbo'!G84,'Eddytstone Point'!G88,'Esperance'!G94,'Eucla'!G79,'Forrest'!G58,'Gabo Island'!G91,'Geraldton'!G95,'Giles'!G46,'Halls Creek'!G99,'Hobart'!G83,'Horn Island'!G49,'Kalgoorlie'!G95,'Kalumburu'!G53,'Low Head'!G99,'Mackay'!G97,'Marble Bar'!G86,'Marree'!G85,'Meekatharra'!G75,'Melbourne'!G97,'Mildura'!G96,'Moree'!G84,'Mt Gambier'!G93,'Nhill'!G95,'Oodnadatta'!G65,'Point Perpendicular'!G63,'Port Hedland'!G81,'Port Lincoln'!G86,'Port Macquarie'!G95,'Richmond NSW'!G62,'Scone'!G40,'Sydney'!G95,'Tennant Creek'!G89,'Townsville'!G55,'Victoria River Downs'!G38,'Weipa'!G35,'Williamtown'!G59,'Woomera'!G55)</f>
        <v>29.7283444447907</v>
      </c>
    </row>
    <row r="14" ht="23" customHeight="1">
      <c r="A14" s="10">
        <v>-8</v>
      </c>
      <c r="B14" s="11">
        <f>AVERAGE('Adelaide'!B88,'Alice Springs'!B96,'Bourke'!B100,'Brisbane'!B98,'Broome'!B100,'Bundaberg'!B95,'Burketown'!B92,'Cabramurra'!B31,'Cairns'!B89,'Camooweal'!B58,'Cape Bruny'!B78,'Cape Leeuwin'!B89,'Cape Moreton'!B96,'Cape Otway'!B95,'Carnarvon'!B96,'Ceduna'!B67,'Charleville'!B89,'Cobar'!B101,'Coffs Harbour'!B56,'Darwin'!B86,'Dubbo'!B85,'Eddytstone Point'!B89,'Esperance'!B95,'Eucla'!B80,'Forrest'!B59,'Gabo Island'!B92,'Geraldton'!B96,'Giles'!B47,'Halls Creek'!B100,'Hobart'!B84,'Horn Island'!B50,'Kalgoorlie'!B96,'Kalumburu'!B54,'Low Head'!B100,'Mackay'!B98,'Marble Bar'!B87,'Marree'!B86,'Meekatharra'!B76,'Melbourne'!B98,'Mildura'!B97,'Moree'!B85,'Mt Gambier'!B94,'Nhill'!B96,'Oodnadatta'!B66,'Point Perpendicular'!B64,'Port Hedland'!B82,'Port Lincoln'!B87,'Port Macquarie'!B96,'Richmond NSW'!B63,'Scone'!B41,'Sydney'!B96,'Tennant Creek'!B90,'Townsville'!B56,'Victoria River Downs'!B39,'Weipa'!B36,'Williamtown'!B60,'Woomera'!B56)</f>
        <v>188.456140350877</v>
      </c>
      <c r="C14" s="12">
        <f>AVERAGE('Adelaide'!C88,'Alice Springs'!C96,'Bourke'!C100,'Brisbane'!C98,'Broome'!C100,'Bundaberg'!C95,'Burketown'!C92,'Cabramurra'!C31,'Cairns'!C89,'Camooweal'!C58,'Cape Bruny'!C78,'Cape Leeuwin'!C89,'Cape Moreton'!C96,'Cape Otway'!C95,'Carnarvon'!C96,'Ceduna'!C67,'Charleville'!C89,'Cobar'!C101,'Coffs Harbour'!C56,'Darwin'!C86,'Dubbo'!C85,'Eddytstone Point'!C89,'Esperance'!C95,'Eucla'!C80,'Forrest'!C59,'Gabo Island'!C92,'Geraldton'!C96,'Giles'!C47,'Halls Creek'!C100,'Hobart'!C84,'Horn Island'!C50,'Kalgoorlie'!C96,'Kalumburu'!C54,'Low Head'!C100,'Mackay'!C98,'Marble Bar'!C87,'Marree'!C86,'Meekatharra'!C76,'Melbourne'!C98,'Mildura'!C97,'Moree'!C85,'Mt Gambier'!C94,'Nhill'!C96,'Oodnadatta'!C66,'Point Perpendicular'!C64,'Port Hedland'!C82,'Port Lincoln'!C87,'Port Macquarie'!C96,'Richmond NSW'!C63,'Scone'!C41,'Sydney'!C96,'Tennant Creek'!C90,'Townsville'!C56,'Victoria River Downs'!C39,'Weipa'!C36,'Williamtown'!C60,'Woomera'!C56)</f>
        <v>29.6895684516407</v>
      </c>
      <c r="D14" s="10">
        <v>-8</v>
      </c>
      <c r="E14" s="11">
        <f>AVERAGE('Adelaide'!F88,'Alice Springs'!F96,'Bourke'!B100,'Brisbane'!F98,'Broome'!F100,'Bundaberg'!F95,'Burketown'!F92,'Cabramurra'!F31,'Cairns'!F89,'Camooweal'!F58,'Cape Bruny'!F78,'Cape Leeuwin'!F89,'Cape Moreton'!F96,'Cape Otway'!F95,'Carnarvon'!F96,'Ceduna'!F67,'Charleville'!F89,'Cobar'!F101,'Coffs Harbour'!F56,'Darwin'!F86,'Dubbo'!F85,'Eddytstone Point'!F89,'Esperance'!F95,'Eucla'!F80,'Forrest'!F59,'Gabo Island'!F92,'Geraldton'!F96,'Giles'!F47,'Halls Creek'!F100,'Hobart'!F84,'Horn Island'!F50,'Kalgoorlie'!F96,'Kalumburu'!F54,'Low Head'!F100,'Mackay'!F98,'Marble Bar'!F87,'Marree'!F86,'Meekatharra'!F76,'Melbourne'!F98,'Mildura'!F97,'Moree'!F85,'Mt Gambier'!F94,'Nhill'!F96,'Oodnadatta'!F66,'Point Perpendicular'!F64,'Port Hedland'!F82,'Port Lincoln'!F87,'Port Macquarie'!F96,'Richmond NSW'!F63,'Scone'!F41,'Sydney'!F96,'Tennant Creek'!F90,'Townsville'!F56,'Victoria River Downs'!F39,'Weipa'!F36,'Williamtown'!F60,'Woomera'!F56)</f>
        <v>190.592105263158</v>
      </c>
      <c r="F14" s="12">
        <f>AVERAGE('Adelaide'!G88,'Alice Springs'!G96,'Bourke'!C100,'Brisbane'!G98,'Broome'!G100,'Bundaberg'!G95,'Burketown'!G92,'Cabramurra'!G31,'Cairns'!G89,'Camooweal'!G58,'Cape Bruny'!G78,'Cape Leeuwin'!G89,'Cape Moreton'!G96,'Cape Otway'!G95,'Carnarvon'!G96,'Ceduna'!G67,'Charleville'!G89,'Cobar'!G101,'Coffs Harbour'!G56,'Darwin'!G86,'Dubbo'!G85,'Eddytstone Point'!G89,'Esperance'!G95,'Eucla'!G80,'Forrest'!G59,'Gabo Island'!G92,'Geraldton'!G96,'Giles'!G47,'Halls Creek'!G100,'Hobart'!G84,'Horn Island'!G50,'Kalgoorlie'!G96,'Kalumburu'!G54,'Low Head'!G100,'Mackay'!G98,'Marble Bar'!G87,'Marree'!G86,'Meekatharra'!G76,'Melbourne'!G98,'Mildura'!G97,'Moree'!G85,'Mt Gambier'!G94,'Nhill'!G96,'Oodnadatta'!G66,'Point Perpendicular'!G64,'Port Hedland'!G82,'Port Lincoln'!G87,'Port Macquarie'!G96,'Richmond NSW'!G63,'Scone'!G41,'Sydney'!G96,'Tennant Creek'!G90,'Townsville'!G56,'Victoria River Downs'!G39,'Weipa'!G36,'Williamtown'!G60,'Woomera'!G56)</f>
        <v>29.7104787089441</v>
      </c>
    </row>
    <row r="15" ht="23" customHeight="1">
      <c r="A15" s="10">
        <v>-7</v>
      </c>
      <c r="B15" s="11">
        <f>AVERAGE('Adelaide'!B89,'Alice Springs'!B97,'Bourke'!B101,'Brisbane'!B99,'Broome'!B101,'Bundaberg'!B96,'Burketown'!B93,'Cabramurra'!B32,'Cairns'!B90,'Camooweal'!B59,'Cape Bruny'!B79,'Cape Leeuwin'!B90,'Cape Moreton'!B97,'Cape Otway'!B96,'Carnarvon'!B97,'Ceduna'!B68,'Charleville'!B90,'Cobar'!B102,'Coffs Harbour'!B57,'Darwin'!B87,'Dubbo'!B86,'Eddytstone Point'!B90,'Esperance'!B96,'Eucla'!B81,'Forrest'!B60,'Gabo Island'!B93,'Geraldton'!B97,'Giles'!B48,'Halls Creek'!B101,'Hobart'!B85,'Horn Island'!B51,'Kalgoorlie'!B97,'Kalumburu'!B55,'Low Head'!B101,'Mackay'!B99,'Marble Bar'!B88,'Marree'!B87,'Meekatharra'!B77,'Melbourne'!B99,'Mildura'!B98,'Moree'!B86,'Mt Gambier'!B95,'Nhill'!B97,'Oodnadatta'!B67,'Point Perpendicular'!B65,'Port Hedland'!B83,'Port Lincoln'!B88,'Port Macquarie'!B97,'Richmond NSW'!B64,'Scone'!B42,'Sydney'!B97,'Tennant Creek'!B91,'Townsville'!B57,'Victoria River Downs'!B40,'Weipa'!B37,'Williamtown'!B61,'Woomera'!B57)</f>
        <v>187.140350877193</v>
      </c>
      <c r="C15" s="12">
        <f>AVERAGE('Adelaide'!C89,'Alice Springs'!C97,'Bourke'!C101,'Brisbane'!C99,'Broome'!C101,'Bundaberg'!C96,'Burketown'!C93,'Cabramurra'!C32,'Cairns'!C90,'Camooweal'!C59,'Cape Bruny'!C79,'Cape Leeuwin'!C90,'Cape Moreton'!C97,'Cape Otway'!C96,'Carnarvon'!C97,'Ceduna'!C68,'Charleville'!C90,'Cobar'!C102,'Coffs Harbour'!C57,'Darwin'!C87,'Dubbo'!C86,'Eddytstone Point'!C90,'Esperance'!C96,'Eucla'!C81,'Forrest'!C60,'Gabo Island'!C93,'Geraldton'!C97,'Giles'!C48,'Halls Creek'!C101,'Hobart'!C85,'Horn Island'!C51,'Kalgoorlie'!C97,'Kalumburu'!C55,'Low Head'!C101,'Mackay'!C99,'Marble Bar'!C88,'Marree'!C87,'Meekatharra'!C77,'Melbourne'!C99,'Mildura'!C98,'Moree'!C86,'Mt Gambier'!C95,'Nhill'!C97,'Oodnadatta'!C67,'Point Perpendicular'!C65,'Port Hedland'!C83,'Port Lincoln'!C88,'Port Macquarie'!C97,'Richmond NSW'!C64,'Scone'!C42,'Sydney'!C97,'Tennant Creek'!C91,'Townsville'!C57,'Victoria River Downs'!C40,'Weipa'!C37,'Williamtown'!C61,'Woomera'!C57)</f>
        <v>29.6909053312566</v>
      </c>
      <c r="D15" s="10">
        <v>-7</v>
      </c>
      <c r="E15" s="11">
        <f>AVERAGE('Adelaide'!F89,'Alice Springs'!F97,'Bourke'!B101,'Brisbane'!F99,'Broome'!F101,'Bundaberg'!F96,'Burketown'!F93,'Cabramurra'!F32,'Cairns'!F90,'Camooweal'!F59,'Cape Bruny'!F79,'Cape Leeuwin'!F90,'Cape Moreton'!F97,'Cape Otway'!F96,'Carnarvon'!F97,'Ceduna'!F68,'Charleville'!F90,'Cobar'!F102,'Coffs Harbour'!F57,'Darwin'!F87,'Dubbo'!F86,'Eddytstone Point'!F90,'Esperance'!F96,'Eucla'!F81,'Forrest'!F60,'Gabo Island'!F93,'Geraldton'!F97,'Giles'!F48,'Halls Creek'!F101,'Hobart'!F85,'Horn Island'!F51,'Kalgoorlie'!F97,'Kalumburu'!F55,'Low Head'!F101,'Mackay'!F99,'Marble Bar'!F88,'Marree'!F87,'Meekatharra'!F77,'Melbourne'!F99,'Mildura'!F98,'Moree'!F86,'Mt Gambier'!F95,'Nhill'!F97,'Oodnadatta'!F67,'Point Perpendicular'!F65,'Port Hedland'!F83,'Port Lincoln'!F88,'Port Macquarie'!F97,'Richmond NSW'!F64,'Scone'!F42,'Sydney'!F97,'Tennant Creek'!F91,'Townsville'!F57,'Victoria River Downs'!F40,'Weipa'!F37,'Williamtown'!F61,'Woomera'!F57)</f>
        <v>190.195488721804</v>
      </c>
      <c r="F15" s="12">
        <f>AVERAGE('Adelaide'!G89,'Alice Springs'!G97,'Bourke'!C101,'Brisbane'!G99,'Broome'!G101,'Bundaberg'!G96,'Burketown'!G93,'Cabramurra'!G32,'Cairns'!G90,'Camooweal'!G59,'Cape Bruny'!G79,'Cape Leeuwin'!G90,'Cape Moreton'!G97,'Cape Otway'!G96,'Carnarvon'!G97,'Ceduna'!G68,'Charleville'!G90,'Cobar'!G102,'Coffs Harbour'!G57,'Darwin'!G87,'Dubbo'!G86,'Eddytstone Point'!G90,'Esperance'!G96,'Eucla'!G81,'Forrest'!G60,'Gabo Island'!G93,'Geraldton'!G97,'Giles'!G48,'Halls Creek'!G101,'Hobart'!G85,'Horn Island'!G51,'Kalgoorlie'!G97,'Kalumburu'!G55,'Low Head'!G101,'Mackay'!G99,'Marble Bar'!G88,'Marree'!G87,'Meekatharra'!G77,'Melbourne'!G99,'Mildura'!G98,'Moree'!G86,'Mt Gambier'!G95,'Nhill'!G97,'Oodnadatta'!G67,'Point Perpendicular'!G65,'Port Hedland'!G83,'Port Lincoln'!G88,'Port Macquarie'!G97,'Richmond NSW'!G64,'Scone'!G42,'Sydney'!G97,'Tennant Creek'!G91,'Townsville'!G57,'Victoria River Downs'!G40,'Weipa'!G37,'Williamtown'!G61,'Woomera'!G57)</f>
        <v>29.7068334247863</v>
      </c>
    </row>
    <row r="16" ht="23" customHeight="1">
      <c r="A16" s="10">
        <v>-6</v>
      </c>
      <c r="B16" s="11">
        <f>AVERAGE('Adelaide'!B90,'Alice Springs'!B98,'Bourke'!B102,'Brisbane'!B100,'Broome'!B102,'Bundaberg'!B97,'Burketown'!B94,'Cabramurra'!B33,'Cairns'!B91,'Camooweal'!B60,'Cape Bruny'!B80,'Cape Leeuwin'!B91,'Cape Moreton'!B98,'Cape Otway'!B97,'Carnarvon'!B98,'Ceduna'!B69,'Charleville'!B91,'Cobar'!B103,'Coffs Harbour'!B58,'Darwin'!B88,'Dubbo'!B87,'Eddytstone Point'!B91,'Esperance'!B97,'Eucla'!B82,'Forrest'!B61,'Gabo Island'!B94,'Geraldton'!B98,'Giles'!B49,'Halls Creek'!B102,'Hobart'!B86,'Horn Island'!B52,'Kalgoorlie'!B98,'Kalumburu'!B56,'Low Head'!B102,'Mackay'!B100,'Marble Bar'!B89,'Marree'!B88,'Meekatharra'!B78,'Melbourne'!B100,'Mildura'!B99,'Moree'!B87,'Mt Gambier'!B96,'Nhill'!B98,'Oodnadatta'!B68,'Point Perpendicular'!B66,'Port Hedland'!B84,'Port Lincoln'!B89,'Port Macquarie'!B98,'Richmond NSW'!B65,'Scone'!B43,'Sydney'!B98,'Tennant Creek'!B92,'Townsville'!B58,'Victoria River Downs'!B41,'Weipa'!B38,'Williamtown'!B62,'Woomera'!B58)</f>
        <v>189.596491228070</v>
      </c>
      <c r="C16" s="12">
        <f>AVERAGE('Adelaide'!C90,'Alice Springs'!C98,'Bourke'!C102,'Brisbane'!C100,'Broome'!C102,'Bundaberg'!C97,'Burketown'!C94,'Cabramurra'!C33,'Cairns'!C91,'Camooweal'!C60,'Cape Bruny'!C80,'Cape Leeuwin'!C91,'Cape Moreton'!C98,'Cape Otway'!C97,'Carnarvon'!C98,'Ceduna'!C69,'Charleville'!C91,'Cobar'!C103,'Coffs Harbour'!C58,'Darwin'!C88,'Dubbo'!C87,'Eddytstone Point'!C91,'Esperance'!C97,'Eucla'!C82,'Forrest'!C61,'Gabo Island'!C94,'Geraldton'!C98,'Giles'!C49,'Halls Creek'!C102,'Hobart'!C86,'Horn Island'!C52,'Kalgoorlie'!C98,'Kalumburu'!C56,'Low Head'!C102,'Mackay'!C100,'Marble Bar'!C89,'Marree'!C88,'Meekatharra'!C78,'Melbourne'!C100,'Mildura'!C99,'Moree'!C87,'Mt Gambier'!C96,'Nhill'!C98,'Oodnadatta'!C68,'Point Perpendicular'!C66,'Port Hedland'!C84,'Port Lincoln'!C89,'Port Macquarie'!C98,'Richmond NSW'!C65,'Scone'!C43,'Sydney'!C98,'Tennant Creek'!C92,'Townsville'!C58,'Victoria River Downs'!C41,'Weipa'!C38,'Williamtown'!C62,'Woomera'!C58)</f>
        <v>29.6243498141981</v>
      </c>
      <c r="D16" s="10">
        <v>-6</v>
      </c>
      <c r="E16" s="11">
        <f>AVERAGE('Adelaide'!F90,'Alice Springs'!F98,'Bourke'!B102,'Brisbane'!F100,'Broome'!F102,'Bundaberg'!F97,'Burketown'!F94,'Cabramurra'!F33,'Cairns'!F91,'Camooweal'!F60,'Cape Bruny'!F80,'Cape Leeuwin'!F91,'Cape Moreton'!F98,'Cape Otway'!F97,'Carnarvon'!F98,'Ceduna'!F69,'Charleville'!F91,'Cobar'!F103,'Coffs Harbour'!F58,'Darwin'!F88,'Dubbo'!F87,'Eddytstone Point'!F91,'Esperance'!F97,'Eucla'!F82,'Forrest'!F61,'Gabo Island'!F94,'Geraldton'!F98,'Giles'!F49,'Halls Creek'!F102,'Hobart'!F86,'Horn Island'!F52,'Kalgoorlie'!F98,'Kalumburu'!F56,'Low Head'!F102,'Mackay'!F100,'Marble Bar'!F89,'Marree'!F88,'Meekatharra'!F78,'Melbourne'!F100,'Mildura'!F99,'Moree'!F87,'Mt Gambier'!F96,'Nhill'!F98,'Oodnadatta'!F68,'Point Perpendicular'!F66,'Port Hedland'!F84,'Port Lincoln'!F89,'Port Macquarie'!F98,'Richmond NSW'!F65,'Scone'!F43,'Sydney'!F98,'Tennant Creek'!F92,'Townsville'!F58,'Victoria River Downs'!F41,'Weipa'!F38,'Williamtown'!F62,'Woomera'!F58)</f>
        <v>191.301169590643</v>
      </c>
      <c r="F16" s="12">
        <f>AVERAGE('Adelaide'!G90,'Alice Springs'!G98,'Bourke'!C102,'Brisbane'!G100,'Broome'!G102,'Bundaberg'!G97,'Burketown'!G94,'Cabramurra'!G33,'Cairns'!G91,'Camooweal'!G60,'Cape Bruny'!G80,'Cape Leeuwin'!G91,'Cape Moreton'!G98,'Cape Otway'!G97,'Carnarvon'!G98,'Ceduna'!G69,'Charleville'!G91,'Cobar'!G103,'Coffs Harbour'!G58,'Darwin'!G88,'Dubbo'!G87,'Eddytstone Point'!G91,'Esperance'!G97,'Eucla'!G82,'Forrest'!G61,'Gabo Island'!G94,'Geraldton'!G98,'Giles'!G49,'Halls Creek'!G102,'Hobart'!G86,'Horn Island'!G52,'Kalgoorlie'!G98,'Kalumburu'!G56,'Low Head'!G102,'Mackay'!G100,'Marble Bar'!G89,'Marree'!G88,'Meekatharra'!G78,'Melbourne'!G100,'Mildura'!G99,'Moree'!G87,'Mt Gambier'!G96,'Nhill'!G98,'Oodnadatta'!G68,'Point Perpendicular'!G66,'Port Hedland'!G84,'Port Lincoln'!G89,'Port Macquarie'!G98,'Richmond NSW'!G65,'Scone'!G43,'Sydney'!G98,'Tennant Creek'!G92,'Townsville'!G58,'Victoria River Downs'!G41,'Weipa'!G38,'Williamtown'!G62,'Woomera'!G58)</f>
        <v>29.7412716213358</v>
      </c>
    </row>
    <row r="17" ht="23" customHeight="1">
      <c r="A17" s="10">
        <v>-5</v>
      </c>
      <c r="B17" s="11">
        <f>AVERAGE('Adelaide'!B91,'Alice Springs'!B99,'Bourke'!B103,'Brisbane'!B101,'Broome'!B103,'Bundaberg'!B98,'Burketown'!B95,'Cabramurra'!B34,'Cairns'!B92,'Camooweal'!B61,'Cape Bruny'!B81,'Cape Leeuwin'!B92,'Cape Moreton'!B99,'Cape Otway'!B98,'Carnarvon'!B99,'Ceduna'!B70,'Charleville'!B92,'Cobar'!B104,'Coffs Harbour'!B59,'Darwin'!B89,'Dubbo'!B88,'Eddytstone Point'!B92,'Esperance'!B98,'Eucla'!B83,'Forrest'!B62,'Gabo Island'!B95,'Geraldton'!B99,'Giles'!B50,'Halls Creek'!B103,'Hobart'!B87,'Horn Island'!B53,'Kalgoorlie'!B99,'Kalumburu'!B57,'Low Head'!B103,'Mackay'!B101,'Marble Bar'!B90,'Marree'!B89,'Meekatharra'!B79,'Melbourne'!B101,'Mildura'!B100,'Moree'!B88,'Mt Gambier'!B97,'Nhill'!B99,'Oodnadatta'!B69,'Point Perpendicular'!B67,'Port Hedland'!B85,'Port Lincoln'!B90,'Port Macquarie'!B99,'Richmond NSW'!B66,'Scone'!B44,'Sydney'!B99,'Tennant Creek'!B93,'Townsville'!B59,'Victoria River Downs'!B42,'Weipa'!B39,'Williamtown'!B63,'Woomera'!B59)</f>
        <v>191.473684210526</v>
      </c>
      <c r="C17" s="12">
        <f>AVERAGE('Adelaide'!C91,'Alice Springs'!C99,'Bourke'!C103,'Brisbane'!C101,'Broome'!C103,'Bundaberg'!C98,'Burketown'!C95,'Cabramurra'!C34,'Cairns'!C92,'Camooweal'!C61,'Cape Bruny'!C81,'Cape Leeuwin'!C92,'Cape Moreton'!C99,'Cape Otway'!C98,'Carnarvon'!C99,'Ceduna'!C70,'Charleville'!C92,'Cobar'!C104,'Coffs Harbour'!C59,'Darwin'!C89,'Dubbo'!C88,'Eddytstone Point'!C92,'Esperance'!C98,'Eucla'!C83,'Forrest'!C62,'Gabo Island'!C95,'Geraldton'!C99,'Giles'!C50,'Halls Creek'!C103,'Hobart'!C87,'Horn Island'!C53,'Kalgoorlie'!C99,'Kalumburu'!C57,'Low Head'!C103,'Mackay'!C101,'Marble Bar'!C90,'Marree'!C89,'Meekatharra'!C79,'Melbourne'!C101,'Mildura'!C100,'Moree'!C88,'Mt Gambier'!C97,'Nhill'!C99,'Oodnadatta'!C69,'Point Perpendicular'!C67,'Port Hedland'!C85,'Port Lincoln'!C90,'Port Macquarie'!C99,'Richmond NSW'!C66,'Scone'!C44,'Sydney'!C99,'Tennant Creek'!C93,'Townsville'!C59,'Victoria River Downs'!C42,'Weipa'!C39,'Williamtown'!C63,'Woomera'!C59)</f>
        <v>29.6959211212825</v>
      </c>
      <c r="D17" s="10">
        <v>-5</v>
      </c>
      <c r="E17" s="11">
        <f>AVERAGE('Adelaide'!F91,'Alice Springs'!F99,'Bourke'!B103,'Brisbane'!F101,'Broome'!F103,'Bundaberg'!F98,'Burketown'!F95,'Cabramurra'!F34,'Cairns'!F92,'Camooweal'!F61,'Cape Bruny'!F81,'Cape Leeuwin'!F92,'Cape Moreton'!F99,'Cape Otway'!F98,'Carnarvon'!F99,'Ceduna'!F70,'Charleville'!F92,'Cobar'!F104,'Coffs Harbour'!F59,'Darwin'!F89,'Dubbo'!F88,'Eddytstone Point'!F92,'Esperance'!F98,'Eucla'!F83,'Forrest'!F62,'Gabo Island'!F95,'Geraldton'!F99,'Giles'!F50,'Halls Creek'!F103,'Hobart'!F87,'Horn Island'!F53,'Kalgoorlie'!F99,'Kalumburu'!F57,'Low Head'!F103,'Mackay'!F101,'Marble Bar'!F90,'Marree'!F89,'Meekatharra'!F79,'Melbourne'!F101,'Mildura'!F100,'Moree'!F88,'Mt Gambier'!F97,'Nhill'!F99,'Oodnadatta'!F69,'Point Perpendicular'!F67,'Port Hedland'!F85,'Port Lincoln'!F90,'Port Macquarie'!F99,'Richmond NSW'!F66,'Scone'!F44,'Sydney'!F99,'Tennant Creek'!F93,'Townsville'!F59,'Victoria River Downs'!F42,'Weipa'!F39,'Williamtown'!F63,'Woomera'!F59)</f>
        <v>191.238596491228</v>
      </c>
      <c r="F17" s="12">
        <f>AVERAGE('Adelaide'!G91,'Alice Springs'!G99,'Bourke'!C103,'Brisbane'!G101,'Broome'!G103,'Bundaberg'!G98,'Burketown'!G95,'Cabramurra'!G34,'Cairns'!G92,'Camooweal'!G61,'Cape Bruny'!G81,'Cape Leeuwin'!G92,'Cape Moreton'!G99,'Cape Otway'!G98,'Carnarvon'!G99,'Ceduna'!G70,'Charleville'!G92,'Cobar'!G104,'Coffs Harbour'!G59,'Darwin'!G89,'Dubbo'!G88,'Eddytstone Point'!G92,'Esperance'!G98,'Eucla'!G83,'Forrest'!G62,'Gabo Island'!G95,'Geraldton'!G99,'Giles'!G50,'Halls Creek'!G103,'Hobart'!G87,'Horn Island'!G53,'Kalgoorlie'!G99,'Kalumburu'!G57,'Low Head'!G103,'Mackay'!G101,'Marble Bar'!G90,'Marree'!G89,'Meekatharra'!G79,'Melbourne'!G101,'Mildura'!G100,'Moree'!G88,'Mt Gambier'!G97,'Nhill'!G99,'Oodnadatta'!G69,'Point Perpendicular'!G67,'Port Hedland'!G85,'Port Lincoln'!G90,'Port Macquarie'!G99,'Richmond NSW'!G66,'Scone'!G44,'Sydney'!G99,'Tennant Creek'!G93,'Townsville'!G59,'Victoria River Downs'!G42,'Weipa'!G39,'Williamtown'!G63,'Woomera'!G59)</f>
        <v>29.6856448306468</v>
      </c>
    </row>
    <row r="18" ht="23" customHeight="1">
      <c r="A18" s="10">
        <v>-4</v>
      </c>
      <c r="B18" s="11">
        <f>AVERAGE('Adelaide'!B92,'Alice Springs'!B100,'Bourke'!B104,'Brisbane'!B102,'Broome'!B104,'Bundaberg'!B99,'Burketown'!B96,'Cabramurra'!B35,'Cairns'!B93,'Camooweal'!B62,'Cape Bruny'!B82,'Cape Leeuwin'!B93,'Cape Moreton'!B100,'Cape Otway'!B99,'Carnarvon'!B100,'Ceduna'!B71,'Charleville'!B93,'Cobar'!B105,'Coffs Harbour'!B60,'Darwin'!B90,'Dubbo'!B89,'Eddytstone Point'!B93,'Esperance'!B99,'Eucla'!B84,'Forrest'!B63,'Gabo Island'!B96,'Geraldton'!B100,'Giles'!B51,'Halls Creek'!B104,'Hobart'!B88,'Horn Island'!B54,'Kalgoorlie'!B100,'Kalumburu'!B58,'Low Head'!B104,'Mackay'!B102,'Marble Bar'!B91,'Marree'!B90,'Meekatharra'!B80,'Melbourne'!B102,'Mildura'!B101,'Moree'!B89,'Mt Gambier'!B98,'Nhill'!B100,'Oodnadatta'!B70,'Point Perpendicular'!B68,'Port Hedland'!B86,'Port Lincoln'!B91,'Port Macquarie'!B100,'Richmond NSW'!B67,'Scone'!B45,'Sydney'!B100,'Tennant Creek'!B94,'Townsville'!B60,'Victoria River Downs'!B43,'Weipa'!B40,'Williamtown'!B64,'Woomera'!B60)</f>
        <v>194.736842105263</v>
      </c>
      <c r="C18" s="12">
        <f>AVERAGE('Adelaide'!C92,'Alice Springs'!C100,'Bourke'!C104,'Brisbane'!C102,'Broome'!C104,'Bundaberg'!C99,'Burketown'!C96,'Cabramurra'!C35,'Cairns'!C93,'Camooweal'!C62,'Cape Bruny'!C82,'Cape Leeuwin'!C93,'Cape Moreton'!C100,'Cape Otway'!C99,'Carnarvon'!C100,'Ceduna'!C71,'Charleville'!C93,'Cobar'!C105,'Coffs Harbour'!C60,'Darwin'!C90,'Dubbo'!C89,'Eddytstone Point'!C93,'Esperance'!C99,'Eucla'!C84,'Forrest'!C63,'Gabo Island'!C96,'Geraldton'!C100,'Giles'!C51,'Halls Creek'!C104,'Hobart'!C88,'Horn Island'!C54,'Kalgoorlie'!C100,'Kalumburu'!C58,'Low Head'!C104,'Mackay'!C102,'Marble Bar'!C91,'Marree'!C90,'Meekatharra'!C80,'Melbourne'!C102,'Mildura'!C101,'Moree'!C89,'Mt Gambier'!C98,'Nhill'!C100,'Oodnadatta'!C70,'Point Perpendicular'!C68,'Port Hedland'!C86,'Port Lincoln'!C91,'Port Macquarie'!C100,'Richmond NSW'!C67,'Scone'!C45,'Sydney'!C100,'Tennant Creek'!C94,'Townsville'!C60,'Victoria River Downs'!C43,'Weipa'!C40,'Williamtown'!C64,'Woomera'!C60)</f>
        <v>29.6150193377995</v>
      </c>
      <c r="D18" s="10">
        <v>-4</v>
      </c>
      <c r="E18" s="11">
        <f>AVERAGE('Adelaide'!F92,'Alice Springs'!F100,'Bourke'!B104,'Brisbane'!F102,'Broome'!F104,'Bundaberg'!F99,'Burketown'!F96,'Cabramurra'!F35,'Cairns'!F93,'Camooweal'!F62,'Cape Bruny'!F82,'Cape Leeuwin'!F93,'Cape Moreton'!F100,'Cape Otway'!F99,'Carnarvon'!F100,'Ceduna'!F71,'Charleville'!F93,'Cobar'!F105,'Coffs Harbour'!F60,'Darwin'!F90,'Dubbo'!F89,'Eddytstone Point'!F93,'Esperance'!F99,'Eucla'!F84,'Forrest'!F63,'Gabo Island'!F96,'Geraldton'!F100,'Giles'!F51,'Halls Creek'!F104,'Hobart'!F88,'Horn Island'!F54,'Kalgoorlie'!F100,'Kalumburu'!F58,'Low Head'!F104,'Mackay'!F102,'Marble Bar'!F91,'Marree'!F90,'Meekatharra'!F80,'Melbourne'!F102,'Mildura'!F101,'Moree'!F89,'Mt Gambier'!F98,'Nhill'!F100,'Oodnadatta'!F70,'Point Perpendicular'!F68,'Port Hedland'!F86,'Port Lincoln'!F91,'Port Macquarie'!F100,'Richmond NSW'!F67,'Scone'!F45,'Sydney'!F100,'Tennant Creek'!F94,'Townsville'!F60,'Victoria River Downs'!F43,'Weipa'!F40,'Williamtown'!F64,'Woomera'!F60)</f>
        <v>191.583333333333</v>
      </c>
      <c r="F18" s="12">
        <f>AVERAGE('Adelaide'!G92,'Alice Springs'!G100,'Bourke'!C104,'Brisbane'!G102,'Broome'!G104,'Bundaberg'!G99,'Burketown'!G96,'Cabramurra'!G35,'Cairns'!G93,'Camooweal'!G62,'Cape Bruny'!G82,'Cape Leeuwin'!G93,'Cape Moreton'!G100,'Cape Otway'!G99,'Carnarvon'!G100,'Ceduna'!G71,'Charleville'!G93,'Cobar'!G105,'Coffs Harbour'!G60,'Darwin'!G90,'Dubbo'!G89,'Eddytstone Point'!G93,'Esperance'!G99,'Eucla'!G84,'Forrest'!G63,'Gabo Island'!G96,'Geraldton'!G100,'Giles'!G51,'Halls Creek'!G104,'Hobart'!G88,'Horn Island'!G54,'Kalgoorlie'!G100,'Kalumburu'!G58,'Low Head'!G104,'Mackay'!G102,'Marble Bar'!G91,'Marree'!G90,'Meekatharra'!G80,'Melbourne'!G102,'Mildura'!G101,'Moree'!G89,'Mt Gambier'!G98,'Nhill'!G100,'Oodnadatta'!G70,'Point Perpendicular'!G68,'Port Hedland'!G86,'Port Lincoln'!G91,'Port Macquarie'!G100,'Richmond NSW'!G67,'Scone'!G45,'Sydney'!G100,'Tennant Creek'!G94,'Townsville'!G60,'Victoria River Downs'!G43,'Weipa'!G40,'Williamtown'!G64,'Woomera'!G60)</f>
        <v>29.6969987453028</v>
      </c>
    </row>
    <row r="19" ht="23" customHeight="1">
      <c r="A19" s="10">
        <v>-3</v>
      </c>
      <c r="B19" s="11">
        <f>AVERAGE('Adelaide'!B93,'Alice Springs'!B101,'Bourke'!B105,'Brisbane'!B103,'Broome'!B105,'Bundaberg'!B100,'Burketown'!B97,'Cabramurra'!B36,'Cairns'!B94,'Camooweal'!B63,'Cape Bruny'!B83,'Cape Leeuwin'!B94,'Cape Moreton'!B101,'Cape Otway'!B100,'Carnarvon'!B101,'Ceduna'!B72,'Charleville'!B94,'Cobar'!B106,'Coffs Harbour'!B61,'Darwin'!B91,'Dubbo'!B90,'Eddytstone Point'!B94,'Esperance'!B100,'Eucla'!B85,'Forrest'!B64,'Gabo Island'!B97,'Geraldton'!B101,'Giles'!B52,'Halls Creek'!B105,'Hobart'!B89,'Horn Island'!B55,'Kalgoorlie'!B101,'Kalumburu'!B59,'Low Head'!B105,'Mackay'!B103,'Marble Bar'!B92,'Marree'!B91,'Meekatharra'!B81,'Melbourne'!B103,'Mildura'!B102,'Moree'!B90,'Mt Gambier'!B99,'Nhill'!B101,'Oodnadatta'!B71,'Point Perpendicular'!B69,'Port Hedland'!B87,'Port Lincoln'!B92,'Port Macquarie'!B101,'Richmond NSW'!B68,'Scone'!B46,'Sydney'!B101,'Tennant Creek'!B95,'Townsville'!B61,'Victoria River Downs'!B44,'Weipa'!B41,'Williamtown'!B65,'Woomera'!B61)</f>
        <v>188.614035087719</v>
      </c>
      <c r="C19" s="12">
        <f>AVERAGE('Adelaide'!C93,'Alice Springs'!C101,'Bourke'!C105,'Brisbane'!C103,'Broome'!C105,'Bundaberg'!C100,'Burketown'!C97,'Cabramurra'!C36,'Cairns'!C94,'Camooweal'!C63,'Cape Bruny'!C83,'Cape Leeuwin'!C94,'Cape Moreton'!C101,'Cape Otway'!C100,'Carnarvon'!C101,'Ceduna'!C72,'Charleville'!C94,'Cobar'!C106,'Coffs Harbour'!C61,'Darwin'!C91,'Dubbo'!C90,'Eddytstone Point'!C94,'Esperance'!C100,'Eucla'!C85,'Forrest'!C64,'Gabo Island'!C97,'Geraldton'!C101,'Giles'!C52,'Halls Creek'!C105,'Hobart'!C89,'Horn Island'!C55,'Kalgoorlie'!C101,'Kalumburu'!C59,'Low Head'!C105,'Mackay'!C103,'Marble Bar'!C92,'Marree'!C91,'Meekatharra'!C81,'Melbourne'!C103,'Mildura'!C102,'Moree'!C90,'Mt Gambier'!C99,'Nhill'!C101,'Oodnadatta'!C71,'Point Perpendicular'!C69,'Port Hedland'!C87,'Port Lincoln'!C92,'Port Macquarie'!C101,'Richmond NSW'!C68,'Scone'!C46,'Sydney'!C101,'Tennant Creek'!C95,'Townsville'!C61,'Victoria River Downs'!C44,'Weipa'!C41,'Williamtown'!C65,'Woomera'!C61)</f>
        <v>29.6732779595429</v>
      </c>
      <c r="D19" s="10">
        <v>-3</v>
      </c>
      <c r="E19" s="11">
        <f>AVERAGE('Adelaide'!F93,'Alice Springs'!F101,'Bourke'!B105,'Brisbane'!F103,'Broome'!F105,'Bundaberg'!F100,'Burketown'!F97,'Cabramurra'!F36,'Cairns'!F94,'Camooweal'!F63,'Cape Bruny'!F83,'Cape Leeuwin'!F94,'Cape Moreton'!F101,'Cape Otway'!F100,'Carnarvon'!F101,'Ceduna'!F72,'Charleville'!F94,'Cobar'!F106,'Coffs Harbour'!F61,'Darwin'!F91,'Dubbo'!F90,'Eddytstone Point'!F94,'Esperance'!F100,'Eucla'!F85,'Forrest'!F64,'Gabo Island'!F97,'Geraldton'!F101,'Giles'!F52,'Halls Creek'!F105,'Hobart'!F89,'Horn Island'!F55,'Kalgoorlie'!F101,'Kalumburu'!F59,'Low Head'!F105,'Mackay'!F103,'Marble Bar'!F92,'Marree'!F91,'Meekatharra'!F81,'Melbourne'!F103,'Mildura'!F102,'Moree'!F90,'Mt Gambier'!F99,'Nhill'!F101,'Oodnadatta'!F71,'Point Perpendicular'!F69,'Port Hedland'!F87,'Port Lincoln'!F92,'Port Macquarie'!F101,'Richmond NSW'!F68,'Scone'!F46,'Sydney'!F101,'Tennant Creek'!F95,'Townsville'!F61,'Victoria River Downs'!F44,'Weipa'!F41,'Williamtown'!F65,'Woomera'!F61)</f>
        <v>190.795321637427</v>
      </c>
      <c r="F19" s="12">
        <f>AVERAGE('Adelaide'!G93,'Alice Springs'!G101,'Bourke'!C105,'Brisbane'!G103,'Broome'!G105,'Bundaberg'!G100,'Burketown'!G97,'Cabramurra'!G36,'Cairns'!G94,'Camooweal'!G63,'Cape Bruny'!G83,'Cape Leeuwin'!G94,'Cape Moreton'!G101,'Cape Otway'!G100,'Carnarvon'!G101,'Ceduna'!G72,'Charleville'!G94,'Cobar'!G106,'Coffs Harbour'!G61,'Darwin'!G91,'Dubbo'!G90,'Eddytstone Point'!G94,'Esperance'!G100,'Eucla'!G85,'Forrest'!G64,'Gabo Island'!G97,'Geraldton'!G101,'Giles'!G52,'Halls Creek'!G105,'Hobart'!G89,'Horn Island'!G55,'Kalgoorlie'!G101,'Kalumburu'!G59,'Low Head'!G105,'Mackay'!G103,'Marble Bar'!G92,'Marree'!G91,'Meekatharra'!G81,'Melbourne'!G103,'Mildura'!G102,'Moree'!G90,'Mt Gambier'!G99,'Nhill'!G101,'Oodnadatta'!G71,'Point Perpendicular'!G69,'Port Hedland'!G87,'Port Lincoln'!G92,'Port Macquarie'!G101,'Richmond NSW'!G68,'Scone'!G46,'Sydney'!G101,'Tennant Creek'!G95,'Townsville'!G61,'Victoria River Downs'!G44,'Weipa'!G41,'Williamtown'!G65,'Woomera'!G61)</f>
        <v>29.7309845316824</v>
      </c>
    </row>
    <row r="20" ht="23" customHeight="1">
      <c r="A20" s="10">
        <v>-2</v>
      </c>
      <c r="B20" s="11">
        <f>AVERAGE('Adelaide'!B94,'Alice Springs'!B102,'Bourke'!B106,'Brisbane'!B104,'Broome'!B106,'Bundaberg'!B101,'Burketown'!B98,'Cabramurra'!B37,'Cairns'!B95,'Camooweal'!B64,'Cape Bruny'!B84,'Cape Leeuwin'!B95,'Cape Moreton'!B102,'Cape Otway'!B101,'Carnarvon'!B102,'Ceduna'!B73,'Charleville'!B95,'Cobar'!B107,'Coffs Harbour'!B62,'Darwin'!B92,'Dubbo'!B91,'Eddytstone Point'!B95,'Esperance'!B101,'Eucla'!B86,'Forrest'!B65,'Gabo Island'!B98,'Geraldton'!B102,'Giles'!B53,'Halls Creek'!B106,'Hobart'!B90,'Horn Island'!B56,'Kalgoorlie'!B102,'Kalumburu'!B60,'Low Head'!B106,'Mackay'!B104,'Marble Bar'!B93,'Marree'!B92,'Meekatharra'!B82,'Melbourne'!B104,'Mildura'!B103,'Moree'!B91,'Mt Gambier'!B100,'Nhill'!B102,'Oodnadatta'!B72,'Point Perpendicular'!B70,'Port Hedland'!B88,'Port Lincoln'!B93,'Port Macquarie'!B102,'Richmond NSW'!B69,'Scone'!B47,'Sydney'!B102,'Tennant Creek'!B96,'Townsville'!B62,'Victoria River Downs'!B45,'Weipa'!B42,'Williamtown'!B66,'Woomera'!B62)</f>
        <v>192.526315789474</v>
      </c>
      <c r="C20" s="12">
        <f>AVERAGE('Adelaide'!C94,'Alice Springs'!C102,'Bourke'!C106,'Brisbane'!C104,'Broome'!C106,'Bundaberg'!C101,'Burketown'!C98,'Cabramurra'!C37,'Cairns'!C95,'Camooweal'!C64,'Cape Bruny'!C84,'Cape Leeuwin'!C95,'Cape Moreton'!C102,'Cape Otway'!C101,'Carnarvon'!C102,'Ceduna'!C73,'Charleville'!C95,'Cobar'!C107,'Coffs Harbour'!C62,'Darwin'!C92,'Dubbo'!C91,'Eddytstone Point'!C95,'Esperance'!C101,'Eucla'!C86,'Forrest'!C65,'Gabo Island'!C98,'Geraldton'!C102,'Giles'!C53,'Halls Creek'!C106,'Hobart'!C90,'Horn Island'!C56,'Kalgoorlie'!C102,'Kalumburu'!C60,'Low Head'!C106,'Mackay'!C104,'Marble Bar'!C93,'Marree'!C92,'Meekatharra'!C82,'Melbourne'!C104,'Mildura'!C103,'Moree'!C91,'Mt Gambier'!C100,'Nhill'!C102,'Oodnadatta'!C72,'Point Perpendicular'!C70,'Port Hedland'!C88,'Port Lincoln'!C93,'Port Macquarie'!C102,'Richmond NSW'!C69,'Scone'!C47,'Sydney'!C102,'Tennant Creek'!C96,'Townsville'!C62,'Victoria River Downs'!C45,'Weipa'!C42,'Williamtown'!C66,'Woomera'!C62)</f>
        <v>29.8382360629747</v>
      </c>
      <c r="D20" s="10">
        <v>-2</v>
      </c>
      <c r="E20" s="11">
        <f>AVERAGE('Adelaide'!F94,'Alice Springs'!F102,'Bourke'!B106,'Brisbane'!F104,'Broome'!F106,'Bundaberg'!F101,'Burketown'!F98,'Cabramurra'!F37,'Cairns'!F95,'Camooweal'!F64,'Cape Bruny'!F84,'Cape Leeuwin'!F95,'Cape Moreton'!F102,'Cape Otway'!F101,'Carnarvon'!F102,'Ceduna'!F73,'Charleville'!F95,'Cobar'!F107,'Coffs Harbour'!F62,'Darwin'!F92,'Dubbo'!F91,'Eddytstone Point'!F95,'Esperance'!F101,'Eucla'!F86,'Forrest'!F65,'Gabo Island'!F98,'Geraldton'!F102,'Giles'!F53,'Halls Creek'!F106,'Hobart'!F90,'Horn Island'!F56,'Kalgoorlie'!F102,'Kalumburu'!F60,'Low Head'!F106,'Mackay'!F104,'Marble Bar'!F93,'Marree'!F92,'Meekatharra'!F82,'Melbourne'!F104,'Mildura'!F103,'Moree'!F91,'Mt Gambier'!F100,'Nhill'!F102,'Oodnadatta'!F72,'Point Perpendicular'!F70,'Port Hedland'!F88,'Port Lincoln'!F93,'Port Macquarie'!F102,'Richmond NSW'!F69,'Scone'!F47,'Sydney'!F102,'Tennant Creek'!F96,'Townsville'!F62,'Victoria River Downs'!F45,'Weipa'!F42,'Williamtown'!F66,'Woomera'!F62)</f>
        <v>192.236842105263</v>
      </c>
      <c r="F20" s="12">
        <f>AVERAGE('Adelaide'!G94,'Alice Springs'!G102,'Bourke'!C106,'Brisbane'!G104,'Broome'!G106,'Bundaberg'!G101,'Burketown'!G98,'Cabramurra'!G37,'Cairns'!G95,'Camooweal'!G64,'Cape Bruny'!G84,'Cape Leeuwin'!G95,'Cape Moreton'!G102,'Cape Otway'!G101,'Carnarvon'!G102,'Ceduna'!G73,'Charleville'!G95,'Cobar'!G107,'Coffs Harbour'!G62,'Darwin'!G92,'Dubbo'!G91,'Eddytstone Point'!G95,'Esperance'!G101,'Eucla'!G86,'Forrest'!G65,'Gabo Island'!G98,'Geraldton'!G102,'Giles'!G53,'Halls Creek'!G106,'Hobart'!G90,'Horn Island'!G56,'Kalgoorlie'!G102,'Kalumburu'!G60,'Low Head'!G106,'Mackay'!G104,'Marble Bar'!G93,'Marree'!G92,'Meekatharra'!G82,'Melbourne'!G104,'Mildura'!G103,'Moree'!G91,'Mt Gambier'!G100,'Nhill'!G102,'Oodnadatta'!G72,'Point Perpendicular'!G70,'Port Hedland'!G88,'Port Lincoln'!G93,'Port Macquarie'!G102,'Richmond NSW'!G69,'Scone'!G47,'Sydney'!G102,'Tennant Creek'!G96,'Townsville'!G62,'Victoria River Downs'!G45,'Weipa'!G42,'Williamtown'!G66,'Woomera'!G62)</f>
        <v>29.7801033679915</v>
      </c>
    </row>
    <row r="21" ht="23" customHeight="1">
      <c r="A21" s="10">
        <v>-1</v>
      </c>
      <c r="B21" s="11">
        <f>AVERAGE('Adelaide'!B95,'Alice Springs'!B103,'Bourke'!B107,'Brisbane'!B105,'Broome'!B107,'Bundaberg'!B102,'Burketown'!B99,'Cabramurra'!B38,'Cairns'!B96,'Camooweal'!B65,'Cape Bruny'!B85,'Cape Leeuwin'!B96,'Cape Moreton'!B103,'Cape Otway'!B102,'Carnarvon'!B103,'Ceduna'!B74,'Charleville'!B96,'Cobar'!B108,'Coffs Harbour'!B63,'Darwin'!B93,'Dubbo'!B92,'Eddytstone Point'!B96,'Esperance'!B102,'Eucla'!B87,'Forrest'!B66,'Gabo Island'!B99,'Geraldton'!B103,'Giles'!B54,'Halls Creek'!B107,'Hobart'!B91,'Horn Island'!B57,'Kalgoorlie'!B103,'Kalumburu'!B61,'Low Head'!B107,'Mackay'!B105,'Marble Bar'!B94,'Marree'!B93,'Meekatharra'!B83,'Melbourne'!B105,'Mildura'!B104,'Moree'!B92,'Mt Gambier'!B101,'Nhill'!B103,'Oodnadatta'!B73,'Point Perpendicular'!B71,'Port Hedland'!B89,'Port Lincoln'!B94,'Port Macquarie'!B103,'Richmond NSW'!B70,'Scone'!B48,'Sydney'!B103,'Tennant Creek'!B97,'Townsville'!B63,'Victoria River Downs'!B46,'Weipa'!B43,'Williamtown'!B67,'Woomera'!B63)</f>
        <v>191.350877192982</v>
      </c>
      <c r="C21" s="12">
        <f>AVERAGE('Adelaide'!C95,'Alice Springs'!C103,'Bourke'!C107,'Brisbane'!C105,'Broome'!C107,'Bundaberg'!C102,'Burketown'!C99,'Cabramurra'!C38,'Cairns'!C96,'Camooweal'!C65,'Cape Bruny'!C85,'Cape Leeuwin'!C96,'Cape Moreton'!C103,'Cape Otway'!C102,'Carnarvon'!C103,'Ceduna'!C74,'Charleville'!C96,'Cobar'!C108,'Coffs Harbour'!C63,'Darwin'!C93,'Dubbo'!C92,'Eddytstone Point'!C96,'Esperance'!C102,'Eucla'!C87,'Forrest'!C66,'Gabo Island'!C99,'Geraldton'!C103,'Giles'!C54,'Halls Creek'!C107,'Hobart'!C91,'Horn Island'!C57,'Kalgoorlie'!C103,'Kalumburu'!C61,'Low Head'!C107,'Mackay'!C105,'Marble Bar'!C94,'Marree'!C93,'Meekatharra'!C83,'Melbourne'!C105,'Mildura'!C104,'Moree'!C92,'Mt Gambier'!C101,'Nhill'!C103,'Oodnadatta'!C73,'Point Perpendicular'!C71,'Port Hedland'!C89,'Port Lincoln'!C94,'Port Macquarie'!C103,'Richmond NSW'!C70,'Scone'!C48,'Sydney'!C103,'Tennant Creek'!C97,'Townsville'!C63,'Victoria River Downs'!C46,'Weipa'!C43,'Williamtown'!C67,'Woomera'!C63)</f>
        <v>29.7274341361627</v>
      </c>
      <c r="D21" s="10">
        <v>-1</v>
      </c>
      <c r="E21" s="11">
        <f>AVERAGE('Adelaide'!F95,'Alice Springs'!F103,'Bourke'!B107,'Brisbane'!F105,'Broome'!F107,'Bundaberg'!F102,'Burketown'!F99,'Cabramurra'!F38,'Cairns'!F96,'Camooweal'!F65,'Cape Bruny'!F85,'Cape Leeuwin'!F96,'Cape Moreton'!F103,'Cape Otway'!F102,'Carnarvon'!F103,'Ceduna'!F74,'Charleville'!F96,'Cobar'!F108,'Coffs Harbour'!F63,'Darwin'!F93,'Dubbo'!F92,'Eddytstone Point'!F96,'Esperance'!F102,'Eucla'!F87,'Forrest'!F66,'Gabo Island'!F99,'Geraldton'!F103,'Giles'!F54,'Halls Creek'!F107,'Hobart'!F91,'Horn Island'!F57,'Kalgoorlie'!F103,'Kalumburu'!F61,'Low Head'!F107,'Mackay'!F105,'Marble Bar'!F94,'Marree'!F93,'Meekatharra'!F83,'Melbourne'!F105,'Mildura'!F104,'Moree'!F92,'Mt Gambier'!F101,'Nhill'!F103,'Oodnadatta'!F73,'Point Perpendicular'!F71,'Port Hedland'!F89,'Port Lincoln'!F94,'Port Macquarie'!F103,'Richmond NSW'!F70,'Scone'!F48,'Sydney'!F103,'Tennant Creek'!F97,'Townsville'!F63,'Victoria River Downs'!F46,'Weipa'!F43,'Williamtown'!F67,'Woomera'!F63)</f>
        <v>191.350877192982</v>
      </c>
      <c r="F21" s="12">
        <f>AVERAGE('Adelaide'!G95,'Alice Springs'!G103,'Bourke'!C107,'Brisbane'!G105,'Broome'!G107,'Bundaberg'!G102,'Burketown'!G99,'Cabramurra'!G38,'Cairns'!G96,'Camooweal'!G65,'Cape Bruny'!G85,'Cape Leeuwin'!G96,'Cape Moreton'!G103,'Cape Otway'!G102,'Carnarvon'!G103,'Ceduna'!G74,'Charleville'!G96,'Cobar'!G108,'Coffs Harbour'!G63,'Darwin'!G93,'Dubbo'!G92,'Eddytstone Point'!G96,'Esperance'!G102,'Eucla'!G87,'Forrest'!G66,'Gabo Island'!G99,'Geraldton'!G103,'Giles'!G54,'Halls Creek'!G107,'Hobart'!G91,'Horn Island'!G57,'Kalgoorlie'!G103,'Kalumburu'!G61,'Low Head'!G107,'Mackay'!G105,'Marble Bar'!G94,'Marree'!G93,'Meekatharra'!G83,'Melbourne'!G105,'Mildura'!G104,'Moree'!G92,'Mt Gambier'!G101,'Nhill'!G103,'Oodnadatta'!G73,'Point Perpendicular'!G71,'Port Hedland'!G89,'Port Lincoln'!G94,'Port Macquarie'!G103,'Richmond NSW'!G70,'Scone'!G48,'Sydney'!G103,'Tennant Creek'!G97,'Townsville'!G63,'Victoria River Downs'!G46,'Weipa'!G43,'Williamtown'!G67,'Woomera'!G63)</f>
        <v>29.7274341361627</v>
      </c>
    </row>
    <row r="22" ht="23" customHeight="1">
      <c r="A22" t="s" s="13">
        <v>9</v>
      </c>
      <c r="B22" s="11">
        <f>AVERAGE('Adelaide'!B96,'Alice Springs'!B104,'Bourke'!B108,'Brisbane'!B106,'Broome'!B108,'Bundaberg'!B103,'Burketown'!B100,'Cabramurra'!B39,'Cairns'!B97,'Camooweal'!B66,'Cape Bruny'!B86,'Cape Leeuwin'!B97,'Cape Moreton'!B104,'Cape Otway'!B103,'Carnarvon'!B104,'Ceduna'!B75,'Charleville'!B97,'Cobar'!B109,'Coffs Harbour'!B64,'Darwin'!B94,'Dubbo'!B93,'Eddytstone Point'!B97,'Esperance'!B103,'Eucla'!B88,'Forrest'!B67,'Gabo Island'!B100,'Geraldton'!B104,'Giles'!B55,'Halls Creek'!B108,'Hobart'!B92,'Horn Island'!B58,'Kalgoorlie'!B104,'Kalumburu'!B62,'Low Head'!B108,'Mackay'!B106,'Marble Bar'!B95,'Marree'!B94,'Meekatharra'!B84,'Melbourne'!B106,'Mildura'!B105,'Moree'!B93,'Mt Gambier'!B102,'Nhill'!B104,'Oodnadatta'!B74,'Point Perpendicular'!B72,'Port Hedland'!B90,'Port Lincoln'!B95,'Port Macquarie'!B104,'Richmond NSW'!B71,'Scone'!B49,'Sydney'!B104,'Tennant Creek'!B98,'Townsville'!B64,'Victoria River Downs'!B47,'Weipa'!B44,'Williamtown'!B68,'Woomera'!B64)</f>
        <v>192.684210526316</v>
      </c>
      <c r="C22" s="12">
        <f>AVERAGE('Adelaide'!C96,'Alice Springs'!C104,'Bourke'!C108,'Brisbane'!C106,'Broome'!C108,'Bundaberg'!C103,'Burketown'!C100,'Cabramurra'!C39,'Cairns'!C97,'Camooweal'!C66,'Cape Bruny'!C86,'Cape Leeuwin'!C97,'Cape Moreton'!C104,'Cape Otway'!C103,'Carnarvon'!C104,'Ceduna'!C75,'Charleville'!C97,'Cobar'!C109,'Coffs Harbour'!C64,'Darwin'!C94,'Dubbo'!C93,'Eddytstone Point'!C97,'Esperance'!C103,'Eucla'!C88,'Forrest'!C67,'Gabo Island'!C100,'Geraldton'!C104,'Giles'!C55,'Halls Creek'!C108,'Hobart'!C92,'Horn Island'!C58,'Kalgoorlie'!C104,'Kalumburu'!C62,'Low Head'!C108,'Mackay'!C106,'Marble Bar'!C95,'Marree'!C94,'Meekatharra'!C84,'Melbourne'!C106,'Mildura'!C105,'Moree'!C93,'Mt Gambier'!C102,'Nhill'!C104,'Oodnadatta'!C74,'Point Perpendicular'!C72,'Port Hedland'!C90,'Port Lincoln'!C95,'Port Macquarie'!C104,'Richmond NSW'!C71,'Scone'!C49,'Sydney'!C104,'Tennant Creek'!C98,'Townsville'!C64,'Victoria River Downs'!C47,'Weipa'!C44,'Williamtown'!C68,'Woomera'!C64)</f>
        <v>29.8087108492608</v>
      </c>
      <c r="D22" t="s" s="13">
        <v>9</v>
      </c>
      <c r="E22" s="11">
        <f>AVERAGE('Adelaide'!F96,'Alice Springs'!F104,'Bourke'!B108,'Brisbane'!F106,'Broome'!F108,'Bundaberg'!F103,'Burketown'!F100,'Cabramurra'!F39,'Cairns'!F97,'Camooweal'!F66,'Cape Bruny'!F86,'Cape Leeuwin'!F97,'Cape Moreton'!F104,'Cape Otway'!F103,'Carnarvon'!F104,'Ceduna'!F75,'Charleville'!F97,'Cobar'!F109,'Coffs Harbour'!F64,'Darwin'!F94,'Dubbo'!F93,'Eddytstone Point'!F97,'Esperance'!F103,'Eucla'!F88,'Forrest'!F67,'Gabo Island'!F100,'Geraldton'!F104,'Giles'!F55,'Halls Creek'!F108,'Hobart'!F92,'Horn Island'!F58,'Kalgoorlie'!F104,'Kalumburu'!F62,'Low Head'!F108,'Mackay'!F106,'Marble Bar'!F95,'Marree'!F94,'Meekatharra'!F84,'Melbourne'!F106,'Mildura'!F105,'Moree'!F93,'Mt Gambier'!F102,'Nhill'!F104,'Oodnadatta'!F74,'Point Perpendicular'!F72,'Port Hedland'!F90,'Port Lincoln'!F95,'Port Macquarie'!F104,'Richmond NSW'!F71,'Scone'!F49,'Sydney'!F104,'Tennant Creek'!F98,'Townsville'!F64,'Victoria River Downs'!F47,'Weipa'!F44,'Williamtown'!F68,'Woomera'!F64)</f>
        <v>192.684210526316</v>
      </c>
      <c r="F22" s="12">
        <f>AVERAGE('Adelaide'!G96,'Alice Springs'!G104,'Bourke'!C108,'Brisbane'!G106,'Broome'!G108,'Bundaberg'!G103,'Burketown'!G100,'Cabramurra'!G39,'Cairns'!G97,'Camooweal'!G66,'Cape Bruny'!G86,'Cape Leeuwin'!G97,'Cape Moreton'!G104,'Cape Otway'!G103,'Carnarvon'!G104,'Ceduna'!G75,'Charleville'!G97,'Cobar'!G109,'Coffs Harbour'!G64,'Darwin'!G94,'Dubbo'!G93,'Eddytstone Point'!G97,'Esperance'!G103,'Eucla'!G88,'Forrest'!G67,'Gabo Island'!G100,'Geraldton'!G104,'Giles'!G55,'Halls Creek'!G108,'Hobart'!G92,'Horn Island'!G58,'Kalgoorlie'!G104,'Kalumburu'!G62,'Low Head'!G108,'Mackay'!G106,'Marble Bar'!G95,'Marree'!G94,'Meekatharra'!G84,'Melbourne'!G106,'Mildura'!G105,'Moree'!G93,'Mt Gambier'!G102,'Nhill'!G104,'Oodnadatta'!G74,'Point Perpendicular'!G72,'Port Hedland'!G90,'Port Lincoln'!G95,'Port Macquarie'!G104,'Richmond NSW'!G71,'Scone'!G49,'Sydney'!G104,'Tennant Creek'!G98,'Townsville'!G64,'Victoria River Downs'!G47,'Weipa'!G44,'Williamtown'!G68,'Woomera'!G64)</f>
        <v>29.8087108492608</v>
      </c>
    </row>
    <row r="23" ht="23" customHeight="1">
      <c r="A23" t="s" s="13">
        <v>10</v>
      </c>
      <c r="B23" s="11">
        <f>AVERAGE('Adelaide'!B97,'Alice Springs'!B105,'Bourke'!B109,'Brisbane'!B107,'Broome'!B109,'Bundaberg'!B104,'Burketown'!B101,'Cabramurra'!B40,'Cairns'!B98,'Camooweal'!B67,'Cape Bruny'!B87,'Cape Leeuwin'!B98,'Cape Moreton'!B105,'Cape Otway'!B104,'Carnarvon'!B105,'Ceduna'!B76,'Charleville'!B98,'Cobar'!B110,'Coffs Harbour'!B65,'Darwin'!B95,'Dubbo'!B94,'Eddytstone Point'!B98,'Esperance'!B104,'Eucla'!B89,'Forrest'!B68,'Gabo Island'!B101,'Geraldton'!B105,'Giles'!B56,'Halls Creek'!B109,'Hobart'!B93,'Horn Island'!B59,'Kalgoorlie'!B105,'Kalumburu'!B63,'Low Head'!B109,'Mackay'!B107,'Marble Bar'!B96,'Marree'!B95,'Meekatharra'!B85,'Melbourne'!B107,'Mildura'!B106,'Moree'!B94,'Mt Gambier'!B103,'Nhill'!B105,'Oodnadatta'!B75,'Point Perpendicular'!B73,'Port Hedland'!B91,'Port Lincoln'!B96,'Port Macquarie'!B105,'Richmond NSW'!B72,'Scone'!B50,'Sydney'!B105,'Tennant Creek'!B99,'Townsville'!B65,'Victoria River Downs'!B48,'Weipa'!B45,'Williamtown'!B69,'Woomera'!B65)</f>
        <v>204.649122807018</v>
      </c>
      <c r="C23" s="12">
        <f>AVERAGE('Adelaide'!C97,'Alice Springs'!C105,'Bourke'!C109,'Brisbane'!C107,'Broome'!C109,'Bundaberg'!C104,'Burketown'!C101,'Cabramurra'!C40,'Cairns'!C98,'Camooweal'!C67,'Cape Bruny'!C87,'Cape Leeuwin'!C98,'Cape Moreton'!C105,'Cape Otway'!C104,'Carnarvon'!C105,'Ceduna'!C76,'Charleville'!C98,'Cobar'!C110,'Coffs Harbour'!C65,'Darwin'!C95,'Dubbo'!C94,'Eddytstone Point'!C98,'Esperance'!C104,'Eucla'!C89,'Forrest'!C68,'Gabo Island'!C101,'Geraldton'!C105,'Giles'!C56,'Halls Creek'!C109,'Hobart'!C93,'Horn Island'!C59,'Kalgoorlie'!C105,'Kalumburu'!C63,'Low Head'!C109,'Mackay'!C107,'Marble Bar'!C96,'Marree'!C95,'Meekatharra'!C85,'Melbourne'!C107,'Mildura'!C106,'Moree'!C94,'Mt Gambier'!C103,'Nhill'!C105,'Oodnadatta'!C75,'Point Perpendicular'!C73,'Port Hedland'!C91,'Port Lincoln'!C96,'Port Macquarie'!C105,'Richmond NSW'!C72,'Scone'!C50,'Sydney'!C105,'Tennant Creek'!C99,'Townsville'!C65,'Victoria River Downs'!C48,'Weipa'!C45,'Williamtown'!C69,'Woomera'!C65)</f>
        <v>29.8481048870076</v>
      </c>
      <c r="D23" t="s" s="13">
        <v>10</v>
      </c>
      <c r="E23" s="11">
        <f>AVERAGE('Adelaide'!F97,'Alice Springs'!F105,'Bourke'!B109,'Brisbane'!F107,'Broome'!F109,'Bundaberg'!F104,'Burketown'!F101,'Cabramurra'!F40,'Cairns'!F98,'Camooweal'!F67,'Cape Bruny'!F87,'Cape Leeuwin'!F98,'Cape Moreton'!F105,'Cape Otway'!F104,'Carnarvon'!F105,'Ceduna'!F76,'Charleville'!F98,'Cobar'!F110,'Coffs Harbour'!F65,'Darwin'!F95,'Dubbo'!F94,'Eddytstone Point'!F98,'Esperance'!F104,'Eucla'!F89,'Forrest'!F68,'Gabo Island'!F101,'Geraldton'!F105,'Giles'!F56,'Halls Creek'!F109,'Hobart'!F93,'Horn Island'!F59,'Kalgoorlie'!F105,'Kalumburu'!F63,'Low Head'!F109,'Mackay'!F107,'Marble Bar'!F96,'Marree'!F95,'Meekatharra'!F85,'Melbourne'!F107,'Mildura'!F106,'Moree'!F94,'Mt Gambier'!F103,'Nhill'!F105,'Oodnadatta'!F75,'Point Perpendicular'!F73,'Port Hedland'!F91,'Port Lincoln'!F96,'Port Macquarie'!F105,'Richmond NSW'!F72,'Scone'!F50,'Sydney'!F105,'Tennant Creek'!F99,'Townsville'!F65,'Victoria River Downs'!F48,'Weipa'!F45,'Williamtown'!F69,'Woomera'!F65)</f>
        <v>204.649122807018</v>
      </c>
      <c r="F23" s="12">
        <f>AVERAGE('Adelaide'!G97,'Alice Springs'!G105,'Bourke'!C109,'Brisbane'!G107,'Broome'!G109,'Bundaberg'!G104,'Burketown'!G101,'Cabramurra'!G40,'Cairns'!G98,'Camooweal'!G67,'Cape Bruny'!G87,'Cape Leeuwin'!G98,'Cape Moreton'!G105,'Cape Otway'!G104,'Carnarvon'!G105,'Ceduna'!G76,'Charleville'!G98,'Cobar'!G110,'Coffs Harbour'!G65,'Darwin'!G95,'Dubbo'!G94,'Eddytstone Point'!G98,'Esperance'!G104,'Eucla'!G89,'Forrest'!G68,'Gabo Island'!G101,'Geraldton'!G105,'Giles'!G56,'Halls Creek'!G109,'Hobart'!G93,'Horn Island'!G59,'Kalgoorlie'!G105,'Kalumburu'!G63,'Low Head'!G109,'Mackay'!G107,'Marble Bar'!G96,'Marree'!G95,'Meekatharra'!G85,'Melbourne'!G107,'Mildura'!G106,'Moree'!G94,'Mt Gambier'!G103,'Nhill'!G105,'Oodnadatta'!G75,'Point Perpendicular'!G73,'Port Hedland'!G91,'Port Lincoln'!G96,'Port Macquarie'!G105,'Richmond NSW'!G72,'Scone'!G50,'Sydney'!G105,'Tennant Creek'!G99,'Townsville'!G65,'Victoria River Downs'!G48,'Weipa'!G45,'Williamtown'!G69,'Woomera'!G65)</f>
        <v>29.8481048870076</v>
      </c>
    </row>
    <row r="24" ht="23" customHeight="1">
      <c r="A24" t="s" s="13">
        <v>11</v>
      </c>
      <c r="B24" s="11">
        <f>AVERAGE('Adelaide'!B98,'Alice Springs'!B106,'Bourke'!B110,'Brisbane'!B108,'Broome'!B110,'Bundaberg'!B105,'Burketown'!B102,'Cabramurra'!B41,'Cairns'!B99,'Camooweal'!B68,'Cape Bruny'!B88,'Cape Leeuwin'!B99,'Cape Moreton'!B106,'Cape Otway'!B105,'Carnarvon'!B106,'Ceduna'!B77,'Charleville'!B99,'Cobar'!B111,'Coffs Harbour'!B66,'Darwin'!B96,'Dubbo'!B95,'Eddytstone Point'!B99,'Esperance'!B105,'Eucla'!B90,'Forrest'!B69,'Gabo Island'!B102,'Geraldton'!B106,'Giles'!B57,'Halls Creek'!B110,'Hobart'!B94,'Horn Island'!B60,'Kalgoorlie'!B106,'Kalumburu'!B64,'Low Head'!B110,'Mackay'!B108,'Marble Bar'!B97,'Marree'!B96,'Meekatharra'!B86,'Melbourne'!B108,'Mildura'!B107,'Moree'!B95,'Mt Gambier'!B104,'Nhill'!B106,'Oodnadatta'!B76,'Point Perpendicular'!B74,'Port Hedland'!B92,'Port Lincoln'!B97,'Port Macquarie'!B106,'Richmond NSW'!B73,'Scone'!B51,'Sydney'!B106,'Tennant Creek'!B100,'Townsville'!B66,'Victoria River Downs'!B49,'Weipa'!B46,'Williamtown'!B70,'Woomera'!B66)</f>
        <v>203.491228070175</v>
      </c>
      <c r="C24" s="12">
        <f>AVERAGE('Adelaide'!C98,'Alice Springs'!C106,'Bourke'!C110,'Brisbane'!C108,'Broome'!C110,'Bundaberg'!C105,'Burketown'!C102,'Cabramurra'!C41,'Cairns'!C99,'Camooweal'!C68,'Cape Bruny'!C88,'Cape Leeuwin'!C99,'Cape Moreton'!C106,'Cape Otway'!C105,'Carnarvon'!C106,'Ceduna'!C77,'Charleville'!C99,'Cobar'!C111,'Coffs Harbour'!C66,'Darwin'!C96,'Dubbo'!C95,'Eddytstone Point'!C99,'Esperance'!C105,'Eucla'!C90,'Forrest'!C69,'Gabo Island'!C102,'Geraldton'!C106,'Giles'!C57,'Halls Creek'!C110,'Hobart'!C94,'Horn Island'!C60,'Kalgoorlie'!C106,'Kalumburu'!C64,'Low Head'!C110,'Mackay'!C108,'Marble Bar'!C97,'Marree'!C96,'Meekatharra'!C86,'Melbourne'!C108,'Mildura'!C107,'Moree'!C95,'Mt Gambier'!C104,'Nhill'!C106,'Oodnadatta'!C76,'Point Perpendicular'!C74,'Port Hedland'!C92,'Port Lincoln'!C97,'Port Macquarie'!C106,'Richmond NSW'!C73,'Scone'!C51,'Sydney'!C106,'Tennant Creek'!C100,'Townsville'!C66,'Victoria River Downs'!C49,'Weipa'!C46,'Williamtown'!C70,'Woomera'!C66)</f>
        <v>30.0308694167577</v>
      </c>
      <c r="D24" t="s" s="13">
        <v>11</v>
      </c>
      <c r="E24" s="11">
        <f>AVERAGE('Adelaide'!F98,'Alice Springs'!F106,'Bourke'!B110,'Brisbane'!F108,'Broome'!F110,'Bundaberg'!F105,'Burketown'!F102,'Cabramurra'!F41,'Cairns'!F99,'Camooweal'!F68,'Cape Bruny'!F88,'Cape Leeuwin'!F99,'Cape Moreton'!F106,'Cape Otway'!F105,'Carnarvon'!F106,'Ceduna'!F77,'Charleville'!F99,'Cobar'!F111,'Coffs Harbour'!F66,'Darwin'!F96,'Dubbo'!F95,'Eddytstone Point'!F99,'Esperance'!F105,'Eucla'!F90,'Forrest'!F69,'Gabo Island'!F102,'Geraldton'!F106,'Giles'!F57,'Halls Creek'!F110,'Hobart'!F94,'Horn Island'!F60,'Kalgoorlie'!F106,'Kalumburu'!F64,'Low Head'!F110,'Mackay'!F108,'Marble Bar'!F97,'Marree'!F96,'Meekatharra'!F86,'Melbourne'!F108,'Mildura'!F107,'Moree'!F95,'Mt Gambier'!F104,'Nhill'!F106,'Oodnadatta'!F76,'Point Perpendicular'!F74,'Port Hedland'!F92,'Port Lincoln'!F97,'Port Macquarie'!F106,'Richmond NSW'!F73,'Scone'!F51,'Sydney'!F106,'Tennant Creek'!F100,'Townsville'!F66,'Victoria River Downs'!F49,'Weipa'!F46,'Williamtown'!F70,'Woomera'!F66)</f>
        <v>204.114035087719</v>
      </c>
      <c r="F24" s="12">
        <f>AVERAGE('Adelaide'!G98,'Alice Springs'!G106,'Bourke'!C110,'Brisbane'!G108,'Broome'!G110,'Bundaberg'!G105,'Burketown'!G102,'Cabramurra'!G41,'Cairns'!G99,'Camooweal'!G68,'Cape Bruny'!G88,'Cape Leeuwin'!G99,'Cape Moreton'!G106,'Cape Otway'!G105,'Carnarvon'!G106,'Ceduna'!G77,'Charleville'!G99,'Cobar'!G111,'Coffs Harbour'!G66,'Darwin'!G96,'Dubbo'!G95,'Eddytstone Point'!G99,'Esperance'!G105,'Eucla'!G90,'Forrest'!G69,'Gabo Island'!G102,'Geraldton'!G106,'Giles'!G57,'Halls Creek'!G110,'Hobart'!G94,'Horn Island'!G60,'Kalgoorlie'!G106,'Kalumburu'!G64,'Low Head'!G110,'Mackay'!G108,'Marble Bar'!G97,'Marree'!G96,'Meekatharra'!G86,'Melbourne'!G108,'Mildura'!G107,'Moree'!G95,'Mt Gambier'!G104,'Nhill'!G106,'Oodnadatta'!G76,'Point Perpendicular'!G74,'Port Hedland'!G92,'Port Lincoln'!G97,'Port Macquarie'!G106,'Richmond NSW'!G73,'Scone'!G51,'Sydney'!G106,'Tennant Creek'!G100,'Townsville'!G66,'Victoria River Downs'!G49,'Weipa'!G46,'Williamtown'!G70,'Woomera'!G66)</f>
        <v>29.9393385887126</v>
      </c>
    </row>
    <row r="25" ht="23" customHeight="1">
      <c r="A25" t="s" s="13">
        <v>12</v>
      </c>
      <c r="B25" s="11">
        <f>AVERAGE('Adelaide'!B99,'Alice Springs'!B107,'Bourke'!B111,'Brisbane'!B109,'Broome'!B111,'Bundaberg'!B106,'Burketown'!B103,'Cabramurra'!B42,'Cairns'!B100,'Camooweal'!B69,'Cape Bruny'!B89,'Cape Leeuwin'!B100,'Cape Moreton'!B107,'Cape Otway'!B106,'Carnarvon'!B107,'Ceduna'!B78,'Charleville'!B100,'Cobar'!B112,'Coffs Harbour'!B67,'Darwin'!B97,'Dubbo'!B96,'Eddytstone Point'!B100,'Esperance'!B106,'Eucla'!B91,'Forrest'!B70,'Gabo Island'!B103,'Geraldton'!B107,'Giles'!B58,'Halls Creek'!B111,'Hobart'!B95,'Horn Island'!B61,'Kalgoorlie'!B107,'Kalumburu'!B65,'Low Head'!B111,'Mackay'!B109,'Marble Bar'!B98,'Marree'!B97,'Meekatharra'!B87,'Melbourne'!B109,'Mildura'!B108,'Moree'!B96,'Mt Gambier'!B105,'Nhill'!B107,'Oodnadatta'!B77,'Point Perpendicular'!B75,'Port Hedland'!B93,'Port Lincoln'!B98,'Port Macquarie'!B107,'Richmond NSW'!B74,'Scone'!B52,'Sydney'!B107,'Tennant Creek'!B101,'Townsville'!B67,'Victoria River Downs'!B50,'Weipa'!B47,'Williamtown'!B71,'Woomera'!B67)</f>
        <v>204.614035087719</v>
      </c>
      <c r="C25" s="12">
        <f>AVERAGE('Adelaide'!C99,'Alice Springs'!C107,'Bourke'!C111,'Brisbane'!C109,'Broome'!C111,'Bundaberg'!C106,'Burketown'!C103,'Cabramurra'!C42,'Cairns'!C100,'Camooweal'!C69,'Cape Bruny'!C89,'Cape Leeuwin'!C100,'Cape Moreton'!C107,'Cape Otway'!C106,'Carnarvon'!C107,'Ceduna'!C78,'Charleville'!C100,'Cobar'!C112,'Coffs Harbour'!C67,'Darwin'!C97,'Dubbo'!C96,'Eddytstone Point'!C100,'Esperance'!C106,'Eucla'!C91,'Forrest'!C70,'Gabo Island'!C103,'Geraldton'!C107,'Giles'!C58,'Halls Creek'!C111,'Hobart'!C95,'Horn Island'!C61,'Kalgoorlie'!C107,'Kalumburu'!C65,'Low Head'!C111,'Mackay'!C109,'Marble Bar'!C98,'Marree'!C97,'Meekatharra'!C87,'Melbourne'!C109,'Mildura'!C108,'Moree'!C96,'Mt Gambier'!C105,'Nhill'!C107,'Oodnadatta'!C77,'Point Perpendicular'!C75,'Port Hedland'!C93,'Port Lincoln'!C98,'Port Macquarie'!C107,'Richmond NSW'!C74,'Scone'!C52,'Sydney'!C107,'Tennant Creek'!C101,'Townsville'!C67,'Victoria River Downs'!C50,'Weipa'!C47,'Williamtown'!C71,'Woomera'!C67)</f>
        <v>30.1020705693801</v>
      </c>
      <c r="D25" t="s" s="13">
        <v>12</v>
      </c>
      <c r="E25" s="11">
        <f>AVERAGE('Adelaide'!F99,'Alice Springs'!F107,'Bourke'!B111,'Brisbane'!F109,'Broome'!F111,'Bundaberg'!F106,'Burketown'!F103,'Cabramurra'!F42,'Cairns'!F100,'Camooweal'!F69,'Cape Bruny'!F89,'Cape Leeuwin'!F100,'Cape Moreton'!F107,'Cape Otway'!F106,'Carnarvon'!F107,'Ceduna'!F78,'Charleville'!F100,'Cobar'!F112,'Coffs Harbour'!F67,'Darwin'!F97,'Dubbo'!F96,'Eddytstone Point'!F100,'Esperance'!F106,'Eucla'!F91,'Forrest'!F70,'Gabo Island'!F103,'Geraldton'!F107,'Giles'!F58,'Halls Creek'!F111,'Hobart'!F95,'Horn Island'!F61,'Kalgoorlie'!F107,'Kalumburu'!F65,'Low Head'!F111,'Mackay'!F109,'Marble Bar'!F98,'Marree'!F97,'Meekatharra'!F87,'Melbourne'!F109,'Mildura'!F108,'Moree'!F96,'Mt Gambier'!F105,'Nhill'!F107,'Oodnadatta'!F77,'Point Perpendicular'!F75,'Port Hedland'!F93,'Port Lincoln'!F98,'Port Macquarie'!F107,'Richmond NSW'!F74,'Scone'!F52,'Sydney'!F107,'Tennant Creek'!F101,'Townsville'!F67,'Victoria River Downs'!F50,'Weipa'!F47,'Williamtown'!F71,'Woomera'!F67)</f>
        <v>204.374269005848</v>
      </c>
      <c r="F25" s="12">
        <f>AVERAGE('Adelaide'!G99,'Alice Springs'!G107,'Bourke'!C111,'Brisbane'!G109,'Broome'!G111,'Bundaberg'!G106,'Burketown'!G103,'Cabramurra'!G42,'Cairns'!G100,'Camooweal'!G69,'Cape Bruny'!G89,'Cape Leeuwin'!G100,'Cape Moreton'!G107,'Cape Otway'!G106,'Carnarvon'!G107,'Ceduna'!G78,'Charleville'!G100,'Cobar'!G112,'Coffs Harbour'!G67,'Darwin'!G97,'Dubbo'!G96,'Eddytstone Point'!G100,'Esperance'!G106,'Eucla'!G91,'Forrest'!G70,'Gabo Island'!G103,'Geraldton'!G107,'Giles'!G58,'Halls Creek'!G111,'Hobart'!G95,'Horn Island'!G61,'Kalgoorlie'!G107,'Kalumburu'!G65,'Low Head'!G111,'Mackay'!G109,'Marble Bar'!G98,'Marree'!G97,'Meekatharra'!G87,'Melbourne'!G109,'Mildura'!G108,'Moree'!G96,'Mt Gambier'!G105,'Nhill'!G107,'Oodnadatta'!G77,'Point Perpendicular'!G75,'Port Hedland'!G93,'Port Lincoln'!G98,'Port Macquarie'!G107,'Richmond NSW'!G74,'Scone'!G52,'Sydney'!G107,'Tennant Creek'!G101,'Townsville'!G67,'Victoria River Downs'!G50,'Weipa'!G47,'Williamtown'!G71,'Woomera'!G67)</f>
        <v>29.9987781821668</v>
      </c>
    </row>
    <row r="26" ht="23" customHeight="1">
      <c r="A26" t="s" s="13">
        <v>13</v>
      </c>
      <c r="B26" s="11">
        <f>AVERAGE('Adelaide'!B100,'Alice Springs'!B108,'Bourke'!B112,'Brisbane'!B110,'Broome'!B112,'Bundaberg'!B107,'Burketown'!B104,'Cabramurra'!B43,'Cairns'!B101,'Camooweal'!B70,'Cape Bruny'!B90,'Cape Leeuwin'!B101,'Cape Moreton'!B108,'Cape Otway'!B107,'Carnarvon'!B108,'Ceduna'!B79,'Charleville'!B101,'Cobar'!B113,'Coffs Harbour'!B68,'Darwin'!B98,'Dubbo'!B97,'Eddytstone Point'!B101,'Esperance'!B107,'Eucla'!B92,'Forrest'!B71,'Gabo Island'!B104,'Geraldton'!B108,'Giles'!B59,'Halls Creek'!B112,'Hobart'!B96,'Horn Island'!B62,'Kalgoorlie'!B108,'Kalumburu'!B66,'Low Head'!B112,'Mackay'!B110,'Marble Bar'!B99,'Marree'!B98,'Meekatharra'!B88,'Melbourne'!B110,'Mildura'!B109,'Moree'!B97,'Mt Gambier'!B106,'Nhill'!B108,'Oodnadatta'!B78,'Point Perpendicular'!B76,'Port Hedland'!B94,'Port Lincoln'!B99,'Port Macquarie'!B108,'Richmond NSW'!B75,'Scone'!B53,'Sydney'!B108,'Tennant Creek'!B102,'Townsville'!B68,'Victoria River Downs'!B51,'Weipa'!B48,'Williamtown'!B72,'Woomera'!B68)</f>
        <v>205.543859649123</v>
      </c>
      <c r="C26" s="12">
        <f>AVERAGE('Adelaide'!C100,'Alice Springs'!C108,'Bourke'!C112,'Brisbane'!C110,'Broome'!C112,'Bundaberg'!C107,'Burketown'!C104,'Cabramurra'!C43,'Cairns'!C101,'Camooweal'!C70,'Cape Bruny'!C90,'Cape Leeuwin'!C101,'Cape Moreton'!C108,'Cape Otway'!C107,'Carnarvon'!C108,'Ceduna'!C79,'Charleville'!C101,'Cobar'!C113,'Coffs Harbour'!C68,'Darwin'!C98,'Dubbo'!C97,'Eddytstone Point'!C101,'Esperance'!C107,'Eucla'!C92,'Forrest'!C71,'Gabo Island'!C104,'Geraldton'!C108,'Giles'!C59,'Halls Creek'!C112,'Hobart'!C96,'Horn Island'!C62,'Kalgoorlie'!C108,'Kalumburu'!C66,'Low Head'!C112,'Mackay'!C110,'Marble Bar'!C99,'Marree'!C98,'Meekatharra'!C88,'Melbourne'!C110,'Mildura'!C109,'Moree'!C97,'Mt Gambier'!C106,'Nhill'!C108,'Oodnadatta'!C78,'Point Perpendicular'!C76,'Port Hedland'!C94,'Port Lincoln'!C99,'Port Macquarie'!C108,'Richmond NSW'!C75,'Scone'!C53,'Sydney'!C108,'Tennant Creek'!C102,'Townsville'!C68,'Victoria River Downs'!C51,'Weipa'!C48,'Williamtown'!C72,'Woomera'!C68)</f>
        <v>30.0322034417405</v>
      </c>
      <c r="D26" t="s" s="13">
        <v>13</v>
      </c>
      <c r="E26" s="11">
        <f>AVERAGE('Adelaide'!F100,'Alice Springs'!F108,'Bourke'!B112,'Brisbane'!F110,'Broome'!F112,'Bundaberg'!F107,'Burketown'!F104,'Cabramurra'!F43,'Cairns'!F101,'Camooweal'!F70,'Cape Bruny'!F90,'Cape Leeuwin'!F101,'Cape Moreton'!F108,'Cape Otway'!F107,'Carnarvon'!F108,'Ceduna'!F79,'Charleville'!F101,'Cobar'!F113,'Coffs Harbour'!F68,'Darwin'!F98,'Dubbo'!F97,'Eddytstone Point'!F101,'Esperance'!F107,'Eucla'!F92,'Forrest'!F71,'Gabo Island'!F104,'Geraldton'!F108,'Giles'!F59,'Halls Creek'!F112,'Hobart'!F96,'Horn Island'!F62,'Kalgoorlie'!F108,'Kalumburu'!F66,'Low Head'!F112,'Mackay'!F110,'Marble Bar'!F99,'Marree'!F98,'Meekatharra'!F88,'Melbourne'!F110,'Mildura'!F109,'Moree'!F97,'Mt Gambier'!F106,'Nhill'!F108,'Oodnadatta'!F78,'Point Perpendicular'!F76,'Port Hedland'!F94,'Port Lincoln'!F99,'Port Macquarie'!F108,'Richmond NSW'!F75,'Scone'!F53,'Sydney'!F108,'Tennant Creek'!F102,'Townsville'!F68,'Victoria River Downs'!F51,'Weipa'!F48,'Williamtown'!F72,'Woomera'!F68)</f>
        <v>204.640350877193</v>
      </c>
      <c r="F26" s="12">
        <f>AVERAGE('Adelaide'!G100,'Alice Springs'!G108,'Bourke'!C112,'Brisbane'!G110,'Broome'!G112,'Bundaberg'!G107,'Burketown'!G104,'Cabramurra'!G43,'Cairns'!G101,'Camooweal'!G70,'Cape Bruny'!G90,'Cape Leeuwin'!G101,'Cape Moreton'!G108,'Cape Otway'!G107,'Carnarvon'!G108,'Ceduna'!G79,'Charleville'!G101,'Cobar'!G113,'Coffs Harbour'!G68,'Darwin'!G98,'Dubbo'!G97,'Eddytstone Point'!G101,'Esperance'!G107,'Eucla'!G92,'Forrest'!G71,'Gabo Island'!G104,'Geraldton'!G108,'Giles'!G59,'Halls Creek'!G112,'Hobart'!G96,'Horn Island'!G62,'Kalgoorlie'!G108,'Kalumburu'!G66,'Low Head'!G112,'Mackay'!G110,'Marble Bar'!G99,'Marree'!G98,'Meekatharra'!G88,'Melbourne'!G110,'Mildura'!G109,'Moree'!G97,'Mt Gambier'!G106,'Nhill'!G108,'Oodnadatta'!G78,'Point Perpendicular'!G76,'Port Hedland'!G94,'Port Lincoln'!G99,'Port Macquarie'!G108,'Richmond NSW'!G75,'Scone'!G53,'Sydney'!G108,'Tennant Creek'!G102,'Townsville'!G68,'Victoria River Downs'!G51,'Weipa'!G48,'Williamtown'!G72,'Woomera'!G68)</f>
        <v>30.0114453795634</v>
      </c>
    </row>
    <row r="27" ht="23" customHeight="1">
      <c r="A27" t="s" s="13">
        <v>14</v>
      </c>
      <c r="B27" s="11">
        <f>AVERAGE('Adelaide'!B101,'Alice Springs'!B109,'Bourke'!B113,'Brisbane'!B111,'Broome'!B113,'Bundaberg'!B108,'Burketown'!B105,'Cabramurra'!B44,'Cairns'!B102,'Camooweal'!B71,'Cape Bruny'!B91,'Cape Leeuwin'!B102,'Cape Moreton'!B109,'Cape Otway'!B108,'Carnarvon'!B109,'Ceduna'!B80,'Charleville'!B102,'Cobar'!B114,'Coffs Harbour'!B69,'Darwin'!B99,'Dubbo'!B98,'Eddytstone Point'!B102,'Esperance'!B108,'Eucla'!B93,'Forrest'!B72,'Gabo Island'!B105,'Geraldton'!B109,'Giles'!B60,'Halls Creek'!B113,'Hobart'!B97,'Horn Island'!B63,'Kalgoorlie'!B109,'Kalumburu'!B67,'Low Head'!B113,'Mackay'!B111,'Marble Bar'!B100,'Marree'!B99,'Meekatharra'!B89,'Melbourne'!B111,'Mildura'!B110,'Moree'!B98,'Mt Gambier'!B107,'Nhill'!B109,'Oodnadatta'!B79,'Point Perpendicular'!B77,'Port Hedland'!B95,'Port Lincoln'!B100,'Port Macquarie'!B109,'Richmond NSW'!B76,'Scone'!B54,'Sydney'!B109,'Tennant Creek'!B103,'Townsville'!B69,'Victoria River Downs'!B52,'Weipa'!B49,'Williamtown'!B73,'Woomera'!B69)</f>
        <v>202.298245614035</v>
      </c>
      <c r="C27" s="12">
        <f>AVERAGE('Adelaide'!C101,'Alice Springs'!C109,'Bourke'!C113,'Brisbane'!C111,'Broome'!C113,'Bundaberg'!C108,'Burketown'!C105,'Cabramurra'!C44,'Cairns'!C102,'Camooweal'!C71,'Cape Bruny'!C91,'Cape Leeuwin'!C102,'Cape Moreton'!C109,'Cape Otway'!C108,'Carnarvon'!C109,'Ceduna'!C80,'Charleville'!C102,'Cobar'!C114,'Coffs Harbour'!C69,'Darwin'!C99,'Dubbo'!C98,'Eddytstone Point'!C102,'Esperance'!C108,'Eucla'!C93,'Forrest'!C72,'Gabo Island'!C105,'Geraldton'!C109,'Giles'!C60,'Halls Creek'!C113,'Hobart'!C97,'Horn Island'!C63,'Kalgoorlie'!C109,'Kalumburu'!C67,'Low Head'!C113,'Mackay'!C111,'Marble Bar'!C100,'Marree'!C99,'Meekatharra'!C89,'Melbourne'!C111,'Mildura'!C110,'Moree'!C98,'Mt Gambier'!C107,'Nhill'!C109,'Oodnadatta'!C79,'Point Perpendicular'!C77,'Port Hedland'!C95,'Port Lincoln'!C100,'Port Macquarie'!C109,'Richmond NSW'!C76,'Scone'!C54,'Sydney'!C109,'Tennant Creek'!C103,'Townsville'!C69,'Victoria River Downs'!C52,'Weipa'!C49,'Williamtown'!C73,'Woomera'!C69)</f>
        <v>30.0039727453273</v>
      </c>
      <c r="D27" t="s" s="13">
        <v>14</v>
      </c>
      <c r="E27" s="11">
        <f>AVERAGE('Adelaide'!F101,'Alice Springs'!F109,'Bourke'!B113,'Brisbane'!F111,'Broome'!F113,'Bundaberg'!F108,'Burketown'!F105,'Cabramurra'!F44,'Cairns'!F102,'Camooweal'!F71,'Cape Bruny'!F91,'Cape Leeuwin'!F102,'Cape Moreton'!F109,'Cape Otway'!F108,'Carnarvon'!F109,'Ceduna'!F80,'Charleville'!F102,'Cobar'!F114,'Coffs Harbour'!F69,'Darwin'!F99,'Dubbo'!F98,'Eddytstone Point'!F102,'Esperance'!F108,'Eucla'!F93,'Forrest'!F72,'Gabo Island'!F105,'Geraldton'!F109,'Giles'!F60,'Halls Creek'!F113,'Hobart'!F97,'Horn Island'!F63,'Kalgoorlie'!F109,'Kalumburu'!F67,'Low Head'!F113,'Mackay'!F111,'Marble Bar'!F100,'Marree'!F99,'Meekatharra'!F89,'Melbourne'!F111,'Mildura'!F110,'Moree'!F98,'Mt Gambier'!F107,'Nhill'!F109,'Oodnadatta'!F79,'Point Perpendicular'!F77,'Port Hedland'!F95,'Port Lincoln'!F100,'Port Macquarie'!F109,'Richmond NSW'!F76,'Scone'!F54,'Sydney'!F109,'Tennant Creek'!F103,'Townsville'!F69,'Victoria River Downs'!F52,'Weipa'!F49,'Williamtown'!F73,'Woomera'!F69)</f>
        <v>204.003508771930</v>
      </c>
      <c r="F27" s="12">
        <f>AVERAGE('Adelaide'!G101,'Alice Springs'!G109,'Bourke'!C113,'Brisbane'!G111,'Broome'!G113,'Bundaberg'!G108,'Burketown'!G105,'Cabramurra'!G44,'Cairns'!G102,'Camooweal'!G71,'Cape Bruny'!G91,'Cape Leeuwin'!G102,'Cape Moreton'!G109,'Cape Otway'!G108,'Carnarvon'!G109,'Ceduna'!G80,'Charleville'!G102,'Cobar'!G114,'Coffs Harbour'!G69,'Darwin'!G99,'Dubbo'!G98,'Eddytstone Point'!G102,'Esperance'!G108,'Eucla'!G93,'Forrest'!G72,'Gabo Island'!G105,'Geraldton'!G109,'Giles'!G60,'Halls Creek'!G113,'Hobart'!G97,'Horn Island'!G63,'Kalgoorlie'!G109,'Kalumburu'!G67,'Low Head'!G113,'Mackay'!G111,'Marble Bar'!G100,'Marree'!G99,'Meekatharra'!G89,'Melbourne'!G111,'Mildura'!G110,'Moree'!G98,'Mt Gambier'!G107,'Nhill'!G109,'Oodnadatta'!G79,'Point Perpendicular'!G77,'Port Hedland'!G95,'Port Lincoln'!G100,'Port Macquarie'!G109,'Richmond NSW'!G76,'Scone'!G54,'Sydney'!G109,'Tennant Creek'!G103,'Townsville'!G69,'Victoria River Downs'!G52,'Weipa'!G49,'Williamtown'!G73,'Woomera'!G69)</f>
        <v>29.9926882108173</v>
      </c>
    </row>
    <row r="28" ht="23" customHeight="1">
      <c r="A28" t="s" s="13">
        <v>15</v>
      </c>
      <c r="B28" s="11">
        <f>AVERAGE('Adelaide'!B102,'Alice Springs'!B110,'Bourke'!B114,'Brisbane'!B112,'Broome'!B114,'Bundaberg'!B109,'Burketown'!B106,'Cabramurra'!B45,'Cairns'!B103,'Camooweal'!B72,'Cape Bruny'!B92,'Cape Leeuwin'!B103,'Cape Moreton'!B110,'Cape Otway'!B109,'Carnarvon'!B110,'Ceduna'!B81,'Charleville'!B103,'Cobar'!B115,'Coffs Harbour'!B70,'Darwin'!B100,'Dubbo'!B99,'Eddytstone Point'!B103,'Esperance'!B109,'Eucla'!B94,'Forrest'!B73,'Gabo Island'!B106,'Geraldton'!B110,'Giles'!B61,'Halls Creek'!B114,'Hobart'!B98,'Horn Island'!B64,'Kalgoorlie'!B110,'Kalumburu'!B68,'Low Head'!B114,'Mackay'!B112,'Marble Bar'!B101,'Marree'!B100,'Meekatharra'!B90,'Melbourne'!B112,'Mildura'!B111,'Moree'!B99,'Mt Gambier'!B108,'Nhill'!B110,'Oodnadatta'!B80,'Point Perpendicular'!B78,'Port Hedland'!B96,'Port Lincoln'!B101,'Port Macquarie'!B110,'Richmond NSW'!B77,'Scone'!B55,'Sydney'!B110,'Tennant Creek'!B104,'Townsville'!B70,'Victoria River Downs'!B53,'Weipa'!B50,'Williamtown'!B74,'Woomera'!B70)</f>
        <v>203.105263157895</v>
      </c>
      <c r="C28" s="12">
        <f>AVERAGE('Adelaide'!C102,'Alice Springs'!C110,'Bourke'!C114,'Brisbane'!C112,'Broome'!C114,'Bundaberg'!C109,'Burketown'!C106,'Cabramurra'!C45,'Cairns'!C103,'Camooweal'!C72,'Cape Bruny'!C92,'Cape Leeuwin'!C103,'Cape Moreton'!C110,'Cape Otway'!C109,'Carnarvon'!C110,'Ceduna'!C81,'Charleville'!C103,'Cobar'!C115,'Coffs Harbour'!C70,'Darwin'!C100,'Dubbo'!C99,'Eddytstone Point'!C103,'Esperance'!C109,'Eucla'!C94,'Forrest'!C73,'Gabo Island'!C106,'Geraldton'!C110,'Giles'!C61,'Halls Creek'!C114,'Hobart'!C98,'Horn Island'!C64,'Kalgoorlie'!C110,'Kalumburu'!C68,'Low Head'!C114,'Mackay'!C112,'Marble Bar'!C101,'Marree'!C100,'Meekatharra'!C90,'Melbourne'!C112,'Mildura'!C111,'Moree'!C99,'Mt Gambier'!C108,'Nhill'!C110,'Oodnadatta'!C80,'Point Perpendicular'!C78,'Port Hedland'!C96,'Port Lincoln'!C101,'Port Macquarie'!C110,'Richmond NSW'!C77,'Scone'!C55,'Sydney'!C110,'Tennant Creek'!C104,'Townsville'!C70,'Victoria River Downs'!C53,'Weipa'!C50,'Williamtown'!C74,'Woomera'!C70)</f>
        <v>30.0252986105603</v>
      </c>
      <c r="D28" t="s" s="13">
        <v>15</v>
      </c>
      <c r="E28" s="11">
        <f>AVERAGE('Adelaide'!F102,'Alice Springs'!F110,'Bourke'!B114,'Brisbane'!F112,'Broome'!F114,'Bundaberg'!F109,'Burketown'!F106,'Cabramurra'!F45,'Cairns'!F103,'Camooweal'!F72,'Cape Bruny'!F92,'Cape Leeuwin'!F103,'Cape Moreton'!F110,'Cape Otway'!F109,'Carnarvon'!F110,'Ceduna'!F81,'Charleville'!F103,'Cobar'!F115,'Coffs Harbour'!F70,'Darwin'!F100,'Dubbo'!F99,'Eddytstone Point'!F103,'Esperance'!F109,'Eucla'!F94,'Forrest'!F73,'Gabo Island'!F106,'Geraldton'!F110,'Giles'!F61,'Halls Creek'!F114,'Hobart'!F98,'Horn Island'!F64,'Kalgoorlie'!F110,'Kalumburu'!F68,'Low Head'!F114,'Mackay'!F112,'Marble Bar'!F101,'Marree'!F100,'Meekatharra'!F90,'Melbourne'!F112,'Mildura'!F111,'Moree'!F99,'Mt Gambier'!F108,'Nhill'!F110,'Oodnadatta'!F80,'Point Perpendicular'!F78,'Port Hedland'!F96,'Port Lincoln'!F101,'Port Macquarie'!F110,'Richmond NSW'!F77,'Scone'!F55,'Sydney'!F110,'Tennant Creek'!F104,'Townsville'!F70,'Victoria River Downs'!F53,'Weipa'!F50,'Williamtown'!F74,'Woomera'!F70)</f>
        <v>203.736842105263</v>
      </c>
      <c r="F28" s="12">
        <f>AVERAGE('Adelaide'!G102,'Alice Springs'!G110,'Bourke'!C114,'Brisbane'!G112,'Broome'!G114,'Bundaberg'!G109,'Burketown'!G106,'Cabramurra'!G45,'Cairns'!G103,'Camooweal'!G72,'Cape Bruny'!G92,'Cape Leeuwin'!G103,'Cape Moreton'!G110,'Cape Otway'!G109,'Carnarvon'!G110,'Ceduna'!G81,'Charleville'!G103,'Cobar'!G115,'Coffs Harbour'!G70,'Darwin'!G100,'Dubbo'!G99,'Eddytstone Point'!G103,'Esperance'!G109,'Eucla'!G94,'Forrest'!G73,'Gabo Island'!G106,'Geraldton'!G110,'Giles'!G61,'Halls Creek'!G114,'Hobart'!G98,'Horn Island'!G64,'Kalgoorlie'!G110,'Kalumburu'!G68,'Low Head'!G114,'Mackay'!G112,'Marble Bar'!G101,'Marree'!G100,'Meekatharra'!G90,'Melbourne'!G112,'Mildura'!G111,'Moree'!G99,'Mt Gambier'!G108,'Nhill'!G110,'Oodnadatta'!G80,'Point Perpendicular'!G78,'Port Hedland'!G96,'Port Lincoln'!G101,'Port Macquarie'!G110,'Richmond NSW'!G77,'Scone'!G55,'Sydney'!G110,'Tennant Creek'!G104,'Townsville'!G70,'Victoria River Downs'!G53,'Weipa'!G50,'Williamtown'!G74,'Woomera'!G70)</f>
        <v>29.9726278699914</v>
      </c>
    </row>
    <row r="29" ht="23" customHeight="1">
      <c r="A29" t="s" s="13">
        <v>16</v>
      </c>
      <c r="B29" s="11">
        <f>AVERAGE('Adelaide'!B103,'Alice Springs'!B111,'Bourke'!B115,'Brisbane'!B113,'Broome'!B115,'Bundaberg'!B110,'Burketown'!B107,'Cabramurra'!B46,'Cairns'!B104,'Camooweal'!B73,'Cape Bruny'!B93,'Cape Leeuwin'!B104,'Cape Moreton'!B111,'Cape Otway'!B110,'Carnarvon'!B111,'Ceduna'!B82,'Charleville'!B104,'Cobar'!B116,'Coffs Harbour'!B71,'Darwin'!B101,'Dubbo'!B100,'Eddytstone Point'!B104,'Esperance'!B110,'Eucla'!B95,'Forrest'!B74,'Gabo Island'!B107,'Geraldton'!B111,'Giles'!B62,'Halls Creek'!B115,'Hobart'!B99,'Horn Island'!B65,'Kalgoorlie'!B111,'Kalumburu'!B69,'Low Head'!B115,'Mackay'!B113,'Marble Bar'!B102,'Marree'!B101,'Meekatharra'!B91,'Melbourne'!B113,'Mildura'!B112,'Moree'!B100,'Mt Gambier'!B109,'Nhill'!B111,'Oodnadatta'!B81,'Point Perpendicular'!B79,'Port Hedland'!B97,'Port Lincoln'!B102,'Port Macquarie'!B111,'Richmond NSW'!B78,'Scone'!B56,'Sydney'!B111,'Tennant Creek'!B105,'Townsville'!B71,'Victoria River Downs'!B54,'Weipa'!B51,'Williamtown'!B75,'Woomera'!B71)</f>
        <v>204.363636363636</v>
      </c>
      <c r="C29" s="12">
        <f>AVERAGE('Adelaide'!C103,'Alice Springs'!C111,'Bourke'!C115,'Brisbane'!C113,'Broome'!C115,'Bundaberg'!C110,'Burketown'!C107,'Cabramurra'!C46,'Cairns'!C104,'Camooweal'!C73,'Cape Bruny'!C93,'Cape Leeuwin'!C104,'Cape Moreton'!C111,'Cape Otway'!C110,'Carnarvon'!C111,'Ceduna'!C82,'Charleville'!C104,'Cobar'!C116,'Coffs Harbour'!C71,'Darwin'!C101,'Dubbo'!C100,'Eddytstone Point'!C104,'Esperance'!C110,'Eucla'!C95,'Forrest'!C74,'Gabo Island'!C107,'Geraldton'!C111,'Giles'!C62,'Halls Creek'!C115,'Hobart'!C99,'Horn Island'!C65,'Kalgoorlie'!C111,'Kalumburu'!C69,'Low Head'!C115,'Mackay'!C113,'Marble Bar'!C102,'Marree'!C101,'Meekatharra'!C91,'Melbourne'!C113,'Mildura'!C112,'Moree'!C100,'Mt Gambier'!C109,'Nhill'!C111,'Oodnadatta'!C81,'Point Perpendicular'!C79,'Port Hedland'!C97,'Port Lincoln'!C102,'Port Macquarie'!C111,'Richmond NSW'!C78,'Scone'!C56,'Sydney'!C111,'Tennant Creek'!C105,'Townsville'!C71,'Victoria River Downs'!C54,'Weipa'!C51,'Williamtown'!C75,'Woomera'!C71)</f>
        <v>29.9881009763353</v>
      </c>
      <c r="D29" t="s" s="13">
        <v>16</v>
      </c>
      <c r="E29" s="11">
        <f>AVERAGE('Adelaide'!F103,'Alice Springs'!F111,'Bourke'!B115,'Brisbane'!F113,'Broome'!F115,'Bundaberg'!F110,'Burketown'!F107,'Cabramurra'!F46,'Cairns'!F104,'Camooweal'!F73,'Cape Bruny'!F93,'Cape Leeuwin'!F104,'Cape Moreton'!F111,'Cape Otway'!F110,'Carnarvon'!F111,'Ceduna'!F82,'Charleville'!F104,'Cobar'!F116,'Coffs Harbour'!F71,'Darwin'!F101,'Dubbo'!F100,'Eddytstone Point'!F104,'Esperance'!F110,'Eucla'!F95,'Forrest'!F74,'Gabo Island'!F107,'Geraldton'!F111,'Giles'!F62,'Halls Creek'!F115,'Hobart'!F99,'Horn Island'!F65,'Kalgoorlie'!F111,'Kalumburu'!F69,'Low Head'!F115,'Mackay'!F113,'Marble Bar'!F102,'Marree'!F101,'Meekatharra'!F91,'Melbourne'!F113,'Mildura'!F112,'Moree'!F100,'Mt Gambier'!F109,'Nhill'!F111,'Oodnadatta'!F81,'Point Perpendicular'!F79,'Port Hedland'!F97,'Port Lincoln'!F102,'Port Macquarie'!F111,'Richmond NSW'!F78,'Scone'!F56,'Sydney'!F111,'Tennant Creek'!F105,'Townsville'!F71,'Victoria River Downs'!F54,'Weipa'!F51,'Williamtown'!F75,'Woomera'!F71)</f>
        <v>203.680519480519</v>
      </c>
      <c r="F29" s="12">
        <f>AVERAGE('Adelaide'!G103,'Alice Springs'!G111,'Bourke'!C115,'Brisbane'!G113,'Broome'!G115,'Bundaberg'!G110,'Burketown'!G107,'Cabramurra'!G46,'Cairns'!G104,'Camooweal'!G73,'Cape Bruny'!G93,'Cape Leeuwin'!G104,'Cape Moreton'!G111,'Cape Otway'!G110,'Carnarvon'!G111,'Ceduna'!G82,'Charleville'!G104,'Cobar'!G116,'Coffs Harbour'!G71,'Darwin'!G101,'Dubbo'!G100,'Eddytstone Point'!G104,'Esperance'!G110,'Eucla'!G95,'Forrest'!G74,'Gabo Island'!G107,'Geraldton'!G111,'Giles'!G62,'Halls Creek'!G115,'Hobart'!G99,'Horn Island'!G65,'Kalgoorlie'!G111,'Kalumburu'!G69,'Low Head'!G115,'Mackay'!G113,'Marble Bar'!G102,'Marree'!G101,'Meekatharra'!G91,'Melbourne'!G113,'Mildura'!G112,'Moree'!G100,'Mt Gambier'!G109,'Nhill'!G111,'Oodnadatta'!G81,'Point Perpendicular'!G79,'Port Hedland'!G97,'Port Lincoln'!G102,'Port Macquarie'!G111,'Richmond NSW'!G78,'Scone'!G56,'Sydney'!G111,'Tennant Creek'!G105,'Townsville'!G71,'Victoria River Downs'!G54,'Weipa'!G51,'Williamtown'!G75,'Woomera'!G71)</f>
        <v>29.9703976029577</v>
      </c>
    </row>
    <row r="30" ht="23" customHeight="1">
      <c r="A30" t="s" s="13">
        <v>17</v>
      </c>
      <c r="B30" s="11">
        <f>AVERAGE('Adelaide'!B104,'Alice Springs'!B112,'Bourke'!B116,'Brisbane'!B114,'Broome'!B116,'Bundaberg'!B111,'Burketown'!B108,'Cabramurra'!B47,'Cairns'!B105,'Camooweal'!B74,'Cape Bruny'!B94,'Cape Leeuwin'!B105,'Cape Moreton'!B112,'Cape Otway'!B111,'Carnarvon'!B112,'Ceduna'!B83,'Charleville'!B105,'Cobar'!B117,'Coffs Harbour'!B72,'Darwin'!B102,'Dubbo'!B101,'Eddytstone Point'!B105,'Esperance'!B111,'Eucla'!B96,'Forrest'!B75,'Gabo Island'!B108,'Geraldton'!B112,'Giles'!B63,'Halls Creek'!B116,'Hobart'!B100,'Horn Island'!B66,'Kalgoorlie'!B112,'Kalumburu'!B70,'Low Head'!B116,'Mackay'!B114,'Marble Bar'!B103,'Marree'!B102,'Meekatharra'!B92,'Melbourne'!B114,'Mildura'!B113,'Moree'!B101,'Mt Gambier'!B110,'Nhill'!B112,'Oodnadatta'!B82,'Point Perpendicular'!B80,'Port Hedland'!B98,'Port Lincoln'!B103,'Port Macquarie'!B112,'Richmond NSW'!B79,'Scone'!B57,'Sydney'!B112,'Tennant Creek'!B106,'Townsville'!B72,'Victoria River Downs'!B55,'Weipa'!B52,'Williamtown'!B76,'Woomera'!B72)</f>
        <v>205.734693877551</v>
      </c>
      <c r="C30" s="12">
        <f>AVERAGE('Adelaide'!C104,'Alice Springs'!C112,'Bourke'!C116,'Brisbane'!C114,'Broome'!C116,'Bundaberg'!C111,'Burketown'!C108,'Cabramurra'!C47,'Cairns'!C105,'Camooweal'!C74,'Cape Bruny'!C94,'Cape Leeuwin'!C105,'Cape Moreton'!C112,'Cape Otway'!C111,'Carnarvon'!C112,'Ceduna'!C83,'Charleville'!C105,'Cobar'!C117,'Coffs Harbour'!C72,'Darwin'!C102,'Dubbo'!C101,'Eddytstone Point'!C105,'Esperance'!C111,'Eucla'!C96,'Forrest'!C75,'Gabo Island'!C108,'Geraldton'!C112,'Giles'!C63,'Halls Creek'!C116,'Hobart'!C100,'Horn Island'!C66,'Kalgoorlie'!C112,'Kalumburu'!C70,'Low Head'!C116,'Mackay'!C114,'Marble Bar'!C103,'Marree'!C102,'Meekatharra'!C92,'Melbourne'!C114,'Mildura'!C113,'Moree'!C101,'Mt Gambier'!C110,'Nhill'!C112,'Oodnadatta'!C82,'Point Perpendicular'!C80,'Port Hedland'!C98,'Port Lincoln'!C103,'Port Macquarie'!C112,'Richmond NSW'!C79,'Scone'!C57,'Sydney'!C112,'Tennant Creek'!C106,'Townsville'!C72,'Victoria River Downs'!C55,'Weipa'!C52,'Williamtown'!C76,'Woomera'!C72)</f>
        <v>30.1496645204006</v>
      </c>
      <c r="D30" t="s" s="13">
        <v>17</v>
      </c>
      <c r="E30" s="11">
        <f>AVERAGE('Adelaide'!F104,'Alice Springs'!F112,'Bourke'!B116,'Brisbane'!F114,'Broome'!F116,'Bundaberg'!F111,'Burketown'!F108,'Cabramurra'!F47,'Cairns'!F105,'Camooweal'!F74,'Cape Bruny'!F94,'Cape Leeuwin'!F105,'Cape Moreton'!F112,'Cape Otway'!F111,'Carnarvon'!F112,'Ceduna'!F83,'Charleville'!F105,'Cobar'!F117,'Coffs Harbour'!F72,'Darwin'!F102,'Dubbo'!F101,'Eddytstone Point'!F105,'Esperance'!F111,'Eucla'!F96,'Forrest'!F75,'Gabo Island'!F108,'Geraldton'!F112,'Giles'!F63,'Halls Creek'!F116,'Hobart'!F100,'Horn Island'!F66,'Kalgoorlie'!F112,'Kalumburu'!F70,'Low Head'!F116,'Mackay'!F114,'Marble Bar'!F103,'Marree'!F102,'Meekatharra'!F92,'Melbourne'!F114,'Mildura'!F113,'Moree'!F101,'Mt Gambier'!F110,'Nhill'!F112,'Oodnadatta'!F82,'Point Perpendicular'!F80,'Port Hedland'!F98,'Port Lincoln'!F103,'Port Macquarie'!F112,'Richmond NSW'!F79,'Scone'!F57,'Sydney'!F112,'Tennant Creek'!F106,'Townsville'!F72,'Victoria River Downs'!F55,'Weipa'!F52,'Williamtown'!F76,'Woomera'!F72)</f>
        <v>204.826530612245</v>
      </c>
      <c r="F30" s="12">
        <f>AVERAGE('Adelaide'!G104,'Alice Springs'!G112,'Bourke'!C116,'Brisbane'!G114,'Broome'!G116,'Bundaberg'!G111,'Burketown'!G108,'Cabramurra'!G47,'Cairns'!G105,'Camooweal'!G74,'Cape Bruny'!G94,'Cape Leeuwin'!G105,'Cape Moreton'!G112,'Cape Otway'!G111,'Carnarvon'!G112,'Ceduna'!G83,'Charleville'!G105,'Cobar'!G117,'Coffs Harbour'!G72,'Darwin'!G102,'Dubbo'!G101,'Eddytstone Point'!G105,'Esperance'!G111,'Eucla'!G96,'Forrest'!G75,'Gabo Island'!G108,'Geraldton'!G112,'Giles'!G63,'Halls Creek'!G116,'Hobart'!G100,'Horn Island'!G66,'Kalgoorlie'!G112,'Kalumburu'!G70,'Low Head'!G116,'Mackay'!G114,'Marble Bar'!G103,'Marree'!G102,'Meekatharra'!G92,'Melbourne'!G114,'Mildura'!G113,'Moree'!G101,'Mt Gambier'!G110,'Nhill'!G112,'Oodnadatta'!G82,'Point Perpendicular'!G80,'Port Hedland'!G98,'Port Lincoln'!G103,'Port Macquarie'!G112,'Richmond NSW'!G79,'Scone'!G57,'Sydney'!G112,'Tennant Creek'!G106,'Townsville'!G72,'Victoria River Downs'!G55,'Weipa'!G52,'Williamtown'!G76,'Woomera'!G72)</f>
        <v>30.0351735094293</v>
      </c>
    </row>
    <row r="31" ht="23" customHeight="1">
      <c r="A31" t="s" s="13">
        <v>18</v>
      </c>
      <c r="B31" s="11">
        <f>AVERAGE('Adelaide'!B105,'Alice Springs'!B113,'Bourke'!B117,'Brisbane'!B115,'Broome'!B117,'Bundaberg'!B112,'Burketown'!B109,'Cabramurra'!B48,'Cairns'!B106,'Camooweal'!B75,'Cape Bruny'!B95,'Cape Leeuwin'!B106,'Cape Moreton'!B113,'Cape Otway'!B112,'Carnarvon'!B113,'Ceduna'!B84,'Charleville'!B106,'Cobar'!B118,'Coffs Harbour'!B73,'Darwin'!B103,'Dubbo'!B102,'Eddytstone Point'!B106,'Esperance'!B112,'Eucla'!B97,'Forrest'!B76,'Gabo Island'!B109,'Geraldton'!B113,'Giles'!B64,'Halls Creek'!B117,'Hobart'!B101,'Horn Island'!B67,'Kalgoorlie'!B113,'Kalumburu'!B71,'Low Head'!B117,'Mackay'!B115,'Marble Bar'!B104,'Marree'!B103,'Meekatharra'!B93,'Melbourne'!B115,'Mildura'!B114,'Moree'!B102,'Mt Gambier'!B111,'Nhill'!B113,'Oodnadatta'!B83,'Point Perpendicular'!B81,'Port Hedland'!B99,'Port Lincoln'!B104,'Port Macquarie'!B113,'Richmond NSW'!B80,'Scone'!B58,'Sydney'!B113,'Tennant Creek'!B107,'Townsville'!B73,'Victoria River Downs'!B56,'Weipa'!B53,'Williamtown'!B77,'Woomera'!B73)</f>
        <v>202.428571428571</v>
      </c>
      <c r="C31" s="12">
        <f>AVERAGE('Adelaide'!C105,'Alice Springs'!C113,'Bourke'!C117,'Brisbane'!C115,'Broome'!C117,'Bundaberg'!C112,'Burketown'!C109,'Cabramurra'!C48,'Cairns'!C106,'Camooweal'!C75,'Cape Bruny'!C95,'Cape Leeuwin'!C106,'Cape Moreton'!C113,'Cape Otway'!C112,'Carnarvon'!C113,'Ceduna'!C84,'Charleville'!C106,'Cobar'!C118,'Coffs Harbour'!C73,'Darwin'!C103,'Dubbo'!C102,'Eddytstone Point'!C106,'Esperance'!C112,'Eucla'!C97,'Forrest'!C76,'Gabo Island'!C109,'Geraldton'!C113,'Giles'!C64,'Halls Creek'!C117,'Hobart'!C101,'Horn Island'!C67,'Kalgoorlie'!C113,'Kalumburu'!C71,'Low Head'!C117,'Mackay'!C115,'Marble Bar'!C104,'Marree'!C103,'Meekatharra'!C93,'Melbourne'!C115,'Mildura'!C114,'Moree'!C102,'Mt Gambier'!C111,'Nhill'!C113,'Oodnadatta'!C83,'Point Perpendicular'!C81,'Port Hedland'!C99,'Port Lincoln'!C104,'Port Macquarie'!C113,'Richmond NSW'!C80,'Scone'!C58,'Sydney'!C113,'Tennant Creek'!C107,'Townsville'!C73,'Victoria River Downs'!C56,'Weipa'!C53,'Williamtown'!C77,'Woomera'!C73)</f>
        <v>29.9442053170088</v>
      </c>
      <c r="D31" t="s" s="13">
        <v>18</v>
      </c>
      <c r="E31" s="11">
        <f>AVERAGE('Adelaide'!F105,'Alice Springs'!F113,'Bourke'!B117,'Brisbane'!F115,'Broome'!F117,'Bundaberg'!F112,'Burketown'!F109,'Cabramurra'!F48,'Cairns'!F106,'Camooweal'!F75,'Cape Bruny'!F95,'Cape Leeuwin'!F106,'Cape Moreton'!F113,'Cape Otway'!F112,'Carnarvon'!F113,'Ceduna'!F84,'Charleville'!F106,'Cobar'!F118,'Coffs Harbour'!F73,'Darwin'!F103,'Dubbo'!F102,'Eddytstone Point'!F106,'Esperance'!F112,'Eucla'!F97,'Forrest'!F76,'Gabo Island'!F109,'Geraldton'!F113,'Giles'!F64,'Halls Creek'!F117,'Hobart'!F101,'Horn Island'!F67,'Kalgoorlie'!F113,'Kalumburu'!F71,'Low Head'!F117,'Mackay'!F115,'Marble Bar'!F104,'Marree'!F103,'Meekatharra'!F93,'Melbourne'!F115,'Mildura'!F114,'Moree'!F102,'Mt Gambier'!F111,'Nhill'!F113,'Oodnadatta'!F83,'Point Perpendicular'!F81,'Port Hedland'!F99,'Port Lincoln'!F104,'Port Macquarie'!F113,'Richmond NSW'!F80,'Scone'!F58,'Sydney'!F113,'Tennant Creek'!F107,'Townsville'!F73,'Victoria River Downs'!F56,'Weipa'!F53,'Williamtown'!F77,'Woomera'!F73)</f>
        <v>204.560090702948</v>
      </c>
      <c r="F31" s="12">
        <f>AVERAGE('Adelaide'!G105,'Alice Springs'!G113,'Bourke'!C117,'Brisbane'!G115,'Broome'!G117,'Bundaberg'!G112,'Burketown'!G109,'Cabramurra'!G48,'Cairns'!G106,'Camooweal'!G75,'Cape Bruny'!G95,'Cape Leeuwin'!G106,'Cape Moreton'!G113,'Cape Otway'!G112,'Carnarvon'!G113,'Ceduna'!G84,'Charleville'!G106,'Cobar'!G118,'Coffs Harbour'!G73,'Darwin'!G103,'Dubbo'!G102,'Eddytstone Point'!G106,'Esperance'!G112,'Eucla'!G97,'Forrest'!G76,'Gabo Island'!G109,'Geraldton'!G113,'Giles'!G64,'Halls Creek'!G117,'Hobart'!G101,'Horn Island'!G67,'Kalgoorlie'!G113,'Kalumburu'!G71,'Low Head'!G117,'Mackay'!G115,'Marble Bar'!G104,'Marree'!G103,'Meekatharra'!G93,'Melbourne'!G115,'Mildura'!G114,'Moree'!G102,'Mt Gambier'!G111,'Nhill'!G113,'Oodnadatta'!G83,'Point Perpendicular'!G81,'Port Hedland'!G99,'Port Lincoln'!G104,'Port Macquarie'!G113,'Richmond NSW'!G80,'Scone'!G58,'Sydney'!G113,'Tennant Creek'!G107,'Townsville'!G73,'Victoria River Downs'!G56,'Weipa'!G53,'Williamtown'!G77,'Woomera'!G73)</f>
        <v>30.0250659324937</v>
      </c>
    </row>
    <row r="32" ht="23" customHeight="1">
      <c r="A32" t="s" s="13">
        <v>19</v>
      </c>
      <c r="B32" s="11">
        <f>AVERAGE('Adelaide'!B106,'Alice Springs'!B114,'Bourke'!B118,'Brisbane'!B116,'Broome'!B118,'Bundaberg'!B113,'Burketown'!B110,'Cabramurra'!B49,'Cairns'!B107,'Camooweal'!B76,'Cape Bruny'!B96,'Cape Leeuwin'!B107,'Cape Moreton'!B114,'Cape Otway'!B113,'Carnarvon'!B114,'Ceduna'!B85,'Charleville'!B107,'Cobar'!B119,'Coffs Harbour'!B74,'Darwin'!B104,'Dubbo'!B103,'Eddytstone Point'!B107,'Esperance'!B113,'Eucla'!B98,'Forrest'!B77,'Gabo Island'!B110,'Geraldton'!B114,'Giles'!B65,'Halls Creek'!B118,'Hobart'!B102,'Horn Island'!B68,'Kalgoorlie'!B114,'Kalumburu'!B72,'Low Head'!B118,'Mackay'!B116,'Marble Bar'!B105,'Marree'!B104,'Meekatharra'!B94,'Melbourne'!B116,'Mildura'!B115,'Moree'!B103,'Mt Gambier'!B112,'Nhill'!B114,'Oodnadatta'!B84,'Point Perpendicular'!B82,'Port Hedland'!B100,'Port Lincoln'!B105,'Port Macquarie'!B114,'Richmond NSW'!B81,'Scone'!B59,'Sydney'!B114,'Tennant Creek'!B108,'Townsville'!B74,'Victoria River Downs'!B57,'Weipa'!B54,'Williamtown'!B78,'Woomera'!B74)</f>
        <v>199.888888888889</v>
      </c>
      <c r="C32" s="12">
        <f>AVERAGE('Adelaide'!C106,'Alice Springs'!C114,'Bourke'!C118,'Brisbane'!C116,'Broome'!C118,'Bundaberg'!C113,'Burketown'!C110,'Cabramurra'!C49,'Cairns'!C107,'Camooweal'!C76,'Cape Bruny'!C96,'Cape Leeuwin'!C107,'Cape Moreton'!C114,'Cape Otway'!C113,'Carnarvon'!C114,'Ceduna'!C85,'Charleville'!C107,'Cobar'!C119,'Coffs Harbour'!C74,'Darwin'!C104,'Dubbo'!C103,'Eddytstone Point'!C107,'Esperance'!C113,'Eucla'!C98,'Forrest'!C77,'Gabo Island'!C110,'Geraldton'!C114,'Giles'!C65,'Halls Creek'!C118,'Hobart'!C102,'Horn Island'!C68,'Kalgoorlie'!C114,'Kalumburu'!C72,'Low Head'!C118,'Mackay'!C116,'Marble Bar'!C105,'Marree'!C104,'Meekatharra'!C94,'Melbourne'!C116,'Mildura'!C115,'Moree'!C103,'Mt Gambier'!C112,'Nhill'!C114,'Oodnadatta'!C84,'Point Perpendicular'!C82,'Port Hedland'!C100,'Port Lincoln'!C105,'Port Macquarie'!C114,'Richmond NSW'!C81,'Scone'!C59,'Sydney'!C114,'Tennant Creek'!C108,'Townsville'!C74,'Victoria River Downs'!C57,'Weipa'!C54,'Williamtown'!C78,'Woomera'!C74)</f>
        <v>30.0306145487854</v>
      </c>
      <c r="D32" t="s" s="13">
        <v>19</v>
      </c>
      <c r="E32" s="11">
        <f>AVERAGE('Adelaide'!F106,'Alice Springs'!F114,'Bourke'!B118,'Brisbane'!F116,'Broome'!F118,'Bundaberg'!F113,'Burketown'!F110,'Cabramurra'!F49,'Cairns'!F107,'Camooweal'!F76,'Cape Bruny'!F96,'Cape Leeuwin'!F107,'Cape Moreton'!F114,'Cape Otway'!F113,'Carnarvon'!F114,'Ceduna'!F85,'Charleville'!F107,'Cobar'!F119,'Coffs Harbour'!F74,'Darwin'!F104,'Dubbo'!F103,'Eddytstone Point'!F107,'Esperance'!F113,'Eucla'!F98,'Forrest'!F77,'Gabo Island'!F110,'Geraldton'!F114,'Giles'!F65,'Halls Creek'!F118,'Hobart'!F102,'Horn Island'!F68,'Kalgoorlie'!F114,'Kalumburu'!F72,'Low Head'!F118,'Mackay'!F116,'Marble Bar'!F105,'Marree'!F104,'Meekatharra'!F94,'Melbourne'!F116,'Mildura'!F115,'Moree'!F103,'Mt Gambier'!F112,'Nhill'!F114,'Oodnadatta'!F84,'Point Perpendicular'!F82,'Port Hedland'!F100,'Port Lincoln'!F105,'Port Macquarie'!F114,'Richmond NSW'!F81,'Scone'!F59,'Sydney'!F114,'Tennant Creek'!F108,'Townsville'!F74,'Victoria River Downs'!F57,'Weipa'!F54,'Williamtown'!F78,'Woomera'!F74)</f>
        <v>204.691111111111</v>
      </c>
      <c r="F32" s="12">
        <f>AVERAGE('Adelaide'!G106,'Alice Springs'!G114,'Bourke'!C118,'Brisbane'!G116,'Broome'!G118,'Bundaberg'!G113,'Burketown'!G110,'Cabramurra'!G49,'Cairns'!G107,'Camooweal'!G76,'Cape Bruny'!G96,'Cape Leeuwin'!G107,'Cape Moreton'!G114,'Cape Otway'!G113,'Carnarvon'!G114,'Ceduna'!G85,'Charleville'!G107,'Cobar'!G119,'Coffs Harbour'!G74,'Darwin'!G104,'Dubbo'!G103,'Eddytstone Point'!G107,'Esperance'!G113,'Eucla'!G98,'Forrest'!G77,'Gabo Island'!G110,'Geraldton'!G114,'Giles'!G65,'Halls Creek'!G118,'Hobart'!G102,'Horn Island'!G68,'Kalgoorlie'!G114,'Kalumburu'!G72,'Low Head'!G118,'Mackay'!G116,'Marble Bar'!G105,'Marree'!G104,'Meekatharra'!G94,'Melbourne'!G116,'Mildura'!G115,'Moree'!G103,'Mt Gambier'!G112,'Nhill'!G114,'Oodnadatta'!G84,'Point Perpendicular'!G82,'Port Hedland'!G100,'Port Lincoln'!G105,'Port Macquarie'!G114,'Richmond NSW'!G81,'Scone'!G59,'Sydney'!G114,'Tennant Creek'!G108,'Townsville'!G74,'Victoria River Downs'!G57,'Weipa'!G54,'Williamtown'!G78,'Woomera'!G74)</f>
        <v>30.2159073118945</v>
      </c>
    </row>
    <row r="33" ht="23" customHeight="1">
      <c r="A33" t="s" s="13">
        <v>20</v>
      </c>
      <c r="B33" s="11">
        <f>AVERAGE('Adelaide'!B107,'Alice Springs'!B115,'Bourke'!B119,'Brisbane'!B117,'Broome'!B119,'Bundaberg'!B114,'Burketown'!B111,'Cabramurra'!B50,'Cairns'!B108,'Camooweal'!B77,'Cape Bruny'!B97,'Cape Leeuwin'!B108,'Cape Moreton'!B115,'Cape Otway'!B114,'Carnarvon'!B115,'Ceduna'!B86,'Charleville'!B108,'Cobar'!B120,'Coffs Harbour'!B75,'Darwin'!B105,'Dubbo'!B104,'Eddytstone Point'!B108,'Esperance'!B114,'Eucla'!B99,'Forrest'!B78,'Gabo Island'!B111,'Geraldton'!B115,'Giles'!B66,'Halls Creek'!B119,'Hobart'!B103,'Horn Island'!B69,'Kalgoorlie'!B115,'Kalumburu'!B73,'Low Head'!B119,'Mackay'!B117,'Marble Bar'!B106,'Marree'!B105,'Meekatharra'!B95,'Melbourne'!B117,'Mildura'!B116,'Moree'!B104,'Mt Gambier'!B113,'Nhill'!B115,'Oodnadatta'!B85,'Point Perpendicular'!B83,'Port Hedland'!B101,'Port Lincoln'!B106,'Port Macquarie'!B115,'Richmond NSW'!B82,'Scone'!B60,'Sydney'!B115,'Tennant Creek'!B109,'Townsville'!B75,'Victoria River Downs'!B58,'Weipa'!B55,'Williamtown'!B79,'Woomera'!B75)</f>
        <v>198.547619047619</v>
      </c>
      <c r="C33" s="12">
        <f>AVERAGE('Adelaide'!C107,'Alice Springs'!C115,'Bourke'!C119,'Brisbane'!C117,'Broome'!C119,'Bundaberg'!C114,'Burketown'!C111,'Cabramurra'!C50,'Cairns'!C108,'Camooweal'!C77,'Cape Bruny'!C97,'Cape Leeuwin'!C108,'Cape Moreton'!C115,'Cape Otway'!C114,'Carnarvon'!C115,'Ceduna'!C86,'Charleville'!C108,'Cobar'!C120,'Coffs Harbour'!C75,'Darwin'!C105,'Dubbo'!C104,'Eddytstone Point'!C108,'Esperance'!C114,'Eucla'!C99,'Forrest'!C78,'Gabo Island'!C111,'Geraldton'!C115,'Giles'!C66,'Halls Creek'!C119,'Hobart'!C103,'Horn Island'!C69,'Kalgoorlie'!C115,'Kalumburu'!C73,'Low Head'!C119,'Mackay'!C117,'Marble Bar'!C106,'Marree'!C105,'Meekatharra'!C95,'Melbourne'!C117,'Mildura'!C116,'Moree'!C104,'Mt Gambier'!C113,'Nhill'!C115,'Oodnadatta'!C85,'Point Perpendicular'!C83,'Port Hedland'!C101,'Port Lincoln'!C106,'Port Macquarie'!C115,'Richmond NSW'!C82,'Scone'!C60,'Sydney'!C115,'Tennant Creek'!C109,'Townsville'!C75,'Victoria River Downs'!C58,'Weipa'!C55,'Williamtown'!C79,'Woomera'!C75)</f>
        <v>29.9383934130761</v>
      </c>
      <c r="D33" t="s" s="13">
        <v>20</v>
      </c>
      <c r="E33" s="11">
        <f>AVERAGE('Adelaide'!F107,'Alice Springs'!F115,'Bourke'!B119,'Brisbane'!F117,'Broome'!F119,'Bundaberg'!F114,'Burketown'!F111,'Cabramurra'!F50,'Cairns'!F108,'Camooweal'!F77,'Cape Bruny'!F97,'Cape Leeuwin'!F108,'Cape Moreton'!F115,'Cape Otway'!F114,'Carnarvon'!F115,'Ceduna'!F86,'Charleville'!F108,'Cobar'!F120,'Coffs Harbour'!F75,'Darwin'!F105,'Dubbo'!F104,'Eddytstone Point'!F108,'Esperance'!F114,'Eucla'!F99,'Forrest'!F78,'Gabo Island'!F111,'Geraldton'!F115,'Giles'!F66,'Halls Creek'!F119,'Hobart'!F103,'Horn Island'!F69,'Kalgoorlie'!F115,'Kalumburu'!F73,'Low Head'!F119,'Mackay'!F117,'Marble Bar'!F106,'Marree'!F105,'Meekatharra'!F95,'Melbourne'!F117,'Mildura'!F116,'Moree'!F104,'Mt Gambier'!F113,'Nhill'!F115,'Oodnadatta'!F85,'Point Perpendicular'!F83,'Port Hedland'!F101,'Port Lincoln'!F106,'Port Macquarie'!F115,'Richmond NSW'!F82,'Scone'!F60,'Sydney'!F115,'Tennant Creek'!F109,'Townsville'!F75,'Victoria River Downs'!F58,'Weipa'!F55,'Williamtown'!F79,'Woomera'!F75)</f>
        <v>204.826839826840</v>
      </c>
      <c r="F33" s="12">
        <f>AVERAGE('Adelaide'!G107,'Alice Springs'!G115,'Bourke'!C119,'Brisbane'!G117,'Broome'!G119,'Bundaberg'!G114,'Burketown'!G111,'Cabramurra'!G50,'Cairns'!G108,'Camooweal'!G77,'Cape Bruny'!G97,'Cape Leeuwin'!G108,'Cape Moreton'!G115,'Cape Otway'!G114,'Carnarvon'!G115,'Ceduna'!G86,'Charleville'!G108,'Cobar'!G120,'Coffs Harbour'!G75,'Darwin'!G105,'Dubbo'!G104,'Eddytstone Point'!G108,'Esperance'!G114,'Eucla'!G99,'Forrest'!G78,'Gabo Island'!G111,'Geraldton'!G115,'Giles'!G66,'Halls Creek'!G119,'Hobart'!G103,'Horn Island'!G69,'Kalgoorlie'!G115,'Kalumburu'!G73,'Low Head'!G119,'Mackay'!G117,'Marble Bar'!G106,'Marree'!G105,'Meekatharra'!G95,'Melbourne'!G117,'Mildura'!G116,'Moree'!G104,'Mt Gambier'!G113,'Nhill'!G115,'Oodnadatta'!G85,'Point Perpendicular'!G83,'Port Hedland'!G101,'Port Lincoln'!G106,'Port Macquarie'!G115,'Richmond NSW'!G82,'Scone'!G60,'Sydney'!G115,'Tennant Creek'!G109,'Townsville'!G75,'Victoria River Downs'!G58,'Weipa'!G55,'Williamtown'!G79,'Woomera'!G75)</f>
        <v>30.0829836494886</v>
      </c>
    </row>
    <row r="34" ht="23" customHeight="1">
      <c r="A34" t="s" s="13">
        <v>21</v>
      </c>
      <c r="B34" s="11">
        <f>AVERAGE('Adelaide'!B108,'Alice Springs'!B116,'Bourke'!B120,'Brisbane'!B118,'Broome'!B120,'Bundaberg'!B115,'Burketown'!B112,'Cabramurra'!B51,'Cairns'!B109,'Camooweal'!B78,'Cape Bruny'!B98,'Cape Leeuwin'!B109,'Cape Moreton'!B116,'Cape Otway'!B115,'Carnarvon'!B116,'Ceduna'!B87,'Charleville'!B109,'Cobar'!B121,'Coffs Harbour'!B76,'Darwin'!B106,'Dubbo'!B105,'Eddytstone Point'!B109,'Esperance'!B115,'Eucla'!B100,'Forrest'!B79,'Gabo Island'!B112,'Geraldton'!B116,'Giles'!B67,'Halls Creek'!B120,'Hobart'!B104,'Horn Island'!B70,'Kalgoorlie'!B116,'Kalumburu'!B74,'Low Head'!B120,'Mackay'!B118,'Marble Bar'!B107,'Marree'!B106,'Meekatharra'!B96,'Melbourne'!B118,'Mildura'!B117,'Moree'!B105,'Mt Gambier'!B114,'Nhill'!B116,'Oodnadatta'!B86,'Point Perpendicular'!B84,'Port Hedland'!B102,'Port Lincoln'!B107,'Port Macquarie'!B116,'Richmond NSW'!B83,'Scone'!B61,'Sydney'!B116,'Tennant Creek'!B110,'Townsville'!B76,'Victoria River Downs'!B59,'Weipa'!B56,'Williamtown'!B80,'Woomera'!B76)</f>
        <v>207.5</v>
      </c>
      <c r="C34" s="12">
        <f>AVERAGE('Adelaide'!C108,'Alice Springs'!C116,'Bourke'!C120,'Brisbane'!C118,'Broome'!C120,'Bundaberg'!C115,'Burketown'!C112,'Cabramurra'!C51,'Cairns'!C109,'Camooweal'!C78,'Cape Bruny'!C98,'Cape Leeuwin'!C109,'Cape Moreton'!C116,'Cape Otway'!C115,'Carnarvon'!C116,'Ceduna'!C87,'Charleville'!C109,'Cobar'!C121,'Coffs Harbour'!C76,'Darwin'!C106,'Dubbo'!C105,'Eddytstone Point'!C109,'Esperance'!C115,'Eucla'!C100,'Forrest'!C79,'Gabo Island'!C112,'Geraldton'!C116,'Giles'!C67,'Halls Creek'!C120,'Hobart'!C104,'Horn Island'!C70,'Kalgoorlie'!C116,'Kalumburu'!C74,'Low Head'!C120,'Mackay'!C118,'Marble Bar'!C107,'Marree'!C106,'Meekatharra'!C96,'Melbourne'!C118,'Mildura'!C117,'Moree'!C105,'Mt Gambier'!C114,'Nhill'!C116,'Oodnadatta'!C86,'Point Perpendicular'!C84,'Port Hedland'!C102,'Port Lincoln'!C107,'Port Macquarie'!C116,'Richmond NSW'!C83,'Scone'!C61,'Sydney'!C116,'Tennant Creek'!C110,'Townsville'!C76,'Victoria River Downs'!C59,'Weipa'!C56,'Williamtown'!C80,'Woomera'!C76)</f>
        <v>30.0351294319265</v>
      </c>
      <c r="D34" t="s" s="13">
        <v>21</v>
      </c>
      <c r="E34" s="11">
        <f>AVERAGE('Adelaide'!F108,'Alice Springs'!F116,'Bourke'!B120,'Brisbane'!F118,'Broome'!F120,'Bundaberg'!F115,'Burketown'!F112,'Cabramurra'!F51,'Cairns'!F109,'Camooweal'!F78,'Cape Bruny'!F98,'Cape Leeuwin'!F109,'Cape Moreton'!F116,'Cape Otway'!F115,'Carnarvon'!F116,'Ceduna'!F87,'Charleville'!F109,'Cobar'!F121,'Coffs Harbour'!F76,'Darwin'!F106,'Dubbo'!F105,'Eddytstone Point'!F109,'Esperance'!F115,'Eucla'!F100,'Forrest'!F79,'Gabo Island'!F112,'Geraldton'!F116,'Giles'!F67,'Halls Creek'!F120,'Hobart'!F104,'Horn Island'!F70,'Kalgoorlie'!F116,'Kalumburu'!F74,'Low Head'!F120,'Mackay'!F118,'Marble Bar'!F107,'Marree'!F106,'Meekatharra'!F96,'Melbourne'!F118,'Mildura'!F117,'Moree'!F105,'Mt Gambier'!F114,'Nhill'!F116,'Oodnadatta'!F86,'Point Perpendicular'!F84,'Port Hedland'!F102,'Port Lincoln'!F107,'Port Macquarie'!F116,'Richmond NSW'!F83,'Scone'!F61,'Sydney'!F116,'Tennant Creek'!F110,'Townsville'!F76,'Victoria River Downs'!F59,'Weipa'!F56,'Williamtown'!F80,'Woomera'!F76)</f>
        <v>204.127777777778</v>
      </c>
      <c r="F34" s="12">
        <f>AVERAGE('Adelaide'!G108,'Alice Springs'!G116,'Bourke'!C120,'Brisbane'!G118,'Broome'!G120,'Bundaberg'!G115,'Burketown'!G112,'Cabramurra'!G51,'Cairns'!G109,'Camooweal'!G78,'Cape Bruny'!G98,'Cape Leeuwin'!G109,'Cape Moreton'!G116,'Cape Otway'!G115,'Carnarvon'!G116,'Ceduna'!G87,'Charleville'!G109,'Cobar'!G121,'Coffs Harbour'!G76,'Darwin'!G106,'Dubbo'!G105,'Eddytstone Point'!G109,'Esperance'!G115,'Eucla'!G100,'Forrest'!G79,'Gabo Island'!G112,'Geraldton'!G116,'Giles'!G67,'Halls Creek'!G120,'Hobart'!G104,'Horn Island'!G70,'Kalgoorlie'!G116,'Kalumburu'!G74,'Low Head'!G120,'Mackay'!G118,'Marble Bar'!G107,'Marree'!G106,'Meekatharra'!G96,'Melbourne'!G118,'Mildura'!G117,'Moree'!G105,'Mt Gambier'!G114,'Nhill'!G116,'Oodnadatta'!G86,'Point Perpendicular'!G84,'Port Hedland'!G102,'Port Lincoln'!G107,'Port Macquarie'!G116,'Richmond NSW'!G83,'Scone'!G61,'Sydney'!G116,'Tennant Creek'!G110,'Townsville'!G76,'Victoria River Downs'!G59,'Weipa'!G56,'Williamtown'!G80,'Woomera'!G76)</f>
        <v>30.0200365392717</v>
      </c>
    </row>
    <row r="35" ht="23" customHeight="1">
      <c r="A35" t="s" s="13">
        <v>22</v>
      </c>
      <c r="B35" s="11">
        <f>AVERAGE('Adelaide'!B109,'Alice Springs'!B117,'Bourke'!B121,'Brisbane'!B119,'Broome'!B121,'Bundaberg'!B116,'Burketown'!B113,'Cabramurra'!B52,'Cairns'!B110,'Camooweal'!B79,'Cape Bruny'!B99,'Cape Leeuwin'!B110,'Cape Moreton'!B117,'Cape Otway'!B116,'Carnarvon'!B117,'Ceduna'!B88,'Charleville'!B110,'Cobar'!B122,'Coffs Harbour'!B77,'Darwin'!B107,'Dubbo'!B106,'Eddytstone Point'!B110,'Esperance'!B116,'Eucla'!B101,'Forrest'!B80,'Gabo Island'!B113,'Geraldton'!B117,'Giles'!B68,'Halls Creek'!B121,'Hobart'!B105,'Horn Island'!B71,'Kalgoorlie'!B117,'Kalumburu'!B75,'Low Head'!B121,'Mackay'!B119,'Marble Bar'!B108,'Marree'!B107,'Meekatharra'!B97,'Melbourne'!B119,'Mildura'!B118,'Moree'!B106,'Mt Gambier'!B115,'Nhill'!B117,'Oodnadatta'!B87,'Point Perpendicular'!B85,'Port Hedland'!B103,'Port Lincoln'!B108,'Port Macquarie'!B117,'Richmond NSW'!B84,'Scone'!B62,'Sydney'!B117,'Tennant Creek'!B111,'Townsville'!B77,'Victoria River Downs'!B60,'Weipa'!B57,'Williamtown'!B81,'Woomera'!B77)</f>
        <v>208.740740740741</v>
      </c>
      <c r="C35" s="12">
        <f>AVERAGE('Adelaide'!C109,'Alice Springs'!C117,'Bourke'!C121,'Brisbane'!C119,'Broome'!C121,'Bundaberg'!C116,'Burketown'!C113,'Cabramurra'!C52,'Cairns'!C110,'Camooweal'!C79,'Cape Bruny'!C99,'Cape Leeuwin'!C110,'Cape Moreton'!C117,'Cape Otway'!C116,'Carnarvon'!C117,'Ceduna'!C88,'Charleville'!C110,'Cobar'!C122,'Coffs Harbour'!C77,'Darwin'!C107,'Dubbo'!C106,'Eddytstone Point'!C110,'Esperance'!C116,'Eucla'!C101,'Forrest'!C80,'Gabo Island'!C113,'Geraldton'!C117,'Giles'!C68,'Halls Creek'!C121,'Hobart'!C105,'Horn Island'!C71,'Kalgoorlie'!C117,'Kalumburu'!C75,'Low Head'!C121,'Mackay'!C119,'Marble Bar'!C108,'Marree'!C107,'Meekatharra'!C97,'Melbourne'!C119,'Mildura'!C118,'Moree'!C106,'Mt Gambier'!C115,'Nhill'!C117,'Oodnadatta'!C87,'Point Perpendicular'!C85,'Port Hedland'!C103,'Port Lincoln'!C108,'Port Macquarie'!C117,'Richmond NSW'!C84,'Scone'!C62,'Sydney'!C117,'Tennant Creek'!C111,'Townsville'!C77,'Victoria River Downs'!C60,'Weipa'!C57,'Williamtown'!C81,'Woomera'!C77)</f>
        <v>30.767869404477</v>
      </c>
      <c r="D35" t="s" s="13">
        <v>22</v>
      </c>
      <c r="E35" s="11">
        <f>AVERAGE('Adelaide'!F109,'Alice Springs'!F117,'Bourke'!B121,'Brisbane'!F119,'Broome'!F121,'Bundaberg'!F116,'Burketown'!F113,'Cabramurra'!F52,'Cairns'!F110,'Camooweal'!F79,'Cape Bruny'!F99,'Cape Leeuwin'!F110,'Cape Moreton'!F117,'Cape Otway'!F116,'Carnarvon'!F117,'Ceduna'!F88,'Charleville'!F110,'Cobar'!F122,'Coffs Harbour'!F77,'Darwin'!F107,'Dubbo'!F106,'Eddytstone Point'!F110,'Esperance'!F116,'Eucla'!F101,'Forrest'!F80,'Gabo Island'!F113,'Geraldton'!F117,'Giles'!F68,'Halls Creek'!F121,'Hobart'!F105,'Horn Island'!F71,'Kalgoorlie'!F117,'Kalumburu'!F75,'Low Head'!F121,'Mackay'!F119,'Marble Bar'!F108,'Marree'!F107,'Meekatharra'!F97,'Melbourne'!F119,'Mildura'!F118,'Moree'!F106,'Mt Gambier'!F115,'Nhill'!F117,'Oodnadatta'!F87,'Point Perpendicular'!F85,'Port Hedland'!F103,'Port Lincoln'!F108,'Port Macquarie'!F117,'Richmond NSW'!F84,'Scone'!F62,'Sydney'!F117,'Tennant Creek'!F111,'Townsville'!F77,'Victoria River Downs'!F60,'Weipa'!F57,'Williamtown'!F81,'Woomera'!F77)</f>
        <v>204.176638176638</v>
      </c>
      <c r="F35" s="12">
        <f>AVERAGE('Adelaide'!G109,'Alice Springs'!G117,'Bourke'!C121,'Brisbane'!G119,'Broome'!G121,'Bundaberg'!G116,'Burketown'!G113,'Cabramurra'!G52,'Cairns'!G110,'Camooweal'!G79,'Cape Bruny'!G99,'Cape Leeuwin'!G110,'Cape Moreton'!G117,'Cape Otway'!G116,'Carnarvon'!G117,'Ceduna'!G88,'Charleville'!G110,'Cobar'!G122,'Coffs Harbour'!G77,'Darwin'!G107,'Dubbo'!G106,'Eddytstone Point'!G110,'Esperance'!G116,'Eucla'!G101,'Forrest'!G80,'Gabo Island'!G113,'Geraldton'!G117,'Giles'!G68,'Halls Creek'!G121,'Hobart'!G105,'Horn Island'!G71,'Kalgoorlie'!G117,'Kalumburu'!G75,'Low Head'!G121,'Mackay'!G119,'Marble Bar'!G108,'Marree'!G107,'Meekatharra'!G97,'Melbourne'!G119,'Mildura'!G118,'Moree'!G106,'Mt Gambier'!G115,'Nhill'!G117,'Oodnadatta'!G87,'Point Perpendicular'!G85,'Port Hedland'!G103,'Port Lincoln'!G108,'Port Macquarie'!G117,'Richmond NSW'!G84,'Scone'!G62,'Sydney'!G117,'Tennant Creek'!G111,'Townsville'!G77,'Victoria River Downs'!G60,'Weipa'!G57,'Williamtown'!G81,'Woomera'!G77)</f>
        <v>30.5601203475004</v>
      </c>
    </row>
    <row r="36" ht="23" customHeight="1">
      <c r="A36" t="s" s="13">
        <v>23</v>
      </c>
      <c r="B36" s="11">
        <f>AVERAGE('Adelaide'!B110,'Alice Springs'!B118,'Bourke'!B122,'Brisbane'!B120,'Broome'!B122,'Bundaberg'!B117,'Burketown'!B114,'Cabramurra'!B53,'Cairns'!B111,'Camooweal'!B80,'Cape Bruny'!B100,'Cape Leeuwin'!B111,'Cape Moreton'!B118,'Cape Otway'!B117,'Carnarvon'!B118,'Ceduna'!B89,'Charleville'!B111,'Cobar'!B123,'Coffs Harbour'!B78,'Darwin'!B108,'Dubbo'!B107,'Eddytstone Point'!B111,'Esperance'!B117,'Eucla'!B102,'Forrest'!B81,'Gabo Island'!B114,'Geraldton'!B118,'Giles'!B69,'Halls Creek'!B122,'Hobart'!B106,'Horn Island'!B72,'Kalgoorlie'!B118,'Kalumburu'!B76,'Low Head'!B122,'Mackay'!B120,'Marble Bar'!B109,'Marree'!B108,'Meekatharra'!B98,'Melbourne'!B120,'Mildura'!B119,'Moree'!B107,'Mt Gambier'!B116,'Nhill'!B118,'Oodnadatta'!B88,'Point Perpendicular'!B86,'Port Hedland'!B104,'Port Lincoln'!B109,'Port Macquarie'!B118,'Richmond NSW'!B85,'Scone'!B63,'Sydney'!B118,'Tennant Creek'!B112,'Townsville'!B78,'Victoria River Downs'!B61,'Weipa'!B58,'Williamtown'!B82,'Woomera'!B78)</f>
        <v>214.333333333333</v>
      </c>
      <c r="C36" s="12">
        <f>AVERAGE('Adelaide'!C110,'Alice Springs'!C118,'Bourke'!C122,'Brisbane'!C120,'Broome'!C122,'Bundaberg'!C117,'Burketown'!C114,'Cabramurra'!C53,'Cairns'!C111,'Camooweal'!C80,'Cape Bruny'!C100,'Cape Leeuwin'!C111,'Cape Moreton'!C118,'Cape Otway'!C117,'Carnarvon'!C118,'Ceduna'!C89,'Charleville'!C111,'Cobar'!C123,'Coffs Harbour'!C78,'Darwin'!C108,'Dubbo'!C107,'Eddytstone Point'!C111,'Esperance'!C117,'Eucla'!C102,'Forrest'!C81,'Gabo Island'!C114,'Geraldton'!C118,'Giles'!C69,'Halls Creek'!C122,'Hobart'!C106,'Horn Island'!C72,'Kalgoorlie'!C118,'Kalumburu'!C76,'Low Head'!C122,'Mackay'!C120,'Marble Bar'!C109,'Marree'!C108,'Meekatharra'!C98,'Melbourne'!C120,'Mildura'!C119,'Moree'!C107,'Mt Gambier'!C116,'Nhill'!C118,'Oodnadatta'!C88,'Point Perpendicular'!C86,'Port Hedland'!C104,'Port Lincoln'!C109,'Port Macquarie'!C118,'Richmond NSW'!C85,'Scone'!C63,'Sydney'!C118,'Tennant Creek'!C112,'Townsville'!C78,'Victoria River Downs'!C61,'Weipa'!C58,'Williamtown'!C82,'Woomera'!C78)</f>
        <v>30.5142617837526</v>
      </c>
      <c r="D36" t="s" s="13">
        <v>23</v>
      </c>
      <c r="E36" s="11">
        <f>AVERAGE('Adelaide'!F110,'Alice Springs'!F118,'Bourke'!B122,'Brisbane'!F120,'Broome'!F122,'Bundaberg'!F117,'Burketown'!F114,'Cabramurra'!F53,'Cairns'!F111,'Camooweal'!F80,'Cape Bruny'!F100,'Cape Leeuwin'!F111,'Cape Moreton'!F118,'Cape Otway'!F117,'Carnarvon'!F118,'Ceduna'!F89,'Charleville'!F111,'Cobar'!F123,'Coffs Harbour'!F78,'Darwin'!F108,'Dubbo'!F107,'Eddytstone Point'!F111,'Esperance'!F117,'Eucla'!F102,'Forrest'!F81,'Gabo Island'!F114,'Geraldton'!F118,'Giles'!F69,'Halls Creek'!F122,'Hobart'!F106,'Horn Island'!F72,'Kalgoorlie'!F118,'Kalumburu'!F76,'Low Head'!F122,'Mackay'!F120,'Marble Bar'!F109,'Marree'!F108,'Meekatharra'!F98,'Melbourne'!F120,'Mildura'!F119,'Moree'!F107,'Mt Gambier'!F116,'Nhill'!F118,'Oodnadatta'!F88,'Point Perpendicular'!F86,'Port Hedland'!F104,'Port Lincoln'!F109,'Port Macquarie'!F118,'Richmond NSW'!F85,'Scone'!F63,'Sydney'!F118,'Tennant Creek'!F112,'Townsville'!F78,'Victoria River Downs'!F61,'Weipa'!F58,'Williamtown'!F82,'Woomera'!F78)</f>
        <v>205.461309523810</v>
      </c>
      <c r="F36" s="12">
        <f>AVERAGE('Adelaide'!G110,'Alice Springs'!G118,'Bourke'!C122,'Brisbane'!G120,'Broome'!G122,'Bundaberg'!G117,'Burketown'!G114,'Cabramurra'!G53,'Cairns'!G111,'Camooweal'!G80,'Cape Bruny'!G100,'Cape Leeuwin'!G111,'Cape Moreton'!G118,'Cape Otway'!G117,'Carnarvon'!G118,'Ceduna'!G89,'Charleville'!G111,'Cobar'!G123,'Coffs Harbour'!G78,'Darwin'!G108,'Dubbo'!G107,'Eddytstone Point'!G111,'Esperance'!G117,'Eucla'!G102,'Forrest'!G81,'Gabo Island'!G114,'Geraldton'!G118,'Giles'!G69,'Halls Creek'!G122,'Hobart'!G106,'Horn Island'!G72,'Kalgoorlie'!G118,'Kalumburu'!G76,'Low Head'!G122,'Mackay'!G120,'Marble Bar'!G109,'Marree'!G108,'Meekatharra'!G98,'Melbourne'!G120,'Mildura'!G119,'Moree'!G107,'Mt Gambier'!G116,'Nhill'!G118,'Oodnadatta'!G88,'Point Perpendicular'!G86,'Port Hedland'!G104,'Port Lincoln'!G109,'Port Macquarie'!G118,'Richmond NSW'!G85,'Scone'!G63,'Sydney'!G118,'Tennant Creek'!G112,'Townsville'!G78,'Victoria River Downs'!G61,'Weipa'!G58,'Williamtown'!G82,'Woomera'!G78)</f>
        <v>30.304480512308</v>
      </c>
    </row>
    <row r="37" ht="23" customHeight="1">
      <c r="A37" t="s" s="13">
        <v>24</v>
      </c>
      <c r="B37" s="11">
        <f>AVERAGE('Adelaide'!B111,'Alice Springs'!B119,'Bourke'!B123,'Brisbane'!B121,'Broome'!B123,'Bundaberg'!B118,'Burketown'!B115,'Cabramurra'!B54,'Cairns'!B112,'Camooweal'!B81,'Cape Bruny'!B101,'Cape Leeuwin'!B112,'Cape Moreton'!B119,'Cape Otway'!B118,'Carnarvon'!B119,'Ceduna'!B90,'Charleville'!B112,'Cobar'!B124,'Coffs Harbour'!B79,'Darwin'!B109,'Dubbo'!B108,'Eddytstone Point'!B112,'Esperance'!B118,'Eucla'!B103,'Forrest'!B82,'Gabo Island'!B115,'Geraldton'!B119,'Giles'!B70,'Halls Creek'!B123,'Hobart'!B107,'Horn Island'!B73,'Kalgoorlie'!B119,'Kalumburu'!B77,'Low Head'!B123,'Mackay'!B121,'Marble Bar'!B110,'Marree'!B109,'Meekatharra'!B99,'Melbourne'!B121,'Mildura'!B120,'Moree'!B108,'Mt Gambier'!B117,'Nhill'!B119,'Oodnadatta'!B89,'Point Perpendicular'!B87,'Port Hedland'!B105,'Port Lincoln'!B110,'Port Macquarie'!B119,'Richmond NSW'!B86,'Scone'!B64,'Sydney'!B119,'Tennant Creek'!B113,'Townsville'!B79,'Victoria River Downs'!B62,'Weipa'!B59,'Williamtown'!B83,'Woomera'!B79)</f>
        <v>218.739130434783</v>
      </c>
      <c r="C37" s="12">
        <f>AVERAGE('Adelaide'!C111,'Alice Springs'!C119,'Bourke'!C123,'Brisbane'!C121,'Broome'!C123,'Bundaberg'!C118,'Burketown'!C115,'Cabramurra'!C54,'Cairns'!C112,'Camooweal'!C81,'Cape Bruny'!C101,'Cape Leeuwin'!C112,'Cape Moreton'!C119,'Cape Otway'!C118,'Carnarvon'!C119,'Ceduna'!C90,'Charleville'!C112,'Cobar'!C124,'Coffs Harbour'!C79,'Darwin'!C109,'Dubbo'!C108,'Eddytstone Point'!C112,'Esperance'!C118,'Eucla'!C103,'Forrest'!C82,'Gabo Island'!C115,'Geraldton'!C119,'Giles'!C70,'Halls Creek'!C123,'Hobart'!C107,'Horn Island'!C73,'Kalgoorlie'!C119,'Kalumburu'!C77,'Low Head'!C123,'Mackay'!C121,'Marble Bar'!C110,'Marree'!C109,'Meekatharra'!C99,'Melbourne'!C121,'Mildura'!C120,'Moree'!C108,'Mt Gambier'!C117,'Nhill'!C119,'Oodnadatta'!C89,'Point Perpendicular'!C87,'Port Hedland'!C105,'Port Lincoln'!C110,'Port Macquarie'!C119,'Richmond NSW'!C86,'Scone'!C64,'Sydney'!C119,'Tennant Creek'!C113,'Townsville'!C79,'Victoria River Downs'!C62,'Weipa'!C59,'Williamtown'!C83,'Woomera'!C79)</f>
        <v>30.2232860919392</v>
      </c>
      <c r="D37" t="s" s="13">
        <v>24</v>
      </c>
      <c r="E37" s="11">
        <f>AVERAGE('Adelaide'!F111,'Alice Springs'!F119,'Bourke'!B123,'Brisbane'!F121,'Broome'!F123,'Bundaberg'!F118,'Burketown'!F115,'Cabramurra'!F54,'Cairns'!F112,'Camooweal'!F81,'Cape Bruny'!F101,'Cape Leeuwin'!F112,'Cape Moreton'!F119,'Cape Otway'!F118,'Carnarvon'!F119,'Ceduna'!F90,'Charleville'!F112,'Cobar'!F124,'Coffs Harbour'!F79,'Darwin'!F109,'Dubbo'!F108,'Eddytstone Point'!F112,'Esperance'!F118,'Eucla'!F103,'Forrest'!F82,'Gabo Island'!F115,'Geraldton'!F119,'Giles'!F70,'Halls Creek'!F123,'Hobart'!F107,'Horn Island'!F73,'Kalgoorlie'!F119,'Kalumburu'!F77,'Low Head'!F123,'Mackay'!F121,'Marble Bar'!F110,'Marree'!F109,'Meekatharra'!F99,'Melbourne'!F121,'Mildura'!F120,'Moree'!F108,'Mt Gambier'!F117,'Nhill'!F119,'Oodnadatta'!F89,'Point Perpendicular'!F87,'Port Hedland'!F105,'Port Lincoln'!F110,'Port Macquarie'!F119,'Richmond NSW'!F86,'Scone'!F64,'Sydney'!F119,'Tennant Creek'!F113,'Townsville'!F79,'Victoria River Downs'!F62,'Weipa'!F59,'Williamtown'!F83,'Woomera'!F79)</f>
        <v>206.710144927536</v>
      </c>
      <c r="F37" s="12">
        <f>AVERAGE('Adelaide'!G111,'Alice Springs'!G119,'Bourke'!C123,'Brisbane'!G121,'Broome'!G123,'Bundaberg'!G118,'Burketown'!G115,'Cabramurra'!G54,'Cairns'!G112,'Camooweal'!G81,'Cape Bruny'!G101,'Cape Leeuwin'!G112,'Cape Moreton'!G119,'Cape Otway'!G118,'Carnarvon'!G119,'Ceduna'!G90,'Charleville'!G112,'Cobar'!G124,'Coffs Harbour'!G79,'Darwin'!G109,'Dubbo'!G108,'Eddytstone Point'!G112,'Esperance'!G118,'Eucla'!G103,'Forrest'!G82,'Gabo Island'!G115,'Geraldton'!G119,'Giles'!G70,'Halls Creek'!G123,'Hobart'!G107,'Horn Island'!G73,'Kalgoorlie'!G119,'Kalumburu'!G77,'Low Head'!G123,'Mackay'!G121,'Marble Bar'!G110,'Marree'!G109,'Meekatharra'!G99,'Melbourne'!G121,'Mildura'!G120,'Moree'!G108,'Mt Gambier'!G117,'Nhill'!G119,'Oodnadatta'!G89,'Point Perpendicular'!G87,'Port Hedland'!G105,'Port Lincoln'!G110,'Port Macquarie'!G119,'Richmond NSW'!G86,'Scone'!G64,'Sydney'!G119,'Tennant Creek'!G113,'Townsville'!G79,'Victoria River Downs'!G62,'Weipa'!G59,'Williamtown'!G83,'Woomera'!G79)</f>
        <v>30.0660494895098</v>
      </c>
    </row>
    <row r="38" ht="23" customHeight="1">
      <c r="A38" t="s" s="13">
        <v>25</v>
      </c>
      <c r="B38" s="11">
        <f>AVERAGE('Adelaide'!B112,'Alice Springs'!B120,'Bourke'!B124,'Brisbane'!B122,'Broome'!B124,'Bundaberg'!B119,'Burketown'!B116,'Cabramurra'!B55,'Cairns'!B113,'Camooweal'!B82,'Cape Bruny'!B102,'Cape Leeuwin'!B113,'Cape Moreton'!B120,'Cape Otway'!B119,'Carnarvon'!B120,'Ceduna'!B91,'Charleville'!B113,'Cobar'!B125,'Coffs Harbour'!B80,'Darwin'!B110,'Dubbo'!B109,'Eddytstone Point'!B113,'Esperance'!B119,'Eucla'!B104,'Forrest'!B83,'Gabo Island'!B116,'Geraldton'!B120,'Giles'!B71,'Halls Creek'!B124,'Hobart'!B108,'Horn Island'!B74,'Kalgoorlie'!B120,'Kalumburu'!B78,'Low Head'!B124,'Mackay'!B122,'Marble Bar'!B111,'Marree'!B110,'Meekatharra'!B100,'Melbourne'!B122,'Mildura'!B121,'Moree'!B109,'Mt Gambier'!B118,'Nhill'!B120,'Oodnadatta'!B90,'Point Perpendicular'!B88,'Port Hedland'!B106,'Port Lincoln'!B111,'Port Macquarie'!B120,'Richmond NSW'!B87,'Scone'!B65,'Sydney'!B120,'Tennant Creek'!B114,'Townsville'!B80,'Victoria River Downs'!B63,'Weipa'!B60,'Williamtown'!B84,'Woomera'!B80)</f>
        <v>219.4</v>
      </c>
      <c r="C38" s="12">
        <f>AVERAGE('Adelaide'!C112,'Alice Springs'!C120,'Bourke'!C124,'Brisbane'!C122,'Broome'!C124,'Bundaberg'!C119,'Burketown'!C116,'Cabramurra'!C55,'Cairns'!C113,'Camooweal'!C82,'Cape Bruny'!C102,'Cape Leeuwin'!C113,'Cape Moreton'!C120,'Cape Otway'!C119,'Carnarvon'!C120,'Ceduna'!C91,'Charleville'!C113,'Cobar'!C125,'Coffs Harbour'!C80,'Darwin'!C110,'Dubbo'!C109,'Eddytstone Point'!C113,'Esperance'!C119,'Eucla'!C104,'Forrest'!C83,'Gabo Island'!C116,'Geraldton'!C120,'Giles'!C71,'Halls Creek'!C124,'Hobart'!C108,'Horn Island'!C74,'Kalgoorlie'!C120,'Kalumburu'!C78,'Low Head'!C124,'Mackay'!C122,'Marble Bar'!C111,'Marree'!C110,'Meekatharra'!C100,'Melbourne'!C122,'Mildura'!C121,'Moree'!C109,'Mt Gambier'!C118,'Nhill'!C120,'Oodnadatta'!C90,'Point Perpendicular'!C88,'Port Hedland'!C106,'Port Lincoln'!C111,'Port Macquarie'!C120,'Richmond NSW'!C87,'Scone'!C65,'Sydney'!C120,'Tennant Creek'!C114,'Townsville'!C80,'Victoria River Downs'!C63,'Weipa'!C60,'Williamtown'!C84,'Woomera'!C80)</f>
        <v>30.9960509786922</v>
      </c>
      <c r="D38" t="s" s="13">
        <v>25</v>
      </c>
      <c r="E38" s="11">
        <f>AVERAGE('Adelaide'!F112,'Alice Springs'!F120,'Bourke'!B124,'Brisbane'!F122,'Broome'!F124,'Bundaberg'!F119,'Burketown'!F116,'Cabramurra'!F55,'Cairns'!F113,'Camooweal'!F82,'Cape Bruny'!F102,'Cape Leeuwin'!F113,'Cape Moreton'!F120,'Cape Otway'!F119,'Carnarvon'!F120,'Ceduna'!F91,'Charleville'!F113,'Cobar'!F125,'Coffs Harbour'!F80,'Darwin'!F110,'Dubbo'!F109,'Eddytstone Point'!F113,'Esperance'!F119,'Eucla'!F104,'Forrest'!F83,'Gabo Island'!F116,'Geraldton'!F120,'Giles'!F71,'Halls Creek'!F124,'Hobart'!F108,'Horn Island'!F74,'Kalgoorlie'!F120,'Kalumburu'!F78,'Low Head'!F124,'Mackay'!F122,'Marble Bar'!F111,'Marree'!F110,'Meekatharra'!F100,'Melbourne'!F122,'Mildura'!F121,'Moree'!F109,'Mt Gambier'!F118,'Nhill'!F120,'Oodnadatta'!F90,'Point Perpendicular'!F88,'Port Hedland'!F106,'Port Lincoln'!F111,'Port Macquarie'!F120,'Richmond NSW'!F87,'Scone'!F65,'Sydney'!F120,'Tennant Creek'!F114,'Townsville'!F80,'Victoria River Downs'!F63,'Weipa'!F60,'Williamtown'!F84,'Woomera'!F80)</f>
        <v>206.625</v>
      </c>
      <c r="F38" s="12">
        <f>AVERAGE('Adelaide'!G112,'Alice Springs'!G120,'Bourke'!C124,'Brisbane'!G122,'Broome'!G124,'Bundaberg'!G119,'Burketown'!G116,'Cabramurra'!G55,'Cairns'!G113,'Camooweal'!G82,'Cape Bruny'!G102,'Cape Leeuwin'!G113,'Cape Moreton'!G120,'Cape Otway'!G119,'Carnarvon'!G120,'Ceduna'!G91,'Charleville'!G113,'Cobar'!G125,'Coffs Harbour'!G80,'Darwin'!G110,'Dubbo'!G109,'Eddytstone Point'!G113,'Esperance'!G119,'Eucla'!G104,'Forrest'!G83,'Gabo Island'!G116,'Geraldton'!G120,'Giles'!G71,'Halls Creek'!G124,'Hobart'!G108,'Horn Island'!G74,'Kalgoorlie'!G120,'Kalumburu'!G78,'Low Head'!G124,'Mackay'!G122,'Marble Bar'!G111,'Marree'!G110,'Meekatharra'!G100,'Melbourne'!G122,'Mildura'!G121,'Moree'!G109,'Mt Gambier'!G118,'Nhill'!G120,'Oodnadatta'!G90,'Point Perpendicular'!G88,'Port Hedland'!G106,'Port Lincoln'!G111,'Port Macquarie'!G120,'Richmond NSW'!G87,'Scone'!G65,'Sydney'!G120,'Tennant Creek'!G114,'Townsville'!G80,'Victoria River Downs'!G63,'Weipa'!G60,'Williamtown'!G84,'Woomera'!G80)</f>
        <v>30.6775841922613</v>
      </c>
    </row>
    <row r="39" ht="23" customHeight="1">
      <c r="A39" t="s" s="13">
        <v>26</v>
      </c>
      <c r="B39" s="11">
        <f>AVERAGE('Adelaide'!B113,'Alice Springs'!B121,'Bourke'!B125,'Brisbane'!B123,'Broome'!B125,'Bundaberg'!B120,'Burketown'!B117,'Cabramurra'!B56,'Cairns'!B114,'Camooweal'!B83,'Cape Bruny'!B103,'Cape Leeuwin'!B114,'Cape Moreton'!B121,'Cape Otway'!B120,'Carnarvon'!B121,'Ceduna'!B92,'Charleville'!B114,'Cobar'!B126,'Coffs Harbour'!B81,'Darwin'!B111,'Dubbo'!B110,'Eddytstone Point'!B114,'Esperance'!B120,'Eucla'!B105,'Forrest'!B84,'Gabo Island'!B117,'Geraldton'!B121,'Giles'!B72,'Halls Creek'!B125,'Hobart'!B109,'Horn Island'!B75,'Kalgoorlie'!B121,'Kalumburu'!B79,'Low Head'!B125,'Mackay'!B123,'Marble Bar'!B112,'Marree'!B111,'Meekatharra'!B101,'Melbourne'!B123,'Mildura'!B122,'Moree'!B110,'Mt Gambier'!B119,'Nhill'!B121,'Oodnadatta'!B91,'Point Perpendicular'!B89,'Port Hedland'!B107,'Port Lincoln'!B112,'Port Macquarie'!B121,'Richmond NSW'!B88,'Scone'!B66,'Sydney'!B121,'Tennant Creek'!B115,'Townsville'!B81,'Victoria River Downs'!B64,'Weipa'!B61,'Williamtown'!B85,'Woomera'!B81)</f>
        <v>209</v>
      </c>
      <c r="C39" s="12">
        <f>AVERAGE('Adelaide'!C113,'Alice Springs'!C121,'Bourke'!C125,'Brisbane'!C123,'Broome'!C125,'Bundaberg'!C120,'Burketown'!C117,'Cabramurra'!C56,'Cairns'!C114,'Camooweal'!C83,'Cape Bruny'!C103,'Cape Leeuwin'!C114,'Cape Moreton'!C121,'Cape Otway'!C120,'Carnarvon'!C121,'Ceduna'!C92,'Charleville'!C114,'Cobar'!C126,'Coffs Harbour'!C81,'Darwin'!C111,'Dubbo'!C110,'Eddytstone Point'!C114,'Esperance'!C120,'Eucla'!C105,'Forrest'!C84,'Gabo Island'!C117,'Geraldton'!C121,'Giles'!C72,'Halls Creek'!C125,'Hobart'!C109,'Horn Island'!C75,'Kalgoorlie'!C121,'Kalumburu'!C79,'Low Head'!C125,'Mackay'!C123,'Marble Bar'!C112,'Marree'!C111,'Meekatharra'!C101,'Melbourne'!C123,'Mildura'!C122,'Moree'!C110,'Mt Gambier'!C119,'Nhill'!C121,'Oodnadatta'!C91,'Point Perpendicular'!C89,'Port Hedland'!C107,'Port Lincoln'!C112,'Port Macquarie'!C121,'Richmond NSW'!C88,'Scone'!C66,'Sydney'!C121,'Tennant Creek'!C115,'Townsville'!C81,'Victoria River Downs'!C64,'Weipa'!C61,'Williamtown'!C85,'Woomera'!C81)</f>
        <v>31.1910836687963</v>
      </c>
      <c r="D39" t="s" s="13">
        <v>26</v>
      </c>
      <c r="E39" s="11">
        <f>AVERAGE('Adelaide'!F113,'Alice Springs'!F121,'Bourke'!B125,'Brisbane'!F123,'Broome'!F125,'Bundaberg'!F120,'Burketown'!F117,'Cabramurra'!F56,'Cairns'!F114,'Camooweal'!F83,'Cape Bruny'!F103,'Cape Leeuwin'!F114,'Cape Moreton'!F121,'Cape Otway'!F120,'Carnarvon'!F121,'Ceduna'!F92,'Charleville'!F114,'Cobar'!F126,'Coffs Harbour'!F81,'Darwin'!F111,'Dubbo'!F110,'Eddytstone Point'!F114,'Esperance'!F120,'Eucla'!F105,'Forrest'!F84,'Gabo Island'!F117,'Geraldton'!F121,'Giles'!F72,'Halls Creek'!F125,'Hobart'!F109,'Horn Island'!F75,'Kalgoorlie'!F121,'Kalumburu'!F79,'Low Head'!F125,'Mackay'!F123,'Marble Bar'!F112,'Marree'!F111,'Meekatharra'!F101,'Melbourne'!F123,'Mildura'!F122,'Moree'!F110,'Mt Gambier'!F119,'Nhill'!F121,'Oodnadatta'!F91,'Point Perpendicular'!F89,'Port Hedland'!F107,'Port Lincoln'!F112,'Port Macquarie'!F121,'Richmond NSW'!F88,'Scone'!F66,'Sydney'!F121,'Tennant Creek'!F115,'Townsville'!F81,'Victoria River Downs'!F64,'Weipa'!F61,'Williamtown'!F85,'Woomera'!F81)</f>
        <v>203.0276816609</v>
      </c>
      <c r="F39" s="12">
        <f>AVERAGE('Adelaide'!G113,'Alice Springs'!G121,'Bourke'!C125,'Brisbane'!G123,'Broome'!G125,'Bundaberg'!G120,'Burketown'!G117,'Cabramurra'!G56,'Cairns'!G114,'Camooweal'!G83,'Cape Bruny'!G103,'Cape Leeuwin'!G114,'Cape Moreton'!G121,'Cape Otway'!G120,'Carnarvon'!G121,'Ceduna'!G92,'Charleville'!G114,'Cobar'!G126,'Coffs Harbour'!G81,'Darwin'!G111,'Dubbo'!G110,'Eddytstone Point'!G114,'Esperance'!G120,'Eucla'!G105,'Forrest'!G84,'Gabo Island'!G117,'Geraldton'!G121,'Giles'!G72,'Halls Creek'!G125,'Hobart'!G109,'Horn Island'!G75,'Kalgoorlie'!G121,'Kalumburu'!G79,'Low Head'!G125,'Mackay'!G123,'Marble Bar'!G112,'Marree'!G111,'Meekatharra'!G101,'Melbourne'!G123,'Mildura'!G122,'Moree'!G110,'Mt Gambier'!G119,'Nhill'!G121,'Oodnadatta'!G91,'Point Perpendicular'!G89,'Port Hedland'!G107,'Port Lincoln'!G112,'Port Macquarie'!G121,'Richmond NSW'!G88,'Scone'!G66,'Sydney'!G121,'Tennant Creek'!G115,'Townsville'!G81,'Victoria River Downs'!G64,'Weipa'!G61,'Williamtown'!G85,'Woomera'!G81)</f>
        <v>30.9833485288004</v>
      </c>
    </row>
    <row r="40" ht="23" customHeight="1">
      <c r="A40" t="s" s="13">
        <v>27</v>
      </c>
      <c r="B40" s="11">
        <f>AVERAGE('Adelaide'!B114,'Alice Springs'!B122,'Bourke'!B126,'Brisbane'!B124,'Broome'!B126,'Bundaberg'!B121,'Burketown'!B118,'Cabramurra'!B57,'Cairns'!B115,'Camooweal'!B84,'Cape Bruny'!B104,'Cape Leeuwin'!B115,'Cape Moreton'!B122,'Cape Otway'!B121,'Carnarvon'!B122,'Ceduna'!B93,'Charleville'!B115,'Cobar'!B127,'Coffs Harbour'!B82,'Darwin'!B112,'Dubbo'!B111,'Eddytstone Point'!B115,'Esperance'!B121,'Eucla'!B106,'Forrest'!B85,'Gabo Island'!B118,'Geraldton'!B122,'Giles'!B73,'Halls Creek'!B126,'Hobart'!B110,'Horn Island'!B76,'Kalgoorlie'!B122,'Kalumburu'!B80,'Low Head'!B126,'Mackay'!B124,'Marble Bar'!B113,'Marree'!B112,'Meekatharra'!B102,'Melbourne'!B124,'Mildura'!B123,'Moree'!B111,'Mt Gambier'!B120,'Nhill'!B122,'Oodnadatta'!B92,'Point Perpendicular'!B90,'Port Hedland'!B108,'Port Lincoln'!B113,'Port Macquarie'!B122,'Richmond NSW'!B89,'Scone'!B67,'Sydney'!B122,'Tennant Creek'!B116,'Townsville'!B82,'Victoria River Downs'!B65,'Weipa'!B62,'Williamtown'!B86,'Woomera'!B82)</f>
        <v>207.235294117647</v>
      </c>
      <c r="C40" s="12">
        <f>AVERAGE('Adelaide'!C114,'Alice Springs'!C122,'Bourke'!C126,'Brisbane'!C124,'Broome'!C126,'Bundaberg'!C121,'Burketown'!C118,'Cabramurra'!C57,'Cairns'!C115,'Camooweal'!C84,'Cape Bruny'!C104,'Cape Leeuwin'!C115,'Cape Moreton'!C122,'Cape Otway'!C121,'Carnarvon'!C122,'Ceduna'!C93,'Charleville'!C115,'Cobar'!C127,'Coffs Harbour'!C82,'Darwin'!C112,'Dubbo'!C111,'Eddytstone Point'!C115,'Esperance'!C121,'Eucla'!C106,'Forrest'!C85,'Gabo Island'!C118,'Geraldton'!C122,'Giles'!C73,'Halls Creek'!C126,'Hobart'!C110,'Horn Island'!C76,'Kalgoorlie'!C122,'Kalumburu'!C80,'Low Head'!C126,'Mackay'!C124,'Marble Bar'!C113,'Marree'!C112,'Meekatharra'!C102,'Melbourne'!C124,'Mildura'!C123,'Moree'!C111,'Mt Gambier'!C120,'Nhill'!C122,'Oodnadatta'!C92,'Point Perpendicular'!C90,'Port Hedland'!C108,'Port Lincoln'!C113,'Port Macquarie'!C122,'Richmond NSW'!C89,'Scone'!C67,'Sydney'!C122,'Tennant Creek'!C116,'Townsville'!C82,'Victoria River Downs'!C65,'Weipa'!C62,'Williamtown'!C86,'Woomera'!C82)</f>
        <v>31.0867242981737</v>
      </c>
      <c r="D40" t="s" s="13">
        <v>27</v>
      </c>
      <c r="E40" s="11">
        <f>AVERAGE('Adelaide'!F114,'Alice Springs'!F122,'Bourke'!B126,'Brisbane'!F124,'Broome'!F126,'Bundaberg'!F121,'Burketown'!F118,'Cabramurra'!F57,'Cairns'!F115,'Camooweal'!F84,'Cape Bruny'!F104,'Cape Leeuwin'!F115,'Cape Moreton'!F122,'Cape Otway'!F121,'Carnarvon'!F122,'Ceduna'!F93,'Charleville'!F115,'Cobar'!F127,'Coffs Harbour'!F82,'Darwin'!F112,'Dubbo'!F111,'Eddytstone Point'!F115,'Esperance'!F121,'Eucla'!F106,'Forrest'!F85,'Gabo Island'!F118,'Geraldton'!F122,'Giles'!F73,'Halls Creek'!F126,'Hobart'!F110,'Horn Island'!F76,'Kalgoorlie'!F122,'Kalumburu'!F80,'Low Head'!F126,'Mackay'!F124,'Marble Bar'!F113,'Marree'!F112,'Meekatharra'!F102,'Melbourne'!F124,'Mildura'!F123,'Moree'!F111,'Mt Gambier'!F120,'Nhill'!F122,'Oodnadatta'!F92,'Point Perpendicular'!F90,'Port Hedland'!F108,'Port Lincoln'!F113,'Port Macquarie'!F122,'Richmond NSW'!F89,'Scone'!F67,'Sydney'!F122,'Tennant Creek'!F116,'Townsville'!F82,'Victoria River Downs'!F65,'Weipa'!F62,'Williamtown'!F86,'Woomera'!F82)</f>
        <v>203.261437908497</v>
      </c>
      <c r="F40" s="12">
        <f>AVERAGE('Adelaide'!G114,'Alice Springs'!G122,'Bourke'!C126,'Brisbane'!G124,'Broome'!G126,'Bundaberg'!G121,'Burketown'!G118,'Cabramurra'!G57,'Cairns'!G115,'Camooweal'!G84,'Cape Bruny'!G104,'Cape Leeuwin'!G115,'Cape Moreton'!G122,'Cape Otway'!G121,'Carnarvon'!G122,'Ceduna'!G93,'Charleville'!G115,'Cobar'!G127,'Coffs Harbour'!G82,'Darwin'!G112,'Dubbo'!G111,'Eddytstone Point'!G115,'Esperance'!G121,'Eucla'!G106,'Forrest'!G85,'Gabo Island'!G118,'Geraldton'!G122,'Giles'!G73,'Halls Creek'!G126,'Hobart'!G110,'Horn Island'!G76,'Kalgoorlie'!G122,'Kalumburu'!G80,'Low Head'!G126,'Mackay'!G124,'Marble Bar'!G113,'Marree'!G112,'Meekatharra'!G102,'Melbourne'!G124,'Mildura'!G123,'Moree'!G111,'Mt Gambier'!G120,'Nhill'!G122,'Oodnadatta'!G92,'Point Perpendicular'!G90,'Port Hedland'!G108,'Port Lincoln'!G113,'Port Macquarie'!G122,'Richmond NSW'!G89,'Scone'!G67,'Sydney'!G122,'Tennant Creek'!G116,'Townsville'!G82,'Victoria River Downs'!G65,'Weipa'!G62,'Williamtown'!G86,'Woomera'!G82)</f>
        <v>30.9890916270989</v>
      </c>
    </row>
    <row r="41" ht="23" customHeight="1">
      <c r="A41" t="s" s="13">
        <v>28</v>
      </c>
      <c r="B41" s="11">
        <f>AVERAGE('Adelaide'!B115,'Alice Springs'!B123,'Bourke'!B127,'Brisbane'!B125,'Broome'!B127,'Bundaberg'!B122,'Burketown'!B119,'Cabramurra'!B58,'Cairns'!B116,'Camooweal'!B85,'Cape Bruny'!B105,'Cape Leeuwin'!B116,'Cape Moreton'!B123,'Cape Otway'!B122,'Carnarvon'!B123,'Ceduna'!B94,'Charleville'!B116,'Cobar'!B128,'Coffs Harbour'!B83,'Darwin'!B113,'Dubbo'!B112,'Eddytstone Point'!B116,'Esperance'!B122,'Eucla'!B107,'Forrest'!B86,'Gabo Island'!B119,'Geraldton'!B123,'Giles'!B74,'Halls Creek'!B127,'Hobart'!B111,'Horn Island'!B77,'Kalgoorlie'!B123,'Kalumburu'!B81,'Low Head'!B127,'Mackay'!B125,'Marble Bar'!B114,'Marree'!B113,'Meekatharra'!B103,'Melbourne'!B125,'Mildura'!B124,'Moree'!B112,'Mt Gambier'!B121,'Nhill'!B123,'Oodnadatta'!B93,'Point Perpendicular'!B91,'Port Hedland'!B109,'Port Lincoln'!B114,'Port Macquarie'!B123,'Richmond NSW'!B90,'Scone'!B68,'Sydney'!B123,'Tennant Creek'!B117,'Townsville'!B83,'Victoria River Downs'!B66,'Weipa'!B63,'Williamtown'!B87,'Woomera'!B83)</f>
        <v>207.384615384615</v>
      </c>
      <c r="C41" s="12">
        <f>AVERAGE('Adelaide'!C115,'Alice Springs'!C123,'Bourke'!C127,'Brisbane'!C125,'Broome'!C127,'Bundaberg'!C122,'Burketown'!C119,'Cabramurra'!C58,'Cairns'!C116,'Camooweal'!C85,'Cape Bruny'!C105,'Cape Leeuwin'!C116,'Cape Moreton'!C123,'Cape Otway'!C122,'Carnarvon'!C123,'Ceduna'!C94,'Charleville'!C116,'Cobar'!C128,'Coffs Harbour'!C83,'Darwin'!C113,'Dubbo'!C112,'Eddytstone Point'!C116,'Esperance'!C122,'Eucla'!C107,'Forrest'!C86,'Gabo Island'!C119,'Geraldton'!C123,'Giles'!C74,'Halls Creek'!C127,'Hobart'!C111,'Horn Island'!C77,'Kalgoorlie'!C123,'Kalumburu'!C81,'Low Head'!C127,'Mackay'!C125,'Marble Bar'!C114,'Marree'!C113,'Meekatharra'!C103,'Melbourne'!C125,'Mildura'!C124,'Moree'!C112,'Mt Gambier'!C121,'Nhill'!C123,'Oodnadatta'!C93,'Point Perpendicular'!C91,'Port Hedland'!C109,'Port Lincoln'!C114,'Port Macquarie'!C123,'Richmond NSW'!C90,'Scone'!C68,'Sydney'!C123,'Tennant Creek'!C117,'Townsville'!C83,'Victoria River Downs'!C66,'Weipa'!C63,'Williamtown'!C87,'Woomera'!C83)</f>
        <v>32.221510021160</v>
      </c>
      <c r="D41" t="s" s="13">
        <v>28</v>
      </c>
      <c r="E41" s="11">
        <f>AVERAGE('Adelaide'!F115,'Alice Springs'!F123,'Bourke'!B127,'Brisbane'!F125,'Broome'!F127,'Bundaberg'!F122,'Burketown'!F119,'Cabramurra'!F58,'Cairns'!F116,'Camooweal'!F85,'Cape Bruny'!F105,'Cape Leeuwin'!F116,'Cape Moreton'!F123,'Cape Otway'!F122,'Carnarvon'!F123,'Ceduna'!F94,'Charleville'!F116,'Cobar'!F128,'Coffs Harbour'!F83,'Darwin'!F113,'Dubbo'!F112,'Eddytstone Point'!F116,'Esperance'!F122,'Eucla'!F107,'Forrest'!F86,'Gabo Island'!F119,'Geraldton'!F123,'Giles'!F74,'Halls Creek'!F127,'Hobart'!F111,'Horn Island'!F77,'Kalgoorlie'!F123,'Kalumburu'!F81,'Low Head'!F127,'Mackay'!F125,'Marble Bar'!F114,'Marree'!F113,'Meekatharra'!F103,'Melbourne'!F125,'Mildura'!F124,'Moree'!F112,'Mt Gambier'!F121,'Nhill'!F123,'Oodnadatta'!F93,'Point Perpendicular'!F91,'Port Hedland'!F109,'Port Lincoln'!F114,'Port Macquarie'!F123,'Richmond NSW'!F90,'Scone'!F68,'Sydney'!F123,'Tennant Creek'!F117,'Townsville'!F83,'Victoria River Downs'!F66,'Weipa'!F63,'Williamtown'!F87,'Woomera'!F83)</f>
        <v>201.862348178138</v>
      </c>
      <c r="F41" s="12">
        <f>AVERAGE('Adelaide'!G115,'Alice Springs'!G123,'Bourke'!C127,'Brisbane'!G125,'Broome'!G127,'Bundaberg'!G122,'Burketown'!G119,'Cabramurra'!G58,'Cairns'!G116,'Camooweal'!G85,'Cape Bruny'!G105,'Cape Leeuwin'!G116,'Cape Moreton'!G123,'Cape Otway'!G122,'Carnarvon'!G123,'Ceduna'!G94,'Charleville'!G116,'Cobar'!G128,'Coffs Harbour'!G83,'Darwin'!G113,'Dubbo'!G112,'Eddytstone Point'!G116,'Esperance'!G122,'Eucla'!G107,'Forrest'!G86,'Gabo Island'!G119,'Geraldton'!G123,'Giles'!G74,'Halls Creek'!G127,'Hobart'!G111,'Horn Island'!G77,'Kalgoorlie'!G123,'Kalumburu'!G81,'Low Head'!G127,'Mackay'!G125,'Marble Bar'!G114,'Marree'!G113,'Meekatharra'!G103,'Melbourne'!G125,'Mildura'!G124,'Moree'!G112,'Mt Gambier'!G121,'Nhill'!G123,'Oodnadatta'!G93,'Point Perpendicular'!G91,'Port Hedland'!G109,'Port Lincoln'!G114,'Port Macquarie'!G123,'Richmond NSW'!G90,'Scone'!G68,'Sydney'!G123,'Tennant Creek'!G117,'Townsville'!G83,'Victoria River Downs'!G66,'Weipa'!G63,'Williamtown'!G87,'Woomera'!G83)</f>
        <v>32.1541769702577</v>
      </c>
    </row>
    <row r="42" ht="23" customHeight="1">
      <c r="A42" t="s" s="14">
        <v>29</v>
      </c>
      <c r="B42" s="15">
        <f>AVERAGE('Adelaide'!B116,'Alice Springs'!B124,'Bourke'!B128,'Brisbane'!B126,'Broome'!B128,'Bundaberg'!B123,'Burketown'!B120,'Cabramurra'!B59,'Cairns'!B117,'Camooweal'!B86,'Cape Bruny'!B106,'Cape Leeuwin'!B117,'Cape Moreton'!B124,'Cape Otway'!B123,'Carnarvon'!B124,'Ceduna'!B95,'Charleville'!B117,'Cobar'!B129,'Coffs Harbour'!B84,'Darwin'!B114,'Dubbo'!B113,'Eddytstone Point'!B117,'Esperance'!B123,'Eucla'!B108,'Forrest'!B87,'Gabo Island'!B120,'Geraldton'!B124,'Giles'!B75,'Halls Creek'!B128,'Hobart'!B112,'Horn Island'!B78,'Kalgoorlie'!B124,'Kalumburu'!B82,'Low Head'!B128,'Mackay'!B126,'Marble Bar'!B115,'Marree'!B114,'Meekatharra'!B104,'Melbourne'!B126,'Mildura'!B125,'Moree'!B113,'Mt Gambier'!B122,'Nhill'!B124,'Oodnadatta'!B94,'Point Perpendicular'!B92,'Port Hedland'!B110,'Port Lincoln'!B115,'Port Macquarie'!B124,'Richmond NSW'!B91,'Scone'!B69,'Sydney'!B124,'Tennant Creek'!B118,'Townsville'!B84,'Victoria River Downs'!B67,'Weipa'!B64,'Williamtown'!B88,'Woomera'!B84)</f>
        <v>211.272727272727</v>
      </c>
      <c r="C42" s="16">
        <f>AVERAGE('Adelaide'!C116,'Alice Springs'!C124,'Bourke'!C128,'Brisbane'!C126,'Broome'!C128,'Bundaberg'!C123,'Burketown'!C120,'Cabramurra'!C59,'Cairns'!C117,'Camooweal'!C86,'Cape Bruny'!C106,'Cape Leeuwin'!C117,'Cape Moreton'!C124,'Cape Otway'!C123,'Carnarvon'!C124,'Ceduna'!C95,'Charleville'!C117,'Cobar'!C129,'Coffs Harbour'!C84,'Darwin'!C114,'Dubbo'!C113,'Eddytstone Point'!C117,'Esperance'!C123,'Eucla'!C108,'Forrest'!C87,'Gabo Island'!C120,'Geraldton'!C124,'Giles'!C75,'Halls Creek'!C128,'Hobart'!C112,'Horn Island'!C78,'Kalgoorlie'!C124,'Kalumburu'!C82,'Low Head'!C128,'Mackay'!C126,'Marble Bar'!C115,'Marree'!C114,'Meekatharra'!C104,'Melbourne'!C126,'Mildura'!C125,'Moree'!C113,'Mt Gambier'!C122,'Nhill'!C124,'Oodnadatta'!C94,'Point Perpendicular'!C92,'Port Hedland'!C110,'Port Lincoln'!C115,'Port Macquarie'!C124,'Richmond NSW'!C91,'Scone'!C69,'Sydney'!C124,'Tennant Creek'!C118,'Townsville'!C84,'Victoria River Downs'!C67,'Weipa'!C64,'Williamtown'!C88,'Woomera'!C84)</f>
        <v>32.1208971300576</v>
      </c>
      <c r="D42" t="s" s="14">
        <v>29</v>
      </c>
      <c r="E42" s="15">
        <f>AVERAGE('Adelaide'!F116,'Alice Springs'!F124,'Bourke'!B128,'Brisbane'!F126,'Broome'!F128,'Bundaberg'!F123,'Burketown'!F120,'Cabramurra'!F59,'Cairns'!F117,'Camooweal'!F86,'Cape Bruny'!F106,'Cape Leeuwin'!F117,'Cape Moreton'!F124,'Cape Otway'!F123,'Carnarvon'!F124,'Ceduna'!F95,'Charleville'!F117,'Cobar'!F129,'Coffs Harbour'!F84,'Darwin'!F114,'Dubbo'!F113,'Eddytstone Point'!F117,'Esperance'!F123,'Eucla'!F108,'Forrest'!F87,'Gabo Island'!F120,'Geraldton'!F124,'Giles'!F75,'Halls Creek'!F128,'Hobart'!F112,'Horn Island'!F78,'Kalgoorlie'!F124,'Kalumburu'!F82,'Low Head'!F128,'Mackay'!F126,'Marble Bar'!F115,'Marree'!F114,'Meekatharra'!F104,'Melbourne'!F126,'Mildura'!F125,'Moree'!F113,'Mt Gambier'!F122,'Nhill'!F124,'Oodnadatta'!F94,'Point Perpendicular'!F92,'Port Hedland'!F110,'Port Lincoln'!F115,'Port Macquarie'!F124,'Richmond NSW'!F91,'Scone'!F69,'Sydney'!F124,'Tennant Creek'!F118,'Townsville'!F84,'Victoria River Downs'!F67,'Weipa'!F64,'Williamtown'!F88,'Woomera'!F84)</f>
        <v>202.922727272727</v>
      </c>
      <c r="F42" s="16">
        <f>AVERAGE('Adelaide'!G116,'Alice Springs'!G124,'Bourke'!C128,'Brisbane'!G126,'Broome'!G128,'Bundaberg'!G123,'Burketown'!G120,'Cabramurra'!G59,'Cairns'!G117,'Camooweal'!G86,'Cape Bruny'!G106,'Cape Leeuwin'!G117,'Cape Moreton'!G124,'Cape Otway'!G123,'Carnarvon'!G124,'Ceduna'!G95,'Charleville'!G117,'Cobar'!G129,'Coffs Harbour'!G84,'Darwin'!G114,'Dubbo'!G113,'Eddytstone Point'!G117,'Esperance'!G123,'Eucla'!G108,'Forrest'!G87,'Gabo Island'!G120,'Geraldton'!G124,'Giles'!G75,'Halls Creek'!G128,'Hobart'!G112,'Horn Island'!G78,'Kalgoorlie'!G124,'Kalumburu'!G82,'Low Head'!G128,'Mackay'!G126,'Marble Bar'!G115,'Marree'!G114,'Meekatharra'!G104,'Melbourne'!G126,'Mildura'!G125,'Moree'!G113,'Mt Gambier'!G122,'Nhill'!G124,'Oodnadatta'!G94,'Point Perpendicular'!G92,'Port Hedland'!G110,'Port Lincoln'!G115,'Port Macquarie'!G124,'Richmond NSW'!G91,'Scone'!G69,'Sydney'!G124,'Tennant Creek'!G118,'Townsville'!G84,'Victoria River Downs'!G67,'Weipa'!G64,'Williamtown'!G88,'Woomera'!G84)</f>
        <v>32.0280788871924</v>
      </c>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drawing r:id="rId1"/>
</worksheet>
</file>

<file path=xl/worksheets/sheet30.xml><?xml version="1.0" encoding="utf-8"?>
<worksheet xmlns:r="http://schemas.openxmlformats.org/officeDocument/2006/relationships" xmlns="http://schemas.openxmlformats.org/spreadsheetml/2006/main">
  <dimension ref="A1:G143"/>
  <sheetViews>
    <sheetView workbookViewId="0" showGridLines="0" defaultGridColor="1"/>
  </sheetViews>
  <sheetFormatPr defaultColWidth="16.3333" defaultRowHeight="19.9" customHeight="1" outlineLevelRow="0" outlineLevelCol="0"/>
  <cols>
    <col min="1" max="1" width="10" style="178" customWidth="1"/>
    <col min="2" max="3" width="12.1719" style="178" customWidth="1"/>
    <col min="4" max="4" width="1.35156" style="178" customWidth="1"/>
    <col min="5" max="5" width="10.8516" style="178" customWidth="1"/>
    <col min="6" max="7" width="6.5" style="178" customWidth="1"/>
    <col min="8" max="16384" width="16.3516" style="178" customWidth="1"/>
  </cols>
  <sheetData>
    <row r="1" ht="63.8" customHeight="1">
      <c r="A1" t="s" s="87">
        <v>139</v>
      </c>
      <c r="B1" t="s" s="155">
        <v>36</v>
      </c>
      <c r="C1" t="s" s="125">
        <v>37</v>
      </c>
      <c r="D1" s="25"/>
      <c r="E1" t="s" s="90">
        <v>38</v>
      </c>
      <c r="F1" t="s" s="91">
        <v>39</v>
      </c>
      <c r="G1" s="92"/>
    </row>
    <row r="2" ht="21.95" customHeight="1">
      <c r="A2" s="93"/>
      <c r="B2" s="94"/>
      <c r="C2" s="95"/>
      <c r="D2" s="32"/>
      <c r="E2" s="96"/>
      <c r="F2" t="s" s="97">
        <v>40</v>
      </c>
      <c r="G2" t="s" s="98">
        <v>41</v>
      </c>
    </row>
    <row r="3" ht="21.95" customHeight="1">
      <c r="A3" s="99">
        <v>1910</v>
      </c>
      <c r="B3" s="80">
        <v>133</v>
      </c>
      <c r="C3" s="100">
        <v>32.7639097744361</v>
      </c>
      <c r="D3" s="32"/>
      <c r="E3" s="96"/>
      <c r="F3" s="93"/>
      <c r="G3" s="101"/>
    </row>
    <row r="4" ht="21.95" customHeight="1">
      <c r="A4" s="99">
        <v>1911</v>
      </c>
      <c r="B4" s="80">
        <v>161</v>
      </c>
      <c r="C4" s="100">
        <v>32.9409937888199</v>
      </c>
      <c r="D4" s="32"/>
      <c r="E4" s="102"/>
      <c r="F4" s="103"/>
      <c r="G4" s="61"/>
    </row>
    <row r="5" ht="21.95" customHeight="1">
      <c r="A5" s="99">
        <v>1912</v>
      </c>
      <c r="B5" s="80">
        <v>164</v>
      </c>
      <c r="C5" s="100">
        <v>34.2774390243902</v>
      </c>
      <c r="D5" s="32"/>
      <c r="E5" s="102"/>
      <c r="F5" s="103"/>
      <c r="G5" s="61"/>
    </row>
    <row r="6" ht="21.95" customHeight="1">
      <c r="A6" s="99">
        <v>1913</v>
      </c>
      <c r="B6" s="80">
        <v>144</v>
      </c>
      <c r="C6" s="100">
        <v>33.8833333333333</v>
      </c>
      <c r="D6" s="32"/>
      <c r="E6" s="102"/>
      <c r="F6" s="103"/>
      <c r="G6" s="61"/>
    </row>
    <row r="7" ht="21.95" customHeight="1">
      <c r="A7" s="99">
        <v>1914</v>
      </c>
      <c r="B7" s="80">
        <v>211</v>
      </c>
      <c r="C7" s="100">
        <v>34.4516587677725</v>
      </c>
      <c r="D7" s="32"/>
      <c r="E7" s="102"/>
      <c r="F7" s="103"/>
      <c r="G7" s="61"/>
    </row>
    <row r="8" ht="21.95" customHeight="1">
      <c r="A8" s="99">
        <v>1915</v>
      </c>
      <c r="B8" s="80">
        <v>223</v>
      </c>
      <c r="C8" s="100">
        <v>35.5417040358744</v>
      </c>
      <c r="D8" s="32"/>
      <c r="E8" s="102"/>
      <c r="F8" s="103"/>
      <c r="G8" s="61"/>
    </row>
    <row r="9" ht="21.95" customHeight="1">
      <c r="A9" s="99">
        <v>1916</v>
      </c>
      <c r="B9" s="80">
        <v>170</v>
      </c>
      <c r="C9" s="100">
        <v>34.8311764705882</v>
      </c>
      <c r="D9" s="32"/>
      <c r="E9" s="102"/>
      <c r="F9" s="103"/>
      <c r="G9" s="61"/>
    </row>
    <row r="10" ht="21.95" customHeight="1">
      <c r="A10" s="99">
        <v>1917</v>
      </c>
      <c r="B10" s="80">
        <v>161</v>
      </c>
      <c r="C10" s="100">
        <v>33.1937888198758</v>
      </c>
      <c r="D10" s="32"/>
      <c r="E10" s="102"/>
      <c r="F10" s="103"/>
      <c r="G10" s="61"/>
    </row>
    <row r="11" ht="21.95" customHeight="1">
      <c r="A11" s="99">
        <v>1918</v>
      </c>
      <c r="B11" s="80">
        <v>189</v>
      </c>
      <c r="C11" s="100">
        <v>34.6449735449735</v>
      </c>
      <c r="D11" s="32"/>
      <c r="E11" s="102"/>
      <c r="F11" s="103"/>
      <c r="G11" s="61"/>
    </row>
    <row r="12" ht="21.95" customHeight="1">
      <c r="A12" s="99">
        <v>1919</v>
      </c>
      <c r="B12" s="80">
        <v>224</v>
      </c>
      <c r="C12" s="100">
        <v>35.6339285714286</v>
      </c>
      <c r="D12" s="32"/>
      <c r="E12" s="102"/>
      <c r="F12" s="103"/>
      <c r="G12" s="61"/>
    </row>
    <row r="13" ht="21.95" customHeight="1">
      <c r="A13" s="99">
        <v>1920</v>
      </c>
      <c r="B13" s="80">
        <v>180</v>
      </c>
      <c r="C13" s="100">
        <v>34.9161111111111</v>
      </c>
      <c r="D13" s="32"/>
      <c r="E13" s="102"/>
      <c r="F13" s="103"/>
      <c r="G13" s="61"/>
    </row>
    <row r="14" ht="21.95" customHeight="1">
      <c r="A14" s="99">
        <v>1921</v>
      </c>
      <c r="B14" s="80">
        <v>181</v>
      </c>
      <c r="C14" s="100">
        <v>33.7845303867403</v>
      </c>
      <c r="D14" s="32"/>
      <c r="E14" s="102"/>
      <c r="F14" s="103"/>
      <c r="G14" s="61"/>
    </row>
    <row r="15" ht="21.95" customHeight="1">
      <c r="A15" s="99">
        <v>1922</v>
      </c>
      <c r="B15" s="80">
        <v>220</v>
      </c>
      <c r="C15" s="100">
        <v>35.3054545454545</v>
      </c>
      <c r="D15" s="32"/>
      <c r="E15" s="102"/>
      <c r="F15" s="103"/>
      <c r="G15" s="61"/>
    </row>
    <row r="16" ht="21.95" customHeight="1">
      <c r="A16" s="99">
        <v>1923</v>
      </c>
      <c r="B16" s="80">
        <v>215</v>
      </c>
      <c r="C16" s="100">
        <v>35.666976744186</v>
      </c>
      <c r="D16" s="32"/>
      <c r="E16" s="102"/>
      <c r="F16" s="103"/>
      <c r="G16" s="61"/>
    </row>
    <row r="17" ht="21.95" customHeight="1">
      <c r="A17" s="99">
        <v>1924</v>
      </c>
      <c r="B17" s="80">
        <v>174</v>
      </c>
      <c r="C17" s="100">
        <v>33.485632183908</v>
      </c>
      <c r="D17" s="32"/>
      <c r="E17" s="102"/>
      <c r="F17" s="103"/>
      <c r="G17" s="61"/>
    </row>
    <row r="18" ht="21.95" customHeight="1">
      <c r="A18" s="99">
        <v>1925</v>
      </c>
      <c r="B18" s="80">
        <v>185</v>
      </c>
      <c r="C18" s="100">
        <v>34.6508108108108</v>
      </c>
      <c r="D18" s="32"/>
      <c r="E18" s="102"/>
      <c r="F18" s="103"/>
      <c r="G18" s="61"/>
    </row>
    <row r="19" ht="21.95" customHeight="1">
      <c r="A19" s="99">
        <v>1926</v>
      </c>
      <c r="B19" s="80">
        <v>203</v>
      </c>
      <c r="C19" s="100">
        <v>36.0098522167488</v>
      </c>
      <c r="D19" s="32"/>
      <c r="E19" s="102"/>
      <c r="F19" s="103"/>
      <c r="G19" s="61"/>
    </row>
    <row r="20" ht="21.95" customHeight="1">
      <c r="A20" s="99">
        <v>1927</v>
      </c>
      <c r="B20" s="80">
        <v>204</v>
      </c>
      <c r="C20" s="100">
        <v>34.4348039215686</v>
      </c>
      <c r="D20" s="32"/>
      <c r="E20" s="102"/>
      <c r="F20" s="103"/>
      <c r="G20" s="61"/>
    </row>
    <row r="21" ht="21.95" customHeight="1">
      <c r="A21" s="99">
        <v>1928</v>
      </c>
      <c r="B21" s="80">
        <v>226</v>
      </c>
      <c r="C21" s="100">
        <v>34.8730088495575</v>
      </c>
      <c r="D21" s="32"/>
      <c r="E21" s="102"/>
      <c r="F21" s="103"/>
      <c r="G21" s="61"/>
    </row>
    <row r="22" ht="21.95" customHeight="1">
      <c r="A22" s="99">
        <v>1929</v>
      </c>
      <c r="B22" s="80">
        <v>200</v>
      </c>
      <c r="C22" s="100">
        <v>35.6355</v>
      </c>
      <c r="D22" s="32"/>
      <c r="E22" s="102"/>
      <c r="F22" s="103"/>
      <c r="G22" s="61"/>
    </row>
    <row r="23" ht="21.95" customHeight="1">
      <c r="A23" s="99">
        <v>1930</v>
      </c>
      <c r="B23" s="80">
        <v>186</v>
      </c>
      <c r="C23" s="100">
        <v>34.5994623655914</v>
      </c>
      <c r="D23" s="32"/>
      <c r="E23" s="102"/>
      <c r="F23" s="103"/>
      <c r="G23" s="61"/>
    </row>
    <row r="24" ht="21.95" customHeight="1">
      <c r="A24" s="99">
        <v>1931</v>
      </c>
      <c r="B24" s="80">
        <v>185</v>
      </c>
      <c r="C24" s="100">
        <v>34.3756756756757</v>
      </c>
      <c r="D24" s="32"/>
      <c r="E24" s="102"/>
      <c r="F24" s="103"/>
      <c r="G24" s="61"/>
    </row>
    <row r="25" ht="21.95" customHeight="1">
      <c r="A25" s="99">
        <v>1932</v>
      </c>
      <c r="B25" s="80">
        <v>188</v>
      </c>
      <c r="C25" s="100">
        <v>35.7553191489362</v>
      </c>
      <c r="D25" s="32"/>
      <c r="E25" s="102"/>
      <c r="F25" s="103"/>
      <c r="G25" s="61"/>
    </row>
    <row r="26" ht="21.95" customHeight="1">
      <c r="A26" s="99">
        <v>1933</v>
      </c>
      <c r="B26" s="80">
        <v>184</v>
      </c>
      <c r="C26" s="100">
        <v>34.8608695652174</v>
      </c>
      <c r="D26" s="32"/>
      <c r="E26" s="102"/>
      <c r="F26" s="103"/>
      <c r="G26" s="61"/>
    </row>
    <row r="27" ht="21.95" customHeight="1">
      <c r="A27" s="99">
        <v>1934</v>
      </c>
      <c r="B27" s="80">
        <v>183</v>
      </c>
      <c r="C27" s="100">
        <v>34.4792349726776</v>
      </c>
      <c r="D27" s="32"/>
      <c r="E27" s="102"/>
      <c r="F27" s="103"/>
      <c r="G27" s="61"/>
    </row>
    <row r="28" ht="21.95" customHeight="1">
      <c r="A28" s="99">
        <v>1935</v>
      </c>
      <c r="B28" s="80">
        <v>194</v>
      </c>
      <c r="C28" s="100">
        <v>35.6520618556701</v>
      </c>
      <c r="D28" s="32"/>
      <c r="E28" s="102"/>
      <c r="F28" s="103"/>
      <c r="G28" s="61"/>
    </row>
    <row r="29" ht="21.95" customHeight="1">
      <c r="A29" s="99">
        <v>1936</v>
      </c>
      <c r="B29" s="80">
        <v>191</v>
      </c>
      <c r="C29" s="100">
        <v>34.4874345549738</v>
      </c>
      <c r="D29" s="32"/>
      <c r="E29" s="102"/>
      <c r="F29" s="103"/>
      <c r="G29" s="61"/>
    </row>
    <row r="30" ht="21.95" customHeight="1">
      <c r="A30" s="99">
        <v>1937</v>
      </c>
      <c r="B30" s="80">
        <v>201</v>
      </c>
      <c r="C30" s="100">
        <v>35.0452736318408</v>
      </c>
      <c r="D30" s="32"/>
      <c r="E30" s="102"/>
      <c r="F30" s="103"/>
      <c r="G30" s="61"/>
    </row>
    <row r="31" ht="21.95" customHeight="1">
      <c r="A31" s="99">
        <v>1938</v>
      </c>
      <c r="B31" s="80">
        <v>220</v>
      </c>
      <c r="C31" s="100">
        <v>35.9436363636364</v>
      </c>
      <c r="D31" s="32"/>
      <c r="E31" s="102"/>
      <c r="F31" s="103"/>
      <c r="G31" s="61"/>
    </row>
    <row r="32" ht="21.95" customHeight="1">
      <c r="A32" s="99">
        <v>1939</v>
      </c>
      <c r="B32" s="80">
        <v>182</v>
      </c>
      <c r="C32" s="100">
        <v>34.8324175824176</v>
      </c>
      <c r="D32" s="32"/>
      <c r="E32" s="102"/>
      <c r="F32" s="103"/>
      <c r="G32" s="61"/>
    </row>
    <row r="33" ht="21.95" customHeight="1">
      <c r="A33" s="99">
        <v>1940</v>
      </c>
      <c r="B33" s="80">
        <v>208</v>
      </c>
      <c r="C33" s="100">
        <v>35.4634615384615</v>
      </c>
      <c r="D33" s="32"/>
      <c r="E33" s="102"/>
      <c r="F33" s="103"/>
      <c r="G33" s="61"/>
    </row>
    <row r="34" ht="21.95" customHeight="1">
      <c r="A34" s="99">
        <v>1941</v>
      </c>
      <c r="B34" s="80">
        <v>172</v>
      </c>
      <c r="C34" s="100">
        <v>33.696511627907</v>
      </c>
      <c r="D34" s="32"/>
      <c r="E34" s="102"/>
      <c r="F34" s="103"/>
      <c r="G34" s="61"/>
    </row>
    <row r="35" ht="21.95" customHeight="1">
      <c r="A35" s="99">
        <v>1942</v>
      </c>
      <c r="B35" s="80">
        <v>205</v>
      </c>
      <c r="C35" s="100">
        <v>34.3634146341463</v>
      </c>
      <c r="D35" s="32"/>
      <c r="E35" s="102"/>
      <c r="F35" s="103"/>
      <c r="G35" s="61"/>
    </row>
    <row r="36" ht="21.95" customHeight="1">
      <c r="A36" s="99">
        <v>1943</v>
      </c>
      <c r="B36" s="80">
        <v>181</v>
      </c>
      <c r="C36" s="100">
        <v>34.1657458563536</v>
      </c>
      <c r="D36" s="32"/>
      <c r="E36" s="102"/>
      <c r="F36" s="103"/>
      <c r="G36" s="61"/>
    </row>
    <row r="37" ht="21.95" customHeight="1">
      <c r="A37" s="99">
        <v>1944</v>
      </c>
      <c r="B37" s="80">
        <v>196</v>
      </c>
      <c r="C37" s="100">
        <v>35.7530612244898</v>
      </c>
      <c r="D37" s="32"/>
      <c r="E37" s="102"/>
      <c r="F37" s="103"/>
      <c r="G37" s="61"/>
    </row>
    <row r="38" ht="21.95" customHeight="1">
      <c r="A38" s="99">
        <v>1945</v>
      </c>
      <c r="B38" s="80">
        <v>195</v>
      </c>
      <c r="C38" s="100">
        <v>35.4548717948718</v>
      </c>
      <c r="D38" s="32"/>
      <c r="E38" s="102"/>
      <c r="F38" s="103"/>
      <c r="G38" s="61"/>
    </row>
    <row r="39" ht="21.95" customHeight="1">
      <c r="A39" s="99">
        <v>1946</v>
      </c>
      <c r="B39" s="80">
        <v>203</v>
      </c>
      <c r="C39" s="100">
        <v>35.243842364532</v>
      </c>
      <c r="D39" s="32"/>
      <c r="E39" s="102"/>
      <c r="F39" s="103"/>
      <c r="G39" s="61"/>
    </row>
    <row r="40" ht="21.95" customHeight="1">
      <c r="A40" s="99">
        <v>1947</v>
      </c>
      <c r="B40" s="80">
        <v>163</v>
      </c>
      <c r="C40" s="100">
        <v>34.4024539877301</v>
      </c>
      <c r="D40" s="32"/>
      <c r="E40" s="102"/>
      <c r="F40" s="103"/>
      <c r="G40" s="61"/>
    </row>
    <row r="41" ht="21.95" customHeight="1">
      <c r="A41" s="99">
        <v>1948</v>
      </c>
      <c r="B41" s="80">
        <v>193</v>
      </c>
      <c r="C41" s="100">
        <v>35.2357512953368</v>
      </c>
      <c r="D41" s="32"/>
      <c r="E41" s="102"/>
      <c r="F41" s="103"/>
      <c r="G41" s="61"/>
    </row>
    <row r="42" ht="21.95" customHeight="1">
      <c r="A42" s="99">
        <v>1949</v>
      </c>
      <c r="B42" s="80">
        <v>139</v>
      </c>
      <c r="C42" s="100">
        <v>33.8892086330935</v>
      </c>
      <c r="D42" s="32"/>
      <c r="E42" s="102"/>
      <c r="F42" s="103"/>
      <c r="G42" s="61"/>
    </row>
    <row r="43" ht="21.95" customHeight="1">
      <c r="A43" s="99">
        <v>1950</v>
      </c>
      <c r="B43" s="80">
        <v>126</v>
      </c>
      <c r="C43" s="100">
        <v>32.6198412698413</v>
      </c>
      <c r="D43" s="32"/>
      <c r="E43" s="102"/>
      <c r="F43" s="103"/>
      <c r="G43" s="61"/>
    </row>
    <row r="44" ht="21.95" customHeight="1">
      <c r="A44" s="99">
        <v>1951</v>
      </c>
      <c r="B44" s="80">
        <v>177</v>
      </c>
      <c r="C44" s="100">
        <v>33.8983050847458</v>
      </c>
      <c r="D44" s="32"/>
      <c r="E44" s="102"/>
      <c r="F44" s="103"/>
      <c r="G44" s="61"/>
    </row>
    <row r="45" ht="21.95" customHeight="1">
      <c r="A45" s="99">
        <v>1952</v>
      </c>
      <c r="B45" s="80">
        <v>150</v>
      </c>
      <c r="C45" s="100">
        <v>34.4406666666667</v>
      </c>
      <c r="D45" s="32"/>
      <c r="E45" s="102"/>
      <c r="F45" s="103"/>
      <c r="G45" s="61"/>
    </row>
    <row r="46" ht="21.95" customHeight="1">
      <c r="A46" s="99">
        <v>1953</v>
      </c>
      <c r="B46" s="80">
        <v>169</v>
      </c>
      <c r="C46" s="100">
        <v>33.5710059171598</v>
      </c>
      <c r="D46" s="32"/>
      <c r="E46" s="102"/>
      <c r="F46" s="103"/>
      <c r="G46" s="61"/>
    </row>
    <row r="47" ht="21.95" customHeight="1">
      <c r="A47" s="99">
        <v>1954</v>
      </c>
      <c r="B47" s="80">
        <v>151</v>
      </c>
      <c r="C47" s="100">
        <v>32.6437086092715</v>
      </c>
      <c r="D47" s="32"/>
      <c r="E47" s="102"/>
      <c r="F47" s="103"/>
      <c r="G47" s="61"/>
    </row>
    <row r="48" ht="21.95" customHeight="1">
      <c r="A48" s="99">
        <v>1955</v>
      </c>
      <c r="B48" s="80">
        <v>147</v>
      </c>
      <c r="C48" s="100">
        <v>33.234693877551</v>
      </c>
      <c r="D48" s="32"/>
      <c r="E48" s="102"/>
      <c r="F48" s="103"/>
      <c r="G48" s="61"/>
    </row>
    <row r="49" ht="21.95" customHeight="1">
      <c r="A49" s="99">
        <v>1956</v>
      </c>
      <c r="B49" s="80">
        <v>135</v>
      </c>
      <c r="C49" s="100">
        <v>33.1992592592593</v>
      </c>
      <c r="D49" s="32"/>
      <c r="E49" s="102"/>
      <c r="F49" s="103"/>
      <c r="G49" s="61"/>
    </row>
    <row r="50" ht="21.95" customHeight="1">
      <c r="A50" s="99">
        <v>1957</v>
      </c>
      <c r="B50" s="80">
        <v>194</v>
      </c>
      <c r="C50" s="100">
        <v>34.6541237113402</v>
      </c>
      <c r="D50" s="32"/>
      <c r="E50" s="102"/>
      <c r="F50" s="103"/>
      <c r="G50" s="61"/>
    </row>
    <row r="51" ht="21.95" customHeight="1">
      <c r="A51" s="99">
        <v>1958</v>
      </c>
      <c r="B51" s="80">
        <v>192</v>
      </c>
      <c r="C51" s="100">
        <v>34.3588541666667</v>
      </c>
      <c r="D51" s="32"/>
      <c r="E51" s="102"/>
      <c r="F51" s="103"/>
      <c r="G51" s="61"/>
    </row>
    <row r="52" ht="21.95" customHeight="1">
      <c r="A52" s="99">
        <v>1959</v>
      </c>
      <c r="B52" s="80">
        <v>169</v>
      </c>
      <c r="C52" s="100">
        <v>33.8248520710059</v>
      </c>
      <c r="D52" s="32"/>
      <c r="E52" s="102"/>
      <c r="F52" s="103"/>
      <c r="G52" s="61"/>
    </row>
    <row r="53" ht="21.95" customHeight="1">
      <c r="A53" s="99">
        <v>1960</v>
      </c>
      <c r="B53" s="80">
        <v>177</v>
      </c>
      <c r="C53" s="100">
        <v>33.7870056497175</v>
      </c>
      <c r="D53" s="32"/>
      <c r="E53" s="102"/>
      <c r="F53" s="103"/>
      <c r="G53" s="61"/>
    </row>
    <row r="54" ht="21.95" customHeight="1">
      <c r="A54" s="99">
        <v>1961</v>
      </c>
      <c r="B54" s="80">
        <v>179</v>
      </c>
      <c r="C54" s="100">
        <v>33.1027932960894</v>
      </c>
      <c r="D54" s="32"/>
      <c r="E54" s="102"/>
      <c r="F54" s="103"/>
      <c r="G54" s="61"/>
    </row>
    <row r="55" ht="21.95" customHeight="1">
      <c r="A55" s="99">
        <v>1962</v>
      </c>
      <c r="B55" s="80">
        <v>154</v>
      </c>
      <c r="C55" s="100">
        <v>33.0350649350649</v>
      </c>
      <c r="D55" s="32"/>
      <c r="E55" s="102"/>
      <c r="F55" s="103"/>
      <c r="G55" s="61"/>
    </row>
    <row r="56" ht="21.95" customHeight="1">
      <c r="A56" s="99">
        <v>1963</v>
      </c>
      <c r="B56" s="80">
        <v>141</v>
      </c>
      <c r="C56" s="100">
        <v>33.0347517730496</v>
      </c>
      <c r="D56" s="32"/>
      <c r="E56" s="102"/>
      <c r="F56" s="103"/>
      <c r="G56" s="61"/>
    </row>
    <row r="57" ht="21.95" customHeight="1">
      <c r="A57" s="99">
        <v>1964</v>
      </c>
      <c r="B57" s="80">
        <v>175</v>
      </c>
      <c r="C57" s="100">
        <v>33.796</v>
      </c>
      <c r="D57" s="32"/>
      <c r="E57" s="102"/>
      <c r="F57" s="103"/>
      <c r="G57" s="61"/>
    </row>
    <row r="58" ht="21.95" customHeight="1">
      <c r="A58" s="99">
        <v>1965</v>
      </c>
      <c r="B58" s="80">
        <v>192</v>
      </c>
      <c r="C58" s="100">
        <v>34.809375</v>
      </c>
      <c r="D58" s="32"/>
      <c r="E58" s="102"/>
      <c r="F58" s="103"/>
      <c r="G58" s="61"/>
    </row>
    <row r="59" ht="21.95" customHeight="1">
      <c r="A59" s="99">
        <v>1966</v>
      </c>
      <c r="B59" s="80">
        <v>170</v>
      </c>
      <c r="C59" s="100">
        <v>33.6058823529412</v>
      </c>
      <c r="D59" s="32"/>
      <c r="E59" s="102"/>
      <c r="F59" s="103"/>
      <c r="G59" s="61"/>
    </row>
    <row r="60" ht="21.95" customHeight="1">
      <c r="A60" s="99">
        <v>1967</v>
      </c>
      <c r="B60" s="80">
        <v>181</v>
      </c>
      <c r="C60" s="100">
        <v>33.828729281768</v>
      </c>
      <c r="D60" s="32"/>
      <c r="E60" s="102"/>
      <c r="F60" s="103"/>
      <c r="G60" s="61"/>
    </row>
    <row r="61" ht="21.95" customHeight="1">
      <c r="A61" s="99">
        <v>1968</v>
      </c>
      <c r="B61" s="80">
        <v>175</v>
      </c>
      <c r="C61" s="100">
        <v>34.2074285714286</v>
      </c>
      <c r="D61" s="32"/>
      <c r="E61" s="102"/>
      <c r="F61" s="103"/>
      <c r="G61" s="61"/>
    </row>
    <row r="62" ht="21.95" customHeight="1">
      <c r="A62" s="99">
        <v>1969</v>
      </c>
      <c r="B62" s="80">
        <v>143</v>
      </c>
      <c r="C62" s="100">
        <v>33.2972027972028</v>
      </c>
      <c r="D62" s="32"/>
      <c r="E62" s="102"/>
      <c r="F62" s="103"/>
      <c r="G62" s="61"/>
    </row>
    <row r="63" ht="21.95" customHeight="1">
      <c r="A63" s="99">
        <v>1970</v>
      </c>
      <c r="B63" s="80">
        <v>121</v>
      </c>
      <c r="C63" s="100">
        <v>32.8892561983471</v>
      </c>
      <c r="D63" s="32"/>
      <c r="E63" s="102"/>
      <c r="F63" s="103"/>
      <c r="G63" s="61"/>
    </row>
    <row r="64" ht="21.95" customHeight="1">
      <c r="A64" s="99">
        <v>1971</v>
      </c>
      <c r="B64" s="80">
        <v>167</v>
      </c>
      <c r="C64" s="100">
        <v>33.6251497005988</v>
      </c>
      <c r="D64" s="32"/>
      <c r="E64" s="102"/>
      <c r="F64" s="103"/>
      <c r="G64" s="61"/>
    </row>
    <row r="65" ht="21.95" customHeight="1">
      <c r="A65" s="99">
        <v>1972</v>
      </c>
      <c r="B65" s="80">
        <v>188</v>
      </c>
      <c r="C65" s="100">
        <v>33.5872340425532</v>
      </c>
      <c r="D65" s="32"/>
      <c r="E65" s="102"/>
      <c r="F65" s="103"/>
      <c r="G65" s="61"/>
    </row>
    <row r="66" ht="21.95" customHeight="1">
      <c r="A66" s="99">
        <v>1973</v>
      </c>
      <c r="B66" s="80">
        <v>180</v>
      </c>
      <c r="C66" s="100">
        <v>33.46</v>
      </c>
      <c r="D66" s="32"/>
      <c r="E66" s="102"/>
      <c r="F66" s="103"/>
      <c r="G66" s="61"/>
    </row>
    <row r="67" ht="21.95" customHeight="1">
      <c r="A67" s="99">
        <v>1974</v>
      </c>
      <c r="B67" s="80">
        <v>170</v>
      </c>
      <c r="C67" s="100">
        <v>33.0741176470588</v>
      </c>
      <c r="D67" s="32"/>
      <c r="E67" s="102"/>
      <c r="F67" s="103"/>
      <c r="G67" s="61"/>
    </row>
    <row r="68" ht="21.95" customHeight="1">
      <c r="A68" s="99">
        <v>1975</v>
      </c>
      <c r="B68" s="80">
        <v>166</v>
      </c>
      <c r="C68" s="100">
        <v>33.733734939759</v>
      </c>
      <c r="D68" s="32"/>
      <c r="E68" s="102"/>
      <c r="F68" s="103"/>
      <c r="G68" s="61"/>
    </row>
    <row r="69" ht="21.95" customHeight="1">
      <c r="A69" s="99">
        <v>1976</v>
      </c>
      <c r="B69" s="80">
        <v>137</v>
      </c>
      <c r="C69" s="100">
        <v>33.0408759124088</v>
      </c>
      <c r="D69" s="32"/>
      <c r="E69" s="102"/>
      <c r="F69" s="103"/>
      <c r="G69" s="61"/>
    </row>
    <row r="70" ht="21.95" customHeight="1">
      <c r="A70" s="99">
        <v>1977</v>
      </c>
      <c r="B70" s="80">
        <v>176</v>
      </c>
      <c r="C70" s="100">
        <v>33.9034090909091</v>
      </c>
      <c r="D70" s="32"/>
      <c r="E70" s="102"/>
      <c r="F70" s="103"/>
      <c r="G70" s="61"/>
    </row>
    <row r="71" ht="21.95" customHeight="1">
      <c r="A71" s="99">
        <v>1978</v>
      </c>
      <c r="B71" s="80">
        <v>154</v>
      </c>
      <c r="C71" s="100">
        <v>33.6779220779221</v>
      </c>
      <c r="D71" s="32"/>
      <c r="E71" s="102"/>
      <c r="F71" s="103"/>
      <c r="G71" s="61"/>
    </row>
    <row r="72" ht="21.95" customHeight="1">
      <c r="A72" s="99">
        <v>1979</v>
      </c>
      <c r="B72" s="80">
        <v>196</v>
      </c>
      <c r="C72" s="100">
        <v>34.7244897959184</v>
      </c>
      <c r="D72" s="32"/>
      <c r="E72" s="102"/>
      <c r="F72" s="103"/>
      <c r="G72" s="61"/>
    </row>
    <row r="73" ht="21.95" customHeight="1">
      <c r="A73" s="99">
        <v>1980</v>
      </c>
      <c r="B73" s="80">
        <v>204</v>
      </c>
      <c r="C73" s="100">
        <v>34.5509803921569</v>
      </c>
      <c r="D73" s="32"/>
      <c r="E73" s="102"/>
      <c r="F73" s="103"/>
      <c r="G73" s="61"/>
    </row>
    <row r="74" ht="21.95" customHeight="1">
      <c r="A74" s="99">
        <v>1981</v>
      </c>
      <c r="B74" s="80">
        <v>189</v>
      </c>
      <c r="C74" s="100">
        <v>34.073544973545</v>
      </c>
      <c r="D74" s="32"/>
      <c r="E74" s="102"/>
      <c r="F74" s="103"/>
      <c r="G74" s="61"/>
    </row>
    <row r="75" ht="21.95" customHeight="1">
      <c r="A75" s="99">
        <v>1982</v>
      </c>
      <c r="B75" s="80">
        <v>192</v>
      </c>
      <c r="C75" s="100">
        <v>34.4734375</v>
      </c>
      <c r="D75" s="32"/>
      <c r="E75" s="102"/>
      <c r="F75" s="103"/>
      <c r="G75" s="61"/>
    </row>
    <row r="76" ht="21.95" customHeight="1">
      <c r="A76" s="99">
        <v>1983</v>
      </c>
      <c r="B76" s="80">
        <v>170</v>
      </c>
      <c r="C76" s="100">
        <v>34.3852941176471</v>
      </c>
      <c r="D76" s="32"/>
      <c r="E76" s="102"/>
      <c r="F76" s="103"/>
      <c r="G76" s="61"/>
    </row>
    <row r="77" ht="21.95" customHeight="1">
      <c r="A77" s="99">
        <v>1984</v>
      </c>
      <c r="B77" s="80">
        <v>165</v>
      </c>
      <c r="C77" s="100">
        <v>33.5715151515152</v>
      </c>
      <c r="D77" s="32"/>
      <c r="E77" t="s" s="83">
        <v>42</v>
      </c>
      <c r="F77" s="103">
        <f>AVERAGE(B77:B96)</f>
        <v>180.5</v>
      </c>
      <c r="G77" s="61">
        <f>AVERAGE(C77:C96)</f>
        <v>33.9891228548</v>
      </c>
    </row>
    <row r="78" ht="21.95" customHeight="1">
      <c r="A78" s="99">
        <v>1985</v>
      </c>
      <c r="B78" s="80">
        <v>170</v>
      </c>
      <c r="C78" s="100">
        <v>34.5052941176471</v>
      </c>
      <c r="D78" s="32"/>
      <c r="E78" t="s" s="83">
        <v>43</v>
      </c>
      <c r="F78" s="103">
        <f>AVERAGE(B78:B96)</f>
        <v>181.315789473684</v>
      </c>
      <c r="G78" s="61">
        <f>AVERAGE(C78:C96)</f>
        <v>34.0111022076045</v>
      </c>
    </row>
    <row r="79" ht="21.95" customHeight="1">
      <c r="A79" s="99">
        <v>1986</v>
      </c>
      <c r="B79" s="80">
        <v>180</v>
      </c>
      <c r="C79" s="100">
        <v>34.3205555555556</v>
      </c>
      <c r="D79" s="32"/>
      <c r="E79" t="s" s="83">
        <v>44</v>
      </c>
      <c r="F79" s="103">
        <f>AVERAGE(B79:B96)</f>
        <v>181.944444444444</v>
      </c>
      <c r="G79" s="61">
        <f>AVERAGE(C79:C96)</f>
        <v>33.983647101491</v>
      </c>
    </row>
    <row r="80" ht="21.95" customHeight="1">
      <c r="A80" s="99">
        <v>1987</v>
      </c>
      <c r="B80" s="80">
        <v>175</v>
      </c>
      <c r="C80" s="100">
        <v>33.6474285714286</v>
      </c>
      <c r="D80" s="32"/>
      <c r="E80" t="s" s="83">
        <v>45</v>
      </c>
      <c r="F80" s="103">
        <f>AVERAGE(B80:B96)</f>
        <v>182.058823529412</v>
      </c>
      <c r="G80" s="61">
        <f>AVERAGE(C80:C96)</f>
        <v>33.9638289571343</v>
      </c>
    </row>
    <row r="81" ht="21.95" customHeight="1">
      <c r="A81" s="99">
        <v>1988</v>
      </c>
      <c r="B81" s="80">
        <v>191</v>
      </c>
      <c r="C81" s="100">
        <v>34.3319371727749</v>
      </c>
      <c r="D81" s="32"/>
      <c r="E81" t="s" s="83">
        <v>46</v>
      </c>
      <c r="F81" s="103">
        <f>AVERAGE(B81:B96)</f>
        <v>182.5</v>
      </c>
      <c r="G81" s="61">
        <f>AVERAGE(C81:C96)</f>
        <v>33.9836039812409</v>
      </c>
    </row>
    <row r="82" ht="21.95" customHeight="1">
      <c r="A82" s="99">
        <v>1989</v>
      </c>
      <c r="B82" s="80">
        <v>177</v>
      </c>
      <c r="C82" s="100">
        <v>33.8785310734463</v>
      </c>
      <c r="D82" s="32"/>
      <c r="E82" t="s" s="83">
        <v>47</v>
      </c>
      <c r="F82" s="103">
        <f>AVERAGE(B82:B96)</f>
        <v>181.933333333333</v>
      </c>
      <c r="G82" s="61">
        <f>AVERAGE(C82:C96)</f>
        <v>33.9603817684719</v>
      </c>
    </row>
    <row r="83" ht="21.95" customHeight="1">
      <c r="A83" s="99">
        <v>1990</v>
      </c>
      <c r="B83" s="104">
        <v>165</v>
      </c>
      <c r="C83" s="105">
        <v>35.4515151515152</v>
      </c>
      <c r="D83" s="32"/>
      <c r="E83" t="s" s="83">
        <v>48</v>
      </c>
      <c r="F83" s="103">
        <f>AVERAGE(B83:B96)</f>
        <v>182.285714285714</v>
      </c>
      <c r="G83" s="61">
        <f>AVERAGE(C83:C96)</f>
        <v>33.9662282466881</v>
      </c>
    </row>
    <row r="84" ht="21.95" customHeight="1">
      <c r="A84" s="99">
        <v>1991</v>
      </c>
      <c r="B84" s="80">
        <v>204</v>
      </c>
      <c r="C84" s="100">
        <v>33.8710784313725</v>
      </c>
      <c r="D84" s="32"/>
      <c r="E84" t="s" s="83">
        <v>49</v>
      </c>
      <c r="F84" s="103">
        <f>AVERAGE(B84:B96)</f>
        <v>183.615384615385</v>
      </c>
      <c r="G84" s="61">
        <f>AVERAGE(C84:C96)</f>
        <v>33.8519754078552</v>
      </c>
    </row>
    <row r="85" ht="21.95" customHeight="1">
      <c r="A85" s="99">
        <v>1992</v>
      </c>
      <c r="B85" s="80">
        <v>176</v>
      </c>
      <c r="C85" s="100">
        <v>33.7539772727273</v>
      </c>
      <c r="D85" s="32"/>
      <c r="E85" t="s" s="83">
        <v>50</v>
      </c>
      <c r="F85" s="103">
        <f>AVERAGE(B85:B96)</f>
        <v>181.916666666667</v>
      </c>
      <c r="G85" s="61">
        <f>AVERAGE(C85:C96)</f>
        <v>33.8503834892288</v>
      </c>
    </row>
    <row r="86" ht="21.95" customHeight="1">
      <c r="A86" s="99">
        <v>1993</v>
      </c>
      <c r="B86" s="80">
        <v>179</v>
      </c>
      <c r="C86" s="100">
        <v>33.9642458100559</v>
      </c>
      <c r="D86" s="32"/>
      <c r="E86" t="s" s="83">
        <v>51</v>
      </c>
      <c r="F86" s="103">
        <f>AVERAGE(B86:B96)</f>
        <v>182.454545454545</v>
      </c>
      <c r="G86" s="61">
        <f>AVERAGE(C86:C96)</f>
        <v>33.8591476907289</v>
      </c>
    </row>
    <row r="87" ht="21.95" customHeight="1">
      <c r="A87" s="99">
        <v>1994</v>
      </c>
      <c r="B87" s="80">
        <v>162</v>
      </c>
      <c r="C87" s="100">
        <v>33.9166666666667</v>
      </c>
      <c r="D87" s="32"/>
      <c r="E87" t="s" s="83">
        <v>52</v>
      </c>
      <c r="F87" s="103">
        <f>AVERAGE(B87:B96)</f>
        <v>182.8</v>
      </c>
      <c r="G87" s="61">
        <f>AVERAGE(C87:C96)</f>
        <v>33.8486378787962</v>
      </c>
    </row>
    <row r="88" ht="21.95" customHeight="1">
      <c r="A88" s="99">
        <v>1995</v>
      </c>
      <c r="B88" s="80">
        <v>190</v>
      </c>
      <c r="C88" s="100">
        <v>34.0294736842105</v>
      </c>
      <c r="D88" s="32"/>
      <c r="E88" t="s" s="83">
        <v>53</v>
      </c>
      <c r="F88" s="103">
        <f>AVERAGE(B88:B96)</f>
        <v>185.111111111111</v>
      </c>
      <c r="G88" s="61">
        <f>AVERAGE(C88:C96)</f>
        <v>33.8410791245884</v>
      </c>
    </row>
    <row r="89" ht="21.95" customHeight="1">
      <c r="A89" s="99">
        <v>1996</v>
      </c>
      <c r="B89" s="80">
        <v>185</v>
      </c>
      <c r="C89" s="100">
        <v>33.6902702702703</v>
      </c>
      <c r="D89" s="32"/>
      <c r="E89" t="s" s="83">
        <v>54</v>
      </c>
      <c r="F89" s="103">
        <f>AVERAGE(B89:B96)</f>
        <v>184.5</v>
      </c>
      <c r="G89" s="61">
        <f>AVERAGE(C89:C96)</f>
        <v>33.8175298046356</v>
      </c>
    </row>
    <row r="90" ht="21.95" customHeight="1">
      <c r="A90" s="99">
        <v>1997</v>
      </c>
      <c r="B90" s="80">
        <v>176</v>
      </c>
      <c r="C90" s="100">
        <v>32.9948863636364</v>
      </c>
      <c r="D90" s="32"/>
      <c r="E90" t="s" s="83">
        <v>55</v>
      </c>
      <c r="F90" s="103">
        <f>AVERAGE(B90:B96)</f>
        <v>184.428571428571</v>
      </c>
      <c r="G90" s="61">
        <f>AVERAGE(C90:C96)</f>
        <v>33.8357097381164</v>
      </c>
    </row>
    <row r="91" ht="21.95" customHeight="1">
      <c r="A91" s="99">
        <v>1998</v>
      </c>
      <c r="B91" s="80">
        <v>184</v>
      </c>
      <c r="C91" s="100">
        <v>34.495652173913</v>
      </c>
      <c r="D91" s="32"/>
      <c r="E91" t="s" s="83">
        <v>56</v>
      </c>
      <c r="F91" s="103">
        <f>AVERAGE(B91:B96)</f>
        <v>185.833333333333</v>
      </c>
      <c r="G91" s="61">
        <f>AVERAGE(C91:C96)</f>
        <v>33.9758469671964</v>
      </c>
    </row>
    <row r="92" ht="21.95" customHeight="1">
      <c r="A92" s="99">
        <v>1999</v>
      </c>
      <c r="B92" s="146">
        <v>167</v>
      </c>
      <c r="C92" s="147">
        <v>33.3820359281437</v>
      </c>
      <c r="D92" s="32"/>
      <c r="E92" t="s" s="83">
        <v>57</v>
      </c>
      <c r="F92" s="103">
        <f>AVERAGE(B92:B96)</f>
        <v>186.2</v>
      </c>
      <c r="G92" s="61">
        <f>AVERAGE(C92:C96)</f>
        <v>33.871885925853</v>
      </c>
    </row>
    <row r="93" ht="21.95" customHeight="1">
      <c r="A93" s="99">
        <v>2000</v>
      </c>
      <c r="B93" s="80">
        <v>171</v>
      </c>
      <c r="C93" s="100">
        <v>33.1912280701754</v>
      </c>
      <c r="D93" s="32"/>
      <c r="E93" t="s" s="83">
        <v>58</v>
      </c>
      <c r="F93" s="103">
        <f>AVERAGE(B93:B96)</f>
        <v>191</v>
      </c>
      <c r="G93" s="61">
        <f>AVERAGE(C93:C96)</f>
        <v>33.9943484252804</v>
      </c>
    </row>
    <row r="94" ht="21.95" customHeight="1">
      <c r="A94" s="99">
        <v>2001</v>
      </c>
      <c r="B94" s="80">
        <v>183</v>
      </c>
      <c r="C94" s="100">
        <v>33.9693989071038</v>
      </c>
      <c r="D94" s="32"/>
      <c r="E94" t="s" s="83">
        <v>59</v>
      </c>
      <c r="F94" s="103">
        <f>AVERAGE(B94:B96)</f>
        <v>197.666666666667</v>
      </c>
      <c r="G94" s="61">
        <f>AVERAGE(C94:C96)</f>
        <v>34.2620552103153</v>
      </c>
    </row>
    <row r="95" ht="21.95" customHeight="1">
      <c r="A95" s="99">
        <v>2002</v>
      </c>
      <c r="B95" s="80">
        <v>212</v>
      </c>
      <c r="C95" s="100">
        <v>34.3985849056604</v>
      </c>
      <c r="D95" s="32"/>
      <c r="E95" t="s" s="83">
        <v>60</v>
      </c>
      <c r="F95" s="103">
        <f>AVERAGE(B95:B96)</f>
        <v>205</v>
      </c>
      <c r="G95" s="61">
        <f>AVERAGE(C95:C96)</f>
        <v>34.4083833619211</v>
      </c>
    </row>
    <row r="96" ht="21.95" customHeight="1">
      <c r="A96" s="99">
        <v>2003</v>
      </c>
      <c r="B96" s="80">
        <v>198</v>
      </c>
      <c r="C96" s="100">
        <v>34.4181818181818</v>
      </c>
      <c r="D96" s="32"/>
      <c r="E96" t="s" s="83">
        <v>61</v>
      </c>
      <c r="F96" s="103">
        <f>AVERAGE(B96)</f>
        <v>198</v>
      </c>
      <c r="G96" s="61">
        <f>AVERAGE(C96)</f>
        <v>34.4181818181818</v>
      </c>
    </row>
    <row r="97" ht="21.95" customHeight="1">
      <c r="A97" s="99">
        <v>2004</v>
      </c>
      <c r="B97" s="141">
        <v>203</v>
      </c>
      <c r="C97" s="142">
        <v>34.2256157635468</v>
      </c>
      <c r="D97" s="32"/>
      <c r="E97" t="s" s="83">
        <v>62</v>
      </c>
      <c r="F97" s="106">
        <f>AVERAGE(B97)</f>
        <v>203</v>
      </c>
      <c r="G97" s="107">
        <f>AVERAGE(C97)</f>
        <v>34.2256157635468</v>
      </c>
    </row>
    <row r="98" ht="21.95" customHeight="1">
      <c r="A98" s="99">
        <v>2005</v>
      </c>
      <c r="B98" s="80">
        <v>220</v>
      </c>
      <c r="C98" s="100">
        <v>35.125</v>
      </c>
      <c r="D98" s="32"/>
      <c r="E98" t="s" s="83">
        <v>61</v>
      </c>
      <c r="F98" s="103">
        <f>AVERAGE(B98)</f>
        <v>220</v>
      </c>
      <c r="G98" s="61">
        <f>AVERAGE(C98)</f>
        <v>35.125</v>
      </c>
    </row>
    <row r="99" ht="21.95" customHeight="1">
      <c r="A99" s="99">
        <v>2006</v>
      </c>
      <c r="B99" s="80">
        <v>202</v>
      </c>
      <c r="C99" s="100">
        <v>35.0693069306931</v>
      </c>
      <c r="D99" s="32"/>
      <c r="E99" t="s" s="83">
        <v>60</v>
      </c>
      <c r="F99" s="103">
        <f>AVERAGE(B98:B99)</f>
        <v>211</v>
      </c>
      <c r="G99" s="61">
        <f>AVERAGE(C98:C99)</f>
        <v>35.0971534653466</v>
      </c>
    </row>
    <row r="100" ht="21.95" customHeight="1">
      <c r="A100" s="99">
        <v>2007</v>
      </c>
      <c r="B100" s="80">
        <v>204</v>
      </c>
      <c r="C100" s="100">
        <v>33.6377450980392</v>
      </c>
      <c r="D100" s="32"/>
      <c r="E100" t="s" s="83">
        <v>59</v>
      </c>
      <c r="F100" s="103">
        <f>AVERAGE(B98:B100)</f>
        <v>208.666666666667</v>
      </c>
      <c r="G100" s="61">
        <f>AVERAGE(C98:C100)</f>
        <v>34.6106840095774</v>
      </c>
    </row>
    <row r="101" ht="21.95" customHeight="1">
      <c r="A101" s="99">
        <v>2008</v>
      </c>
      <c r="B101" s="80">
        <v>163</v>
      </c>
      <c r="C101" s="100">
        <v>33.4196319018405</v>
      </c>
      <c r="D101" s="32"/>
      <c r="E101" t="s" s="83">
        <v>58</v>
      </c>
      <c r="F101" s="103">
        <f>AVERAGE(B98:B101)</f>
        <v>197.25</v>
      </c>
      <c r="G101" s="61">
        <f>AVERAGE(C98:C101)</f>
        <v>34.3129209826432</v>
      </c>
    </row>
    <row r="102" ht="21.95" customHeight="1">
      <c r="A102" s="99">
        <v>2009</v>
      </c>
      <c r="B102" s="80">
        <v>200</v>
      </c>
      <c r="C102" s="100">
        <v>34.7235</v>
      </c>
      <c r="D102" s="32"/>
      <c r="E102" t="s" s="83">
        <v>57</v>
      </c>
      <c r="F102" s="103">
        <f>AVERAGE(B98:B102)</f>
        <v>197.8</v>
      </c>
      <c r="G102" s="61">
        <f>AVERAGE(C98:C102)</f>
        <v>34.3950367861146</v>
      </c>
    </row>
    <row r="103" ht="21.95" customHeight="1">
      <c r="A103" s="99">
        <v>2010</v>
      </c>
      <c r="B103" s="80">
        <v>139</v>
      </c>
      <c r="C103" s="100">
        <v>31.8784172661871</v>
      </c>
      <c r="D103" s="32"/>
      <c r="E103" t="s" s="83">
        <v>56</v>
      </c>
      <c r="F103" s="103">
        <f>AVERAGE(B98:B103)</f>
        <v>188</v>
      </c>
      <c r="G103" s="61">
        <f>AVERAGE(C98:C103)</f>
        <v>33.975600199460</v>
      </c>
    </row>
    <row r="104" ht="21.95" customHeight="1">
      <c r="A104" s="99">
        <v>2011</v>
      </c>
      <c r="B104" s="80">
        <v>159</v>
      </c>
      <c r="C104" s="100">
        <v>33.6125786163522</v>
      </c>
      <c r="D104" s="32"/>
      <c r="E104" t="s" s="83">
        <v>55</v>
      </c>
      <c r="F104" s="103">
        <f>AVERAGE(B98:B104)</f>
        <v>183.857142857143</v>
      </c>
      <c r="G104" s="61">
        <f>AVERAGE(C98:C104)</f>
        <v>33.9237399733017</v>
      </c>
    </row>
    <row r="105" ht="21.95" customHeight="1">
      <c r="A105" s="99">
        <v>2012</v>
      </c>
      <c r="B105" s="80">
        <v>190</v>
      </c>
      <c r="C105" s="100">
        <v>33.8226315789474</v>
      </c>
      <c r="D105" s="32"/>
      <c r="E105" t="s" s="83">
        <v>54</v>
      </c>
      <c r="F105" s="103">
        <f>AVERAGE(B98:B105)</f>
        <v>184.625</v>
      </c>
      <c r="G105" s="61">
        <f>AVERAGE(C98:C105)</f>
        <v>33.9111014240074</v>
      </c>
    </row>
    <row r="106" ht="21.95" customHeight="1">
      <c r="A106" s="99">
        <v>2013</v>
      </c>
      <c r="B106" s="80">
        <v>231</v>
      </c>
      <c r="C106" s="100">
        <v>34.4627705627706</v>
      </c>
      <c r="D106" s="32"/>
      <c r="E106" t="s" s="83">
        <v>53</v>
      </c>
      <c r="F106" s="103">
        <f>AVERAGE(B98:B106)</f>
        <v>189.777777777778</v>
      </c>
      <c r="G106" s="61">
        <f>AVERAGE(C98:C106)</f>
        <v>33.9723979949811</v>
      </c>
    </row>
    <row r="107" ht="21.95" customHeight="1">
      <c r="A107" s="99">
        <v>2014</v>
      </c>
      <c r="B107" s="80">
        <v>201</v>
      </c>
      <c r="C107" s="100">
        <v>34.7955223880597</v>
      </c>
      <c r="D107" s="32"/>
      <c r="E107" t="s" s="83">
        <v>52</v>
      </c>
      <c r="F107" s="103">
        <f>AVERAGE(B98:B107)</f>
        <v>190.9</v>
      </c>
      <c r="G107" s="61">
        <f>AVERAGE(C98:C107)</f>
        <v>34.054710434289</v>
      </c>
    </row>
    <row r="108" ht="21.95" customHeight="1">
      <c r="A108" s="99">
        <v>2015</v>
      </c>
      <c r="B108" s="80">
        <v>204</v>
      </c>
      <c r="C108" s="100">
        <v>35.0480392156863</v>
      </c>
      <c r="D108" s="32"/>
      <c r="E108" t="s" s="83">
        <v>51</v>
      </c>
      <c r="F108" s="103">
        <f>AVERAGE(B98:B108)</f>
        <v>192.090909090909</v>
      </c>
      <c r="G108" s="61">
        <f>AVERAGE(C98:C108)</f>
        <v>34.1450130507796</v>
      </c>
    </row>
    <row r="109" ht="21.95" customHeight="1">
      <c r="A109" s="99">
        <v>2016</v>
      </c>
      <c r="B109" s="80">
        <v>197</v>
      </c>
      <c r="C109" s="100">
        <v>34.7314720812183</v>
      </c>
      <c r="D109" s="32"/>
      <c r="E109" t="s" s="83">
        <v>50</v>
      </c>
      <c r="F109" s="103">
        <f>AVERAGE(B98:B109)</f>
        <v>192.5</v>
      </c>
      <c r="G109" s="61">
        <f>AVERAGE(C98:C109)</f>
        <v>34.1938846366495</v>
      </c>
    </row>
    <row r="110" ht="21.95" customHeight="1">
      <c r="A110" s="99">
        <v>2017</v>
      </c>
      <c r="B110" s="80">
        <v>209</v>
      </c>
      <c r="C110" s="100">
        <v>35.4095693779904</v>
      </c>
      <c r="D110" s="32"/>
      <c r="E110" t="s" s="83">
        <v>49</v>
      </c>
      <c r="F110" s="103">
        <f>AVERAGE(B98:B110)</f>
        <v>193.769230769231</v>
      </c>
      <c r="G110" s="61">
        <f>AVERAGE(C98:C110)</f>
        <v>34.2873988475219</v>
      </c>
    </row>
    <row r="111" ht="21.95" customHeight="1">
      <c r="A111" s="99">
        <v>2018</v>
      </c>
      <c r="B111" s="80">
        <v>207</v>
      </c>
      <c r="C111" s="100">
        <v>35.4545893719807</v>
      </c>
      <c r="D111" s="32"/>
      <c r="E111" t="s" s="83">
        <v>48</v>
      </c>
      <c r="F111" s="103">
        <f>AVERAGE(B98:B111)</f>
        <v>194.714285714286</v>
      </c>
      <c r="G111" s="61">
        <f>AVERAGE(C98:C111)</f>
        <v>34.370769599269</v>
      </c>
    </row>
    <row r="112" ht="21.95" customHeight="1">
      <c r="A112" s="99">
        <v>2019</v>
      </c>
      <c r="B112" s="80">
        <v>202</v>
      </c>
      <c r="C112" s="100">
        <v>35.8440594059406</v>
      </c>
      <c r="D112" s="32"/>
      <c r="E112" t="s" s="83">
        <v>47</v>
      </c>
      <c r="F112" s="103">
        <f>AVERAGE(B98:B112)</f>
        <v>195.2</v>
      </c>
      <c r="G112" s="61">
        <f>AVERAGE(C98:C112)</f>
        <v>34.4689889197137</v>
      </c>
    </row>
    <row r="113" ht="21.95" customHeight="1">
      <c r="A113" s="99">
        <v>2020</v>
      </c>
      <c r="B113" s="80">
        <v>203</v>
      </c>
      <c r="C113" s="100">
        <v>34.2980295566502</v>
      </c>
      <c r="D113" s="32"/>
      <c r="E113" t="s" s="83">
        <v>46</v>
      </c>
      <c r="F113" s="103">
        <f>AVERAGE(B98:B113)</f>
        <v>195.6875</v>
      </c>
      <c r="G113" s="61">
        <f>AVERAGE(C98:C113)</f>
        <v>34.4583039595223</v>
      </c>
    </row>
    <row r="114" ht="21.95" customHeight="1">
      <c r="A114" s="99">
        <v>2021</v>
      </c>
      <c r="B114" s="80">
        <v>190</v>
      </c>
      <c r="C114" s="100">
        <v>33.4578947368421</v>
      </c>
      <c r="D114" s="32"/>
      <c r="E114" t="s" s="83">
        <v>45</v>
      </c>
      <c r="F114" s="103">
        <f>AVERAGE(B98:B114)</f>
        <v>195.352941176471</v>
      </c>
      <c r="G114" s="61">
        <f>AVERAGE(C98:C114)</f>
        <v>34.3994563581881</v>
      </c>
    </row>
    <row r="115" ht="21.95" customHeight="1">
      <c r="A115" s="99">
        <v>2022</v>
      </c>
      <c r="B115" s="80">
        <v>167</v>
      </c>
      <c r="C115" s="100">
        <v>33.9035928143713</v>
      </c>
      <c r="D115" s="52"/>
      <c r="E115" t="s" s="83">
        <v>44</v>
      </c>
      <c r="F115" s="103">
        <f>AVERAGE(B98:B115)</f>
        <v>193.777777777778</v>
      </c>
      <c r="G115" s="61">
        <f>AVERAGE(C98:C115)</f>
        <v>34.3719083835317</v>
      </c>
    </row>
    <row r="116" ht="21.95" customHeight="1">
      <c r="A116" s="62"/>
      <c r="B116" s="59"/>
      <c r="C116" s="60"/>
      <c r="D116" s="59"/>
      <c r="E116" s="59"/>
      <c r="F116" s="60"/>
      <c r="G116" s="61"/>
    </row>
    <row r="117" ht="21.95" customHeight="1">
      <c r="A117" s="62"/>
      <c r="B117" s="59"/>
      <c r="C117" s="60"/>
      <c r="D117" s="59"/>
      <c r="E117" s="59"/>
      <c r="F117" s="60"/>
      <c r="G117" s="61"/>
    </row>
    <row r="118" ht="21.95" customHeight="1">
      <c r="A118" s="62"/>
      <c r="B118" s="59"/>
      <c r="C118" s="60"/>
      <c r="D118" s="59"/>
      <c r="E118" s="60"/>
      <c r="F118" s="60"/>
      <c r="G118" s="61"/>
    </row>
    <row r="119" ht="21.95" customHeight="1">
      <c r="A119" s="62"/>
      <c r="B119" s="59"/>
      <c r="C119" s="60"/>
      <c r="D119" s="59"/>
      <c r="E119" s="60"/>
      <c r="F119" s="60"/>
      <c r="G119" s="61"/>
    </row>
    <row r="120" ht="21.95" customHeight="1">
      <c r="A120" s="62"/>
      <c r="B120" s="59"/>
      <c r="C120" s="60"/>
      <c r="D120" s="59"/>
      <c r="E120" s="60"/>
      <c r="F120" s="60"/>
      <c r="G120" s="61"/>
    </row>
    <row r="121" ht="21.95" customHeight="1">
      <c r="A121" s="62"/>
      <c r="B121" s="59"/>
      <c r="C121" s="60"/>
      <c r="D121" s="59"/>
      <c r="E121" s="60"/>
      <c r="F121" s="60"/>
      <c r="G121" s="61"/>
    </row>
    <row r="122" ht="21.95" customHeight="1">
      <c r="A122" s="62"/>
      <c r="B122" s="59"/>
      <c r="C122" s="60"/>
      <c r="D122" s="59"/>
      <c r="E122" s="60"/>
      <c r="F122" s="60"/>
      <c r="G122" s="61"/>
    </row>
    <row r="123" ht="21.95" customHeight="1">
      <c r="A123" s="62"/>
      <c r="B123" s="59"/>
      <c r="C123" s="60"/>
      <c r="D123" s="59"/>
      <c r="E123" s="60"/>
      <c r="F123" s="60"/>
      <c r="G123" s="61"/>
    </row>
    <row r="124" ht="21.95" customHeight="1">
      <c r="A124" s="62"/>
      <c r="B124" s="59"/>
      <c r="C124" s="60"/>
      <c r="D124" s="59"/>
      <c r="E124" s="60"/>
      <c r="F124" s="60"/>
      <c r="G124" s="61"/>
    </row>
    <row r="125" ht="21.95" customHeight="1">
      <c r="A125" s="62"/>
      <c r="B125" s="59"/>
      <c r="C125" s="60"/>
      <c r="D125" s="59"/>
      <c r="E125" s="60"/>
      <c r="F125" s="60"/>
      <c r="G125" s="61"/>
    </row>
    <row r="126" ht="21.95" customHeight="1">
      <c r="A126" s="62"/>
      <c r="B126" s="59"/>
      <c r="C126" s="60"/>
      <c r="D126" s="59"/>
      <c r="E126" s="60"/>
      <c r="F126" s="60"/>
      <c r="G126" s="61"/>
    </row>
    <row r="127" ht="21.95" customHeight="1">
      <c r="A127" s="62"/>
      <c r="B127" s="59"/>
      <c r="C127" s="60"/>
      <c r="D127" s="59"/>
      <c r="E127" s="60"/>
      <c r="F127" s="60"/>
      <c r="G127" s="61"/>
    </row>
    <row r="128" ht="21.95" customHeight="1">
      <c r="A128" s="62"/>
      <c r="B128" s="59"/>
      <c r="C128" s="60"/>
      <c r="D128" s="59"/>
      <c r="E128" s="60"/>
      <c r="F128" s="60"/>
      <c r="G128" s="61"/>
    </row>
    <row r="129" ht="21.95" customHeight="1">
      <c r="A129" s="62"/>
      <c r="B129" s="59"/>
      <c r="C129" s="60"/>
      <c r="D129" s="59"/>
      <c r="E129" s="60"/>
      <c r="F129" s="60"/>
      <c r="G129" s="61"/>
    </row>
    <row r="130" ht="21.95" customHeight="1">
      <c r="A130" s="62"/>
      <c r="B130" s="59"/>
      <c r="C130" s="60"/>
      <c r="D130" s="59"/>
      <c r="E130" s="60"/>
      <c r="F130" s="60"/>
      <c r="G130" s="61"/>
    </row>
    <row r="131" ht="21.95" customHeight="1">
      <c r="A131" s="62"/>
      <c r="B131" s="59"/>
      <c r="C131" s="60"/>
      <c r="D131" s="59"/>
      <c r="E131" s="60"/>
      <c r="F131" s="60"/>
      <c r="G131" s="61"/>
    </row>
    <row r="132" ht="21.95" customHeight="1">
      <c r="A132" s="62"/>
      <c r="B132" s="60"/>
      <c r="C132" s="60"/>
      <c r="D132" s="59"/>
      <c r="E132" s="60"/>
      <c r="F132" s="60"/>
      <c r="G132" s="61"/>
    </row>
    <row r="133" ht="21.95" customHeight="1">
      <c r="A133" s="62"/>
      <c r="B133" s="59"/>
      <c r="C133" s="60"/>
      <c r="D133" s="59"/>
      <c r="E133" s="60"/>
      <c r="F133" s="60"/>
      <c r="G133" s="61"/>
    </row>
    <row r="134" ht="21.95" customHeight="1">
      <c r="A134" s="62"/>
      <c r="B134" s="59"/>
      <c r="C134" s="59"/>
      <c r="D134" s="59"/>
      <c r="E134" s="60"/>
      <c r="F134" s="60"/>
      <c r="G134" s="61"/>
    </row>
    <row r="135" ht="21.95" customHeight="1">
      <c r="A135" s="62"/>
      <c r="B135" s="59"/>
      <c r="C135" s="60"/>
      <c r="D135" s="59"/>
      <c r="E135" s="60"/>
      <c r="F135" s="60"/>
      <c r="G135" s="61"/>
    </row>
    <row r="136" ht="21.95" customHeight="1">
      <c r="A136" t="s" s="63">
        <v>133</v>
      </c>
      <c r="B136" s="59"/>
      <c r="C136" s="60"/>
      <c r="D136" s="59"/>
      <c r="E136" s="60"/>
      <c r="F136" s="60"/>
      <c r="G136" s="61"/>
    </row>
    <row r="137" ht="21.95" customHeight="1">
      <c r="A137" t="s" s="64">
        <v>56</v>
      </c>
      <c r="B137" s="59"/>
      <c r="C137" s="59"/>
      <c r="D137" s="59"/>
      <c r="E137" s="59"/>
      <c r="F137" s="60"/>
      <c r="G137" s="61"/>
    </row>
    <row r="138" ht="21.95" customHeight="1">
      <c r="A138" t="s" s="65">
        <v>64</v>
      </c>
      <c r="B138" s="60">
        <f>AVERAGE(B91:B96)</f>
        <v>185.833333333333</v>
      </c>
      <c r="C138" s="60">
        <f>AVERAGE(C91:C96)</f>
        <v>33.9758469671964</v>
      </c>
      <c r="D138" s="59"/>
      <c r="E138" s="59"/>
      <c r="F138" s="60"/>
      <c r="G138" s="61"/>
    </row>
    <row r="139" ht="21.95" customHeight="1">
      <c r="A139" t="s" s="65">
        <v>65</v>
      </c>
      <c r="B139" s="60">
        <f>AVERAGE(B98:B103)</f>
        <v>188</v>
      </c>
      <c r="C139" s="60">
        <f>AVERAGE(C98:C103)</f>
        <v>33.975600199460</v>
      </c>
      <c r="D139" s="59"/>
      <c r="E139" s="59"/>
      <c r="F139" s="60"/>
      <c r="G139" s="61"/>
    </row>
    <row r="140" ht="21.95" customHeight="1">
      <c r="A140" s="66"/>
      <c r="B140" s="59"/>
      <c r="C140" s="59"/>
      <c r="D140" s="59"/>
      <c r="E140" s="59"/>
      <c r="F140" s="60"/>
      <c r="G140" s="61"/>
    </row>
    <row r="141" ht="21.95" customHeight="1">
      <c r="A141" s="67"/>
      <c r="B141" s="68"/>
      <c r="C141" t="s" s="69">
        <v>66</v>
      </c>
      <c r="D141" s="59"/>
      <c r="E141" s="59"/>
      <c r="F141" s="60"/>
      <c r="G141" s="61"/>
    </row>
    <row r="142" ht="21.95" customHeight="1">
      <c r="A142" s="67"/>
      <c r="B142" s="70"/>
      <c r="C142" t="s" s="69">
        <v>67</v>
      </c>
      <c r="D142" s="59"/>
      <c r="E142" s="59"/>
      <c r="F142" s="60"/>
      <c r="G142" s="61"/>
    </row>
    <row r="143" ht="22.75" customHeight="1">
      <c r="A143" s="71"/>
      <c r="B143" s="72"/>
      <c r="C143" t="s" s="73">
        <v>68</v>
      </c>
      <c r="D143" s="74"/>
      <c r="E143" s="74"/>
      <c r="F143" s="75"/>
      <c r="G143"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1.xml><?xml version="1.0" encoding="utf-8"?>
<worksheet xmlns:r="http://schemas.openxmlformats.org/officeDocument/2006/relationships" xmlns="http://schemas.openxmlformats.org/spreadsheetml/2006/main">
  <dimension ref="A1:D138"/>
  <sheetViews>
    <sheetView workbookViewId="0" showGridLines="0" defaultGridColor="1">
      <pane topLeftCell="B1" xSplit="1" ySplit="0" activePane="topRight" state="frozen"/>
    </sheetView>
  </sheetViews>
  <sheetFormatPr defaultColWidth="16.3333" defaultRowHeight="19.9" customHeight="1" outlineLevelRow="0" outlineLevelCol="0"/>
  <cols>
    <col min="1" max="1" width="10" style="179" customWidth="1"/>
    <col min="2" max="3" width="12.1719" style="179" customWidth="1"/>
    <col min="4" max="4" width="1.35156" style="179" customWidth="1"/>
    <col min="5" max="16384" width="16.3516" style="179" customWidth="1"/>
  </cols>
  <sheetData>
    <row r="1" ht="22.6" customHeight="1">
      <c r="A1" t="s" s="123">
        <v>141</v>
      </c>
      <c r="B1" t="s" s="124">
        <v>36</v>
      </c>
      <c r="C1" t="s" s="125">
        <v>37</v>
      </c>
      <c r="D1" s="25"/>
    </row>
    <row r="2" ht="50.55" customHeight="1">
      <c r="A2" s="126"/>
      <c r="B2" s="127"/>
      <c r="C2" s="95"/>
      <c r="D2" s="32"/>
    </row>
    <row r="3" ht="21.95" customHeight="1">
      <c r="A3" s="128">
        <v>1910</v>
      </c>
      <c r="B3" s="129">
        <v>155</v>
      </c>
      <c r="C3" s="100">
        <v>33.481935483871</v>
      </c>
      <c r="D3" s="32"/>
    </row>
    <row r="4" ht="21.95" customHeight="1">
      <c r="A4" s="128">
        <v>1911</v>
      </c>
      <c r="B4" s="129">
        <v>170</v>
      </c>
      <c r="C4" s="100">
        <v>34.15</v>
      </c>
      <c r="D4" s="32"/>
    </row>
    <row r="5" ht="21.95" customHeight="1">
      <c r="A5" s="128">
        <v>1912</v>
      </c>
      <c r="B5" s="129">
        <v>214</v>
      </c>
      <c r="C5" s="100">
        <v>34.5364485981308</v>
      </c>
      <c r="D5" s="32"/>
    </row>
    <row r="6" ht="21.95" customHeight="1">
      <c r="A6" s="128">
        <v>1913</v>
      </c>
      <c r="B6" s="129">
        <v>152</v>
      </c>
      <c r="C6" s="100">
        <v>34.2868421052632</v>
      </c>
      <c r="D6" s="32"/>
    </row>
    <row r="7" ht="21.95" customHeight="1">
      <c r="A7" s="128">
        <v>1914</v>
      </c>
      <c r="B7" s="129">
        <v>173</v>
      </c>
      <c r="C7" s="100">
        <v>33.6774566473988</v>
      </c>
      <c r="D7" s="32"/>
    </row>
    <row r="8" ht="21.95" customHeight="1">
      <c r="A8" s="128">
        <v>1915</v>
      </c>
      <c r="B8" s="129">
        <v>98</v>
      </c>
      <c r="C8" s="100">
        <v>34.9775510204082</v>
      </c>
      <c r="D8" s="32"/>
    </row>
    <row r="9" ht="21.95" customHeight="1">
      <c r="A9" s="128">
        <v>1916</v>
      </c>
      <c r="B9" s="129">
        <v>160</v>
      </c>
      <c r="C9" s="100">
        <v>33.395</v>
      </c>
      <c r="D9" s="32"/>
    </row>
    <row r="10" ht="21.95" customHeight="1">
      <c r="A10" s="128">
        <v>1917</v>
      </c>
      <c r="B10" s="129">
        <v>142</v>
      </c>
      <c r="C10" s="100">
        <v>32.8169014084507</v>
      </c>
      <c r="D10" s="32"/>
    </row>
    <row r="11" ht="21.95" customHeight="1">
      <c r="A11" s="128">
        <v>1918</v>
      </c>
      <c r="B11" s="129">
        <v>156</v>
      </c>
      <c r="C11" s="100">
        <v>33.9660256410256</v>
      </c>
      <c r="D11" s="32"/>
    </row>
    <row r="12" ht="21.95" customHeight="1">
      <c r="A12" s="128">
        <v>1919</v>
      </c>
      <c r="B12" s="129">
        <v>196</v>
      </c>
      <c r="C12" s="100">
        <v>34.0642857142857</v>
      </c>
      <c r="D12" s="32"/>
    </row>
    <row r="13" ht="21.95" customHeight="1">
      <c r="A13" s="128">
        <v>1920</v>
      </c>
      <c r="B13" s="129">
        <v>199</v>
      </c>
      <c r="C13" s="100">
        <v>33.5035175879397</v>
      </c>
      <c r="D13" s="32"/>
    </row>
    <row r="14" ht="21.95" customHeight="1">
      <c r="A14" s="128">
        <v>1921</v>
      </c>
      <c r="B14" s="129">
        <v>148</v>
      </c>
      <c r="C14" s="100">
        <v>33.4405405405405</v>
      </c>
      <c r="D14" s="32"/>
    </row>
    <row r="15" ht="21.95" customHeight="1">
      <c r="A15" s="128">
        <v>1922</v>
      </c>
      <c r="B15" s="129">
        <v>207</v>
      </c>
      <c r="C15" s="100">
        <v>33.9270531400966</v>
      </c>
      <c r="D15" s="32"/>
    </row>
    <row r="16" ht="21.95" customHeight="1">
      <c r="A16" s="128">
        <v>1923</v>
      </c>
      <c r="B16" s="129">
        <v>228</v>
      </c>
      <c r="C16" s="100">
        <v>33.8767543859649</v>
      </c>
      <c r="D16" s="32"/>
    </row>
    <row r="17" ht="21.95" customHeight="1">
      <c r="A17" s="128">
        <v>1924</v>
      </c>
      <c r="B17" s="129">
        <v>161</v>
      </c>
      <c r="C17" s="100">
        <v>34.0496894409938</v>
      </c>
      <c r="D17" s="32"/>
    </row>
    <row r="18" ht="21.95" customHeight="1">
      <c r="A18" s="128">
        <v>1925</v>
      </c>
      <c r="B18" s="129">
        <v>162</v>
      </c>
      <c r="C18" s="100">
        <v>33.7141975308642</v>
      </c>
      <c r="D18" s="32"/>
    </row>
    <row r="19" ht="21.95" customHeight="1">
      <c r="A19" s="128">
        <v>1926</v>
      </c>
      <c r="B19" s="129">
        <v>223</v>
      </c>
      <c r="C19" s="100">
        <v>33.775336322870</v>
      </c>
      <c r="D19" s="32"/>
    </row>
    <row r="20" ht="21.95" customHeight="1">
      <c r="A20" s="128">
        <v>1927</v>
      </c>
      <c r="B20" s="129">
        <v>156</v>
      </c>
      <c r="C20" s="100">
        <v>33.0897435897436</v>
      </c>
      <c r="D20" s="32"/>
    </row>
    <row r="21" ht="21.95" customHeight="1">
      <c r="A21" s="128">
        <v>1928</v>
      </c>
      <c r="B21" s="129">
        <v>196</v>
      </c>
      <c r="C21" s="100">
        <v>33.8260204081633</v>
      </c>
      <c r="D21" s="32"/>
    </row>
    <row r="22" ht="21.95" customHeight="1">
      <c r="A22" s="128">
        <v>1929</v>
      </c>
      <c r="B22" s="129">
        <v>161</v>
      </c>
      <c r="C22" s="100">
        <v>34.5621118012422</v>
      </c>
      <c r="D22" s="32"/>
    </row>
    <row r="23" ht="21.95" customHeight="1">
      <c r="A23" s="128">
        <v>1930</v>
      </c>
      <c r="B23" s="129">
        <v>159</v>
      </c>
      <c r="C23" s="100">
        <v>32.9276729559748</v>
      </c>
      <c r="D23" s="32"/>
    </row>
    <row r="24" ht="21.95" customHeight="1">
      <c r="A24" s="128">
        <v>1931</v>
      </c>
      <c r="B24" s="129">
        <v>201</v>
      </c>
      <c r="C24" s="100">
        <v>34.1626865671642</v>
      </c>
      <c r="D24" s="32"/>
    </row>
    <row r="25" ht="21.95" customHeight="1">
      <c r="A25" s="128">
        <v>1932</v>
      </c>
      <c r="B25" s="129">
        <v>206</v>
      </c>
      <c r="C25" s="100">
        <v>34.104854368932</v>
      </c>
      <c r="D25" s="32"/>
    </row>
    <row r="26" ht="21.95" customHeight="1">
      <c r="A26" s="128">
        <v>1933</v>
      </c>
      <c r="B26" s="129">
        <v>176</v>
      </c>
      <c r="C26" s="100">
        <v>33.5181818181818</v>
      </c>
      <c r="D26" s="32"/>
    </row>
    <row r="27" ht="21.95" customHeight="1">
      <c r="A27" s="128">
        <v>1934</v>
      </c>
      <c r="B27" s="129">
        <v>153</v>
      </c>
      <c r="C27" s="100">
        <v>33.6830065359477</v>
      </c>
      <c r="D27" s="32"/>
    </row>
    <row r="28" ht="21.95" customHeight="1">
      <c r="A28" s="128">
        <v>1935</v>
      </c>
      <c r="B28" s="129">
        <v>210</v>
      </c>
      <c r="C28" s="100">
        <v>34.7433333333333</v>
      </c>
      <c r="D28" s="32"/>
    </row>
    <row r="29" ht="21.95" customHeight="1">
      <c r="A29" s="128">
        <v>1936</v>
      </c>
      <c r="B29" s="129">
        <v>166</v>
      </c>
      <c r="C29" s="100">
        <v>33.9963855421687</v>
      </c>
      <c r="D29" s="32"/>
    </row>
    <row r="30" ht="21.95" customHeight="1">
      <c r="A30" s="128">
        <v>1937</v>
      </c>
      <c r="B30" s="129">
        <v>189</v>
      </c>
      <c r="C30" s="100">
        <v>33.8910052910053</v>
      </c>
      <c r="D30" s="32"/>
    </row>
    <row r="31" ht="21.95" customHeight="1">
      <c r="A31" s="128">
        <v>1938</v>
      </c>
      <c r="B31" s="129">
        <v>183</v>
      </c>
      <c r="C31" s="100">
        <v>34.0475409836066</v>
      </c>
      <c r="D31" s="32"/>
    </row>
    <row r="32" ht="21.95" customHeight="1">
      <c r="A32" s="128">
        <v>1939</v>
      </c>
      <c r="B32" s="129">
        <v>183</v>
      </c>
      <c r="C32" s="100">
        <v>33.9338797814208</v>
      </c>
      <c r="D32" s="32"/>
    </row>
    <row r="33" ht="21.95" customHeight="1">
      <c r="A33" s="128">
        <v>1940</v>
      </c>
      <c r="B33" s="129">
        <v>142</v>
      </c>
      <c r="C33" s="100">
        <v>34.5746478873239</v>
      </c>
      <c r="D33" s="32"/>
    </row>
    <row r="34" ht="21.95" customHeight="1">
      <c r="A34" s="128">
        <v>1941</v>
      </c>
      <c r="B34" s="129">
        <v>160</v>
      </c>
      <c r="C34" s="100">
        <v>33.38625</v>
      </c>
      <c r="D34" s="32"/>
    </row>
    <row r="35" ht="21.95" customHeight="1">
      <c r="A35" s="128">
        <v>1942</v>
      </c>
      <c r="B35" s="129">
        <v>204</v>
      </c>
      <c r="C35" s="100">
        <v>34.1367647058824</v>
      </c>
      <c r="D35" s="32"/>
    </row>
    <row r="36" ht="21.95" customHeight="1">
      <c r="A36" s="128">
        <v>1943</v>
      </c>
      <c r="B36" s="129">
        <v>214</v>
      </c>
      <c r="C36" s="100">
        <v>34.6855140186916</v>
      </c>
      <c r="D36" s="32"/>
    </row>
    <row r="37" ht="21.95" customHeight="1">
      <c r="A37" s="128">
        <v>1944</v>
      </c>
      <c r="B37" s="129">
        <v>156</v>
      </c>
      <c r="C37" s="100">
        <v>34.3096153846154</v>
      </c>
      <c r="D37" s="32"/>
    </row>
    <row r="38" ht="21.95" customHeight="1">
      <c r="A38" s="128">
        <v>1945</v>
      </c>
      <c r="B38" s="129">
        <v>152</v>
      </c>
      <c r="C38" s="100">
        <v>33.6513157894737</v>
      </c>
      <c r="D38" s="32"/>
    </row>
    <row r="39" ht="21.95" customHeight="1">
      <c r="A39" s="128">
        <v>1946</v>
      </c>
      <c r="B39" s="129">
        <v>170</v>
      </c>
      <c r="C39" s="100">
        <v>33.7888235294118</v>
      </c>
      <c r="D39" s="32"/>
    </row>
    <row r="40" ht="21.95" customHeight="1">
      <c r="A40" s="128">
        <v>1947</v>
      </c>
      <c r="B40" s="129">
        <v>169</v>
      </c>
      <c r="C40" s="100">
        <v>34.0171597633136</v>
      </c>
      <c r="D40" s="32"/>
    </row>
    <row r="41" ht="21.95" customHeight="1">
      <c r="A41" s="128">
        <v>1948</v>
      </c>
      <c r="B41" s="129">
        <v>209</v>
      </c>
      <c r="C41" s="100">
        <v>34.022966507177</v>
      </c>
      <c r="D41" s="32"/>
    </row>
    <row r="42" ht="21.95" customHeight="1">
      <c r="A42" s="128">
        <v>1949</v>
      </c>
      <c r="B42" s="129">
        <v>162</v>
      </c>
      <c r="C42" s="100">
        <v>33.8216049382716</v>
      </c>
      <c r="D42" s="32"/>
    </row>
    <row r="43" ht="21.95" customHeight="1">
      <c r="A43" s="128">
        <v>1950</v>
      </c>
      <c r="B43" s="129">
        <v>120</v>
      </c>
      <c r="C43" s="100">
        <v>33.1475</v>
      </c>
      <c r="D43" s="32"/>
    </row>
    <row r="44" ht="21.95" customHeight="1">
      <c r="A44" s="128">
        <v>1951</v>
      </c>
      <c r="B44" s="129">
        <v>188</v>
      </c>
      <c r="C44" s="100">
        <v>34.0367021276596</v>
      </c>
      <c r="D44" s="32"/>
    </row>
    <row r="45" ht="21.95" customHeight="1">
      <c r="A45" s="128">
        <v>1952</v>
      </c>
      <c r="B45" s="129">
        <v>222</v>
      </c>
      <c r="C45" s="100">
        <v>33.9648648648649</v>
      </c>
      <c r="D45" s="32"/>
    </row>
    <row r="46" ht="21.95" customHeight="1">
      <c r="A46" s="128">
        <v>1953</v>
      </c>
      <c r="B46" s="129">
        <v>180</v>
      </c>
      <c r="C46" s="100">
        <v>33.5488888888889</v>
      </c>
      <c r="D46" s="32"/>
    </row>
    <row r="47" ht="21.95" customHeight="1">
      <c r="A47" s="128">
        <v>1954</v>
      </c>
      <c r="B47" s="129">
        <v>135</v>
      </c>
      <c r="C47" s="100">
        <v>32.8592592592593</v>
      </c>
      <c r="D47" s="32"/>
    </row>
    <row r="48" ht="21.95" customHeight="1">
      <c r="A48" s="128">
        <v>1955</v>
      </c>
      <c r="B48" s="129">
        <v>153</v>
      </c>
      <c r="C48" s="100">
        <v>33.8980392156863</v>
      </c>
      <c r="D48" s="32"/>
    </row>
    <row r="49" ht="21.95" customHeight="1">
      <c r="A49" s="128">
        <v>1956</v>
      </c>
      <c r="B49" s="129">
        <v>141</v>
      </c>
      <c r="C49" s="100">
        <v>33.3241134751773</v>
      </c>
      <c r="D49" s="32"/>
    </row>
    <row r="50" ht="21.95" customHeight="1">
      <c r="A50" s="128">
        <v>1957</v>
      </c>
      <c r="B50" s="129">
        <v>170</v>
      </c>
      <c r="C50" s="100">
        <v>33.6582352941176</v>
      </c>
      <c r="D50" s="32"/>
    </row>
    <row r="51" ht="21.95" customHeight="1">
      <c r="A51" s="128">
        <v>1958</v>
      </c>
      <c r="B51" s="129">
        <v>162</v>
      </c>
      <c r="C51" s="100">
        <v>34.2135802469136</v>
      </c>
      <c r="D51" s="32"/>
    </row>
    <row r="52" ht="21.95" customHeight="1">
      <c r="A52" s="128">
        <v>1959</v>
      </c>
      <c r="B52" s="129">
        <v>165</v>
      </c>
      <c r="C52" s="100">
        <v>34.0333333333333</v>
      </c>
      <c r="D52" s="32"/>
    </row>
    <row r="53" ht="21.95" customHeight="1">
      <c r="A53" s="128">
        <v>1960</v>
      </c>
      <c r="B53" s="129">
        <v>168</v>
      </c>
      <c r="C53" s="100">
        <v>33.1690476190476</v>
      </c>
      <c r="D53" s="32"/>
    </row>
    <row r="54" ht="21.95" customHeight="1">
      <c r="A54" s="128">
        <v>1961</v>
      </c>
      <c r="B54" s="129">
        <v>193</v>
      </c>
      <c r="C54" s="100">
        <v>33.2906735751295</v>
      </c>
      <c r="D54" s="32"/>
    </row>
    <row r="55" ht="21.95" customHeight="1">
      <c r="A55" s="128">
        <v>1962</v>
      </c>
      <c r="B55" s="129">
        <v>197</v>
      </c>
      <c r="C55" s="100">
        <v>33.589847715736</v>
      </c>
      <c r="D55" s="32"/>
    </row>
    <row r="56" ht="21.95" customHeight="1">
      <c r="A56" s="128">
        <v>1963</v>
      </c>
      <c r="B56" s="129">
        <v>162</v>
      </c>
      <c r="C56" s="100">
        <v>33.0950617283951</v>
      </c>
      <c r="D56" s="32"/>
    </row>
    <row r="57" ht="21.95" customHeight="1">
      <c r="A57" s="128">
        <v>1964</v>
      </c>
      <c r="B57" s="129">
        <v>188</v>
      </c>
      <c r="C57" s="100">
        <v>33.4813829787234</v>
      </c>
      <c r="D57" s="32"/>
    </row>
    <row r="58" ht="21.95" customHeight="1">
      <c r="A58" s="128">
        <v>1965</v>
      </c>
      <c r="B58" s="129">
        <v>161</v>
      </c>
      <c r="C58" s="100">
        <v>33.2031055900621</v>
      </c>
      <c r="D58" s="32"/>
    </row>
    <row r="59" ht="21.95" customHeight="1">
      <c r="A59" s="128">
        <v>1966</v>
      </c>
      <c r="B59" s="129">
        <v>190</v>
      </c>
      <c r="C59" s="100">
        <v>33.2821052631579</v>
      </c>
      <c r="D59" s="32"/>
    </row>
    <row r="60" ht="21.95" customHeight="1">
      <c r="A60" s="128">
        <v>1967</v>
      </c>
      <c r="B60" s="129">
        <v>168</v>
      </c>
      <c r="C60" s="100">
        <v>33.7238095238095</v>
      </c>
      <c r="D60" s="32"/>
    </row>
    <row r="61" ht="21.95" customHeight="1">
      <c r="A61" s="128">
        <v>1968</v>
      </c>
      <c r="B61" s="129">
        <v>188</v>
      </c>
      <c r="C61" s="100">
        <v>33.2473404255319</v>
      </c>
      <c r="D61" s="32"/>
    </row>
    <row r="62" ht="21.95" customHeight="1">
      <c r="A62" s="128">
        <v>1969</v>
      </c>
      <c r="B62" s="129">
        <v>190</v>
      </c>
      <c r="C62" s="100">
        <v>34.3957894736842</v>
      </c>
      <c r="D62" s="32"/>
    </row>
    <row r="63" ht="21.95" customHeight="1">
      <c r="A63" s="128">
        <v>1970</v>
      </c>
      <c r="B63" s="129">
        <v>183</v>
      </c>
      <c r="C63" s="100">
        <v>33.7617486338798</v>
      </c>
      <c r="D63" s="32"/>
    </row>
    <row r="64" ht="21.95" customHeight="1">
      <c r="A64" s="128">
        <v>1971</v>
      </c>
      <c r="B64" s="129">
        <v>170</v>
      </c>
      <c r="C64" s="100">
        <v>34.6094117647059</v>
      </c>
      <c r="D64" s="32"/>
    </row>
    <row r="65" ht="21.95" customHeight="1">
      <c r="A65" s="128">
        <v>1972</v>
      </c>
      <c r="B65" s="129">
        <v>163</v>
      </c>
      <c r="C65" s="100">
        <v>33.5361963190184</v>
      </c>
      <c r="D65" s="32"/>
    </row>
    <row r="66" ht="21.95" customHeight="1">
      <c r="A66" s="128">
        <v>1973</v>
      </c>
      <c r="B66" s="129">
        <v>158</v>
      </c>
      <c r="C66" s="100">
        <v>33.2063291139241</v>
      </c>
      <c r="D66" s="32"/>
    </row>
    <row r="67" ht="21.95" customHeight="1">
      <c r="A67" s="128">
        <v>1974</v>
      </c>
      <c r="B67" s="129">
        <v>132</v>
      </c>
      <c r="C67" s="100">
        <v>33.1765151515152</v>
      </c>
      <c r="D67" s="32"/>
    </row>
    <row r="68" ht="21.95" customHeight="1">
      <c r="A68" s="128">
        <v>1975</v>
      </c>
      <c r="B68" s="129">
        <v>165</v>
      </c>
      <c r="C68" s="100">
        <v>32.6666666666667</v>
      </c>
      <c r="D68" s="32"/>
    </row>
    <row r="69" ht="21.95" customHeight="1">
      <c r="A69" s="128">
        <v>1976</v>
      </c>
      <c r="B69" s="129">
        <v>166</v>
      </c>
      <c r="C69" s="100">
        <v>33.5198795180723</v>
      </c>
      <c r="D69" s="32"/>
    </row>
    <row r="70" ht="21.95" customHeight="1">
      <c r="A70" s="128">
        <v>1977</v>
      </c>
      <c r="B70" s="129">
        <v>162</v>
      </c>
      <c r="C70" s="100">
        <v>33.2598765432099</v>
      </c>
      <c r="D70" s="32"/>
    </row>
    <row r="71" ht="21.95" customHeight="1">
      <c r="A71" s="128">
        <v>1978</v>
      </c>
      <c r="B71" s="129">
        <v>155</v>
      </c>
      <c r="C71" s="100">
        <v>33.5141935483871</v>
      </c>
      <c r="D71" s="32"/>
    </row>
    <row r="72" ht="21.95" customHeight="1">
      <c r="A72" s="128">
        <v>1979</v>
      </c>
      <c r="B72" s="129">
        <v>162</v>
      </c>
      <c r="C72" s="100">
        <v>33.6388888888889</v>
      </c>
      <c r="D72" s="32"/>
    </row>
    <row r="73" ht="21.95" customHeight="1">
      <c r="A73" s="128">
        <v>1980</v>
      </c>
      <c r="B73" s="129">
        <v>190</v>
      </c>
      <c r="C73" s="100">
        <v>33.5921052631579</v>
      </c>
      <c r="D73" s="32"/>
    </row>
    <row r="74" ht="21.95" customHeight="1">
      <c r="A74" s="128">
        <v>1981</v>
      </c>
      <c r="B74" s="129">
        <v>168</v>
      </c>
      <c r="C74" s="100">
        <v>33.4714285714286</v>
      </c>
      <c r="D74" s="32"/>
    </row>
    <row r="75" ht="21.95" customHeight="1">
      <c r="A75" s="128">
        <v>1982</v>
      </c>
      <c r="B75" s="129">
        <v>190</v>
      </c>
      <c r="C75" s="100">
        <v>34.0126315789474</v>
      </c>
      <c r="D75" s="32"/>
    </row>
    <row r="76" ht="21.95" customHeight="1">
      <c r="A76" s="128">
        <v>1983</v>
      </c>
      <c r="B76" s="129">
        <v>207</v>
      </c>
      <c r="C76" s="100">
        <v>33.9342995169082</v>
      </c>
      <c r="D76" s="32"/>
    </row>
    <row r="77" ht="21.95" customHeight="1">
      <c r="A77" s="128">
        <v>1984</v>
      </c>
      <c r="B77" s="129">
        <v>188</v>
      </c>
      <c r="C77" s="100">
        <v>33.3654255319149</v>
      </c>
      <c r="D77" s="32"/>
    </row>
    <row r="78" ht="21.95" customHeight="1">
      <c r="A78" s="128">
        <v>1985</v>
      </c>
      <c r="B78" s="129">
        <v>185</v>
      </c>
      <c r="C78" s="100">
        <v>34.7356756756757</v>
      </c>
      <c r="D78" s="32"/>
    </row>
    <row r="79" ht="21.95" customHeight="1">
      <c r="A79" s="128">
        <v>1986</v>
      </c>
      <c r="B79" s="129">
        <v>211</v>
      </c>
      <c r="C79" s="100">
        <v>34.1976303317536</v>
      </c>
      <c r="D79" s="32"/>
    </row>
    <row r="80" ht="21.95" customHeight="1">
      <c r="A80" s="128">
        <v>1987</v>
      </c>
      <c r="B80" s="129">
        <v>215</v>
      </c>
      <c r="C80" s="100">
        <v>34.1344186046512</v>
      </c>
      <c r="D80" s="32"/>
    </row>
    <row r="81" ht="21.95" customHeight="1">
      <c r="A81" s="128">
        <v>1988</v>
      </c>
      <c r="B81" s="129">
        <v>199</v>
      </c>
      <c r="C81" s="100">
        <v>34.1060301507538</v>
      </c>
      <c r="D81" s="32"/>
    </row>
    <row r="82" ht="21.95" customHeight="1">
      <c r="A82" s="128">
        <v>1989</v>
      </c>
      <c r="B82" s="129">
        <v>179</v>
      </c>
      <c r="C82" s="100">
        <v>33.7491620111732</v>
      </c>
      <c r="D82" s="32"/>
    </row>
    <row r="83" ht="21.95" customHeight="1">
      <c r="A83" s="128">
        <v>1990</v>
      </c>
      <c r="B83" s="129">
        <v>175</v>
      </c>
      <c r="C83" s="100">
        <v>34.3754285714286</v>
      </c>
      <c r="D83" s="32"/>
    </row>
    <row r="84" ht="21.95" customHeight="1">
      <c r="A84" s="128">
        <v>1991</v>
      </c>
      <c r="B84" s="129">
        <v>169</v>
      </c>
      <c r="C84" s="100">
        <v>33.7278106508876</v>
      </c>
      <c r="D84" s="32"/>
    </row>
    <row r="85" ht="21.95" customHeight="1">
      <c r="A85" s="128">
        <v>1992</v>
      </c>
      <c r="B85" s="129">
        <v>0</v>
      </c>
      <c r="C85" s="100"/>
      <c r="D85" s="32"/>
    </row>
    <row r="86" ht="21.95" customHeight="1">
      <c r="A86" s="128">
        <v>1993</v>
      </c>
      <c r="B86" s="129">
        <v>188</v>
      </c>
      <c r="C86" s="100">
        <v>33.8829787234043</v>
      </c>
      <c r="D86" s="32"/>
    </row>
    <row r="87" ht="21.95" customHeight="1">
      <c r="A87" s="128">
        <v>1994</v>
      </c>
      <c r="B87" s="129">
        <v>181</v>
      </c>
      <c r="C87" s="100">
        <v>34.2591160220994</v>
      </c>
      <c r="D87" s="32"/>
    </row>
    <row r="88" ht="21.95" customHeight="1">
      <c r="A88" s="128">
        <v>1995</v>
      </c>
      <c r="B88" s="129">
        <v>197</v>
      </c>
      <c r="C88" s="100">
        <v>34.2</v>
      </c>
      <c r="D88" s="32"/>
    </row>
    <row r="89" ht="21.95" customHeight="1">
      <c r="A89" s="128">
        <v>1996</v>
      </c>
      <c r="B89" s="129">
        <v>219</v>
      </c>
      <c r="C89" s="100">
        <v>33.8899543378995</v>
      </c>
      <c r="D89" s="32"/>
    </row>
    <row r="90" ht="21.95" customHeight="1">
      <c r="A90" s="128">
        <v>1997</v>
      </c>
      <c r="B90" s="129">
        <v>170</v>
      </c>
      <c r="C90" s="100">
        <v>33.6188235294118</v>
      </c>
      <c r="D90" s="32"/>
    </row>
    <row r="91" ht="21.95" customHeight="1">
      <c r="A91" s="128">
        <v>1998</v>
      </c>
      <c r="B91" s="129">
        <v>188</v>
      </c>
      <c r="C91" s="100">
        <v>33.1797872340426</v>
      </c>
      <c r="D91" s="32"/>
    </row>
    <row r="92" ht="21.95" customHeight="1">
      <c r="A92" s="128">
        <v>1999</v>
      </c>
      <c r="B92" s="129">
        <v>164</v>
      </c>
      <c r="C92" s="100">
        <v>32.9530487804878</v>
      </c>
      <c r="D92" s="32"/>
    </row>
    <row r="93" ht="21.95" customHeight="1">
      <c r="A93" s="128">
        <v>2000</v>
      </c>
      <c r="B93" s="129">
        <v>132</v>
      </c>
      <c r="C93" s="100">
        <v>32.4181818181818</v>
      </c>
      <c r="D93" s="32"/>
    </row>
    <row r="94" ht="21.95" customHeight="1">
      <c r="A94" s="128">
        <v>2001</v>
      </c>
      <c r="B94" s="129">
        <v>211</v>
      </c>
      <c r="C94" s="100">
        <v>33.6758293838863</v>
      </c>
      <c r="D94" s="32"/>
    </row>
    <row r="95" ht="21.95" customHeight="1">
      <c r="A95" s="128">
        <v>2002</v>
      </c>
      <c r="B95" s="129">
        <v>230</v>
      </c>
      <c r="C95" s="100">
        <v>34.0886956521739</v>
      </c>
      <c r="D95" s="32"/>
    </row>
    <row r="96" ht="21.95" customHeight="1">
      <c r="A96" s="128">
        <v>2003</v>
      </c>
      <c r="B96" s="129">
        <v>220</v>
      </c>
      <c r="C96" s="100">
        <v>33.8095454545455</v>
      </c>
      <c r="D96" s="32"/>
    </row>
    <row r="97" ht="21.95" customHeight="1">
      <c r="A97" s="128">
        <v>2004</v>
      </c>
      <c r="B97" s="129">
        <v>208</v>
      </c>
      <c r="C97" s="100">
        <v>34.0480769230769</v>
      </c>
      <c r="D97" s="32"/>
    </row>
    <row r="98" ht="21.95" customHeight="1">
      <c r="A98" s="128">
        <v>2005</v>
      </c>
      <c r="B98" s="129">
        <v>208</v>
      </c>
      <c r="C98" s="100">
        <v>34.3230769230769</v>
      </c>
      <c r="D98" s="32"/>
    </row>
    <row r="99" ht="21.95" customHeight="1">
      <c r="A99" s="128">
        <v>2006</v>
      </c>
      <c r="B99" s="129">
        <v>183</v>
      </c>
      <c r="C99" s="100">
        <v>33.6071038251366</v>
      </c>
      <c r="D99" s="32"/>
    </row>
    <row r="100" ht="21.95" customHeight="1">
      <c r="A100" s="128">
        <v>2007</v>
      </c>
      <c r="B100" s="129">
        <v>190</v>
      </c>
      <c r="C100" s="100">
        <v>33.4231578947368</v>
      </c>
      <c r="D100" s="32"/>
    </row>
    <row r="101" ht="21.95" customHeight="1">
      <c r="A101" s="128">
        <v>2008</v>
      </c>
      <c r="B101" s="129">
        <v>168</v>
      </c>
      <c r="C101" s="100">
        <v>33.4041666666667</v>
      </c>
      <c r="D101" s="32"/>
    </row>
    <row r="102" ht="21.95" customHeight="1">
      <c r="A102" s="128">
        <v>2009</v>
      </c>
      <c r="B102" s="129">
        <v>197</v>
      </c>
      <c r="C102" s="100">
        <v>33.2451776649746</v>
      </c>
      <c r="D102" s="32"/>
    </row>
    <row r="103" ht="21.95" customHeight="1">
      <c r="A103" s="128">
        <v>2010</v>
      </c>
      <c r="B103" s="129">
        <v>138</v>
      </c>
      <c r="C103" s="100">
        <v>32.6891304347826</v>
      </c>
      <c r="D103" s="32"/>
    </row>
    <row r="104" ht="21.95" customHeight="1">
      <c r="A104" s="128">
        <v>2011</v>
      </c>
      <c r="B104" s="129">
        <v>163</v>
      </c>
      <c r="C104" s="100">
        <v>33.3539877300613</v>
      </c>
      <c r="D104" s="32"/>
    </row>
    <row r="105" ht="21.95" customHeight="1">
      <c r="A105" s="128">
        <v>2012</v>
      </c>
      <c r="B105" s="129">
        <v>181</v>
      </c>
      <c r="C105" s="100">
        <v>33.7977900552486</v>
      </c>
      <c r="D105" s="32"/>
    </row>
    <row r="106" ht="21.95" customHeight="1">
      <c r="A106" s="128">
        <v>2013</v>
      </c>
      <c r="B106" s="129">
        <v>214</v>
      </c>
      <c r="C106" s="100">
        <v>34.214953271028</v>
      </c>
      <c r="D106" s="32"/>
    </row>
    <row r="107" ht="21.95" customHeight="1">
      <c r="A107" s="128">
        <v>2014</v>
      </c>
      <c r="B107" s="129">
        <v>186</v>
      </c>
      <c r="C107" s="100">
        <v>33.8725806451613</v>
      </c>
      <c r="D107" s="32"/>
    </row>
    <row r="108" ht="21.95" customHeight="1">
      <c r="A108" s="128">
        <v>2015</v>
      </c>
      <c r="B108" s="129">
        <v>214</v>
      </c>
      <c r="C108" s="100">
        <v>34.1551401869159</v>
      </c>
      <c r="D108" s="32"/>
    </row>
    <row r="109" ht="21.95" customHeight="1">
      <c r="A109" s="128">
        <v>2016</v>
      </c>
      <c r="B109" s="129">
        <v>235</v>
      </c>
      <c r="C109" s="100">
        <v>33.9817021276596</v>
      </c>
      <c r="D109" s="32"/>
    </row>
    <row r="110" ht="21.95" customHeight="1">
      <c r="A110" s="128">
        <v>2017</v>
      </c>
      <c r="B110" s="129">
        <v>207</v>
      </c>
      <c r="C110" s="100">
        <v>33.9739130434783</v>
      </c>
      <c r="D110" s="32"/>
    </row>
    <row r="111" ht="21.95" customHeight="1">
      <c r="A111" s="128">
        <v>2018</v>
      </c>
      <c r="B111" s="129">
        <v>195</v>
      </c>
      <c r="C111" s="100">
        <v>34.3220512820513</v>
      </c>
      <c r="D111" s="32"/>
    </row>
    <row r="112" ht="21.95" customHeight="1">
      <c r="A112" s="128">
        <v>2019</v>
      </c>
      <c r="B112" s="129">
        <v>195</v>
      </c>
      <c r="C112" s="100">
        <v>34.5661538461538</v>
      </c>
      <c r="D112" s="32"/>
    </row>
    <row r="113" ht="21.95" customHeight="1">
      <c r="A113" s="128">
        <v>2020</v>
      </c>
      <c r="B113" s="129">
        <v>219</v>
      </c>
      <c r="C113" s="100">
        <v>34.8351598173516</v>
      </c>
      <c r="D113" s="32"/>
    </row>
    <row r="114" ht="21.95" customHeight="1">
      <c r="A114" s="128">
        <v>2021</v>
      </c>
      <c r="B114" s="129">
        <v>208</v>
      </c>
      <c r="C114" s="100">
        <v>33.8216346153846</v>
      </c>
      <c r="D114" s="32"/>
    </row>
    <row r="115" ht="21.95" customHeight="1">
      <c r="A115" s="128">
        <v>2022</v>
      </c>
      <c r="B115" s="129">
        <v>206</v>
      </c>
      <c r="C115" s="100">
        <v>34.7820388349515</v>
      </c>
      <c r="D115" s="32"/>
    </row>
    <row r="116" ht="21.95" customHeight="1">
      <c r="A116" s="130"/>
      <c r="B116" s="180"/>
      <c r="C116" s="100"/>
      <c r="D116" s="32"/>
    </row>
    <row r="117" ht="21.95" customHeight="1">
      <c r="A117" s="133"/>
      <c r="B117" s="181"/>
      <c r="C117" s="100"/>
      <c r="D117" s="32"/>
    </row>
    <row r="118" ht="21.95" customHeight="1">
      <c r="A118" s="133"/>
      <c r="B118" s="181"/>
      <c r="C118" s="100"/>
      <c r="D118" s="32"/>
    </row>
    <row r="119" ht="21.95" customHeight="1">
      <c r="A119" s="133"/>
      <c r="B119" s="181"/>
      <c r="C119" s="100"/>
      <c r="D119" s="32"/>
    </row>
    <row r="120" ht="21.95" customHeight="1">
      <c r="A120" s="133"/>
      <c r="B120" s="181"/>
      <c r="C120" s="100"/>
      <c r="D120" s="32"/>
    </row>
    <row r="121" ht="21.95" customHeight="1">
      <c r="A121" s="133"/>
      <c r="B121" s="181"/>
      <c r="C121" s="100"/>
      <c r="D121" s="32"/>
    </row>
    <row r="122" ht="21.95" customHeight="1">
      <c r="A122" s="133"/>
      <c r="B122" s="181"/>
      <c r="C122" s="100"/>
      <c r="D122" s="32"/>
    </row>
    <row r="123" ht="21.95" customHeight="1">
      <c r="A123" s="133"/>
      <c r="B123" s="181"/>
      <c r="C123" s="100"/>
      <c r="D123" s="32"/>
    </row>
    <row r="124" ht="21.95" customHeight="1">
      <c r="A124" s="133"/>
      <c r="B124" s="181"/>
      <c r="C124" s="100"/>
      <c r="D124" s="32"/>
    </row>
    <row r="125" ht="21.95" customHeight="1">
      <c r="A125" s="133"/>
      <c r="B125" s="181"/>
      <c r="C125" s="100"/>
      <c r="D125" s="32"/>
    </row>
    <row r="126" ht="21.95" customHeight="1">
      <c r="A126" s="133"/>
      <c r="B126" s="181"/>
      <c r="C126" s="100"/>
      <c r="D126" s="32"/>
    </row>
    <row r="127" ht="21.95" customHeight="1">
      <c r="A127" s="133"/>
      <c r="B127" s="181"/>
      <c r="C127" s="100"/>
      <c r="D127" s="32"/>
    </row>
    <row r="128" ht="21.95" customHeight="1">
      <c r="A128" s="133"/>
      <c r="B128" s="181"/>
      <c r="C128" s="100"/>
      <c r="D128" s="32"/>
    </row>
    <row r="129" ht="21.95" customHeight="1">
      <c r="A129" s="133"/>
      <c r="B129" s="181"/>
      <c r="C129" s="100"/>
      <c r="D129" s="32"/>
    </row>
    <row r="130" ht="21.95" customHeight="1">
      <c r="A130" s="133"/>
      <c r="B130" s="181"/>
      <c r="C130" s="100"/>
      <c r="D130" s="32"/>
    </row>
    <row r="131" ht="21.95" customHeight="1">
      <c r="A131" s="133"/>
      <c r="B131" s="181"/>
      <c r="C131" s="100"/>
      <c r="D131" s="32"/>
    </row>
    <row r="132" ht="21.95" customHeight="1">
      <c r="A132" s="133"/>
      <c r="B132" s="181"/>
      <c r="C132" s="100"/>
      <c r="D132" s="32"/>
    </row>
    <row r="133" ht="21.95" customHeight="1">
      <c r="A133" s="133"/>
      <c r="B133" s="181"/>
      <c r="C133" s="100"/>
      <c r="D133" s="32"/>
    </row>
    <row r="134" ht="21.95" customHeight="1">
      <c r="A134" s="133"/>
      <c r="B134" s="181"/>
      <c r="C134" s="100"/>
      <c r="D134" s="32"/>
    </row>
    <row r="135" ht="21.95" customHeight="1">
      <c r="A135" s="133"/>
      <c r="B135" s="181"/>
      <c r="C135" s="100"/>
      <c r="D135" s="32"/>
    </row>
    <row r="136" ht="21.95" customHeight="1">
      <c r="A136" t="s" s="133">
        <v>83</v>
      </c>
      <c r="B136" t="s" s="182">
        <v>142</v>
      </c>
      <c r="C136" s="100"/>
      <c r="D136" s="32"/>
    </row>
    <row r="137" ht="21.95" customHeight="1">
      <c r="A137" t="s" s="135">
        <v>143</v>
      </c>
      <c r="B137" s="136">
        <f>AVERAGE(B3:B58)</f>
        <v>173.678571428571</v>
      </c>
      <c r="C137" s="100">
        <f>AVERAGE(C3:C58)</f>
        <v>33.8041831603954</v>
      </c>
      <c r="D137" s="32"/>
    </row>
    <row r="138" ht="22.75" customHeight="1">
      <c r="A138" t="s" s="183">
        <v>144</v>
      </c>
      <c r="B138" s="184">
        <f>AVERAGE(B59:B115)</f>
        <v>183.210526315789</v>
      </c>
      <c r="C138" s="114">
        <f>AVERAGE(C59:C115)</f>
        <v>33.7738170360208</v>
      </c>
      <c r="D138" s="115"/>
    </row>
  </sheetData>
  <mergeCells count="3">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2.xml><?xml version="1.0" encoding="utf-8"?>
<worksheet xmlns:r="http://schemas.openxmlformats.org/officeDocument/2006/relationships" xmlns="http://schemas.openxmlformats.org/spreadsheetml/2006/main">
  <dimension ref="A1:G143"/>
  <sheetViews>
    <sheetView workbookViewId="0" showGridLines="0" defaultGridColor="1"/>
  </sheetViews>
  <sheetFormatPr defaultColWidth="16.3333" defaultRowHeight="19.9" customHeight="1" outlineLevelRow="0" outlineLevelCol="0"/>
  <cols>
    <col min="1" max="1" width="10" style="185" customWidth="1"/>
    <col min="2" max="3" width="12.1719" style="185" customWidth="1"/>
    <col min="4" max="4" width="1.35156" style="185" customWidth="1"/>
    <col min="5" max="5" width="10.8516" style="185" customWidth="1"/>
    <col min="6" max="7" width="6.5" style="185" customWidth="1"/>
    <col min="8" max="16384" width="16.3516" style="185" customWidth="1"/>
  </cols>
  <sheetData>
    <row r="1" ht="63.8" customHeight="1">
      <c r="A1" t="s" s="87">
        <v>146</v>
      </c>
      <c r="B1" t="s" s="155">
        <v>36</v>
      </c>
      <c r="C1" t="s" s="125">
        <v>37</v>
      </c>
      <c r="D1" s="25"/>
      <c r="E1" t="s" s="90">
        <v>38</v>
      </c>
      <c r="F1" t="s" s="91">
        <v>39</v>
      </c>
      <c r="G1" s="92"/>
    </row>
    <row r="2" ht="21.95" customHeight="1">
      <c r="A2" s="93"/>
      <c r="B2" s="94"/>
      <c r="C2" s="95"/>
      <c r="D2" s="32"/>
      <c r="E2" s="96"/>
      <c r="F2" t="s" s="97">
        <v>40</v>
      </c>
      <c r="G2" t="s" s="98">
        <v>41</v>
      </c>
    </row>
    <row r="3" ht="21.95" customHeight="1">
      <c r="A3" s="99">
        <v>1910</v>
      </c>
      <c r="B3" s="80">
        <v>181</v>
      </c>
      <c r="C3" s="100">
        <v>30.7502762430939</v>
      </c>
      <c r="D3" s="32"/>
      <c r="E3" s="96"/>
      <c r="F3" s="93"/>
      <c r="G3" s="101"/>
    </row>
    <row r="4" ht="21.95" customHeight="1">
      <c r="A4" s="99">
        <v>1911</v>
      </c>
      <c r="B4" s="80">
        <v>169</v>
      </c>
      <c r="C4" s="100">
        <v>30.908875739645</v>
      </c>
      <c r="D4" s="32"/>
      <c r="E4" s="102"/>
      <c r="F4" s="103"/>
      <c r="G4" s="61"/>
    </row>
    <row r="5" ht="21.95" customHeight="1">
      <c r="A5" s="99">
        <v>1912</v>
      </c>
      <c r="B5" s="80">
        <v>185</v>
      </c>
      <c r="C5" s="100">
        <v>33.0064864864865</v>
      </c>
      <c r="D5" s="32"/>
      <c r="E5" s="102"/>
      <c r="F5" s="103"/>
      <c r="G5" s="61"/>
    </row>
    <row r="6" ht="21.95" customHeight="1">
      <c r="A6" s="99">
        <v>1913</v>
      </c>
      <c r="B6" s="80">
        <v>181</v>
      </c>
      <c r="C6" s="100">
        <v>33.0193370165746</v>
      </c>
      <c r="D6" s="32"/>
      <c r="E6" s="102"/>
      <c r="F6" s="103"/>
      <c r="G6" s="61"/>
    </row>
    <row r="7" ht="21.95" customHeight="1">
      <c r="A7" s="99">
        <v>1914</v>
      </c>
      <c r="B7" s="80">
        <v>204</v>
      </c>
      <c r="C7" s="100">
        <v>33.5970588235294</v>
      </c>
      <c r="D7" s="32"/>
      <c r="E7" s="102"/>
      <c r="F7" s="103"/>
      <c r="G7" s="61"/>
    </row>
    <row r="8" ht="21.95" customHeight="1">
      <c r="A8" s="99">
        <v>1915</v>
      </c>
      <c r="B8" s="80">
        <v>182</v>
      </c>
      <c r="C8" s="100">
        <v>32.9604395604396</v>
      </c>
      <c r="D8" s="32"/>
      <c r="E8" s="102"/>
      <c r="F8" s="103"/>
      <c r="G8" s="61"/>
    </row>
    <row r="9" ht="21.95" customHeight="1">
      <c r="A9" s="99">
        <v>1916</v>
      </c>
      <c r="B9" s="80">
        <v>168</v>
      </c>
      <c r="C9" s="100">
        <v>32.1541666666667</v>
      </c>
      <c r="D9" s="32"/>
      <c r="E9" s="102"/>
      <c r="F9" s="103"/>
      <c r="G9" s="61"/>
    </row>
    <row r="10" ht="21.95" customHeight="1">
      <c r="A10" s="99">
        <v>1917</v>
      </c>
      <c r="B10" s="80">
        <v>153</v>
      </c>
      <c r="C10" s="100">
        <v>31.6647058823529</v>
      </c>
      <c r="D10" s="32"/>
      <c r="E10" s="102"/>
      <c r="F10" s="103"/>
      <c r="G10" s="61"/>
    </row>
    <row r="11" ht="21.95" customHeight="1">
      <c r="A11" s="99">
        <v>1918</v>
      </c>
      <c r="B11" s="80">
        <v>185</v>
      </c>
      <c r="C11" s="100">
        <v>31.867027027027</v>
      </c>
      <c r="D11" s="32"/>
      <c r="E11" s="102"/>
      <c r="F11" s="103"/>
      <c r="G11" s="61"/>
    </row>
    <row r="12" ht="21.95" customHeight="1">
      <c r="A12" s="99">
        <v>1919</v>
      </c>
      <c r="B12" s="80">
        <v>202</v>
      </c>
      <c r="C12" s="100">
        <v>33.3064356435644</v>
      </c>
      <c r="D12" s="32"/>
      <c r="E12" s="102"/>
      <c r="F12" s="103"/>
      <c r="G12" s="61"/>
    </row>
    <row r="13" ht="21.95" customHeight="1">
      <c r="A13" s="99">
        <v>1920</v>
      </c>
      <c r="B13" s="80">
        <v>160</v>
      </c>
      <c r="C13" s="100">
        <v>32.34375</v>
      </c>
      <c r="D13" s="32"/>
      <c r="E13" s="102"/>
      <c r="F13" s="103"/>
      <c r="G13" s="61"/>
    </row>
    <row r="14" ht="21.95" customHeight="1">
      <c r="A14" s="99">
        <v>1921</v>
      </c>
      <c r="B14" s="80">
        <v>132</v>
      </c>
      <c r="C14" s="100">
        <v>31.4757575757576</v>
      </c>
      <c r="D14" s="32"/>
      <c r="E14" s="102"/>
      <c r="F14" s="103"/>
      <c r="G14" s="61"/>
    </row>
    <row r="15" ht="21.95" customHeight="1">
      <c r="A15" s="99">
        <v>1922</v>
      </c>
      <c r="B15" s="80">
        <v>194</v>
      </c>
      <c r="C15" s="100">
        <v>32.9201030927835</v>
      </c>
      <c r="D15" s="32"/>
      <c r="E15" s="102"/>
      <c r="F15" s="103"/>
      <c r="G15" s="61"/>
    </row>
    <row r="16" ht="21.95" customHeight="1">
      <c r="A16" s="99">
        <v>1923</v>
      </c>
      <c r="B16" s="80">
        <v>199</v>
      </c>
      <c r="C16" s="100">
        <v>33.0804020100503</v>
      </c>
      <c r="D16" s="32"/>
      <c r="E16" s="102"/>
      <c r="F16" s="103"/>
      <c r="G16" s="61"/>
    </row>
    <row r="17" ht="21.95" customHeight="1">
      <c r="A17" s="99">
        <v>1924</v>
      </c>
      <c r="B17" s="80">
        <v>167</v>
      </c>
      <c r="C17" s="100">
        <v>31.2179640718563</v>
      </c>
      <c r="D17" s="32"/>
      <c r="E17" s="102"/>
      <c r="F17" s="103"/>
      <c r="G17" s="61"/>
    </row>
    <row r="18" ht="21.95" customHeight="1">
      <c r="A18" s="99">
        <v>1925</v>
      </c>
      <c r="B18" s="80">
        <v>176</v>
      </c>
      <c r="C18" s="100">
        <v>32.0056818181818</v>
      </c>
      <c r="D18" s="32"/>
      <c r="E18" s="102"/>
      <c r="F18" s="103"/>
      <c r="G18" s="61"/>
    </row>
    <row r="19" ht="21.95" customHeight="1">
      <c r="A19" s="99">
        <v>1926</v>
      </c>
      <c r="B19" s="80">
        <v>178</v>
      </c>
      <c r="C19" s="100">
        <v>33.4449438202247</v>
      </c>
      <c r="D19" s="32"/>
      <c r="E19" s="102"/>
      <c r="F19" s="103"/>
      <c r="G19" s="61"/>
    </row>
    <row r="20" ht="21.95" customHeight="1">
      <c r="A20" s="99">
        <v>1927</v>
      </c>
      <c r="B20" s="80">
        <v>180</v>
      </c>
      <c r="C20" s="100">
        <v>32.4016666666667</v>
      </c>
      <c r="D20" s="32"/>
      <c r="E20" s="102"/>
      <c r="F20" s="103"/>
      <c r="G20" s="61"/>
    </row>
    <row r="21" ht="21.95" customHeight="1">
      <c r="A21" s="99">
        <v>1928</v>
      </c>
      <c r="B21" s="80">
        <v>199</v>
      </c>
      <c r="C21" s="100">
        <v>31.886432160804</v>
      </c>
      <c r="D21" s="32"/>
      <c r="E21" s="102"/>
      <c r="F21" s="103"/>
      <c r="G21" s="61"/>
    </row>
    <row r="22" ht="21.95" customHeight="1">
      <c r="A22" s="99">
        <v>1929</v>
      </c>
      <c r="B22" s="80">
        <v>182</v>
      </c>
      <c r="C22" s="100">
        <v>32.4186813186813</v>
      </c>
      <c r="D22" s="32"/>
      <c r="E22" s="102"/>
      <c r="F22" s="103"/>
      <c r="G22" s="61"/>
    </row>
    <row r="23" ht="21.95" customHeight="1">
      <c r="A23" s="99">
        <v>1930</v>
      </c>
      <c r="B23" s="80">
        <v>179</v>
      </c>
      <c r="C23" s="100">
        <v>32.2100558659218</v>
      </c>
      <c r="D23" s="32"/>
      <c r="E23" s="102"/>
      <c r="F23" s="103"/>
      <c r="G23" s="61"/>
    </row>
    <row r="24" ht="21.95" customHeight="1">
      <c r="A24" s="99">
        <v>1931</v>
      </c>
      <c r="B24" s="80">
        <v>169</v>
      </c>
      <c r="C24" s="100">
        <v>32.2976331360947</v>
      </c>
      <c r="D24" s="32"/>
      <c r="E24" s="102"/>
      <c r="F24" s="103"/>
      <c r="G24" s="61"/>
    </row>
    <row r="25" ht="21.95" customHeight="1">
      <c r="A25" s="99">
        <v>1932</v>
      </c>
      <c r="B25" s="80">
        <v>172</v>
      </c>
      <c r="C25" s="100">
        <v>32.7918604651163</v>
      </c>
      <c r="D25" s="32"/>
      <c r="E25" s="102"/>
      <c r="F25" s="103"/>
      <c r="G25" s="61"/>
    </row>
    <row r="26" ht="21.95" customHeight="1">
      <c r="A26" s="99">
        <v>1933</v>
      </c>
      <c r="B26" s="80">
        <v>173</v>
      </c>
      <c r="C26" s="100">
        <v>32.5988439306358</v>
      </c>
      <c r="D26" s="32"/>
      <c r="E26" s="102"/>
      <c r="F26" s="103"/>
      <c r="G26" s="61"/>
    </row>
    <row r="27" ht="21.95" customHeight="1">
      <c r="A27" s="99">
        <v>1934</v>
      </c>
      <c r="B27" s="80">
        <v>185</v>
      </c>
      <c r="C27" s="100">
        <v>31.6135135135135</v>
      </c>
      <c r="D27" s="32"/>
      <c r="E27" s="102"/>
      <c r="F27" s="103"/>
      <c r="G27" s="61"/>
    </row>
    <row r="28" ht="21.95" customHeight="1">
      <c r="A28" s="99">
        <v>1935</v>
      </c>
      <c r="B28" s="80">
        <v>177</v>
      </c>
      <c r="C28" s="100">
        <v>32.2440677966102</v>
      </c>
      <c r="D28" s="32"/>
      <c r="E28" s="102"/>
      <c r="F28" s="103"/>
      <c r="G28" s="61"/>
    </row>
    <row r="29" ht="21.95" customHeight="1">
      <c r="A29" s="99">
        <v>1936</v>
      </c>
      <c r="B29" s="80">
        <v>170</v>
      </c>
      <c r="C29" s="100">
        <v>31.2823529411765</v>
      </c>
      <c r="D29" s="32"/>
      <c r="E29" s="102"/>
      <c r="F29" s="103"/>
      <c r="G29" s="61"/>
    </row>
    <row r="30" ht="21.95" customHeight="1">
      <c r="A30" s="99">
        <v>1937</v>
      </c>
      <c r="B30" s="80">
        <v>202</v>
      </c>
      <c r="C30" s="100">
        <v>31.9054455445545</v>
      </c>
      <c r="D30" s="32"/>
      <c r="E30" s="102"/>
      <c r="F30" s="103"/>
      <c r="G30" s="61"/>
    </row>
    <row r="31" ht="21.95" customHeight="1">
      <c r="A31" s="99">
        <v>1938</v>
      </c>
      <c r="B31" s="80">
        <v>204</v>
      </c>
      <c r="C31" s="100">
        <v>33.6593137254902</v>
      </c>
      <c r="D31" s="32"/>
      <c r="E31" s="102"/>
      <c r="F31" s="103"/>
      <c r="G31" s="61"/>
    </row>
    <row r="32" ht="21.95" customHeight="1">
      <c r="A32" s="99">
        <v>1939</v>
      </c>
      <c r="B32" s="80">
        <v>179</v>
      </c>
      <c r="C32" s="100">
        <v>32.7519553072626</v>
      </c>
      <c r="D32" s="32"/>
      <c r="E32" s="102"/>
      <c r="F32" s="103"/>
      <c r="G32" s="61"/>
    </row>
    <row r="33" ht="21.95" customHeight="1">
      <c r="A33" s="99">
        <v>1940</v>
      </c>
      <c r="B33" s="80">
        <v>196</v>
      </c>
      <c r="C33" s="100">
        <v>33.6387755102041</v>
      </c>
      <c r="D33" s="32"/>
      <c r="E33" s="102"/>
      <c r="F33" s="103"/>
      <c r="G33" s="61"/>
    </row>
    <row r="34" ht="21.95" customHeight="1">
      <c r="A34" s="99">
        <v>1941</v>
      </c>
      <c r="B34" s="80">
        <v>180</v>
      </c>
      <c r="C34" s="100">
        <v>31.4572222222222</v>
      </c>
      <c r="D34" s="32"/>
      <c r="E34" s="102"/>
      <c r="F34" s="103"/>
      <c r="G34" s="61"/>
    </row>
    <row r="35" ht="21.95" customHeight="1">
      <c r="A35" s="99">
        <v>1942</v>
      </c>
      <c r="B35" s="80">
        <v>168</v>
      </c>
      <c r="C35" s="100">
        <v>32.1845238095238</v>
      </c>
      <c r="D35" s="32"/>
      <c r="E35" s="102"/>
      <c r="F35" s="103"/>
      <c r="G35" s="61"/>
    </row>
    <row r="36" ht="21.95" customHeight="1">
      <c r="A36" s="99">
        <v>1943</v>
      </c>
      <c r="B36" s="80">
        <v>184</v>
      </c>
      <c r="C36" s="100">
        <v>32.7184782608696</v>
      </c>
      <c r="D36" s="32"/>
      <c r="E36" s="102"/>
      <c r="F36" s="103"/>
      <c r="G36" s="61"/>
    </row>
    <row r="37" ht="21.95" customHeight="1">
      <c r="A37" s="99">
        <v>1944</v>
      </c>
      <c r="B37" s="80">
        <v>193</v>
      </c>
      <c r="C37" s="100">
        <v>33.4119170984456</v>
      </c>
      <c r="D37" s="32"/>
      <c r="E37" s="102"/>
      <c r="F37" s="103"/>
      <c r="G37" s="61"/>
    </row>
    <row r="38" ht="21.95" customHeight="1">
      <c r="A38" s="99">
        <v>1945</v>
      </c>
      <c r="B38" s="80">
        <v>189</v>
      </c>
      <c r="C38" s="100">
        <v>32.3312169312169</v>
      </c>
      <c r="D38" s="32"/>
      <c r="E38" s="102"/>
      <c r="F38" s="103"/>
      <c r="G38" s="61"/>
    </row>
    <row r="39" ht="21.95" customHeight="1">
      <c r="A39" s="99">
        <v>1946</v>
      </c>
      <c r="B39" s="80">
        <v>183</v>
      </c>
      <c r="C39" s="100">
        <v>32.6502732240437</v>
      </c>
      <c r="D39" s="32"/>
      <c r="E39" s="102"/>
      <c r="F39" s="103"/>
      <c r="G39" s="61"/>
    </row>
    <row r="40" ht="21.95" customHeight="1">
      <c r="A40" s="99">
        <v>1947</v>
      </c>
      <c r="B40" s="80">
        <v>177</v>
      </c>
      <c r="C40" s="100">
        <v>31.2768361581921</v>
      </c>
      <c r="D40" s="32"/>
      <c r="E40" s="102"/>
      <c r="F40" s="103"/>
      <c r="G40" s="61"/>
    </row>
    <row r="41" ht="21.95" customHeight="1">
      <c r="A41" s="99">
        <v>1948</v>
      </c>
      <c r="B41" s="80">
        <v>185</v>
      </c>
      <c r="C41" s="100">
        <v>32.4221621621622</v>
      </c>
      <c r="D41" s="32"/>
      <c r="E41" s="102"/>
      <c r="F41" s="103"/>
      <c r="G41" s="61"/>
    </row>
    <row r="42" ht="21.95" customHeight="1">
      <c r="A42" s="99">
        <v>1949</v>
      </c>
      <c r="B42" s="80">
        <v>171</v>
      </c>
      <c r="C42" s="100">
        <v>32.2380116959064</v>
      </c>
      <c r="D42" s="32"/>
      <c r="E42" s="102"/>
      <c r="F42" s="103"/>
      <c r="G42" s="61"/>
    </row>
    <row r="43" ht="21.95" customHeight="1">
      <c r="A43" s="99">
        <v>1950</v>
      </c>
      <c r="B43" s="80">
        <v>159</v>
      </c>
      <c r="C43" s="100">
        <v>31.9672955974843</v>
      </c>
      <c r="D43" s="32"/>
      <c r="E43" s="102"/>
      <c r="F43" s="103"/>
      <c r="G43" s="61"/>
    </row>
    <row r="44" ht="21.95" customHeight="1">
      <c r="A44" s="99">
        <v>1951</v>
      </c>
      <c r="B44" s="80">
        <v>190</v>
      </c>
      <c r="C44" s="100">
        <v>33.0247368421053</v>
      </c>
      <c r="D44" s="32"/>
      <c r="E44" s="102"/>
      <c r="F44" s="103"/>
      <c r="G44" s="61"/>
    </row>
    <row r="45" ht="21.95" customHeight="1">
      <c r="A45" s="99">
        <v>1952</v>
      </c>
      <c r="B45" s="80">
        <v>173</v>
      </c>
      <c r="C45" s="100">
        <v>33.1404624277457</v>
      </c>
      <c r="D45" s="32"/>
      <c r="E45" s="102"/>
      <c r="F45" s="103"/>
      <c r="G45" s="61"/>
    </row>
    <row r="46" ht="21.95" customHeight="1">
      <c r="A46" s="99">
        <v>1953</v>
      </c>
      <c r="B46" s="80">
        <v>185</v>
      </c>
      <c r="C46" s="100">
        <v>32.7005405405405</v>
      </c>
      <c r="D46" s="32"/>
      <c r="E46" s="102"/>
      <c r="F46" s="103"/>
      <c r="G46" s="61"/>
    </row>
    <row r="47" ht="21.95" customHeight="1">
      <c r="A47" s="99">
        <v>1954</v>
      </c>
      <c r="B47" s="80">
        <v>188</v>
      </c>
      <c r="C47" s="100">
        <v>31.8984042553191</v>
      </c>
      <c r="D47" s="32"/>
      <c r="E47" s="102"/>
      <c r="F47" s="103"/>
      <c r="G47" s="61"/>
    </row>
    <row r="48" ht="21.95" customHeight="1">
      <c r="A48" s="99">
        <v>1955</v>
      </c>
      <c r="B48" s="80">
        <v>185</v>
      </c>
      <c r="C48" s="100">
        <v>32.0875675675676</v>
      </c>
      <c r="D48" s="32"/>
      <c r="E48" s="102"/>
      <c r="F48" s="103"/>
      <c r="G48" s="61"/>
    </row>
    <row r="49" ht="21.95" customHeight="1">
      <c r="A49" s="99">
        <v>1956</v>
      </c>
      <c r="B49" s="80">
        <v>169</v>
      </c>
      <c r="C49" s="100">
        <v>31.8100591715976</v>
      </c>
      <c r="D49" s="32"/>
      <c r="E49" s="102"/>
      <c r="F49" s="103"/>
      <c r="G49" s="61"/>
    </row>
    <row r="50" ht="21.95" customHeight="1">
      <c r="A50" s="99">
        <v>1957</v>
      </c>
      <c r="B50" s="80">
        <v>224</v>
      </c>
      <c r="C50" s="100">
        <v>33.8888392857143</v>
      </c>
      <c r="D50" s="32"/>
      <c r="E50" s="102"/>
      <c r="F50" s="103"/>
      <c r="G50" s="61"/>
    </row>
    <row r="51" ht="21.95" customHeight="1">
      <c r="A51" s="99">
        <v>1958</v>
      </c>
      <c r="B51" s="80">
        <v>202</v>
      </c>
      <c r="C51" s="100">
        <v>32.9019801980198</v>
      </c>
      <c r="D51" s="32"/>
      <c r="E51" s="102"/>
      <c r="F51" s="103"/>
      <c r="G51" s="61"/>
    </row>
    <row r="52" ht="21.95" customHeight="1">
      <c r="A52" s="99">
        <v>1959</v>
      </c>
      <c r="B52" s="80">
        <v>191</v>
      </c>
      <c r="C52" s="100">
        <v>32.6005235602094</v>
      </c>
      <c r="D52" s="32"/>
      <c r="E52" s="102"/>
      <c r="F52" s="103"/>
      <c r="G52" s="61"/>
    </row>
    <row r="53" ht="21.95" customHeight="1">
      <c r="A53" s="99">
        <v>1960</v>
      </c>
      <c r="B53" s="80">
        <v>189</v>
      </c>
      <c r="C53" s="100">
        <v>32.7248677248677</v>
      </c>
      <c r="D53" s="32"/>
      <c r="E53" s="102"/>
      <c r="F53" s="103"/>
      <c r="G53" s="61"/>
    </row>
    <row r="54" ht="21.95" customHeight="1">
      <c r="A54" s="99">
        <v>1961</v>
      </c>
      <c r="B54" s="80">
        <v>198</v>
      </c>
      <c r="C54" s="100">
        <v>32.640404040404</v>
      </c>
      <c r="D54" s="32"/>
      <c r="E54" s="102"/>
      <c r="F54" s="103"/>
      <c r="G54" s="61"/>
    </row>
    <row r="55" ht="21.95" customHeight="1">
      <c r="A55" s="99">
        <v>1962</v>
      </c>
      <c r="B55" s="80">
        <v>178</v>
      </c>
      <c r="C55" s="100">
        <v>31.7612359550562</v>
      </c>
      <c r="D55" s="32"/>
      <c r="E55" s="102"/>
      <c r="F55" s="103"/>
      <c r="G55" s="61"/>
    </row>
    <row r="56" ht="21.95" customHeight="1">
      <c r="A56" s="99">
        <v>1963</v>
      </c>
      <c r="B56" s="80">
        <v>196</v>
      </c>
      <c r="C56" s="100">
        <v>31.5229591836735</v>
      </c>
      <c r="D56" s="32"/>
      <c r="E56" s="102"/>
      <c r="F56" s="103"/>
      <c r="G56" s="61"/>
    </row>
    <row r="57" ht="21.95" customHeight="1">
      <c r="A57" s="99">
        <v>1964</v>
      </c>
      <c r="B57" s="80">
        <v>181</v>
      </c>
      <c r="C57" s="100">
        <v>32.7303867403315</v>
      </c>
      <c r="D57" s="32"/>
      <c r="E57" s="102"/>
      <c r="F57" s="103"/>
      <c r="G57" s="61"/>
    </row>
    <row r="58" ht="21.95" customHeight="1">
      <c r="A58" s="99">
        <v>1965</v>
      </c>
      <c r="B58" s="80">
        <v>220</v>
      </c>
      <c r="C58" s="100">
        <v>33.4445454545455</v>
      </c>
      <c r="D58" s="32"/>
      <c r="E58" s="102"/>
      <c r="F58" s="103"/>
      <c r="G58" s="61"/>
    </row>
    <row r="59" ht="21.95" customHeight="1">
      <c r="A59" s="99">
        <v>1966</v>
      </c>
      <c r="B59" s="80">
        <v>161</v>
      </c>
      <c r="C59" s="100">
        <v>31.9329192546584</v>
      </c>
      <c r="D59" s="32"/>
      <c r="E59" s="102"/>
      <c r="F59" s="103"/>
      <c r="G59" s="61"/>
    </row>
    <row r="60" ht="21.95" customHeight="1">
      <c r="A60" s="99">
        <v>1967</v>
      </c>
      <c r="B60" s="80">
        <v>204</v>
      </c>
      <c r="C60" s="100">
        <v>31.1200980392157</v>
      </c>
      <c r="D60" s="32"/>
      <c r="E60" s="102"/>
      <c r="F60" s="103"/>
      <c r="G60" s="61"/>
    </row>
    <row r="61" ht="21.95" customHeight="1">
      <c r="A61" s="99">
        <v>1968</v>
      </c>
      <c r="B61" s="80">
        <v>179</v>
      </c>
      <c r="C61" s="100">
        <v>32.0614525139665</v>
      </c>
      <c r="D61" s="32"/>
      <c r="E61" s="102"/>
      <c r="F61" s="103"/>
      <c r="G61" s="61"/>
    </row>
    <row r="62" ht="21.95" customHeight="1">
      <c r="A62" s="99">
        <v>1969</v>
      </c>
      <c r="B62" s="80">
        <v>166</v>
      </c>
      <c r="C62" s="100">
        <v>32.2993975903614</v>
      </c>
      <c r="D62" s="32"/>
      <c r="E62" s="102"/>
      <c r="F62" s="103"/>
      <c r="G62" s="61"/>
    </row>
    <row r="63" ht="21.95" customHeight="1">
      <c r="A63" s="99">
        <v>1970</v>
      </c>
      <c r="B63" s="80">
        <v>162</v>
      </c>
      <c r="C63" s="100">
        <v>31.8888888888889</v>
      </c>
      <c r="D63" s="32"/>
      <c r="E63" s="102"/>
      <c r="F63" s="103"/>
      <c r="G63" s="61"/>
    </row>
    <row r="64" ht="21.95" customHeight="1">
      <c r="A64" s="99">
        <v>1971</v>
      </c>
      <c r="B64" s="80">
        <v>171</v>
      </c>
      <c r="C64" s="100">
        <v>30.9099415204678</v>
      </c>
      <c r="D64" s="32"/>
      <c r="E64" s="102"/>
      <c r="F64" s="103"/>
      <c r="G64" s="61"/>
    </row>
    <row r="65" ht="21.95" customHeight="1">
      <c r="A65" s="99">
        <v>1972</v>
      </c>
      <c r="B65" s="80">
        <v>201</v>
      </c>
      <c r="C65" s="100">
        <v>30.7980099502488</v>
      </c>
      <c r="D65" s="32"/>
      <c r="E65" s="102"/>
      <c r="F65" s="103"/>
      <c r="G65" s="61"/>
    </row>
    <row r="66" ht="21.95" customHeight="1">
      <c r="A66" s="99">
        <v>1973</v>
      </c>
      <c r="B66" s="80">
        <v>176</v>
      </c>
      <c r="C66" s="100">
        <v>31.0494318181818</v>
      </c>
      <c r="D66" s="32"/>
      <c r="E66" s="102"/>
      <c r="F66" s="103"/>
      <c r="G66" s="61"/>
    </row>
    <row r="67" ht="21.95" customHeight="1">
      <c r="A67" s="99">
        <v>1974</v>
      </c>
      <c r="B67" s="80">
        <v>159</v>
      </c>
      <c r="C67" s="100">
        <v>30.7100628930818</v>
      </c>
      <c r="D67" s="32"/>
      <c r="E67" s="102"/>
      <c r="F67" s="103"/>
      <c r="G67" s="61"/>
    </row>
    <row r="68" ht="21.95" customHeight="1">
      <c r="A68" s="99">
        <v>1975</v>
      </c>
      <c r="B68" s="80">
        <v>182</v>
      </c>
      <c r="C68" s="100">
        <v>31.8846153846154</v>
      </c>
      <c r="D68" s="32"/>
      <c r="E68" s="102"/>
      <c r="F68" s="103"/>
      <c r="G68" s="61"/>
    </row>
    <row r="69" ht="21.95" customHeight="1">
      <c r="A69" s="99">
        <v>1976</v>
      </c>
      <c r="B69" s="80">
        <v>158</v>
      </c>
      <c r="C69" s="100">
        <v>31.0120253164557</v>
      </c>
      <c r="D69" s="32"/>
      <c r="E69" s="102"/>
      <c r="F69" s="103"/>
      <c r="G69" s="61"/>
    </row>
    <row r="70" ht="21.95" customHeight="1">
      <c r="A70" s="99">
        <v>1977</v>
      </c>
      <c r="B70" s="80">
        <v>200</v>
      </c>
      <c r="C70" s="100">
        <v>32.1595</v>
      </c>
      <c r="D70" s="32"/>
      <c r="E70" s="102"/>
      <c r="F70" s="103"/>
      <c r="G70" s="61"/>
    </row>
    <row r="71" ht="21.95" customHeight="1">
      <c r="A71" s="99">
        <v>1978</v>
      </c>
      <c r="B71" s="80">
        <v>160</v>
      </c>
      <c r="C71" s="100">
        <v>31.89875</v>
      </c>
      <c r="D71" s="32"/>
      <c r="E71" s="102"/>
      <c r="F71" s="103"/>
      <c r="G71" s="61"/>
    </row>
    <row r="72" ht="21.95" customHeight="1">
      <c r="A72" s="99">
        <v>1979</v>
      </c>
      <c r="B72" s="80">
        <v>181</v>
      </c>
      <c r="C72" s="100">
        <v>32.9325966850829</v>
      </c>
      <c r="D72" s="32"/>
      <c r="E72" s="102"/>
      <c r="F72" s="103"/>
      <c r="G72" s="61"/>
    </row>
    <row r="73" ht="21.95" customHeight="1">
      <c r="A73" s="99">
        <v>1980</v>
      </c>
      <c r="B73" s="80">
        <v>198</v>
      </c>
      <c r="C73" s="100">
        <v>32.4267676767677</v>
      </c>
      <c r="D73" s="32"/>
      <c r="E73" s="102"/>
      <c r="F73" s="103"/>
      <c r="G73" s="61"/>
    </row>
    <row r="74" ht="21.95" customHeight="1">
      <c r="A74" s="99">
        <v>1981</v>
      </c>
      <c r="B74" s="80">
        <v>184</v>
      </c>
      <c r="C74" s="100">
        <v>32.0032608695652</v>
      </c>
      <c r="D74" s="32"/>
      <c r="E74" s="102"/>
      <c r="F74" s="103"/>
      <c r="G74" s="61"/>
    </row>
    <row r="75" ht="21.95" customHeight="1">
      <c r="A75" s="99">
        <v>1982</v>
      </c>
      <c r="B75" s="80">
        <v>190</v>
      </c>
      <c r="C75" s="100">
        <v>32.4736842105263</v>
      </c>
      <c r="D75" s="32"/>
      <c r="E75" s="102"/>
      <c r="F75" s="103"/>
      <c r="G75" s="61"/>
    </row>
    <row r="76" ht="21.95" customHeight="1">
      <c r="A76" s="99">
        <v>1983</v>
      </c>
      <c r="B76" s="80">
        <v>152</v>
      </c>
      <c r="C76" s="100">
        <v>32.875</v>
      </c>
      <c r="D76" s="32"/>
      <c r="E76" s="102"/>
      <c r="F76" s="103"/>
      <c r="G76" s="61"/>
    </row>
    <row r="77" ht="21.95" customHeight="1">
      <c r="A77" s="99">
        <v>1984</v>
      </c>
      <c r="B77" s="80">
        <v>152</v>
      </c>
      <c r="C77" s="100">
        <v>30.7243421052632</v>
      </c>
      <c r="D77" s="32"/>
      <c r="E77" s="102"/>
      <c r="F77" s="103"/>
      <c r="G77" s="61"/>
    </row>
    <row r="78" ht="21.95" customHeight="1">
      <c r="A78" s="99">
        <v>1985</v>
      </c>
      <c r="B78" s="80">
        <v>171</v>
      </c>
      <c r="C78" s="100">
        <v>31.5543859649123</v>
      </c>
      <c r="D78" s="32"/>
      <c r="E78" s="102"/>
      <c r="F78" s="103"/>
      <c r="G78" s="61"/>
    </row>
    <row r="79" ht="21.95" customHeight="1">
      <c r="A79" s="99">
        <v>1986</v>
      </c>
      <c r="B79" s="80">
        <v>169</v>
      </c>
      <c r="C79" s="100">
        <v>32.3603550295858</v>
      </c>
      <c r="D79" s="32"/>
      <c r="E79" s="102"/>
      <c r="F79" s="103"/>
      <c r="G79" s="61"/>
    </row>
    <row r="80" ht="21.95" customHeight="1">
      <c r="A80" s="99">
        <v>1987</v>
      </c>
      <c r="B80" s="80">
        <v>175</v>
      </c>
      <c r="C80" s="100">
        <v>31.5171428571429</v>
      </c>
      <c r="D80" s="32"/>
      <c r="E80" s="102"/>
      <c r="F80" s="103"/>
      <c r="G80" s="61"/>
    </row>
    <row r="81" ht="21.95" customHeight="1">
      <c r="A81" s="99">
        <v>1988</v>
      </c>
      <c r="B81" s="80">
        <v>172</v>
      </c>
      <c r="C81" s="100">
        <v>32.0453488372093</v>
      </c>
      <c r="D81" s="32"/>
      <c r="E81" s="102"/>
      <c r="F81" s="103"/>
      <c r="G81" s="61"/>
    </row>
    <row r="82" ht="21.95" customHeight="1">
      <c r="A82" s="99">
        <v>1989</v>
      </c>
      <c r="B82" s="80">
        <v>169</v>
      </c>
      <c r="C82" s="100">
        <v>31.5633136094675</v>
      </c>
      <c r="D82" s="32"/>
      <c r="E82" s="102"/>
      <c r="F82" s="103"/>
      <c r="G82" s="61"/>
    </row>
    <row r="83" ht="21.95" customHeight="1">
      <c r="A83" s="99">
        <v>1990</v>
      </c>
      <c r="B83" s="80">
        <v>165</v>
      </c>
      <c r="C83" s="100">
        <v>32.9230303030303</v>
      </c>
      <c r="D83" s="32"/>
      <c r="E83" s="102"/>
      <c r="F83" s="103"/>
      <c r="G83" s="61"/>
    </row>
    <row r="84" ht="21.95" customHeight="1">
      <c r="A84" s="99">
        <v>1991</v>
      </c>
      <c r="B84" s="80">
        <v>186</v>
      </c>
      <c r="C84" s="100">
        <v>32.1698924731183</v>
      </c>
      <c r="D84" s="32"/>
      <c r="E84" s="102"/>
      <c r="F84" s="103"/>
      <c r="G84" s="61"/>
    </row>
    <row r="85" ht="21.95" customHeight="1">
      <c r="A85" s="99">
        <v>1992</v>
      </c>
      <c r="B85" s="80">
        <v>163</v>
      </c>
      <c r="C85" s="100">
        <v>30.2049079754601</v>
      </c>
      <c r="D85" s="32"/>
      <c r="E85" s="102"/>
      <c r="F85" s="103"/>
      <c r="G85" s="61"/>
    </row>
    <row r="86" ht="21.95" customHeight="1">
      <c r="A86" s="99">
        <v>1993</v>
      </c>
      <c r="B86" s="80">
        <v>181</v>
      </c>
      <c r="C86" s="100">
        <v>31.2469613259669</v>
      </c>
      <c r="D86" s="32"/>
      <c r="E86" s="102"/>
      <c r="F86" s="103"/>
      <c r="G86" s="61"/>
    </row>
    <row r="87" ht="21.95" customHeight="1">
      <c r="A87" s="99">
        <v>1994</v>
      </c>
      <c r="B87" s="80">
        <v>180</v>
      </c>
      <c r="C87" s="100">
        <v>31.6333333333333</v>
      </c>
      <c r="D87" s="32"/>
      <c r="E87" s="102"/>
      <c r="F87" s="103"/>
      <c r="G87" s="61"/>
    </row>
    <row r="88" ht="21.95" customHeight="1">
      <c r="A88" s="99">
        <v>1995</v>
      </c>
      <c r="B88" s="80">
        <v>173</v>
      </c>
      <c r="C88" s="100">
        <v>31.1780346820809</v>
      </c>
      <c r="D88" s="32"/>
      <c r="E88" s="102"/>
      <c r="F88" s="103"/>
      <c r="G88" s="61"/>
    </row>
    <row r="89" ht="21.95" customHeight="1">
      <c r="A89" s="99">
        <v>1996</v>
      </c>
      <c r="B89" s="80">
        <v>177</v>
      </c>
      <c r="C89" s="100">
        <v>31.674011299435</v>
      </c>
      <c r="D89" s="32"/>
      <c r="E89" t="s" s="83">
        <v>42</v>
      </c>
      <c r="F89" s="103">
        <f>AVERAGE(B89:B108)</f>
        <v>189.8</v>
      </c>
      <c r="G89" s="61">
        <f>AVERAGE(C89:C108)</f>
        <v>32.2078228119554</v>
      </c>
    </row>
    <row r="90" ht="21.95" customHeight="1">
      <c r="A90" s="99">
        <v>1997</v>
      </c>
      <c r="B90" s="104">
        <v>196</v>
      </c>
      <c r="C90" s="105">
        <v>32.105612244898</v>
      </c>
      <c r="D90" s="32"/>
      <c r="E90" t="s" s="83">
        <v>43</v>
      </c>
      <c r="F90" s="103">
        <f>AVERAGE(B90:B108)</f>
        <v>190.473684210526</v>
      </c>
      <c r="G90" s="61">
        <f>AVERAGE(C90:C108)</f>
        <v>32.2359181547197</v>
      </c>
    </row>
    <row r="91" ht="21.95" customHeight="1">
      <c r="A91" s="99">
        <v>1998</v>
      </c>
      <c r="B91" s="80">
        <v>170</v>
      </c>
      <c r="C91" s="100">
        <v>32.3241176470588</v>
      </c>
      <c r="D91" s="32"/>
      <c r="E91" t="s" s="83">
        <v>44</v>
      </c>
      <c r="F91" s="103">
        <f>AVERAGE(B91:B108)</f>
        <v>190.166666666667</v>
      </c>
      <c r="G91" s="61">
        <f>AVERAGE(C91:C108)</f>
        <v>32.243157371932</v>
      </c>
    </row>
    <row r="92" ht="21.95" customHeight="1">
      <c r="A92" s="99">
        <v>1999</v>
      </c>
      <c r="B92" s="80">
        <v>175</v>
      </c>
      <c r="C92" s="100">
        <v>31.0622857142857</v>
      </c>
      <c r="D92" s="32"/>
      <c r="E92" t="s" s="83">
        <v>45</v>
      </c>
      <c r="F92" s="103">
        <f>AVERAGE(B92:B108)</f>
        <v>191.352941176471</v>
      </c>
      <c r="G92" s="61">
        <f>AVERAGE(C92:C108)</f>
        <v>32.2383950028069</v>
      </c>
    </row>
    <row r="93" ht="21.95" customHeight="1">
      <c r="A93" s="99">
        <v>2000</v>
      </c>
      <c r="B93" s="80">
        <v>176</v>
      </c>
      <c r="C93" s="100">
        <v>31.1903409090909</v>
      </c>
      <c r="D93" s="32"/>
      <c r="E93" t="s" s="83">
        <v>46</v>
      </c>
      <c r="F93" s="103">
        <f>AVERAGE(B93:B108)</f>
        <v>192.375</v>
      </c>
      <c r="G93" s="61">
        <f>AVERAGE(C93:C108)</f>
        <v>32.3119018333394</v>
      </c>
    </row>
    <row r="94" ht="21.95" customHeight="1">
      <c r="A94" s="99">
        <v>2001</v>
      </c>
      <c r="B94" s="80">
        <v>187</v>
      </c>
      <c r="C94" s="100">
        <v>32.5561497326203</v>
      </c>
      <c r="D94" s="32"/>
      <c r="E94" t="s" s="83">
        <v>47</v>
      </c>
      <c r="F94" s="103">
        <f>AVERAGE(B94:B108)</f>
        <v>193.466666666667</v>
      </c>
      <c r="G94" s="61">
        <f>AVERAGE(C94:C108)</f>
        <v>32.3866725616227</v>
      </c>
    </row>
    <row r="95" ht="21.95" customHeight="1">
      <c r="A95" s="99">
        <v>2002</v>
      </c>
      <c r="B95" s="80">
        <v>210</v>
      </c>
      <c r="C95" s="100">
        <v>31.907619047619</v>
      </c>
      <c r="D95" s="32"/>
      <c r="E95" t="s" s="83">
        <v>48</v>
      </c>
      <c r="F95" s="103">
        <f>AVERAGE(B95:B108)</f>
        <v>193.928571428571</v>
      </c>
      <c r="G95" s="61">
        <f>AVERAGE(C95:C108)</f>
        <v>32.3745670494086</v>
      </c>
    </row>
    <row r="96" ht="21.95" customHeight="1">
      <c r="A96" s="99">
        <v>2003</v>
      </c>
      <c r="B96" s="80">
        <v>173</v>
      </c>
      <c r="C96" s="100">
        <v>33.0225433526012</v>
      </c>
      <c r="D96" s="32"/>
      <c r="E96" t="s" s="83">
        <v>49</v>
      </c>
      <c r="F96" s="103">
        <f>AVERAGE(B96:B108)</f>
        <v>192.692307692308</v>
      </c>
      <c r="G96" s="61">
        <f>AVERAGE(C96:C108)</f>
        <v>32.4104861264693</v>
      </c>
    </row>
    <row r="97" ht="21.95" customHeight="1">
      <c r="A97" s="99">
        <v>2004</v>
      </c>
      <c r="B97" s="80">
        <v>198</v>
      </c>
      <c r="C97" s="100">
        <v>32.9348484848485</v>
      </c>
      <c r="D97" s="32"/>
      <c r="E97" t="s" s="83">
        <v>50</v>
      </c>
      <c r="F97" s="103">
        <f>AVERAGE(B97:B108)</f>
        <v>194.333333333333</v>
      </c>
      <c r="G97" s="61">
        <f>AVERAGE(C97:C108)</f>
        <v>32.359481357625</v>
      </c>
    </row>
    <row r="98" ht="21.95" customHeight="1">
      <c r="A98" s="99">
        <v>2005</v>
      </c>
      <c r="B98" s="80">
        <v>208</v>
      </c>
      <c r="C98" s="100">
        <v>32.6528846153846</v>
      </c>
      <c r="D98" s="32"/>
      <c r="E98" t="s" s="83">
        <v>51</v>
      </c>
      <c r="F98" s="103">
        <f>AVERAGE(B98:B108)</f>
        <v>194</v>
      </c>
      <c r="G98" s="61">
        <f>AVERAGE(C98:C108)</f>
        <v>32.3071752551501</v>
      </c>
    </row>
    <row r="99" ht="21.95" customHeight="1">
      <c r="A99" s="99">
        <v>2006</v>
      </c>
      <c r="B99" s="80">
        <v>194</v>
      </c>
      <c r="C99" s="100">
        <v>33.5376288659794</v>
      </c>
      <c r="D99" s="32"/>
      <c r="E99" t="s" s="83">
        <v>52</v>
      </c>
      <c r="F99" s="103">
        <f>AVERAGE(B99:B108)</f>
        <v>192.6</v>
      </c>
      <c r="G99" s="61">
        <f>AVERAGE(C99:C108)</f>
        <v>32.2726043191267</v>
      </c>
    </row>
    <row r="100" ht="21.95" customHeight="1">
      <c r="A100" s="99">
        <v>2007</v>
      </c>
      <c r="B100" s="80">
        <v>211</v>
      </c>
      <c r="C100" s="100">
        <v>31.9995260663507</v>
      </c>
      <c r="D100" s="32"/>
      <c r="E100" t="s" s="83">
        <v>53</v>
      </c>
      <c r="F100" s="103">
        <f>AVERAGE(B100:B108)</f>
        <v>192.444444444444</v>
      </c>
      <c r="G100" s="61">
        <f>AVERAGE(C100:C108)</f>
        <v>32.132046036143</v>
      </c>
    </row>
    <row r="101" ht="21.95" customHeight="1">
      <c r="A101" s="99">
        <v>2008</v>
      </c>
      <c r="B101" s="80">
        <v>173</v>
      </c>
      <c r="C101" s="100">
        <v>32</v>
      </c>
      <c r="D101" s="32"/>
      <c r="E101" t="s" s="83">
        <v>54</v>
      </c>
      <c r="F101" s="103">
        <f>AVERAGE(B101:B108)</f>
        <v>190.125</v>
      </c>
      <c r="G101" s="61">
        <f>AVERAGE(C101:C108)</f>
        <v>32.1486110323671</v>
      </c>
    </row>
    <row r="102" ht="21.95" customHeight="1">
      <c r="A102" s="99">
        <v>2009</v>
      </c>
      <c r="B102" s="80">
        <v>177</v>
      </c>
      <c r="C102" s="100">
        <v>33.7124293785311</v>
      </c>
      <c r="D102" s="32"/>
      <c r="E102" t="s" s="83">
        <v>55</v>
      </c>
      <c r="F102" s="103">
        <f>AVERAGE(B102:B108)</f>
        <v>192.571428571429</v>
      </c>
      <c r="G102" s="61">
        <f>AVERAGE(C102:C108)</f>
        <v>32.1698411798481</v>
      </c>
    </row>
    <row r="103" ht="21.95" customHeight="1">
      <c r="A103" s="99">
        <v>2010</v>
      </c>
      <c r="B103" s="80">
        <v>175</v>
      </c>
      <c r="C103" s="100">
        <v>30.9188571428571</v>
      </c>
      <c r="D103" s="32"/>
      <c r="E103" t="s" s="83">
        <v>56</v>
      </c>
      <c r="F103" s="103">
        <f>AVERAGE(B103:B108)</f>
        <v>195.166666666667</v>
      </c>
      <c r="G103" s="61">
        <f>AVERAGE(C103:C108)</f>
        <v>31.9127431467342</v>
      </c>
    </row>
    <row r="104" ht="21.95" customHeight="1">
      <c r="A104" s="99">
        <v>2011</v>
      </c>
      <c r="B104" s="80">
        <v>193</v>
      </c>
      <c r="C104" s="100">
        <v>31.3331606217617</v>
      </c>
      <c r="D104" s="32"/>
      <c r="E104" t="s" s="83">
        <v>57</v>
      </c>
      <c r="F104" s="103">
        <f>AVERAGE(B104:B108)</f>
        <v>199.2</v>
      </c>
      <c r="G104" s="61">
        <f>AVERAGE(C104:C108)</f>
        <v>32.1115203475096</v>
      </c>
    </row>
    <row r="105" ht="21.95" customHeight="1">
      <c r="A105" s="99">
        <v>2012</v>
      </c>
      <c r="B105" s="80">
        <v>202</v>
      </c>
      <c r="C105" s="100">
        <v>31.230198019802</v>
      </c>
      <c r="D105" s="32"/>
      <c r="E105" t="s" s="83">
        <v>58</v>
      </c>
      <c r="F105" s="103">
        <f>AVERAGE(B105:B108)</f>
        <v>200.75</v>
      </c>
      <c r="G105" s="61">
        <f>AVERAGE(C105:C108)</f>
        <v>32.3061102789466</v>
      </c>
    </row>
    <row r="106" ht="21.95" customHeight="1">
      <c r="A106" s="99">
        <v>2013</v>
      </c>
      <c r="B106" s="80">
        <v>203</v>
      </c>
      <c r="C106" s="100">
        <v>32.5817733990148</v>
      </c>
      <c r="D106" s="32"/>
      <c r="E106" t="s" s="83">
        <v>59</v>
      </c>
      <c r="F106" s="103">
        <f>AVERAGE(B106:B108)</f>
        <v>200.333333333333</v>
      </c>
      <c r="G106" s="61">
        <f>AVERAGE(C106:C108)</f>
        <v>32.6647476986615</v>
      </c>
    </row>
    <row r="107" ht="21.95" customHeight="1">
      <c r="A107" s="99">
        <v>2014</v>
      </c>
      <c r="B107" s="80">
        <v>200</v>
      </c>
      <c r="C107" s="100">
        <v>32.9155</v>
      </c>
      <c r="D107" s="32"/>
      <c r="E107" t="s" s="83">
        <v>60</v>
      </c>
      <c r="F107" s="103">
        <f>AVERAGE(B107:B108)</f>
        <v>199</v>
      </c>
      <c r="G107" s="61">
        <f>AVERAGE(C107:C108)</f>
        <v>32.7062348484849</v>
      </c>
    </row>
    <row r="108" ht="21.95" customHeight="1">
      <c r="A108" s="99">
        <v>2015</v>
      </c>
      <c r="B108" s="80">
        <v>198</v>
      </c>
      <c r="C108" s="100">
        <v>32.4969696969697</v>
      </c>
      <c r="D108" s="32"/>
      <c r="E108" t="s" s="83">
        <v>61</v>
      </c>
      <c r="F108" s="103">
        <f>AVERAGE(B108)</f>
        <v>198</v>
      </c>
      <c r="G108" s="61">
        <f>AVERAGE(C108)</f>
        <v>32.4969696969697</v>
      </c>
    </row>
    <row r="109" ht="21.95" customHeight="1">
      <c r="A109" s="99">
        <v>2016</v>
      </c>
      <c r="B109" s="141">
        <v>183</v>
      </c>
      <c r="C109" s="142">
        <v>33.0879781420765</v>
      </c>
      <c r="D109" s="32"/>
      <c r="E109" t="s" s="83">
        <v>62</v>
      </c>
      <c r="F109" s="106">
        <f>AVERAGE(B109)</f>
        <v>183</v>
      </c>
      <c r="G109" s="107">
        <f>AVERAGE(C109)</f>
        <v>33.0879781420765</v>
      </c>
    </row>
    <row r="110" ht="21.95" customHeight="1">
      <c r="A110" s="99">
        <v>2017</v>
      </c>
      <c r="B110" s="80">
        <v>198</v>
      </c>
      <c r="C110" s="100">
        <v>33.459595959596</v>
      </c>
      <c r="D110" s="32"/>
      <c r="E110" t="s" s="83">
        <v>61</v>
      </c>
      <c r="F110" s="103">
        <f>AVERAGE(B110)</f>
        <v>198</v>
      </c>
      <c r="G110" s="61">
        <f>AVERAGE(C110)</f>
        <v>33.459595959596</v>
      </c>
    </row>
    <row r="111" ht="21.95" customHeight="1">
      <c r="A111" s="99">
        <v>2018</v>
      </c>
      <c r="B111" s="80">
        <v>209</v>
      </c>
      <c r="C111" s="100">
        <v>33.6</v>
      </c>
      <c r="D111" s="32"/>
      <c r="E111" t="s" s="83">
        <v>60</v>
      </c>
      <c r="F111" s="103">
        <f>AVERAGE(B110:B111)</f>
        <v>203.5</v>
      </c>
      <c r="G111" s="61">
        <f>AVERAGE(C110:C111)</f>
        <v>33.529797979798</v>
      </c>
    </row>
    <row r="112" ht="21.95" customHeight="1">
      <c r="A112" s="99">
        <v>2019</v>
      </c>
      <c r="B112" s="80">
        <v>195</v>
      </c>
      <c r="C112" s="100">
        <v>33.9738461538462</v>
      </c>
      <c r="D112" s="32"/>
      <c r="E112" t="s" s="83">
        <v>59</v>
      </c>
      <c r="F112" s="103">
        <f>AVERAGE(B110:B112)</f>
        <v>200.666666666667</v>
      </c>
      <c r="G112" s="61">
        <f>AVERAGE(C110:C112)</f>
        <v>33.6778140378141</v>
      </c>
    </row>
    <row r="113" ht="21.95" customHeight="1">
      <c r="A113" s="99">
        <v>2020</v>
      </c>
      <c r="B113" s="80">
        <v>195</v>
      </c>
      <c r="C113" s="100">
        <v>32.4805128205128</v>
      </c>
      <c r="D113" s="32"/>
      <c r="E113" t="s" s="83">
        <v>58</v>
      </c>
      <c r="F113" s="103">
        <f>AVERAGE(B110:B113)</f>
        <v>199.25</v>
      </c>
      <c r="G113" s="61">
        <f>AVERAGE(C110:C113)</f>
        <v>33.3784887334888</v>
      </c>
    </row>
    <row r="114" ht="21.95" customHeight="1">
      <c r="A114" s="99">
        <v>2021</v>
      </c>
      <c r="B114" s="80">
        <v>185</v>
      </c>
      <c r="C114" s="100">
        <v>31.1816216216216</v>
      </c>
      <c r="D114" s="32"/>
      <c r="E114" t="s" s="83">
        <v>57</v>
      </c>
      <c r="F114" s="103">
        <f>AVERAGE(B110:B114)</f>
        <v>196.4</v>
      </c>
      <c r="G114" s="61">
        <f>AVERAGE(C110:C114)</f>
        <v>32.9391153111153</v>
      </c>
    </row>
    <row r="115" ht="21.95" customHeight="1">
      <c r="A115" s="99">
        <v>2022</v>
      </c>
      <c r="B115" s="80">
        <v>164</v>
      </c>
      <c r="C115" s="100">
        <v>31.5640243902439</v>
      </c>
      <c r="D115" s="52"/>
      <c r="E115" t="s" s="83">
        <v>56</v>
      </c>
      <c r="F115" s="103">
        <f>AVERAGE(B110:B115)</f>
        <v>191</v>
      </c>
      <c r="G115" s="61">
        <f>AVERAGE(C110:C115)</f>
        <v>32.7099334909701</v>
      </c>
    </row>
    <row r="116" ht="21.95" customHeight="1">
      <c r="A116" s="62"/>
      <c r="B116" s="59"/>
      <c r="C116" s="60"/>
      <c r="D116" s="59"/>
      <c r="E116" s="59"/>
      <c r="F116" s="60"/>
      <c r="G116" s="61"/>
    </row>
    <row r="117" ht="21.95" customHeight="1">
      <c r="A117" s="62"/>
      <c r="B117" s="59"/>
      <c r="C117" s="60"/>
      <c r="D117" s="59"/>
      <c r="E117" s="59"/>
      <c r="F117" s="60"/>
      <c r="G117" s="61"/>
    </row>
    <row r="118" ht="21.95" customHeight="1">
      <c r="A118" s="62"/>
      <c r="B118" s="59"/>
      <c r="C118" s="60"/>
      <c r="D118" s="59"/>
      <c r="E118" s="59"/>
      <c r="F118" s="60"/>
      <c r="G118" s="61"/>
    </row>
    <row r="119" ht="21.95" customHeight="1">
      <c r="A119" s="62"/>
      <c r="B119" s="59"/>
      <c r="C119" s="60"/>
      <c r="D119" s="59"/>
      <c r="E119" s="59"/>
      <c r="F119" s="60"/>
      <c r="G119" s="61"/>
    </row>
    <row r="120" ht="21.95" customHeight="1">
      <c r="A120" s="62"/>
      <c r="B120" s="59"/>
      <c r="C120" s="60"/>
      <c r="D120" s="59"/>
      <c r="E120" s="59"/>
      <c r="F120" s="60"/>
      <c r="G120" s="61"/>
    </row>
    <row r="121" ht="21.95" customHeight="1">
      <c r="A121" s="62"/>
      <c r="B121" s="59"/>
      <c r="C121" s="60"/>
      <c r="D121" s="59"/>
      <c r="E121" s="59"/>
      <c r="F121" s="60"/>
      <c r="G121" s="61"/>
    </row>
    <row r="122" ht="21.95" customHeight="1">
      <c r="A122" s="62"/>
      <c r="B122" s="59"/>
      <c r="C122" s="60"/>
      <c r="D122" s="59"/>
      <c r="E122" s="59"/>
      <c r="F122" s="60"/>
      <c r="G122" s="61"/>
    </row>
    <row r="123" ht="21.95" customHeight="1">
      <c r="A123" s="62"/>
      <c r="B123" s="59"/>
      <c r="C123" s="60"/>
      <c r="D123" s="59"/>
      <c r="E123" s="59"/>
      <c r="F123" s="60"/>
      <c r="G123" s="61"/>
    </row>
    <row r="124" ht="21.95" customHeight="1">
      <c r="A124" s="62"/>
      <c r="B124" s="59"/>
      <c r="C124" s="60"/>
      <c r="D124" s="59"/>
      <c r="E124" s="59"/>
      <c r="F124" s="60"/>
      <c r="G124" s="61"/>
    </row>
    <row r="125" ht="21.95" customHeight="1">
      <c r="A125" s="62"/>
      <c r="B125" s="59"/>
      <c r="C125" s="60"/>
      <c r="D125" s="59"/>
      <c r="E125" s="59"/>
      <c r="F125" s="60"/>
      <c r="G125" s="61"/>
    </row>
    <row r="126" ht="21.95" customHeight="1">
      <c r="A126" s="62"/>
      <c r="B126" s="59"/>
      <c r="C126" s="60"/>
      <c r="D126" s="59"/>
      <c r="E126" s="59"/>
      <c r="F126" s="60"/>
      <c r="G126" s="61"/>
    </row>
    <row r="127" ht="21.95" customHeight="1">
      <c r="A127" s="62"/>
      <c r="B127" s="59"/>
      <c r="C127" s="60"/>
      <c r="D127" s="59"/>
      <c r="E127" s="59"/>
      <c r="F127" s="60"/>
      <c r="G127" s="61"/>
    </row>
    <row r="128" ht="21.95" customHeight="1">
      <c r="A128" s="62"/>
      <c r="B128" s="59"/>
      <c r="C128" s="60"/>
      <c r="D128" s="59"/>
      <c r="E128" s="59"/>
      <c r="F128" s="60"/>
      <c r="G128" s="61"/>
    </row>
    <row r="129" ht="21.95" customHeight="1">
      <c r="A129" s="62"/>
      <c r="B129" s="59"/>
      <c r="C129" s="60"/>
      <c r="D129" s="59"/>
      <c r="E129" s="59"/>
      <c r="F129" s="60"/>
      <c r="G129" s="61"/>
    </row>
    <row r="130" ht="21.95" customHeight="1">
      <c r="A130" s="62"/>
      <c r="B130" s="59"/>
      <c r="C130" s="60"/>
      <c r="D130" s="59"/>
      <c r="E130" s="60"/>
      <c r="F130" s="60"/>
      <c r="G130" s="61"/>
    </row>
    <row r="131" ht="21.95" customHeight="1">
      <c r="A131" s="62"/>
      <c r="B131" s="59"/>
      <c r="C131" s="60"/>
      <c r="D131" s="59"/>
      <c r="E131" s="60"/>
      <c r="F131" s="60"/>
      <c r="G131" s="61"/>
    </row>
    <row r="132" ht="21.95" customHeight="1">
      <c r="A132" s="62"/>
      <c r="B132" s="60"/>
      <c r="C132" s="60"/>
      <c r="D132" s="59"/>
      <c r="E132" s="60"/>
      <c r="F132" s="60"/>
      <c r="G132" s="61"/>
    </row>
    <row r="133" ht="21.95" customHeight="1">
      <c r="A133" s="62"/>
      <c r="B133" s="59"/>
      <c r="C133" s="60"/>
      <c r="D133" s="59"/>
      <c r="E133" s="60"/>
      <c r="F133" s="60"/>
      <c r="G133" s="61"/>
    </row>
    <row r="134" ht="21.95" customHeight="1">
      <c r="A134" s="62"/>
      <c r="B134" s="59"/>
      <c r="C134" s="59"/>
      <c r="D134" s="59"/>
      <c r="E134" s="60"/>
      <c r="F134" s="60"/>
      <c r="G134" s="61"/>
    </row>
    <row r="135" ht="21.95" customHeight="1">
      <c r="A135" s="62"/>
      <c r="B135" s="59"/>
      <c r="C135" s="60"/>
      <c r="D135" s="59"/>
      <c r="E135" s="60"/>
      <c r="F135" s="60"/>
      <c r="G135" s="61"/>
    </row>
    <row r="136" ht="21.95" customHeight="1">
      <c r="A136" t="s" s="63">
        <v>63</v>
      </c>
      <c r="B136" s="59"/>
      <c r="C136" s="60"/>
      <c r="D136" s="59"/>
      <c r="E136" s="60"/>
      <c r="F136" s="60"/>
      <c r="G136" s="61"/>
    </row>
    <row r="137" ht="21.95" customHeight="1">
      <c r="A137" t="s" s="64">
        <v>56</v>
      </c>
      <c r="B137" s="59"/>
      <c r="C137" s="59"/>
      <c r="D137" s="59"/>
      <c r="E137" s="59"/>
      <c r="F137" s="60"/>
      <c r="G137" s="61"/>
    </row>
    <row r="138" ht="21.95" customHeight="1">
      <c r="A138" t="s" s="65">
        <v>64</v>
      </c>
      <c r="B138" s="60">
        <f>AVERAGE(B103:B108)</f>
        <v>195.166666666667</v>
      </c>
      <c r="C138" s="60">
        <f>AVERAGE(C103:C108)</f>
        <v>31.9127431467342</v>
      </c>
      <c r="D138" s="59"/>
      <c r="E138" s="59"/>
      <c r="F138" s="60"/>
      <c r="G138" s="61"/>
    </row>
    <row r="139" ht="21.95" customHeight="1">
      <c r="A139" t="s" s="65">
        <v>65</v>
      </c>
      <c r="B139" s="60">
        <f>AVERAGE(B110:B115)</f>
        <v>191</v>
      </c>
      <c r="C139" s="60">
        <f>AVERAGE(C110:C115)</f>
        <v>32.7099334909701</v>
      </c>
      <c r="D139" s="59"/>
      <c r="E139" s="59"/>
      <c r="F139" s="60"/>
      <c r="G139" s="61"/>
    </row>
    <row r="140" ht="21.95" customHeight="1">
      <c r="A140" s="66"/>
      <c r="B140" s="59"/>
      <c r="C140" s="59"/>
      <c r="D140" s="59"/>
      <c r="E140" s="59"/>
      <c r="F140" s="60"/>
      <c r="G140" s="61"/>
    </row>
    <row r="141" ht="21.95" customHeight="1">
      <c r="A141" s="67"/>
      <c r="B141" s="68"/>
      <c r="C141" t="s" s="69">
        <v>66</v>
      </c>
      <c r="D141" s="59"/>
      <c r="E141" s="59"/>
      <c r="F141" s="60"/>
      <c r="G141" s="61"/>
    </row>
    <row r="142" ht="21.95" customHeight="1">
      <c r="A142" s="67"/>
      <c r="B142" s="70"/>
      <c r="C142" t="s" s="69">
        <v>67</v>
      </c>
      <c r="D142" s="59"/>
      <c r="E142" s="59"/>
      <c r="F142" s="60"/>
      <c r="G142" s="61"/>
    </row>
    <row r="143" ht="22.75" customHeight="1">
      <c r="A143" s="71"/>
      <c r="B143" s="72"/>
      <c r="C143" t="s" s="73">
        <v>68</v>
      </c>
      <c r="D143" s="74"/>
      <c r="E143" s="74"/>
      <c r="F143" s="75"/>
      <c r="G143"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3.xml><?xml version="1.0" encoding="utf-8"?>
<worksheet xmlns:r="http://schemas.openxmlformats.org/officeDocument/2006/relationships" xmlns="http://schemas.openxmlformats.org/spreadsheetml/2006/main">
  <dimension ref="A1:G101"/>
  <sheetViews>
    <sheetView workbookViewId="0" showGridLines="0" defaultGridColor="1"/>
  </sheetViews>
  <sheetFormatPr defaultColWidth="16.3333" defaultRowHeight="19.9" customHeight="1" outlineLevelRow="0" outlineLevelCol="0"/>
  <cols>
    <col min="1" max="1" width="10" style="186" customWidth="1"/>
    <col min="2" max="3" width="12.1719" style="186" customWidth="1"/>
    <col min="4" max="4" width="1.35156" style="186" customWidth="1"/>
    <col min="5" max="5" width="10.8516" style="186" customWidth="1"/>
    <col min="6" max="7" width="6.5" style="186" customWidth="1"/>
    <col min="8" max="16384" width="16.3516" style="186" customWidth="1"/>
  </cols>
  <sheetData>
    <row r="1" ht="63.8" customHeight="1">
      <c r="A1" t="s" s="87">
        <v>129</v>
      </c>
      <c r="B1" t="s" s="155">
        <v>36</v>
      </c>
      <c r="C1" t="s" s="125">
        <v>37</v>
      </c>
      <c r="D1" s="25"/>
      <c r="E1" t="s" s="90">
        <v>38</v>
      </c>
      <c r="F1" t="s" s="91">
        <v>39</v>
      </c>
      <c r="G1" s="92"/>
    </row>
    <row r="2" ht="21.95" customHeight="1">
      <c r="A2" s="93"/>
      <c r="B2" s="94"/>
      <c r="C2" s="95"/>
      <c r="D2" s="32"/>
      <c r="E2" s="96"/>
      <c r="F2" t="s" s="97">
        <v>40</v>
      </c>
      <c r="G2" t="s" s="98">
        <v>41</v>
      </c>
    </row>
    <row r="3" ht="21.95" customHeight="1">
      <c r="A3" s="99">
        <v>1952</v>
      </c>
      <c r="B3" s="80">
        <v>190</v>
      </c>
      <c r="C3" s="100">
        <v>26.6226315789474</v>
      </c>
      <c r="D3" s="32"/>
      <c r="E3" s="102"/>
      <c r="F3" s="103"/>
      <c r="G3" s="61"/>
    </row>
    <row r="4" ht="21.95" customHeight="1">
      <c r="A4" s="99">
        <v>1953</v>
      </c>
      <c r="B4" s="80">
        <v>191</v>
      </c>
      <c r="C4" s="100">
        <v>26.6769633507853</v>
      </c>
      <c r="D4" s="32"/>
      <c r="E4" s="102"/>
      <c r="F4" s="103"/>
      <c r="G4" s="61"/>
    </row>
    <row r="5" ht="21.95" customHeight="1">
      <c r="A5" s="99">
        <v>1954</v>
      </c>
      <c r="B5" s="80">
        <v>175</v>
      </c>
      <c r="C5" s="100">
        <v>26.3782857142857</v>
      </c>
      <c r="D5" s="32"/>
      <c r="E5" s="102"/>
      <c r="F5" s="103"/>
      <c r="G5" s="61"/>
    </row>
    <row r="6" ht="21.95" customHeight="1">
      <c r="A6" s="99">
        <v>1955</v>
      </c>
      <c r="B6" s="80">
        <v>176</v>
      </c>
      <c r="C6" s="100">
        <v>26.3585227272727</v>
      </c>
      <c r="D6" s="32"/>
      <c r="E6" s="102"/>
      <c r="F6" s="103"/>
      <c r="G6" s="61"/>
    </row>
    <row r="7" ht="21.95" customHeight="1">
      <c r="A7" s="99">
        <v>1956</v>
      </c>
      <c r="B7" s="80">
        <v>172</v>
      </c>
      <c r="C7" s="100">
        <v>26.5197674418605</v>
      </c>
      <c r="D7" s="32"/>
      <c r="E7" s="102"/>
      <c r="F7" s="103"/>
      <c r="G7" s="61"/>
    </row>
    <row r="8" ht="21.95" customHeight="1">
      <c r="A8" s="99">
        <v>1957</v>
      </c>
      <c r="B8" s="80">
        <v>196</v>
      </c>
      <c r="C8" s="100">
        <v>26.8030612244898</v>
      </c>
      <c r="D8" s="32"/>
      <c r="E8" s="102"/>
      <c r="F8" s="103"/>
      <c r="G8" s="61"/>
    </row>
    <row r="9" ht="21.95" customHeight="1">
      <c r="A9" s="99">
        <v>1958</v>
      </c>
      <c r="B9" s="80">
        <v>199</v>
      </c>
      <c r="C9" s="100">
        <v>26.5844221105528</v>
      </c>
      <c r="D9" s="32"/>
      <c r="E9" s="102"/>
      <c r="F9" s="103"/>
      <c r="G9" s="61"/>
    </row>
    <row r="10" ht="21.95" customHeight="1">
      <c r="A10" s="99">
        <v>1959</v>
      </c>
      <c r="B10" s="80">
        <v>170</v>
      </c>
      <c r="C10" s="100">
        <v>26.1370588235294</v>
      </c>
      <c r="D10" s="32"/>
      <c r="E10" s="102"/>
      <c r="F10" s="103"/>
      <c r="G10" s="61"/>
    </row>
    <row r="11" ht="21.95" customHeight="1">
      <c r="A11" s="99">
        <v>1960</v>
      </c>
      <c r="B11" s="80">
        <v>174</v>
      </c>
      <c r="C11" s="100">
        <v>26.2672413793103</v>
      </c>
      <c r="D11" s="32"/>
      <c r="E11" s="102"/>
      <c r="F11" s="103"/>
      <c r="G11" s="61"/>
    </row>
    <row r="12" ht="21.95" customHeight="1">
      <c r="A12" s="99">
        <v>1961</v>
      </c>
      <c r="B12" s="80">
        <v>155</v>
      </c>
      <c r="C12" s="100">
        <v>25.8825806451613</v>
      </c>
      <c r="D12" s="32"/>
      <c r="E12" s="102"/>
      <c r="F12" s="103"/>
      <c r="G12" s="61"/>
    </row>
    <row r="13" ht="21.95" customHeight="1">
      <c r="A13" s="99">
        <v>1962</v>
      </c>
      <c r="B13" s="80">
        <v>148</v>
      </c>
      <c r="C13" s="100">
        <v>26.0547297297297</v>
      </c>
      <c r="D13" s="32"/>
      <c r="E13" s="102"/>
      <c r="F13" s="103"/>
      <c r="G13" s="61"/>
    </row>
    <row r="14" ht="21.95" customHeight="1">
      <c r="A14" s="99">
        <v>1963</v>
      </c>
      <c r="B14" s="80">
        <v>134</v>
      </c>
      <c r="C14" s="100">
        <v>26.2955223880597</v>
      </c>
      <c r="D14" s="32"/>
      <c r="E14" s="102"/>
      <c r="F14" s="103"/>
      <c r="G14" s="61"/>
    </row>
    <row r="15" ht="21.95" customHeight="1">
      <c r="A15" s="99">
        <v>1964</v>
      </c>
      <c r="B15" s="80">
        <v>171</v>
      </c>
      <c r="C15" s="100">
        <v>26.4070175438596</v>
      </c>
      <c r="D15" s="32"/>
      <c r="E15" s="102"/>
      <c r="F15" s="103"/>
      <c r="G15" s="61"/>
    </row>
    <row r="16" ht="21.95" customHeight="1">
      <c r="A16" s="99">
        <v>1965</v>
      </c>
      <c r="B16" s="80">
        <v>164</v>
      </c>
      <c r="C16" s="100">
        <v>26.640243902439</v>
      </c>
      <c r="D16" s="32"/>
      <c r="E16" s="102"/>
      <c r="F16" s="103"/>
      <c r="G16" s="61"/>
    </row>
    <row r="17" ht="21.95" customHeight="1">
      <c r="A17" s="99">
        <v>1966</v>
      </c>
      <c r="B17" s="80">
        <v>162</v>
      </c>
      <c r="C17" s="100">
        <v>26.3685185185185</v>
      </c>
      <c r="D17" s="32"/>
      <c r="E17" s="102"/>
      <c r="F17" s="103"/>
      <c r="G17" s="61"/>
    </row>
    <row r="18" ht="21.95" customHeight="1">
      <c r="A18" s="99">
        <v>1967</v>
      </c>
      <c r="B18" s="80">
        <v>157</v>
      </c>
      <c r="C18" s="100">
        <v>26.3108280254777</v>
      </c>
      <c r="D18" s="32"/>
      <c r="E18" s="102"/>
      <c r="F18" s="103"/>
      <c r="G18" s="61"/>
    </row>
    <row r="19" ht="21.95" customHeight="1">
      <c r="A19" s="99">
        <v>1968</v>
      </c>
      <c r="B19" s="80">
        <v>181</v>
      </c>
      <c r="C19" s="100">
        <v>27.0602209944751</v>
      </c>
      <c r="D19" s="32"/>
      <c r="E19" s="102"/>
      <c r="F19" s="103"/>
      <c r="G19" s="61"/>
    </row>
    <row r="20" ht="21.95" customHeight="1">
      <c r="A20" s="99">
        <v>1969</v>
      </c>
      <c r="B20" s="80">
        <v>176</v>
      </c>
      <c r="C20" s="100">
        <v>26.5375</v>
      </c>
      <c r="D20" s="32"/>
      <c r="E20" s="102"/>
      <c r="F20" s="103"/>
      <c r="G20" s="61"/>
    </row>
    <row r="21" ht="21.95" customHeight="1">
      <c r="A21" s="99">
        <v>1970</v>
      </c>
      <c r="B21" s="80">
        <v>175</v>
      </c>
      <c r="C21" s="100">
        <v>26.4382857142857</v>
      </c>
      <c r="D21" s="32"/>
      <c r="E21" s="102"/>
      <c r="F21" s="103"/>
      <c r="G21" s="61"/>
    </row>
    <row r="22" ht="21.95" customHeight="1">
      <c r="A22" s="99">
        <v>1971</v>
      </c>
      <c r="B22" s="80">
        <v>173</v>
      </c>
      <c r="C22" s="100">
        <v>26.335838150289</v>
      </c>
      <c r="D22" s="32"/>
      <c r="E22" s="102"/>
      <c r="F22" s="103"/>
      <c r="G22" s="61"/>
    </row>
    <row r="23" ht="21.95" customHeight="1">
      <c r="A23" s="99">
        <v>1972</v>
      </c>
      <c r="B23" s="80">
        <v>159</v>
      </c>
      <c r="C23" s="100">
        <v>26.0578616352201</v>
      </c>
      <c r="D23" s="32"/>
      <c r="E23" s="102"/>
      <c r="F23" s="103"/>
      <c r="G23" s="61"/>
    </row>
    <row r="24" ht="21.95" customHeight="1">
      <c r="A24" s="99">
        <v>1973</v>
      </c>
      <c r="B24" s="80">
        <v>202</v>
      </c>
      <c r="C24" s="100">
        <v>26.5876237623762</v>
      </c>
      <c r="D24" s="32"/>
      <c r="E24" s="102"/>
      <c r="F24" s="103"/>
      <c r="G24" s="61"/>
    </row>
    <row r="25" ht="21.95" customHeight="1">
      <c r="A25" s="99">
        <v>1974</v>
      </c>
      <c r="B25" s="80">
        <v>160</v>
      </c>
      <c r="C25" s="100">
        <v>26.299375</v>
      </c>
      <c r="D25" s="32"/>
      <c r="E25" s="102"/>
      <c r="F25" s="103"/>
      <c r="G25" s="61"/>
    </row>
    <row r="26" ht="21.95" customHeight="1">
      <c r="A26" s="99">
        <v>1975</v>
      </c>
      <c r="B26" s="80">
        <v>168</v>
      </c>
      <c r="C26" s="100">
        <v>26.2529761904762</v>
      </c>
      <c r="D26" s="32"/>
      <c r="E26" s="102"/>
      <c r="F26" s="103"/>
      <c r="G26" s="61"/>
    </row>
    <row r="27" ht="21.95" customHeight="1">
      <c r="A27" s="99">
        <v>1976</v>
      </c>
      <c r="B27" s="80">
        <v>163</v>
      </c>
      <c r="C27" s="100">
        <v>26.3907975460123</v>
      </c>
      <c r="D27" s="32"/>
      <c r="E27" s="102"/>
      <c r="F27" s="103"/>
      <c r="G27" s="61"/>
    </row>
    <row r="28" ht="21.95" customHeight="1">
      <c r="A28" s="99">
        <v>1977</v>
      </c>
      <c r="B28" s="80">
        <v>183</v>
      </c>
      <c r="C28" s="100">
        <v>26.4273224043716</v>
      </c>
      <c r="D28" s="32"/>
      <c r="E28" s="102"/>
      <c r="F28" s="103"/>
      <c r="G28" s="61"/>
    </row>
    <row r="29" ht="21.95" customHeight="1">
      <c r="A29" s="99">
        <v>1978</v>
      </c>
      <c r="B29" s="80">
        <v>174</v>
      </c>
      <c r="C29" s="100">
        <v>26.3344827586207</v>
      </c>
      <c r="D29" s="32"/>
      <c r="E29" s="102"/>
      <c r="F29" s="103"/>
      <c r="G29" s="61"/>
    </row>
    <row r="30" ht="21.95" customHeight="1">
      <c r="A30" s="99">
        <v>1979</v>
      </c>
      <c r="B30" s="80">
        <v>185</v>
      </c>
      <c r="C30" s="100">
        <v>26.7021621621622</v>
      </c>
      <c r="D30" s="32"/>
      <c r="E30" s="102"/>
      <c r="F30" s="103"/>
      <c r="G30" s="61"/>
    </row>
    <row r="31" ht="21.95" customHeight="1">
      <c r="A31" s="99">
        <v>1980</v>
      </c>
      <c r="B31" s="80">
        <v>205</v>
      </c>
      <c r="C31" s="100">
        <v>27.1107317073171</v>
      </c>
      <c r="D31" s="32"/>
      <c r="E31" s="102"/>
      <c r="F31" s="103"/>
      <c r="G31" s="61"/>
    </row>
    <row r="32" ht="21.95" customHeight="1">
      <c r="A32" s="99">
        <v>1981</v>
      </c>
      <c r="B32" s="80">
        <v>191</v>
      </c>
      <c r="C32" s="100">
        <v>26.5633507853403</v>
      </c>
      <c r="D32" s="32"/>
      <c r="E32" s="102"/>
      <c r="F32" s="103"/>
      <c r="G32" s="61"/>
    </row>
    <row r="33" ht="21.95" customHeight="1">
      <c r="A33" s="99">
        <v>1982</v>
      </c>
      <c r="B33" s="80">
        <v>174</v>
      </c>
      <c r="C33" s="100">
        <v>26.3201149425287</v>
      </c>
      <c r="D33" s="32"/>
      <c r="E33" s="102"/>
      <c r="F33" s="103"/>
      <c r="G33" s="61"/>
    </row>
    <row r="34" ht="21.95" customHeight="1">
      <c r="A34" s="99">
        <v>1983</v>
      </c>
      <c r="B34" s="80">
        <v>174</v>
      </c>
      <c r="C34" s="100">
        <v>26.4936781609195</v>
      </c>
      <c r="D34" s="32"/>
      <c r="E34" s="102"/>
      <c r="F34" s="103"/>
      <c r="G34" s="61"/>
    </row>
    <row r="35" ht="21.95" customHeight="1">
      <c r="A35" s="99">
        <v>1984</v>
      </c>
      <c r="B35" s="80">
        <v>157</v>
      </c>
      <c r="C35" s="100">
        <v>26.1630573248408</v>
      </c>
      <c r="D35" s="32"/>
      <c r="E35" s="102"/>
      <c r="F35" s="103"/>
      <c r="G35" s="61"/>
    </row>
    <row r="36" ht="21.95" customHeight="1">
      <c r="A36" s="99">
        <v>1985</v>
      </c>
      <c r="B36" s="80">
        <v>172</v>
      </c>
      <c r="C36" s="100">
        <v>26.2232558139535</v>
      </c>
      <c r="D36" s="32"/>
      <c r="E36" s="102"/>
      <c r="F36" s="103"/>
      <c r="G36" s="61"/>
    </row>
    <row r="37" ht="21.95" customHeight="1">
      <c r="A37" s="99">
        <v>1986</v>
      </c>
      <c r="B37" s="80">
        <v>182</v>
      </c>
      <c r="C37" s="100">
        <v>26.2368131868132</v>
      </c>
      <c r="D37" s="32"/>
      <c r="E37" s="102"/>
      <c r="F37" s="103"/>
      <c r="G37" s="61"/>
    </row>
    <row r="38" ht="21.95" customHeight="1">
      <c r="A38" s="99">
        <v>1987</v>
      </c>
      <c r="B38" s="80">
        <v>171</v>
      </c>
      <c r="C38" s="100">
        <v>26.5824561403509</v>
      </c>
      <c r="D38" s="32"/>
      <c r="E38" s="102"/>
      <c r="F38" s="103"/>
      <c r="G38" s="61"/>
    </row>
    <row r="39" ht="21.95" customHeight="1">
      <c r="A39" s="99">
        <v>1988</v>
      </c>
      <c r="B39" s="80">
        <v>194</v>
      </c>
      <c r="C39" s="100">
        <v>26.2381443298969</v>
      </c>
      <c r="D39" s="32"/>
      <c r="E39" s="102"/>
      <c r="F39" s="103"/>
      <c r="G39" s="61"/>
    </row>
    <row r="40" ht="21.95" customHeight="1">
      <c r="A40" s="99">
        <v>1989</v>
      </c>
      <c r="B40" s="80">
        <v>176</v>
      </c>
      <c r="C40" s="100">
        <v>25.9596590909091</v>
      </c>
      <c r="D40" s="32"/>
      <c r="E40" s="102"/>
      <c r="F40" s="103"/>
      <c r="G40" s="61"/>
    </row>
    <row r="41" ht="21.95" customHeight="1">
      <c r="A41" s="99">
        <v>1990</v>
      </c>
      <c r="B41" s="80">
        <v>187</v>
      </c>
      <c r="C41" s="100">
        <v>26.5855614973262</v>
      </c>
      <c r="D41" s="32"/>
      <c r="E41" s="102"/>
      <c r="F41" s="103"/>
      <c r="G41" s="61"/>
    </row>
    <row r="42" ht="21.95" customHeight="1">
      <c r="A42" s="99">
        <v>1991</v>
      </c>
      <c r="B42" s="80">
        <v>202</v>
      </c>
      <c r="C42" s="100">
        <v>26.6173267326733</v>
      </c>
      <c r="D42" s="32"/>
      <c r="E42" s="102"/>
      <c r="F42" s="103"/>
      <c r="G42" s="61"/>
    </row>
    <row r="43" ht="21.95" customHeight="1">
      <c r="A43" s="99">
        <v>1992</v>
      </c>
      <c r="B43" s="80">
        <v>164</v>
      </c>
      <c r="C43" s="100">
        <v>26.1676829268293</v>
      </c>
      <c r="D43" s="32"/>
      <c r="E43" s="102"/>
      <c r="F43" s="103"/>
      <c r="G43" s="61"/>
    </row>
    <row r="44" ht="21.95" customHeight="1">
      <c r="A44" s="99">
        <v>1993</v>
      </c>
      <c r="B44" s="80">
        <v>184</v>
      </c>
      <c r="C44" s="100">
        <v>26.4798913043478</v>
      </c>
      <c r="D44" s="32"/>
      <c r="E44" t="s" s="83">
        <v>42</v>
      </c>
      <c r="F44" s="103">
        <f>AVERAGE(B44:B63)</f>
        <v>188.95</v>
      </c>
      <c r="G44" s="61">
        <f>AVERAGE(C44:C63)</f>
        <v>26.5745316221161</v>
      </c>
    </row>
    <row r="45" ht="21.95" customHeight="1">
      <c r="A45" s="99">
        <v>1994</v>
      </c>
      <c r="B45" s="80">
        <v>189</v>
      </c>
      <c r="C45" s="100">
        <v>26.6518518518519</v>
      </c>
      <c r="D45" s="32"/>
      <c r="E45" t="s" s="83">
        <v>43</v>
      </c>
      <c r="F45" s="103">
        <f>AVERAGE(B45:B63)</f>
        <v>189.210526315789</v>
      </c>
      <c r="G45" s="61">
        <f>AVERAGE(C45:C63)</f>
        <v>26.5795126914724</v>
      </c>
    </row>
    <row r="46" ht="21.95" customHeight="1">
      <c r="A46" s="99">
        <v>1995</v>
      </c>
      <c r="B46" s="104">
        <v>194</v>
      </c>
      <c r="C46" s="105">
        <v>26.4360824742268</v>
      </c>
      <c r="D46" s="32"/>
      <c r="E46" t="s" s="83">
        <v>44</v>
      </c>
      <c r="F46" s="103">
        <f>AVERAGE(B46:B63)</f>
        <v>189.222222222222</v>
      </c>
      <c r="G46" s="61">
        <f>AVERAGE(C46:C63)</f>
        <v>26.5754938492291</v>
      </c>
    </row>
    <row r="47" ht="21.95" customHeight="1">
      <c r="A47" s="99">
        <v>1996</v>
      </c>
      <c r="B47" s="80">
        <v>169</v>
      </c>
      <c r="C47" s="100">
        <v>26.5094674556213</v>
      </c>
      <c r="D47" s="32"/>
      <c r="E47" t="s" s="83">
        <v>45</v>
      </c>
      <c r="F47" s="103">
        <f>AVERAGE(B47:B63)</f>
        <v>188.941176470588</v>
      </c>
      <c r="G47" s="61">
        <f>AVERAGE(C47:C63)</f>
        <v>26.5836945183468</v>
      </c>
    </row>
    <row r="48" ht="21.95" customHeight="1">
      <c r="A48" s="99">
        <v>1997</v>
      </c>
      <c r="B48" s="80">
        <v>195</v>
      </c>
      <c r="C48" s="100">
        <v>26.52</v>
      </c>
      <c r="D48" s="32"/>
      <c r="E48" t="s" s="83">
        <v>46</v>
      </c>
      <c r="F48" s="103">
        <f>AVERAGE(B48:B63)</f>
        <v>190.1875</v>
      </c>
      <c r="G48" s="61">
        <f>AVERAGE(C48:C63)</f>
        <v>26.5883337097672</v>
      </c>
    </row>
    <row r="49" ht="21.95" customHeight="1">
      <c r="A49" s="99">
        <v>1998</v>
      </c>
      <c r="B49" s="80">
        <v>182</v>
      </c>
      <c r="C49" s="100">
        <v>27.0208791208791</v>
      </c>
      <c r="D49" s="32"/>
      <c r="E49" t="s" s="83">
        <v>47</v>
      </c>
      <c r="F49" s="103">
        <f>AVERAGE(B49:B63)</f>
        <v>189.866666666667</v>
      </c>
      <c r="G49" s="61">
        <f>AVERAGE(C49:C63)</f>
        <v>26.5928892904183</v>
      </c>
    </row>
    <row r="50" ht="21.95" customHeight="1">
      <c r="A50" s="99">
        <v>1999</v>
      </c>
      <c r="B50" s="80">
        <v>157</v>
      </c>
      <c r="C50" s="100">
        <v>26.1076433121019</v>
      </c>
      <c r="D50" s="32"/>
      <c r="E50" t="s" s="83">
        <v>48</v>
      </c>
      <c r="F50" s="103">
        <f>AVERAGE(B50:B63)</f>
        <v>190.428571428571</v>
      </c>
      <c r="G50" s="61">
        <f>AVERAGE(C50:C63)</f>
        <v>26.5623185882426</v>
      </c>
    </row>
    <row r="51" ht="21.95" customHeight="1">
      <c r="A51" s="99">
        <v>2000</v>
      </c>
      <c r="B51" s="80">
        <v>175</v>
      </c>
      <c r="C51" s="100">
        <v>25.9754285714286</v>
      </c>
      <c r="D51" s="32"/>
      <c r="E51" t="s" s="83">
        <v>49</v>
      </c>
      <c r="F51" s="103">
        <f>AVERAGE(B51:B63)</f>
        <v>193</v>
      </c>
      <c r="G51" s="61">
        <f>AVERAGE(C51:C63)</f>
        <v>26.5972936094842</v>
      </c>
    </row>
    <row r="52" ht="21.95" customHeight="1">
      <c r="A52" s="99">
        <v>2001</v>
      </c>
      <c r="B52" s="80">
        <v>182</v>
      </c>
      <c r="C52" s="100">
        <v>26.3967032967033</v>
      </c>
      <c r="D52" s="32"/>
      <c r="E52" t="s" s="83">
        <v>50</v>
      </c>
      <c r="F52" s="103">
        <f>AVERAGE(B52:B63)</f>
        <v>194.5</v>
      </c>
      <c r="G52" s="61">
        <f>AVERAGE(C52:C63)</f>
        <v>26.6491156959888</v>
      </c>
    </row>
    <row r="53" ht="21.95" customHeight="1">
      <c r="A53" s="99">
        <v>2002</v>
      </c>
      <c r="B53" s="146">
        <v>210</v>
      </c>
      <c r="C53" s="147">
        <v>26.7666666666667</v>
      </c>
      <c r="D53" s="32"/>
      <c r="E53" t="s" s="83">
        <v>51</v>
      </c>
      <c r="F53" s="103">
        <f>AVERAGE(B53:B63)</f>
        <v>195.636363636364</v>
      </c>
      <c r="G53" s="61">
        <f>AVERAGE(C53:C63)</f>
        <v>26.672062277742</v>
      </c>
    </row>
    <row r="54" ht="21.95" customHeight="1">
      <c r="A54" s="99">
        <v>2003</v>
      </c>
      <c r="B54" s="80">
        <v>199</v>
      </c>
      <c r="C54" s="100">
        <v>26.4221105527638</v>
      </c>
      <c r="D54" s="32"/>
      <c r="E54" t="s" s="83">
        <v>52</v>
      </c>
      <c r="F54" s="103">
        <f>AVERAGE(B54:B63)</f>
        <v>194.2</v>
      </c>
      <c r="G54" s="61">
        <f>AVERAGE(C54:C63)</f>
        <v>26.6626018388495</v>
      </c>
    </row>
    <row r="55" ht="21.95" customHeight="1">
      <c r="A55" s="99">
        <v>2004</v>
      </c>
      <c r="B55" s="80">
        <v>203</v>
      </c>
      <c r="C55" s="100">
        <v>27.0581280788177</v>
      </c>
      <c r="D55" s="32"/>
      <c r="E55" t="s" s="83">
        <v>53</v>
      </c>
      <c r="F55" s="103">
        <f>AVERAGE(B55:B63)</f>
        <v>193.666666666667</v>
      </c>
      <c r="G55" s="61">
        <f>AVERAGE(C55:C63)</f>
        <v>26.6893230928591</v>
      </c>
    </row>
    <row r="56" ht="21.95" customHeight="1">
      <c r="A56" s="99">
        <v>2005</v>
      </c>
      <c r="B56" s="80">
        <v>208</v>
      </c>
      <c r="C56" s="100">
        <v>26.8721153846154</v>
      </c>
      <c r="D56" s="32"/>
      <c r="E56" t="s" s="83">
        <v>54</v>
      </c>
      <c r="F56" s="103">
        <f>AVERAGE(B56:B63)</f>
        <v>192.5</v>
      </c>
      <c r="G56" s="61">
        <f>AVERAGE(C56:C63)</f>
        <v>26.6432224696142</v>
      </c>
    </row>
    <row r="57" ht="21.95" customHeight="1">
      <c r="A57" s="99">
        <v>2006</v>
      </c>
      <c r="B57" s="80">
        <v>182</v>
      </c>
      <c r="C57" s="100">
        <v>26.9192307692308</v>
      </c>
      <c r="D57" s="32"/>
      <c r="E57" t="s" s="83">
        <v>55</v>
      </c>
      <c r="F57" s="103">
        <f>AVERAGE(B57:B63)</f>
        <v>190.285714285714</v>
      </c>
      <c r="G57" s="61">
        <f>AVERAGE(C57:C63)</f>
        <v>26.6105234817569</v>
      </c>
    </row>
    <row r="58" ht="21.95" customHeight="1">
      <c r="A58" s="99">
        <v>2007</v>
      </c>
      <c r="B58" s="80">
        <v>213</v>
      </c>
      <c r="C58" s="100">
        <v>26.3704225352113</v>
      </c>
      <c r="D58" s="32"/>
      <c r="E58" t="s" s="83">
        <v>56</v>
      </c>
      <c r="F58" s="103">
        <f>AVERAGE(B58:B63)</f>
        <v>191.666666666667</v>
      </c>
      <c r="G58" s="61">
        <f>AVERAGE(C58:C63)</f>
        <v>26.559072267178</v>
      </c>
    </row>
    <row r="59" ht="21.95" customHeight="1">
      <c r="A59" s="99">
        <v>2008</v>
      </c>
      <c r="B59" s="80">
        <v>187</v>
      </c>
      <c r="C59" s="100">
        <v>26.1550802139037</v>
      </c>
      <c r="D59" s="32"/>
      <c r="E59" t="s" s="83">
        <v>57</v>
      </c>
      <c r="F59" s="103">
        <f>AVERAGE(B59:B63)</f>
        <v>187.4</v>
      </c>
      <c r="G59" s="61">
        <f>AVERAGE(C59:C63)</f>
        <v>26.5968022135713</v>
      </c>
    </row>
    <row r="60" ht="21.95" customHeight="1">
      <c r="A60" s="99">
        <v>2009</v>
      </c>
      <c r="B60" s="80">
        <v>205</v>
      </c>
      <c r="C60" s="100">
        <v>26.8780487804878</v>
      </c>
      <c r="D60" s="32"/>
      <c r="E60" t="s" s="83">
        <v>58</v>
      </c>
      <c r="F60" s="103">
        <f>AVERAGE(B60:B63)</f>
        <v>187.5</v>
      </c>
      <c r="G60" s="61">
        <f>AVERAGE(C60:C63)</f>
        <v>26.7072327134882</v>
      </c>
    </row>
    <row r="61" ht="21.95" customHeight="1">
      <c r="A61" s="99">
        <v>2010</v>
      </c>
      <c r="B61" s="80">
        <v>188</v>
      </c>
      <c r="C61" s="100">
        <v>26.5898936170213</v>
      </c>
      <c r="D61" s="32"/>
      <c r="E61" t="s" s="83">
        <v>59</v>
      </c>
      <c r="F61" s="103">
        <f>AVERAGE(B61:B63)</f>
        <v>181.666666666667</v>
      </c>
      <c r="G61" s="61">
        <f>AVERAGE(C61:C63)</f>
        <v>26.6502940244883</v>
      </c>
    </row>
    <row r="62" ht="21.95" customHeight="1">
      <c r="A62" s="99">
        <v>2011</v>
      </c>
      <c r="B62" s="80">
        <v>166</v>
      </c>
      <c r="C62" s="100">
        <v>26.8379518072289</v>
      </c>
      <c r="D62" s="32"/>
      <c r="E62" t="s" s="83">
        <v>60</v>
      </c>
      <c r="F62" s="103">
        <f>AVERAGE(B62:B63)</f>
        <v>178.5</v>
      </c>
      <c r="G62" s="61">
        <f>AVERAGE(C62:C63)</f>
        <v>26.6804942282218</v>
      </c>
    </row>
    <row r="63" ht="21.95" customHeight="1">
      <c r="A63" s="99">
        <v>2012</v>
      </c>
      <c r="B63" s="80">
        <v>191</v>
      </c>
      <c r="C63" s="100">
        <v>26.5230366492147</v>
      </c>
      <c r="D63" s="32"/>
      <c r="E63" t="s" s="83">
        <v>61</v>
      </c>
      <c r="F63" s="103">
        <f>AVERAGE(B63)</f>
        <v>191</v>
      </c>
      <c r="G63" s="61">
        <f>AVERAGE(C63)</f>
        <v>26.5230366492147</v>
      </c>
    </row>
    <row r="64" ht="21.95" customHeight="1">
      <c r="A64" s="99">
        <v>2013</v>
      </c>
      <c r="B64" s="141">
        <v>212</v>
      </c>
      <c r="C64" s="142">
        <v>26.5688679245283</v>
      </c>
      <c r="D64" s="32"/>
      <c r="E64" t="s" s="83">
        <v>62</v>
      </c>
      <c r="F64" s="106">
        <f>AVERAGE(B64)</f>
        <v>212</v>
      </c>
      <c r="G64" s="107">
        <f>AVERAGE(C64)</f>
        <v>26.5688679245283</v>
      </c>
    </row>
    <row r="65" ht="21.95" customHeight="1">
      <c r="A65" s="99">
        <v>2014</v>
      </c>
      <c r="B65" s="80">
        <v>208</v>
      </c>
      <c r="C65" s="100">
        <v>26.7302884615385</v>
      </c>
      <c r="D65" s="32"/>
      <c r="E65" t="s" s="83">
        <v>61</v>
      </c>
      <c r="F65" s="103">
        <f>AVERAGE(B65)</f>
        <v>208</v>
      </c>
      <c r="G65" s="61">
        <f>AVERAGE(C65)</f>
        <v>26.7302884615385</v>
      </c>
    </row>
    <row r="66" ht="21.95" customHeight="1">
      <c r="A66" s="99">
        <v>2015</v>
      </c>
      <c r="B66" s="80">
        <v>214</v>
      </c>
      <c r="C66" s="100">
        <v>26.8299065420561</v>
      </c>
      <c r="D66" s="32"/>
      <c r="E66" t="s" s="83">
        <v>60</v>
      </c>
      <c r="F66" s="103">
        <f>AVERAGE(B65:B66)</f>
        <v>211</v>
      </c>
      <c r="G66" s="61">
        <f>AVERAGE(C65:C66)</f>
        <v>26.7800975017973</v>
      </c>
    </row>
    <row r="67" ht="21.95" customHeight="1">
      <c r="A67" s="99">
        <v>2016</v>
      </c>
      <c r="B67" s="80">
        <v>237</v>
      </c>
      <c r="C67" s="100">
        <v>26.9590717299578</v>
      </c>
      <c r="D67" s="32"/>
      <c r="E67" t="s" s="83">
        <v>59</v>
      </c>
      <c r="F67" s="103">
        <f>AVERAGE(B65:B67)</f>
        <v>219.666666666667</v>
      </c>
      <c r="G67" s="61">
        <f>AVERAGE(C65:C67)</f>
        <v>26.8397555778508</v>
      </c>
    </row>
    <row r="68" ht="21.95" customHeight="1">
      <c r="A68" s="99">
        <v>2017</v>
      </c>
      <c r="B68" s="80">
        <v>210</v>
      </c>
      <c r="C68" s="100">
        <v>27.2480952380952</v>
      </c>
      <c r="D68" s="32"/>
      <c r="E68" t="s" s="83">
        <v>58</v>
      </c>
      <c r="F68" s="103">
        <f>AVERAGE(B65:B68)</f>
        <v>217.25</v>
      </c>
      <c r="G68" s="61">
        <f>AVERAGE(C65:C68)</f>
        <v>26.9418404929119</v>
      </c>
    </row>
    <row r="69" ht="21.95" customHeight="1">
      <c r="A69" s="99">
        <v>2018</v>
      </c>
      <c r="B69" s="80">
        <v>212</v>
      </c>
      <c r="C69" s="100">
        <v>27.1066037735849</v>
      </c>
      <c r="D69" s="32"/>
      <c r="E69" t="s" s="83">
        <v>57</v>
      </c>
      <c r="F69" s="103">
        <f>AVERAGE(B65:B69)</f>
        <v>216.2</v>
      </c>
      <c r="G69" s="61">
        <f>AVERAGE(C65:C69)</f>
        <v>26.9747931490465</v>
      </c>
    </row>
    <row r="70" ht="21.95" customHeight="1">
      <c r="A70" s="99">
        <v>2019</v>
      </c>
      <c r="B70" s="80">
        <v>222</v>
      </c>
      <c r="C70" s="100">
        <v>27.3198198198198</v>
      </c>
      <c r="D70" s="32"/>
      <c r="E70" t="s" s="83">
        <v>56</v>
      </c>
      <c r="F70" s="103">
        <f>AVERAGE(B65:B70)</f>
        <v>217.166666666667</v>
      </c>
      <c r="G70" s="61">
        <f>AVERAGE(C65:C70)</f>
        <v>27.0322975941754</v>
      </c>
    </row>
    <row r="71" ht="21.95" customHeight="1">
      <c r="A71" s="99">
        <v>2020</v>
      </c>
      <c r="B71" s="80">
        <v>208</v>
      </c>
      <c r="C71" s="100">
        <v>27.0913461538462</v>
      </c>
      <c r="D71" s="32"/>
      <c r="E71" t="s" s="83">
        <v>55</v>
      </c>
      <c r="F71" s="103">
        <f>AVERAGE(B65:B71)</f>
        <v>215.857142857143</v>
      </c>
      <c r="G71" s="61">
        <f>AVERAGE(C65:C71)</f>
        <v>27.0407331026998</v>
      </c>
    </row>
    <row r="72" ht="21.95" customHeight="1">
      <c r="A72" s="99">
        <v>2021</v>
      </c>
      <c r="B72" s="80">
        <v>192</v>
      </c>
      <c r="C72" s="100">
        <v>26.4479166666667</v>
      </c>
      <c r="D72" s="32"/>
      <c r="E72" t="s" s="83">
        <v>54</v>
      </c>
      <c r="F72" s="103">
        <f>AVERAGE(B65:B72)</f>
        <v>212.875</v>
      </c>
      <c r="G72" s="61">
        <f>AVERAGE(C65:C72)</f>
        <v>26.9666310481957</v>
      </c>
    </row>
    <row r="73" ht="21.95" customHeight="1">
      <c r="A73" s="99">
        <v>2022</v>
      </c>
      <c r="B73" s="80">
        <v>170</v>
      </c>
      <c r="C73" s="100">
        <v>26.4252941176471</v>
      </c>
      <c r="D73" s="52"/>
      <c r="E73" t="s" s="83">
        <v>53</v>
      </c>
      <c r="F73" s="103">
        <f>AVERAGE(B65:B73)</f>
        <v>208.111111111111</v>
      </c>
      <c r="G73" s="61">
        <f>AVERAGE(C65:C73)</f>
        <v>26.9064825003569</v>
      </c>
    </row>
    <row r="74" ht="21.95" customHeight="1">
      <c r="A74" s="62"/>
      <c r="B74" s="59"/>
      <c r="C74" s="60"/>
      <c r="D74" s="59"/>
      <c r="E74" s="59"/>
      <c r="F74" s="60"/>
      <c r="G74" s="61"/>
    </row>
    <row r="75" ht="21.95" customHeight="1">
      <c r="A75" s="62"/>
      <c r="B75" s="59"/>
      <c r="C75" s="60"/>
      <c r="D75" s="59"/>
      <c r="E75" s="59"/>
      <c r="F75" s="60"/>
      <c r="G75" s="61"/>
    </row>
    <row r="76" ht="21.95" customHeight="1">
      <c r="A76" s="62"/>
      <c r="B76" s="59"/>
      <c r="C76" s="60"/>
      <c r="D76" s="59"/>
      <c r="E76" s="59"/>
      <c r="F76" s="60"/>
      <c r="G76" s="61"/>
    </row>
    <row r="77" ht="21.95" customHeight="1">
      <c r="A77" s="62"/>
      <c r="B77" s="59"/>
      <c r="C77" s="60"/>
      <c r="D77" s="59"/>
      <c r="E77" s="59"/>
      <c r="F77" s="60"/>
      <c r="G77" s="61"/>
    </row>
    <row r="78" ht="21.95" customHeight="1">
      <c r="A78" s="62"/>
      <c r="B78" s="59"/>
      <c r="C78" s="60"/>
      <c r="D78" s="59"/>
      <c r="E78" s="59"/>
      <c r="F78" s="60"/>
      <c r="G78" s="61"/>
    </row>
    <row r="79" ht="21.95" customHeight="1">
      <c r="A79" s="62"/>
      <c r="B79" s="59"/>
      <c r="C79" s="60"/>
      <c r="D79" s="59"/>
      <c r="E79" s="59"/>
      <c r="F79" s="60"/>
      <c r="G79" s="61"/>
    </row>
    <row r="80" ht="21.95" customHeight="1">
      <c r="A80" s="62"/>
      <c r="B80" s="59"/>
      <c r="C80" s="60"/>
      <c r="D80" s="59"/>
      <c r="E80" s="59"/>
      <c r="F80" s="60"/>
      <c r="G80" s="61"/>
    </row>
    <row r="81" ht="21.95" customHeight="1">
      <c r="A81" s="62"/>
      <c r="B81" s="59"/>
      <c r="C81" s="60"/>
      <c r="D81" s="59"/>
      <c r="E81" s="59"/>
      <c r="F81" s="60"/>
      <c r="G81" s="61"/>
    </row>
    <row r="82" ht="21.95" customHeight="1">
      <c r="A82" s="62"/>
      <c r="B82" s="59"/>
      <c r="C82" s="60"/>
      <c r="D82" s="59"/>
      <c r="E82" s="59"/>
      <c r="F82" s="60"/>
      <c r="G82" s="61"/>
    </row>
    <row r="83" ht="21.95" customHeight="1">
      <c r="A83" s="62"/>
      <c r="B83" s="59"/>
      <c r="C83" s="60"/>
      <c r="D83" s="59"/>
      <c r="E83" s="59"/>
      <c r="F83" s="60"/>
      <c r="G83" s="61"/>
    </row>
    <row r="84" ht="21.95" customHeight="1">
      <c r="A84" s="62"/>
      <c r="B84" s="59"/>
      <c r="C84" s="60"/>
      <c r="D84" s="59"/>
      <c r="E84" s="59"/>
      <c r="F84" s="60"/>
      <c r="G84" s="61"/>
    </row>
    <row r="85" ht="21.95" customHeight="1">
      <c r="A85" s="62"/>
      <c r="B85" s="59"/>
      <c r="C85" s="60"/>
      <c r="D85" s="59"/>
      <c r="E85" s="60"/>
      <c r="F85" s="60"/>
      <c r="G85" s="61"/>
    </row>
    <row r="86" ht="21.95" customHeight="1">
      <c r="A86" s="62"/>
      <c r="B86" s="59"/>
      <c r="C86" s="60"/>
      <c r="D86" s="59"/>
      <c r="E86" s="60"/>
      <c r="F86" s="60"/>
      <c r="G86" s="61"/>
    </row>
    <row r="87" ht="21.95" customHeight="1">
      <c r="A87" s="62"/>
      <c r="B87" s="59"/>
      <c r="C87" s="60"/>
      <c r="D87" s="59"/>
      <c r="E87" s="60"/>
      <c r="F87" s="60"/>
      <c r="G87" s="61"/>
    </row>
    <row r="88" ht="21.95" customHeight="1">
      <c r="A88" s="62"/>
      <c r="B88" s="59"/>
      <c r="C88" s="60"/>
      <c r="D88" s="59"/>
      <c r="E88" s="60"/>
      <c r="F88" s="60"/>
      <c r="G88" s="61"/>
    </row>
    <row r="89" ht="21.95" customHeight="1">
      <c r="A89" s="62"/>
      <c r="B89" s="59"/>
      <c r="C89" s="60"/>
      <c r="D89" s="59"/>
      <c r="E89" s="60"/>
      <c r="F89" s="60"/>
      <c r="G89" s="61"/>
    </row>
    <row r="90" ht="21.95" customHeight="1">
      <c r="A90" s="62"/>
      <c r="B90" s="60"/>
      <c r="C90" s="60"/>
      <c r="D90" s="59"/>
      <c r="E90" s="60"/>
      <c r="F90" s="60"/>
      <c r="G90" s="61"/>
    </row>
    <row r="91" ht="21.95" customHeight="1">
      <c r="A91" s="62"/>
      <c r="B91" s="59"/>
      <c r="C91" s="60"/>
      <c r="D91" s="59"/>
      <c r="E91" s="60"/>
      <c r="F91" s="60"/>
      <c r="G91" s="61"/>
    </row>
    <row r="92" ht="21.95" customHeight="1">
      <c r="A92" s="62"/>
      <c r="B92" s="59"/>
      <c r="C92" s="59"/>
      <c r="D92" s="59"/>
      <c r="E92" s="60"/>
      <c r="F92" s="60"/>
      <c r="G92" s="61"/>
    </row>
    <row r="93" ht="21.95" customHeight="1">
      <c r="A93" s="62"/>
      <c r="B93" s="59"/>
      <c r="C93" s="60"/>
      <c r="D93" s="59"/>
      <c r="E93" s="60"/>
      <c r="F93" s="60"/>
      <c r="G93" s="61"/>
    </row>
    <row r="94" ht="21.95" customHeight="1">
      <c r="A94" t="s" s="63">
        <v>148</v>
      </c>
      <c r="B94" s="59"/>
      <c r="C94" s="60"/>
      <c r="D94" s="59"/>
      <c r="E94" s="60"/>
      <c r="F94" s="60"/>
      <c r="G94" s="61"/>
    </row>
    <row r="95" ht="21.95" customHeight="1">
      <c r="A95" t="s" s="64">
        <v>56</v>
      </c>
      <c r="B95" s="59"/>
      <c r="C95" s="59"/>
      <c r="D95" s="59"/>
      <c r="E95" s="59"/>
      <c r="F95" s="60"/>
      <c r="G95" s="61"/>
    </row>
    <row r="96" ht="21.95" customHeight="1">
      <c r="A96" t="s" s="65">
        <v>64</v>
      </c>
      <c r="B96" s="60">
        <f>AVERAGE(B58:B63)</f>
        <v>191.666666666667</v>
      </c>
      <c r="C96" s="60">
        <f>AVERAGE(C58:C63)</f>
        <v>26.559072267178</v>
      </c>
      <c r="D96" s="59"/>
      <c r="E96" s="59"/>
      <c r="F96" s="60"/>
      <c r="G96" s="61"/>
    </row>
    <row r="97" ht="21.95" customHeight="1">
      <c r="A97" t="s" s="65">
        <v>65</v>
      </c>
      <c r="B97" s="60">
        <f>AVERAGE(B65:B70)</f>
        <v>217.166666666667</v>
      </c>
      <c r="C97" s="60">
        <f>AVERAGE(C65:C70)</f>
        <v>27.0322975941754</v>
      </c>
      <c r="D97" s="59"/>
      <c r="E97" s="59"/>
      <c r="F97" s="60"/>
      <c r="G97" s="61"/>
    </row>
    <row r="98" ht="21.95" customHeight="1">
      <c r="A98" s="66"/>
      <c r="B98" s="59"/>
      <c r="C98" s="59"/>
      <c r="D98" s="59"/>
      <c r="E98" s="59"/>
      <c r="F98" s="60"/>
      <c r="G98" s="61"/>
    </row>
    <row r="99" ht="21.95" customHeight="1">
      <c r="A99" s="67"/>
      <c r="B99" s="68"/>
      <c r="C99" t="s" s="69">
        <v>66</v>
      </c>
      <c r="D99" s="59"/>
      <c r="E99" s="59"/>
      <c r="F99" s="60"/>
      <c r="G99" s="61"/>
    </row>
    <row r="100" ht="21.95" customHeight="1">
      <c r="A100" s="67"/>
      <c r="B100" s="70"/>
      <c r="C100" t="s" s="69">
        <v>67</v>
      </c>
      <c r="D100" s="59"/>
      <c r="E100" s="59"/>
      <c r="F100" s="60"/>
      <c r="G100" s="61"/>
    </row>
    <row r="101" ht="22.75" customHeight="1">
      <c r="A101" s="71"/>
      <c r="B101" s="72"/>
      <c r="C101" t="s" s="73">
        <v>68</v>
      </c>
      <c r="D101" s="74"/>
      <c r="E101" s="74"/>
      <c r="F101" s="75"/>
      <c r="G101"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4.xml><?xml version="1.0" encoding="utf-8"?>
<worksheet xmlns:r="http://schemas.openxmlformats.org/officeDocument/2006/relationships" xmlns="http://schemas.openxmlformats.org/spreadsheetml/2006/main">
  <dimension ref="A1:G111"/>
  <sheetViews>
    <sheetView workbookViewId="0" showGridLines="0" defaultGridColor="1"/>
  </sheetViews>
  <sheetFormatPr defaultColWidth="16.3333" defaultRowHeight="19.9" customHeight="1" outlineLevelRow="0" outlineLevelCol="0"/>
  <cols>
    <col min="1" max="1" width="10" style="187" customWidth="1"/>
    <col min="2" max="3" width="12.1719" style="187" customWidth="1"/>
    <col min="4" max="4" width="1.35156" style="187" customWidth="1"/>
    <col min="5" max="5" width="10.8516" style="187" customWidth="1"/>
    <col min="6" max="7" width="6.5" style="187" customWidth="1"/>
    <col min="8" max="16384" width="16.3516" style="187" customWidth="1"/>
  </cols>
  <sheetData>
    <row r="1" ht="63.8" customHeight="1">
      <c r="A1" t="s" s="87">
        <v>150</v>
      </c>
      <c r="B1" t="s" s="155">
        <v>36</v>
      </c>
      <c r="C1" t="s" s="125">
        <v>37</v>
      </c>
      <c r="D1" s="25"/>
      <c r="E1" t="s" s="90">
        <v>38</v>
      </c>
      <c r="F1" t="s" s="91">
        <v>39</v>
      </c>
      <c r="G1" s="144"/>
    </row>
    <row r="2" ht="21.95" customHeight="1">
      <c r="A2" s="93"/>
      <c r="B2" s="94"/>
      <c r="C2" s="95"/>
      <c r="D2" s="32"/>
      <c r="E2" s="96"/>
      <c r="F2" t="s" s="97">
        <v>40</v>
      </c>
      <c r="G2" t="s" s="145">
        <v>41</v>
      </c>
    </row>
    <row r="3" ht="21.95" customHeight="1">
      <c r="A3" s="99">
        <v>1951</v>
      </c>
      <c r="B3" s="80">
        <v>173</v>
      </c>
      <c r="C3" s="100">
        <v>31.3115606936416</v>
      </c>
      <c r="D3" s="32"/>
      <c r="E3" s="102"/>
      <c r="F3" s="103"/>
      <c r="G3" s="60"/>
    </row>
    <row r="4" ht="21.95" customHeight="1">
      <c r="A4" s="99">
        <v>1952</v>
      </c>
      <c r="B4" s="80">
        <v>162</v>
      </c>
      <c r="C4" s="100">
        <v>31.7734567901235</v>
      </c>
      <c r="D4" s="32"/>
      <c r="E4" s="102"/>
      <c r="F4" s="103"/>
      <c r="G4" s="60"/>
    </row>
    <row r="5" ht="21.95" customHeight="1">
      <c r="A5" s="99">
        <v>1953</v>
      </c>
      <c r="B5" s="80">
        <v>170</v>
      </c>
      <c r="C5" s="100">
        <v>31.7770588235294</v>
      </c>
      <c r="D5" s="32"/>
      <c r="E5" s="102"/>
      <c r="F5" s="103"/>
      <c r="G5" s="60"/>
    </row>
    <row r="6" ht="21.95" customHeight="1">
      <c r="A6" s="99">
        <v>1954</v>
      </c>
      <c r="B6" s="80">
        <v>186</v>
      </c>
      <c r="C6" s="100">
        <v>31.6548387096774</v>
      </c>
      <c r="D6" s="32"/>
      <c r="E6" s="102"/>
      <c r="F6" s="103"/>
      <c r="G6" s="60"/>
    </row>
    <row r="7" ht="21.95" customHeight="1">
      <c r="A7" s="99">
        <v>1955</v>
      </c>
      <c r="B7" s="80">
        <v>152</v>
      </c>
      <c r="C7" s="100">
        <v>31.6506578947368</v>
      </c>
      <c r="D7" s="32"/>
      <c r="E7" s="102"/>
      <c r="F7" s="103"/>
      <c r="G7" s="60"/>
    </row>
    <row r="8" ht="21.95" customHeight="1">
      <c r="A8" s="99">
        <v>1956</v>
      </c>
      <c r="B8" s="80">
        <v>170</v>
      </c>
      <c r="C8" s="100">
        <v>32.1523529411765</v>
      </c>
      <c r="D8" s="32"/>
      <c r="E8" s="102"/>
      <c r="F8" s="103"/>
      <c r="G8" s="60"/>
    </row>
    <row r="9" ht="21.95" customHeight="1">
      <c r="A9" s="99">
        <v>1957</v>
      </c>
      <c r="B9" s="80">
        <v>192</v>
      </c>
      <c r="C9" s="100">
        <v>31.4661458333333</v>
      </c>
      <c r="D9" s="32"/>
      <c r="E9" s="102"/>
      <c r="F9" s="103"/>
      <c r="G9" s="60"/>
    </row>
    <row r="10" ht="21.95" customHeight="1">
      <c r="A10" s="99">
        <v>1958</v>
      </c>
      <c r="B10" s="80">
        <v>173</v>
      </c>
      <c r="C10" s="100">
        <v>32.406936416185</v>
      </c>
      <c r="D10" s="32"/>
      <c r="E10" s="102"/>
      <c r="F10" s="103"/>
      <c r="G10" s="60"/>
    </row>
    <row r="11" ht="21.95" customHeight="1">
      <c r="A11" s="99">
        <v>1959</v>
      </c>
      <c r="B11" s="80">
        <v>183</v>
      </c>
      <c r="C11" s="100">
        <v>30.8491803278689</v>
      </c>
      <c r="D11" s="32"/>
      <c r="E11" s="102"/>
      <c r="F11" s="103"/>
      <c r="G11" s="60"/>
    </row>
    <row r="12" ht="21.95" customHeight="1">
      <c r="A12" s="99">
        <v>1960</v>
      </c>
      <c r="B12" s="80">
        <v>163</v>
      </c>
      <c r="C12" s="100">
        <v>30.9680981595092</v>
      </c>
      <c r="D12" s="32"/>
      <c r="E12" s="102"/>
      <c r="F12" s="103"/>
      <c r="G12" s="60"/>
    </row>
    <row r="13" ht="21.95" customHeight="1">
      <c r="A13" s="99">
        <v>1961</v>
      </c>
      <c r="B13" s="80">
        <v>179</v>
      </c>
      <c r="C13" s="100">
        <v>31.9312849162011</v>
      </c>
      <c r="D13" s="32"/>
      <c r="E13" s="102"/>
      <c r="F13" s="103"/>
      <c r="G13" s="60"/>
    </row>
    <row r="14" ht="21.95" customHeight="1">
      <c r="A14" s="99">
        <v>1962</v>
      </c>
      <c r="B14" s="80">
        <v>182</v>
      </c>
      <c r="C14" s="100">
        <v>31.4615384615385</v>
      </c>
      <c r="D14" s="32"/>
      <c r="E14" s="102"/>
      <c r="F14" s="103"/>
      <c r="G14" s="60"/>
    </row>
    <row r="15" ht="21.95" customHeight="1">
      <c r="A15" s="99">
        <v>1963</v>
      </c>
      <c r="B15" s="80">
        <v>176</v>
      </c>
      <c r="C15" s="100">
        <v>30.7232954545455</v>
      </c>
      <c r="D15" s="32"/>
      <c r="E15" s="102"/>
      <c r="F15" s="103"/>
      <c r="G15" s="60"/>
    </row>
    <row r="16" ht="21.95" customHeight="1">
      <c r="A16" s="99">
        <v>1964</v>
      </c>
      <c r="B16" s="80">
        <v>152</v>
      </c>
      <c r="C16" s="100">
        <v>31.3046052631579</v>
      </c>
      <c r="D16" s="32"/>
      <c r="E16" s="102"/>
      <c r="F16" s="103"/>
      <c r="G16" s="60"/>
    </row>
    <row r="17" ht="21.95" customHeight="1">
      <c r="A17" s="99">
        <v>1965</v>
      </c>
      <c r="B17" s="80">
        <v>171</v>
      </c>
      <c r="C17" s="100">
        <v>31.3859649122807</v>
      </c>
      <c r="D17" s="32"/>
      <c r="E17" s="102"/>
      <c r="F17" s="103"/>
      <c r="G17" s="60"/>
    </row>
    <row r="18" ht="21.95" customHeight="1">
      <c r="A18" s="99">
        <v>1966</v>
      </c>
      <c r="B18" s="80">
        <v>160</v>
      </c>
      <c r="C18" s="100">
        <v>31.351875</v>
      </c>
      <c r="D18" s="32"/>
      <c r="E18" s="102"/>
      <c r="F18" s="103"/>
      <c r="G18" s="60"/>
    </row>
    <row r="19" ht="21.95" customHeight="1">
      <c r="A19" s="99">
        <v>1967</v>
      </c>
      <c r="B19" s="80">
        <v>187</v>
      </c>
      <c r="C19" s="100">
        <v>30.7486631016043</v>
      </c>
      <c r="D19" s="32"/>
      <c r="E19" s="102"/>
      <c r="F19" s="103"/>
      <c r="G19" s="60"/>
    </row>
    <row r="20" ht="21.95" customHeight="1">
      <c r="A20" s="99">
        <v>1968</v>
      </c>
      <c r="B20" s="80">
        <v>143</v>
      </c>
      <c r="C20" s="100">
        <v>31.3237762237762</v>
      </c>
      <c r="D20" s="32"/>
      <c r="E20" s="102"/>
      <c r="F20" s="103"/>
      <c r="G20" s="60"/>
    </row>
    <row r="21" ht="21.95" customHeight="1">
      <c r="A21" s="99">
        <v>1969</v>
      </c>
      <c r="B21" s="80">
        <v>183</v>
      </c>
      <c r="C21" s="100">
        <v>31.7737704918033</v>
      </c>
      <c r="D21" s="32"/>
      <c r="E21" s="102"/>
      <c r="F21" s="103"/>
      <c r="G21" s="60"/>
    </row>
    <row r="22" ht="21.95" customHeight="1">
      <c r="A22" s="99">
        <v>1970</v>
      </c>
      <c r="B22" s="80">
        <v>169</v>
      </c>
      <c r="C22" s="100">
        <v>32.0047337278107</v>
      </c>
      <c r="D22" s="32"/>
      <c r="E22" s="102"/>
      <c r="F22" s="103"/>
      <c r="G22" s="60"/>
    </row>
    <row r="23" ht="21.95" customHeight="1">
      <c r="A23" s="99">
        <v>1971</v>
      </c>
      <c r="B23" s="80">
        <v>153</v>
      </c>
      <c r="C23" s="100">
        <v>30.9503267973856</v>
      </c>
      <c r="D23" s="32"/>
      <c r="E23" s="102"/>
      <c r="F23" s="103"/>
      <c r="G23" s="60"/>
    </row>
    <row r="24" ht="21.95" customHeight="1">
      <c r="A24" s="99">
        <v>1972</v>
      </c>
      <c r="B24" s="80">
        <v>199</v>
      </c>
      <c r="C24" s="100">
        <v>32.5030150753769</v>
      </c>
      <c r="D24" s="32"/>
      <c r="E24" s="102"/>
      <c r="F24" s="103"/>
      <c r="G24" s="60"/>
    </row>
    <row r="25" ht="21.95" customHeight="1">
      <c r="A25" s="99">
        <v>1973</v>
      </c>
      <c r="B25" s="80">
        <v>163</v>
      </c>
      <c r="C25" s="100">
        <v>31.6312883435583</v>
      </c>
      <c r="D25" s="32"/>
      <c r="E25" s="102"/>
      <c r="F25" s="103"/>
      <c r="G25" s="60"/>
    </row>
    <row r="26" ht="21.95" customHeight="1">
      <c r="A26" s="99">
        <v>1974</v>
      </c>
      <c r="B26" s="80">
        <v>162</v>
      </c>
      <c r="C26" s="100">
        <v>31.7592592592593</v>
      </c>
      <c r="D26" s="32"/>
      <c r="E26" s="102"/>
      <c r="F26" s="103"/>
      <c r="G26" s="60"/>
    </row>
    <row r="27" ht="21.95" customHeight="1">
      <c r="A27" s="99">
        <v>1975</v>
      </c>
      <c r="B27" s="80">
        <v>166</v>
      </c>
      <c r="C27" s="100">
        <v>31.5253012048193</v>
      </c>
      <c r="D27" s="32"/>
      <c r="E27" s="102"/>
      <c r="F27" s="103"/>
      <c r="G27" s="60"/>
    </row>
    <row r="28" ht="21.95" customHeight="1">
      <c r="A28" s="99">
        <v>1976</v>
      </c>
      <c r="B28" s="80">
        <v>186</v>
      </c>
      <c r="C28" s="100">
        <v>31.5704301075269</v>
      </c>
      <c r="D28" s="32"/>
      <c r="E28" t="s" s="83">
        <v>42</v>
      </c>
      <c r="F28" s="103">
        <f>AVERAGE(B28:B47)</f>
        <v>180.25</v>
      </c>
      <c r="G28" s="60">
        <f>AVERAGE(C28:C47)</f>
        <v>31.4366908701075</v>
      </c>
    </row>
    <row r="29" ht="21.95" customHeight="1">
      <c r="A29" s="99">
        <v>1977</v>
      </c>
      <c r="B29" s="80">
        <v>182</v>
      </c>
      <c r="C29" s="100">
        <v>32.4642857142857</v>
      </c>
      <c r="D29" s="32"/>
      <c r="E29" t="s" s="83">
        <v>43</v>
      </c>
      <c r="F29" s="103">
        <f>AVERAGE(B29:B47)</f>
        <v>179.947368421053</v>
      </c>
      <c r="G29" s="60">
        <f>AVERAGE(C29:C47)</f>
        <v>31.4296519628749</v>
      </c>
    </row>
    <row r="30" ht="21.95" customHeight="1">
      <c r="A30" s="99">
        <v>1978</v>
      </c>
      <c r="B30" s="80">
        <v>189</v>
      </c>
      <c r="C30" s="100">
        <v>31.6783068783069</v>
      </c>
      <c r="D30" s="32"/>
      <c r="E30" t="s" s="83">
        <v>44</v>
      </c>
      <c r="F30" s="103">
        <f>AVERAGE(B30:B47)</f>
        <v>179.833333333333</v>
      </c>
      <c r="G30" s="60">
        <f>AVERAGE(C30:C47)</f>
        <v>31.3721723100188</v>
      </c>
    </row>
    <row r="31" ht="21.95" customHeight="1">
      <c r="A31" s="99">
        <v>1979</v>
      </c>
      <c r="B31" s="80">
        <v>172</v>
      </c>
      <c r="C31" s="100">
        <v>31.6093023255814</v>
      </c>
      <c r="D31" s="32"/>
      <c r="E31" t="s" s="83">
        <v>45</v>
      </c>
      <c r="F31" s="103">
        <f>AVERAGE(B31:B47)</f>
        <v>179.294117647059</v>
      </c>
      <c r="G31" s="60">
        <f>AVERAGE(C31:C47)</f>
        <v>31.3541643942371</v>
      </c>
    </row>
    <row r="32" ht="21.95" customHeight="1">
      <c r="A32" s="99">
        <v>1980</v>
      </c>
      <c r="B32" s="80">
        <v>178</v>
      </c>
      <c r="C32" s="100">
        <v>32.1331460674157</v>
      </c>
      <c r="D32" s="32"/>
      <c r="E32" t="s" s="83">
        <v>46</v>
      </c>
      <c r="F32" s="103">
        <f>AVERAGE(B32:B47)</f>
        <v>179.75</v>
      </c>
      <c r="G32" s="60">
        <f>AVERAGE(C32:C47)</f>
        <v>31.3382182735281</v>
      </c>
    </row>
    <row r="33" ht="21.95" customHeight="1">
      <c r="A33" s="99">
        <v>1981</v>
      </c>
      <c r="B33" s="80">
        <v>184</v>
      </c>
      <c r="C33" s="100">
        <v>30.4</v>
      </c>
      <c r="D33" s="32"/>
      <c r="E33" t="s" s="83">
        <v>47</v>
      </c>
      <c r="F33" s="103">
        <f>AVERAGE(B33:B47)</f>
        <v>179.866666666667</v>
      </c>
      <c r="G33" s="60">
        <f>AVERAGE(C33:C47)</f>
        <v>31.2852230872689</v>
      </c>
    </row>
    <row r="34" ht="21.95" customHeight="1">
      <c r="A34" s="99">
        <v>1982</v>
      </c>
      <c r="B34" s="80">
        <v>182</v>
      </c>
      <c r="C34" s="100">
        <v>31.4082417582418</v>
      </c>
      <c r="D34" s="32"/>
      <c r="E34" t="s" s="83">
        <v>48</v>
      </c>
      <c r="F34" s="103">
        <f>AVERAGE(B34:B47)</f>
        <v>179.571428571429</v>
      </c>
      <c r="G34" s="60">
        <f>AVERAGE(C34:C47)</f>
        <v>31.3484533077882</v>
      </c>
    </row>
    <row r="35" ht="21.95" customHeight="1">
      <c r="A35" s="99">
        <v>1983</v>
      </c>
      <c r="B35" s="80">
        <v>184</v>
      </c>
      <c r="C35" s="100">
        <v>31.4326086956522</v>
      </c>
      <c r="D35" s="32"/>
      <c r="E35" t="s" s="83">
        <v>49</v>
      </c>
      <c r="F35" s="103">
        <f>AVERAGE(B35:B47)</f>
        <v>179.384615384615</v>
      </c>
      <c r="G35" s="60">
        <f>AVERAGE(C35:C47)</f>
        <v>31.3438541962148</v>
      </c>
    </row>
    <row r="36" ht="21.95" customHeight="1">
      <c r="A36" s="99">
        <v>1984</v>
      </c>
      <c r="B36" s="80">
        <v>172</v>
      </c>
      <c r="C36" s="100">
        <v>30.8482558139535</v>
      </c>
      <c r="D36" s="32"/>
      <c r="E36" t="s" s="83">
        <v>50</v>
      </c>
      <c r="F36" s="103">
        <f>AVERAGE(B36:B47)</f>
        <v>179</v>
      </c>
      <c r="G36" s="60">
        <f>AVERAGE(C36:C47)</f>
        <v>31.3364579879284</v>
      </c>
    </row>
    <row r="37" ht="21.95" customHeight="1">
      <c r="A37" s="99">
        <v>1985</v>
      </c>
      <c r="B37" s="80">
        <v>193</v>
      </c>
      <c r="C37" s="100">
        <v>31.3077720207254</v>
      </c>
      <c r="D37" s="32"/>
      <c r="E37" t="s" s="83">
        <v>51</v>
      </c>
      <c r="F37" s="103">
        <f>AVERAGE(B37:B47)</f>
        <v>179.636363636364</v>
      </c>
      <c r="G37" s="60">
        <f>AVERAGE(C37:C47)</f>
        <v>31.3808400037442</v>
      </c>
    </row>
    <row r="38" ht="21.95" customHeight="1">
      <c r="A38" s="99">
        <v>1986</v>
      </c>
      <c r="B38" s="80">
        <v>160</v>
      </c>
      <c r="C38" s="100">
        <v>31.5325</v>
      </c>
      <c r="D38" s="32"/>
      <c r="E38" t="s" s="83">
        <v>52</v>
      </c>
      <c r="F38" s="103">
        <f>AVERAGE(B38:B47)</f>
        <v>178.3</v>
      </c>
      <c r="G38" s="60">
        <f>AVERAGE(C38:C47)</f>
        <v>31.3881468020461</v>
      </c>
    </row>
    <row r="39" ht="21.95" customHeight="1">
      <c r="A39" s="99">
        <v>1987</v>
      </c>
      <c r="B39" s="80">
        <v>189</v>
      </c>
      <c r="C39" s="100">
        <v>31.2746031746032</v>
      </c>
      <c r="D39" s="32"/>
      <c r="E39" t="s" s="83">
        <v>53</v>
      </c>
      <c r="F39" s="103">
        <f>AVERAGE(B39:B47)</f>
        <v>180.333333333333</v>
      </c>
      <c r="G39" s="60">
        <f>AVERAGE(C39:C47)</f>
        <v>31.372107557829</v>
      </c>
    </row>
    <row r="40" ht="21.95" customHeight="1">
      <c r="A40" s="99">
        <v>1988</v>
      </c>
      <c r="B40" s="80">
        <v>180</v>
      </c>
      <c r="C40" s="100">
        <v>31.6244444444444</v>
      </c>
      <c r="D40" s="32"/>
      <c r="E40" t="s" s="83">
        <v>54</v>
      </c>
      <c r="F40" s="103">
        <f>AVERAGE(B40:B47)</f>
        <v>179.25</v>
      </c>
      <c r="G40" s="60">
        <f>AVERAGE(C40:C47)</f>
        <v>31.3842956057323</v>
      </c>
    </row>
    <row r="41" ht="21.95" customHeight="1">
      <c r="A41" s="99">
        <v>1989</v>
      </c>
      <c r="B41" s="80">
        <v>179</v>
      </c>
      <c r="C41" s="100">
        <v>31.2033519553073</v>
      </c>
      <c r="D41" s="32"/>
      <c r="E41" t="s" s="83">
        <v>55</v>
      </c>
      <c r="F41" s="103">
        <f>AVERAGE(B41:B47)</f>
        <v>179.142857142857</v>
      </c>
      <c r="G41" s="60">
        <f>AVERAGE(C41:C47)</f>
        <v>31.3499886287734</v>
      </c>
    </row>
    <row r="42" ht="21.95" customHeight="1">
      <c r="A42" s="99">
        <v>1990</v>
      </c>
      <c r="B42" s="80">
        <v>175</v>
      </c>
      <c r="C42" s="100">
        <v>30.7868571428571</v>
      </c>
      <c r="D42" s="32"/>
      <c r="E42" t="s" s="83">
        <v>56</v>
      </c>
      <c r="F42" s="103">
        <f>AVERAGE(B42:B47)</f>
        <v>179.166666666667</v>
      </c>
      <c r="G42" s="60">
        <f>AVERAGE(C42:C47)</f>
        <v>31.3744280743511</v>
      </c>
    </row>
    <row r="43" ht="21.95" customHeight="1">
      <c r="A43" s="99">
        <v>1991</v>
      </c>
      <c r="B43" s="80">
        <v>182</v>
      </c>
      <c r="C43" s="100">
        <v>31.7901098901099</v>
      </c>
      <c r="D43" s="32"/>
      <c r="E43" t="s" s="83">
        <v>57</v>
      </c>
      <c r="F43" s="103">
        <f>AVERAGE(B43:B47)</f>
        <v>180</v>
      </c>
      <c r="G43" s="60">
        <f>AVERAGE(C43:C47)</f>
        <v>31.4919422606499</v>
      </c>
    </row>
    <row r="44" ht="21.95" customHeight="1">
      <c r="A44" s="99">
        <v>1992</v>
      </c>
      <c r="B44" s="80">
        <v>168</v>
      </c>
      <c r="C44" s="100">
        <v>31.035119047619</v>
      </c>
      <c r="D44" s="32"/>
      <c r="E44" t="s" s="83">
        <v>58</v>
      </c>
      <c r="F44" s="103">
        <f>AVERAGE(B44:B47)</f>
        <v>179.5</v>
      </c>
      <c r="G44" s="60">
        <f>AVERAGE(C44:C47)</f>
        <v>31.4174003532849</v>
      </c>
    </row>
    <row r="45" ht="21.95" customHeight="1">
      <c r="A45" s="99">
        <v>1993</v>
      </c>
      <c r="B45" s="80">
        <v>174</v>
      </c>
      <c r="C45" s="100">
        <v>31.7913793103448</v>
      </c>
      <c r="D45" s="32"/>
      <c r="E45" t="s" s="83">
        <v>59</v>
      </c>
      <c r="F45" s="103">
        <f>AVERAGE(B45:B47)</f>
        <v>183.333333333333</v>
      </c>
      <c r="G45" s="60">
        <f>AVERAGE(C45:C47)</f>
        <v>31.5448274551735</v>
      </c>
    </row>
    <row r="46" ht="21.95" customHeight="1">
      <c r="A46" s="99">
        <v>1994</v>
      </c>
      <c r="B46" s="80">
        <v>204</v>
      </c>
      <c r="C46" s="100">
        <v>31.6151960784314</v>
      </c>
      <c r="D46" s="32"/>
      <c r="E46" t="s" s="83">
        <v>60</v>
      </c>
      <c r="F46" s="103">
        <f>AVERAGE(B46:B47)</f>
        <v>188</v>
      </c>
      <c r="G46" s="60">
        <f>AVERAGE(C46:C47)</f>
        <v>31.4215515275878</v>
      </c>
    </row>
    <row r="47" ht="21.95" customHeight="1">
      <c r="A47" s="99">
        <v>1995</v>
      </c>
      <c r="B47" s="80">
        <v>172</v>
      </c>
      <c r="C47" s="100">
        <v>31.2279069767442</v>
      </c>
      <c r="D47" s="32"/>
      <c r="E47" t="s" s="83">
        <v>61</v>
      </c>
      <c r="F47" s="103">
        <f>AVERAGE(B47)</f>
        <v>172</v>
      </c>
      <c r="G47" s="60">
        <f>AVERAGE(C47)</f>
        <v>31.2279069767442</v>
      </c>
    </row>
    <row r="48" ht="21.95" customHeight="1">
      <c r="A48" s="99">
        <v>1996</v>
      </c>
      <c r="B48" s="104">
        <v>184</v>
      </c>
      <c r="C48" s="105">
        <v>31.9054347826087</v>
      </c>
      <c r="D48" s="32"/>
      <c r="E48" t="s" s="83">
        <v>62</v>
      </c>
      <c r="F48" s="106">
        <f>AVERAGE(B48)</f>
        <v>184</v>
      </c>
      <c r="G48" s="148">
        <f>AVERAGE(C48)</f>
        <v>31.9054347826087</v>
      </c>
    </row>
    <row r="49" ht="21.95" customHeight="1">
      <c r="A49" s="99">
        <v>1997</v>
      </c>
      <c r="B49" s="80">
        <v>176</v>
      </c>
      <c r="C49" s="100">
        <v>31.8715909090909</v>
      </c>
      <c r="D49" s="32"/>
      <c r="E49" t="s" s="83">
        <v>61</v>
      </c>
      <c r="F49" s="103">
        <f>AVERAGE(B49)</f>
        <v>176</v>
      </c>
      <c r="G49" s="60">
        <f>AVERAGE(C49)</f>
        <v>31.8715909090909</v>
      </c>
    </row>
    <row r="50" ht="21.95" customHeight="1">
      <c r="A50" s="99">
        <v>1998</v>
      </c>
      <c r="B50" s="80">
        <v>177</v>
      </c>
      <c r="C50" s="100">
        <v>32.4293785310734</v>
      </c>
      <c r="D50" s="32"/>
      <c r="E50" t="s" s="83">
        <v>60</v>
      </c>
      <c r="F50" s="103">
        <f>AVERAGE(B49:B50)</f>
        <v>176.5</v>
      </c>
      <c r="G50" s="60">
        <f>AVERAGE(C49:C50)</f>
        <v>32.1504847200822</v>
      </c>
    </row>
    <row r="51" ht="21.95" customHeight="1">
      <c r="A51" s="99">
        <v>1999</v>
      </c>
      <c r="B51" s="80">
        <v>170</v>
      </c>
      <c r="C51" s="100">
        <v>31.9623529411765</v>
      </c>
      <c r="D51" s="32"/>
      <c r="E51" t="s" s="83">
        <v>59</v>
      </c>
      <c r="F51" s="103">
        <f>AVERAGE(B49:B51)</f>
        <v>174.333333333333</v>
      </c>
      <c r="G51" s="60">
        <f>AVERAGE(C49:C51)</f>
        <v>32.0877741271136</v>
      </c>
    </row>
    <row r="52" ht="21.95" customHeight="1">
      <c r="A52" s="99">
        <v>2000</v>
      </c>
      <c r="B52" s="80">
        <v>179</v>
      </c>
      <c r="C52" s="100">
        <v>30.859217877095</v>
      </c>
      <c r="D52" s="32"/>
      <c r="E52" t="s" s="83">
        <v>58</v>
      </c>
      <c r="F52" s="103">
        <f>AVERAGE(B49:B52)</f>
        <v>175.5</v>
      </c>
      <c r="G52" s="60">
        <f>AVERAGE(C49:C52)</f>
        <v>31.780635064609</v>
      </c>
    </row>
    <row r="53" ht="21.95" customHeight="1">
      <c r="A53" s="99">
        <v>2001</v>
      </c>
      <c r="B53" s="80">
        <v>185</v>
      </c>
      <c r="C53" s="100">
        <v>30.6902702702703</v>
      </c>
      <c r="D53" s="32"/>
      <c r="E53" t="s" s="83">
        <v>57</v>
      </c>
      <c r="F53" s="103">
        <f>AVERAGE(B49:B53)</f>
        <v>177.4</v>
      </c>
      <c r="G53" s="60">
        <f>AVERAGE(C49:C53)</f>
        <v>31.5625621057412</v>
      </c>
    </row>
    <row r="54" ht="21.95" customHeight="1">
      <c r="A54" s="99">
        <v>2002</v>
      </c>
      <c r="B54" s="80">
        <v>204</v>
      </c>
      <c r="C54" s="100">
        <v>31.4147058823529</v>
      </c>
      <c r="D54" s="32"/>
      <c r="E54" t="s" s="83">
        <v>56</v>
      </c>
      <c r="F54" s="103">
        <f>AVERAGE(B49:B54)</f>
        <v>181.833333333333</v>
      </c>
      <c r="G54" s="60">
        <f>AVERAGE(C49:C54)</f>
        <v>31.5379194018432</v>
      </c>
    </row>
    <row r="55" ht="21.95" customHeight="1">
      <c r="A55" s="99">
        <v>2003</v>
      </c>
      <c r="B55" s="80">
        <v>193</v>
      </c>
      <c r="C55" s="100">
        <v>31.940932642487</v>
      </c>
      <c r="D55" s="32"/>
      <c r="E55" t="s" s="83">
        <v>55</v>
      </c>
      <c r="F55" s="103">
        <f>AVERAGE(B49:B55)</f>
        <v>183.428571428571</v>
      </c>
      <c r="G55" s="60">
        <f>AVERAGE(C49:C55)</f>
        <v>31.5954927219351</v>
      </c>
    </row>
    <row r="56" ht="21.95" customHeight="1">
      <c r="A56" s="99">
        <v>2004</v>
      </c>
      <c r="B56" s="80">
        <v>193</v>
      </c>
      <c r="C56" s="100">
        <v>32.0937823834197</v>
      </c>
      <c r="D56" s="32"/>
      <c r="E56" t="s" s="83">
        <v>54</v>
      </c>
      <c r="F56" s="103">
        <f>AVERAGE(B49:B56)</f>
        <v>184.625</v>
      </c>
      <c r="G56" s="60">
        <f>AVERAGE(C49:C56)</f>
        <v>31.6577789296207</v>
      </c>
    </row>
    <row r="57" ht="21.95" customHeight="1">
      <c r="A57" s="99">
        <v>2005</v>
      </c>
      <c r="B57" s="80">
        <v>175</v>
      </c>
      <c r="C57" s="100">
        <v>31.9588571428571</v>
      </c>
      <c r="D57" s="32"/>
      <c r="E57" t="s" s="83">
        <v>53</v>
      </c>
      <c r="F57" s="103">
        <f>AVERAGE(B49:B57)</f>
        <v>183.555555555556</v>
      </c>
      <c r="G57" s="60">
        <f>AVERAGE(C49:C57)</f>
        <v>31.6912320644248</v>
      </c>
    </row>
    <row r="58" ht="21.95" customHeight="1">
      <c r="A58" s="99">
        <v>2006</v>
      </c>
      <c r="B58" s="80">
        <v>188</v>
      </c>
      <c r="C58" s="100">
        <v>31.5063829787234</v>
      </c>
      <c r="D58" s="32"/>
      <c r="E58" t="s" s="83">
        <v>52</v>
      </c>
      <c r="F58" s="103">
        <f>AVERAGE(B49:B58)</f>
        <v>184</v>
      </c>
      <c r="G58" s="60">
        <f>AVERAGE(C49:C58)</f>
        <v>31.6727471558546</v>
      </c>
    </row>
    <row r="59" ht="21.95" customHeight="1">
      <c r="A59" s="99">
        <v>2007</v>
      </c>
      <c r="B59" s="80">
        <v>181</v>
      </c>
      <c r="C59" s="100">
        <v>32.3574585635359</v>
      </c>
      <c r="D59" s="32"/>
      <c r="E59" t="s" s="83">
        <v>51</v>
      </c>
      <c r="F59" s="103">
        <f>AVERAGE(B49:B59)</f>
        <v>183.727272727273</v>
      </c>
      <c r="G59" s="60">
        <f>AVERAGE(C49:C59)</f>
        <v>31.734993647462</v>
      </c>
    </row>
    <row r="60" ht="21.95" customHeight="1">
      <c r="A60" s="99">
        <v>2008</v>
      </c>
      <c r="B60" s="80">
        <v>186</v>
      </c>
      <c r="C60" s="100">
        <v>31.7930107526882</v>
      </c>
      <c r="D60" s="32"/>
      <c r="E60" t="s" s="83">
        <v>50</v>
      </c>
      <c r="F60" s="103">
        <f>AVERAGE(B49:B60)</f>
        <v>183.916666666667</v>
      </c>
      <c r="G60" s="60">
        <f>AVERAGE(C49:C60)</f>
        <v>31.7398284062309</v>
      </c>
    </row>
    <row r="61" ht="21.95" customHeight="1">
      <c r="A61" s="99">
        <v>2009</v>
      </c>
      <c r="B61" s="80">
        <v>201</v>
      </c>
      <c r="C61" s="100">
        <v>32.2995024875622</v>
      </c>
      <c r="D61" s="32"/>
      <c r="E61" t="s" s="83">
        <v>49</v>
      </c>
      <c r="F61" s="103">
        <f>AVERAGE(B49:B61)</f>
        <v>185.230769230769</v>
      </c>
      <c r="G61" s="60">
        <f>AVERAGE(C49:C61)</f>
        <v>31.782880258641</v>
      </c>
    </row>
    <row r="62" ht="21.95" customHeight="1">
      <c r="A62" s="99">
        <v>2010</v>
      </c>
      <c r="B62" s="80">
        <v>208</v>
      </c>
      <c r="C62" s="100">
        <v>32.4798076923077</v>
      </c>
      <c r="D62" s="32"/>
      <c r="E62" t="s" s="83">
        <v>48</v>
      </c>
      <c r="F62" s="103">
        <f>AVERAGE(B49:B62)</f>
        <v>186.857142857143</v>
      </c>
      <c r="G62" s="60">
        <f>AVERAGE(C49:C62)</f>
        <v>31.8326607896172</v>
      </c>
    </row>
    <row r="63" ht="21.95" customHeight="1">
      <c r="A63" s="99">
        <v>2011</v>
      </c>
      <c r="B63" s="80">
        <v>204</v>
      </c>
      <c r="C63" s="100">
        <v>31.5877450980392</v>
      </c>
      <c r="D63" s="32"/>
      <c r="E63" t="s" s="83">
        <v>47</v>
      </c>
      <c r="F63" s="103">
        <f>AVERAGE(B49:B63)</f>
        <v>188</v>
      </c>
      <c r="G63" s="60">
        <f>AVERAGE(C49:C63)</f>
        <v>31.8163330768453</v>
      </c>
    </row>
    <row r="64" ht="21.95" customHeight="1">
      <c r="A64" s="99">
        <v>2012</v>
      </c>
      <c r="B64" s="80">
        <v>204</v>
      </c>
      <c r="C64" s="100">
        <v>32.0490196078431</v>
      </c>
      <c r="D64" s="32"/>
      <c r="E64" t="s" s="83">
        <v>46</v>
      </c>
      <c r="F64" s="103">
        <f>AVERAGE(B49:B64)</f>
        <v>189</v>
      </c>
      <c r="G64" s="60">
        <f>AVERAGE(C49:C64)</f>
        <v>31.8308759850327</v>
      </c>
    </row>
    <row r="65" ht="21.95" customHeight="1">
      <c r="A65" s="99">
        <v>2013</v>
      </c>
      <c r="B65" s="80">
        <v>200</v>
      </c>
      <c r="C65" s="100">
        <v>32.386</v>
      </c>
      <c r="D65" s="32"/>
      <c r="E65" t="s" s="83">
        <v>45</v>
      </c>
      <c r="F65" s="103">
        <f>AVERAGE(B49:B65)</f>
        <v>189.647058823529</v>
      </c>
      <c r="G65" s="60">
        <f>AVERAGE(C49:C65)</f>
        <v>31.8635303388543</v>
      </c>
    </row>
    <row r="66" ht="21.95" customHeight="1">
      <c r="A66" s="99">
        <v>2014</v>
      </c>
      <c r="B66" s="80">
        <v>206</v>
      </c>
      <c r="C66" s="100">
        <v>32.1194174757282</v>
      </c>
      <c r="D66" s="32"/>
      <c r="E66" t="s" s="83">
        <v>44</v>
      </c>
      <c r="F66" s="103">
        <f>AVERAGE(B49:B66)</f>
        <v>190.555555555556</v>
      </c>
      <c r="G66" s="60">
        <f>AVERAGE(C49:C66)</f>
        <v>31.8777462909028</v>
      </c>
    </row>
    <row r="67" ht="21.95" customHeight="1">
      <c r="A67" s="99">
        <v>2015</v>
      </c>
      <c r="B67" s="80">
        <v>211</v>
      </c>
      <c r="C67" s="100">
        <v>32.5815165876777</v>
      </c>
      <c r="D67" s="32"/>
      <c r="E67" t="s" s="83">
        <v>43</v>
      </c>
      <c r="F67" s="103">
        <f>AVERAGE(B49:B67)</f>
        <v>191.631578947368</v>
      </c>
      <c r="G67" s="60">
        <f>AVERAGE(C49:C67)</f>
        <v>31.9147868328383</v>
      </c>
    </row>
    <row r="68" ht="21.95" customHeight="1">
      <c r="A68" s="99">
        <v>2016</v>
      </c>
      <c r="B68" s="80">
        <v>169</v>
      </c>
      <c r="C68" s="100">
        <v>32.6502958579882</v>
      </c>
      <c r="D68" s="32"/>
      <c r="E68" t="s" s="83">
        <v>42</v>
      </c>
      <c r="F68" s="103">
        <f>AVERAGE(B49:B68)</f>
        <v>190.5</v>
      </c>
      <c r="G68" s="60">
        <f>AVERAGE(C49:C68)</f>
        <v>31.9515622840958</v>
      </c>
    </row>
    <row r="69" ht="21.95" customHeight="1">
      <c r="A69" s="99">
        <v>2017</v>
      </c>
      <c r="B69" s="80">
        <v>206</v>
      </c>
      <c r="C69" s="100">
        <v>31.2140776699029</v>
      </c>
      <c r="D69" s="32"/>
      <c r="E69" s="108"/>
      <c r="F69" s="60"/>
      <c r="G69" s="60"/>
    </row>
    <row r="70" ht="21.95" customHeight="1">
      <c r="A70" s="99">
        <v>2018</v>
      </c>
      <c r="B70" s="80">
        <v>200</v>
      </c>
      <c r="C70" s="100">
        <v>31.8445</v>
      </c>
      <c r="D70" s="32"/>
      <c r="E70" s="108"/>
      <c r="F70" s="60"/>
      <c r="G70" s="60"/>
    </row>
    <row r="71" ht="21.95" customHeight="1">
      <c r="A71" s="99">
        <v>2019</v>
      </c>
      <c r="B71" s="80">
        <v>219</v>
      </c>
      <c r="C71" s="100">
        <v>32.8493150684932</v>
      </c>
      <c r="D71" s="32"/>
      <c r="E71" s="108"/>
      <c r="F71" s="60"/>
      <c r="G71" s="60"/>
    </row>
    <row r="72" ht="21.95" customHeight="1">
      <c r="A72" s="99">
        <v>2020</v>
      </c>
      <c r="B72" s="80">
        <v>214</v>
      </c>
      <c r="C72" s="100">
        <v>31.6817757009346</v>
      </c>
      <c r="D72" s="32"/>
      <c r="E72" s="108"/>
      <c r="F72" s="60"/>
      <c r="G72" s="60"/>
    </row>
    <row r="73" ht="21.95" customHeight="1">
      <c r="A73" s="99">
        <v>2021</v>
      </c>
      <c r="B73" s="80">
        <v>186</v>
      </c>
      <c r="C73" s="100">
        <v>31.8295698924731</v>
      </c>
      <c r="D73" s="32"/>
      <c r="E73" s="108"/>
      <c r="F73" s="60"/>
      <c r="G73" s="60"/>
    </row>
    <row r="74" ht="21.95" customHeight="1">
      <c r="A74" s="99">
        <v>2022</v>
      </c>
      <c r="B74" s="80">
        <v>174</v>
      </c>
      <c r="C74" s="100">
        <v>31.9735632183908</v>
      </c>
      <c r="D74" s="52"/>
      <c r="E74" s="108"/>
      <c r="F74" s="60"/>
      <c r="G74" s="60"/>
    </row>
    <row r="75" ht="21.95" customHeight="1">
      <c r="A75" s="62"/>
      <c r="B75" s="59"/>
      <c r="C75" s="60"/>
      <c r="D75" s="59"/>
      <c r="E75" s="60"/>
      <c r="F75" s="60"/>
      <c r="G75" s="60"/>
    </row>
    <row r="76" ht="21.95" customHeight="1">
      <c r="A76" s="62"/>
      <c r="B76" s="59"/>
      <c r="C76" s="60"/>
      <c r="D76" s="59"/>
      <c r="E76" s="60"/>
      <c r="F76" s="60"/>
      <c r="G76" s="60"/>
    </row>
    <row r="77" ht="21.95" customHeight="1">
      <c r="A77" s="62"/>
      <c r="B77" s="59"/>
      <c r="C77" s="60"/>
      <c r="D77" s="59"/>
      <c r="E77" s="60"/>
      <c r="F77" s="60"/>
      <c r="G77" s="60"/>
    </row>
    <row r="78" ht="21.95" customHeight="1">
      <c r="A78" s="62"/>
      <c r="B78" s="59"/>
      <c r="C78" s="60"/>
      <c r="D78" s="59"/>
      <c r="E78" s="60"/>
      <c r="F78" s="60"/>
      <c r="G78" s="60"/>
    </row>
    <row r="79" ht="21.95" customHeight="1">
      <c r="A79" s="62"/>
      <c r="B79" s="59"/>
      <c r="C79" s="60"/>
      <c r="D79" s="59"/>
      <c r="E79" s="60"/>
      <c r="F79" s="60"/>
      <c r="G79" s="60"/>
    </row>
    <row r="80" ht="21.95" customHeight="1">
      <c r="A80" s="62"/>
      <c r="B80" s="59"/>
      <c r="C80" s="60"/>
      <c r="D80" s="59"/>
      <c r="E80" s="60"/>
      <c r="F80" s="60"/>
      <c r="G80" s="60"/>
    </row>
    <row r="81" ht="21.95" customHeight="1">
      <c r="A81" s="62"/>
      <c r="B81" s="59"/>
      <c r="C81" s="60"/>
      <c r="D81" s="59"/>
      <c r="E81" s="60"/>
      <c r="F81" s="60"/>
      <c r="G81" s="60"/>
    </row>
    <row r="82" ht="21.95" customHeight="1">
      <c r="A82" s="62"/>
      <c r="B82" s="59"/>
      <c r="C82" s="60"/>
      <c r="D82" s="59"/>
      <c r="E82" s="60"/>
      <c r="F82" s="60"/>
      <c r="G82" s="60"/>
    </row>
    <row r="83" ht="21.95" customHeight="1">
      <c r="A83" s="62"/>
      <c r="B83" s="59"/>
      <c r="C83" s="60"/>
      <c r="D83" s="59"/>
      <c r="E83" s="60"/>
      <c r="F83" s="60"/>
      <c r="G83" s="60"/>
    </row>
    <row r="84" ht="21.95" customHeight="1">
      <c r="A84" s="62"/>
      <c r="B84" s="59"/>
      <c r="C84" s="60"/>
      <c r="D84" s="59"/>
      <c r="E84" s="60"/>
      <c r="F84" s="60"/>
      <c r="G84" s="60"/>
    </row>
    <row r="85" ht="21.95" customHeight="1">
      <c r="A85" s="62"/>
      <c r="B85" s="59"/>
      <c r="C85" s="60"/>
      <c r="D85" s="59"/>
      <c r="E85" s="60"/>
      <c r="F85" s="60"/>
      <c r="G85" s="60"/>
    </row>
    <row r="86" ht="21.95" customHeight="1">
      <c r="A86" s="62"/>
      <c r="B86" s="59"/>
      <c r="C86" s="60"/>
      <c r="D86" s="59"/>
      <c r="E86" s="60"/>
      <c r="F86" s="60"/>
      <c r="G86" s="60"/>
    </row>
    <row r="87" ht="21.95" customHeight="1">
      <c r="A87" s="62"/>
      <c r="B87" s="59"/>
      <c r="C87" s="60"/>
      <c r="D87" s="59"/>
      <c r="E87" s="60"/>
      <c r="F87" s="60"/>
      <c r="G87" s="60"/>
    </row>
    <row r="88" ht="21.95" customHeight="1">
      <c r="A88" s="62"/>
      <c r="B88" s="59"/>
      <c r="C88" s="60"/>
      <c r="D88" s="59"/>
      <c r="E88" s="60"/>
      <c r="F88" s="60"/>
      <c r="G88" s="60"/>
    </row>
    <row r="89" ht="21.95" customHeight="1">
      <c r="A89" s="62"/>
      <c r="B89" s="59"/>
      <c r="C89" s="60"/>
      <c r="D89" s="59"/>
      <c r="E89" s="60"/>
      <c r="F89" s="60"/>
      <c r="G89" s="60"/>
    </row>
    <row r="90" ht="21.95" customHeight="1">
      <c r="A90" s="62"/>
      <c r="B90" s="59"/>
      <c r="C90" s="60"/>
      <c r="D90" s="59"/>
      <c r="E90" s="60"/>
      <c r="F90" s="60"/>
      <c r="G90" s="60"/>
    </row>
    <row r="91" ht="21.95" customHeight="1">
      <c r="A91" s="62"/>
      <c r="B91" s="60"/>
      <c r="C91" s="60"/>
      <c r="D91" s="59"/>
      <c r="E91" s="60"/>
      <c r="F91" s="60"/>
      <c r="G91" s="60"/>
    </row>
    <row r="92" ht="21.95" customHeight="1">
      <c r="A92" s="62"/>
      <c r="B92" s="59"/>
      <c r="C92" s="60"/>
      <c r="D92" s="59"/>
      <c r="E92" s="60"/>
      <c r="F92" s="60"/>
      <c r="G92" s="60"/>
    </row>
    <row r="93" ht="21.95" customHeight="1">
      <c r="A93" s="62"/>
      <c r="B93" s="59"/>
      <c r="C93" s="59"/>
      <c r="D93" s="59"/>
      <c r="E93" s="60"/>
      <c r="F93" s="60"/>
      <c r="G93" s="60"/>
    </row>
    <row r="94" ht="21.95" customHeight="1">
      <c r="A94" s="62"/>
      <c r="B94" s="59"/>
      <c r="C94" s="60"/>
      <c r="D94" s="59"/>
      <c r="E94" s="60"/>
      <c r="F94" s="60"/>
      <c r="G94" s="60"/>
    </row>
    <row r="95" ht="21.95" customHeight="1">
      <c r="A95" t="s" s="63">
        <v>63</v>
      </c>
      <c r="B95" s="59"/>
      <c r="C95" s="60"/>
      <c r="D95" s="59"/>
      <c r="E95" s="60"/>
      <c r="F95" s="60"/>
      <c r="G95" s="60"/>
    </row>
    <row r="96" ht="21.95" customHeight="1">
      <c r="A96" t="s" s="64">
        <v>52</v>
      </c>
      <c r="B96" t="s" s="110">
        <v>114</v>
      </c>
      <c r="C96" s="60"/>
      <c r="D96" s="59"/>
      <c r="E96" s="59"/>
      <c r="F96" s="60"/>
      <c r="G96" s="60"/>
    </row>
    <row r="97" ht="21.95" customHeight="1">
      <c r="A97" t="s" s="79">
        <v>71</v>
      </c>
      <c r="B97" s="80">
        <f>AVERAGE(B38:B47)</f>
        <v>178.3</v>
      </c>
      <c r="C97" s="60">
        <f>AVERAGE(C38:C47)</f>
        <v>31.3881468020461</v>
      </c>
      <c r="D97" s="59"/>
      <c r="E97" s="59"/>
      <c r="F97" s="60"/>
      <c r="G97" s="60"/>
    </row>
    <row r="98" ht="21.95" customHeight="1">
      <c r="A98" t="s" s="79">
        <v>72</v>
      </c>
      <c r="B98" s="80">
        <f>AVERAGE(B49:B58)</f>
        <v>184</v>
      </c>
      <c r="C98" s="60">
        <f>AVERAGE(C49:C58)</f>
        <v>31.6727471558546</v>
      </c>
      <c r="D98" s="59"/>
      <c r="E98" s="59"/>
      <c r="F98" s="60"/>
      <c r="G98" s="60"/>
    </row>
    <row r="99" ht="21.95" customHeight="1">
      <c r="A99" s="67"/>
      <c r="B99" s="59"/>
      <c r="C99" s="59"/>
      <c r="D99" s="59"/>
      <c r="E99" s="59"/>
      <c r="F99" s="60"/>
      <c r="G99" s="60"/>
    </row>
    <row r="100" ht="21.95" customHeight="1">
      <c r="A100" t="s" s="81">
        <v>73</v>
      </c>
      <c r="B100" s="60">
        <f>AVERAGE(B38:B47)</f>
        <v>178.3</v>
      </c>
      <c r="C100" s="60">
        <f>AVERAGE(C38:C47)</f>
        <v>31.3881468020461</v>
      </c>
      <c r="D100" s="59"/>
      <c r="E100" s="59"/>
      <c r="F100" s="60"/>
      <c r="G100" s="60"/>
    </row>
    <row r="101" ht="21.95" customHeight="1">
      <c r="A101" t="s" s="81">
        <v>74</v>
      </c>
      <c r="B101" s="80">
        <f>AVERAGE(B49:B58)</f>
        <v>184</v>
      </c>
      <c r="C101" s="60">
        <f>AVERAGE(C49:C58)</f>
        <v>31.6727471558546</v>
      </c>
      <c r="D101" s="59"/>
      <c r="E101" s="59"/>
      <c r="F101" s="60"/>
      <c r="G101" s="60"/>
    </row>
    <row r="102" ht="21.95" customHeight="1">
      <c r="A102" s="67"/>
      <c r="B102" s="59"/>
      <c r="C102" s="59"/>
      <c r="D102" s="59"/>
      <c r="E102" s="59"/>
      <c r="F102" s="60"/>
      <c r="G102" s="60"/>
    </row>
    <row r="103" ht="21.95" customHeight="1">
      <c r="A103" t="s" s="64">
        <v>57</v>
      </c>
      <c r="B103" s="59"/>
      <c r="C103" s="59"/>
      <c r="D103" s="59"/>
      <c r="E103" s="59"/>
      <c r="F103" s="60"/>
      <c r="G103" s="60"/>
    </row>
    <row r="104" ht="21.95" customHeight="1">
      <c r="A104" t="s" s="79">
        <v>71</v>
      </c>
      <c r="B104" s="60">
        <f>AVERAGE(B43:B47)</f>
        <v>180</v>
      </c>
      <c r="C104" s="60">
        <f>AVERAGE(C43:C47)</f>
        <v>31.4919422606499</v>
      </c>
      <c r="D104" s="59"/>
      <c r="E104" s="59"/>
      <c r="F104" s="60"/>
      <c r="G104" s="60"/>
    </row>
    <row r="105" ht="21.95" customHeight="1">
      <c r="A105" t="s" s="79">
        <v>72</v>
      </c>
      <c r="B105" s="60">
        <f>AVERAGE(B49:B53)</f>
        <v>177.4</v>
      </c>
      <c r="C105" s="60">
        <f>AVERAGE(C49:C53)</f>
        <v>31.5625621057412</v>
      </c>
      <c r="D105" s="59"/>
      <c r="E105" s="59"/>
      <c r="F105" s="60"/>
      <c r="G105" s="60"/>
    </row>
    <row r="106" ht="21.95" customHeight="1">
      <c r="A106" s="67"/>
      <c r="B106" s="59"/>
      <c r="C106" s="59"/>
      <c r="D106" s="59"/>
      <c r="E106" s="59"/>
      <c r="F106" s="60"/>
      <c r="G106" s="60"/>
    </row>
    <row r="107" ht="21.95" customHeight="1">
      <c r="A107" t="s" s="81">
        <v>73</v>
      </c>
      <c r="B107" s="60">
        <f>AVERAGE(B43:B47)</f>
        <v>180</v>
      </c>
      <c r="C107" s="60">
        <f>AVERAGE(C43:C47)</f>
        <v>31.4919422606499</v>
      </c>
      <c r="D107" s="59"/>
      <c r="E107" s="59"/>
      <c r="F107" s="60"/>
      <c r="G107" s="60"/>
    </row>
    <row r="108" ht="21.95" customHeight="1">
      <c r="A108" t="s" s="81">
        <v>74</v>
      </c>
      <c r="B108" s="60">
        <f>AVERAGE(B49:B53)</f>
        <v>177.4</v>
      </c>
      <c r="C108" s="60">
        <f>AVERAGE(C49:C53)</f>
        <v>31.5625621057412</v>
      </c>
      <c r="D108" s="59"/>
      <c r="E108" s="59"/>
      <c r="F108" s="60"/>
      <c r="G108" s="60"/>
    </row>
    <row r="109" ht="21.95" customHeight="1">
      <c r="A109" s="67"/>
      <c r="B109" s="60"/>
      <c r="C109" s="60"/>
      <c r="D109" s="59"/>
      <c r="E109" s="59"/>
      <c r="F109" s="60"/>
      <c r="G109" s="60"/>
    </row>
    <row r="110" ht="21.95" customHeight="1">
      <c r="A110" s="67"/>
      <c r="B110" s="68"/>
      <c r="C110" s="60"/>
      <c r="D110" s="59"/>
      <c r="E110" s="59"/>
      <c r="F110" s="60"/>
      <c r="G110" s="60"/>
    </row>
    <row r="111" ht="22.75" customHeight="1">
      <c r="A111" s="71"/>
      <c r="B111" s="72"/>
      <c r="C111" s="75"/>
      <c r="D111" s="59"/>
      <c r="E111" s="74"/>
      <c r="F111" s="75"/>
      <c r="G111" s="75"/>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5.xml><?xml version="1.0" encoding="utf-8"?>
<worksheet xmlns:r="http://schemas.openxmlformats.org/officeDocument/2006/relationships" xmlns="http://schemas.openxmlformats.org/spreadsheetml/2006/main">
  <dimension ref="A1:G104"/>
  <sheetViews>
    <sheetView workbookViewId="0" showGridLines="0" defaultGridColor="1"/>
  </sheetViews>
  <sheetFormatPr defaultColWidth="16.3333" defaultRowHeight="19.9" customHeight="1" outlineLevelRow="0" outlineLevelCol="0"/>
  <cols>
    <col min="1" max="1" width="10" style="188" customWidth="1"/>
    <col min="2" max="3" width="12.1719" style="188" customWidth="1"/>
    <col min="4" max="4" width="1.35156" style="188" customWidth="1"/>
    <col min="5" max="5" width="10.8516" style="188" customWidth="1"/>
    <col min="6" max="7" width="6.5" style="188" customWidth="1"/>
    <col min="8" max="16384" width="16.3516" style="188" customWidth="1"/>
  </cols>
  <sheetData>
    <row r="1" ht="63.8" customHeight="1">
      <c r="A1" t="s" s="87">
        <v>152</v>
      </c>
      <c r="B1" t="s" s="155">
        <v>36</v>
      </c>
      <c r="C1" t="s" s="125">
        <v>37</v>
      </c>
      <c r="D1" s="25"/>
      <c r="E1" t="s" s="90">
        <v>38</v>
      </c>
      <c r="F1" t="s" s="91">
        <v>39</v>
      </c>
      <c r="G1" s="144"/>
    </row>
    <row r="2" ht="21.95" customHeight="1">
      <c r="A2" s="93"/>
      <c r="B2" s="94"/>
      <c r="C2" s="95"/>
      <c r="D2" s="32"/>
      <c r="E2" s="96"/>
      <c r="F2" t="s" s="97">
        <v>40</v>
      </c>
      <c r="G2" t="s" s="145">
        <v>41</v>
      </c>
    </row>
    <row r="3" ht="21.95" customHeight="1">
      <c r="A3" s="99">
        <v>1957</v>
      </c>
      <c r="B3" s="80">
        <v>193</v>
      </c>
      <c r="C3" s="100">
        <v>32.5782383419689</v>
      </c>
      <c r="D3" s="32"/>
      <c r="E3" s="102"/>
      <c r="F3" s="103"/>
      <c r="G3" s="60"/>
    </row>
    <row r="4" ht="21.95" customHeight="1">
      <c r="A4" s="99">
        <v>1958</v>
      </c>
      <c r="B4" s="80">
        <v>175</v>
      </c>
      <c r="C4" s="100">
        <v>33.0805714285714</v>
      </c>
      <c r="D4" s="32"/>
      <c r="E4" s="102"/>
      <c r="F4" s="103"/>
      <c r="G4" s="60"/>
    </row>
    <row r="5" ht="21.95" customHeight="1">
      <c r="A5" s="99">
        <v>1959</v>
      </c>
      <c r="B5" s="80">
        <v>170</v>
      </c>
      <c r="C5" s="100">
        <v>32.0276470588235</v>
      </c>
      <c r="D5" s="32"/>
      <c r="E5" s="102"/>
      <c r="F5" s="103"/>
      <c r="G5" s="60"/>
    </row>
    <row r="6" ht="21.95" customHeight="1">
      <c r="A6" s="99">
        <v>1960</v>
      </c>
      <c r="B6" s="80">
        <v>163</v>
      </c>
      <c r="C6" s="100">
        <v>31.8687116564417</v>
      </c>
      <c r="D6" s="32"/>
      <c r="E6" s="102"/>
      <c r="F6" s="103"/>
      <c r="G6" s="60"/>
    </row>
    <row r="7" ht="21.95" customHeight="1">
      <c r="A7" s="99">
        <v>1961</v>
      </c>
      <c r="B7" s="80">
        <v>175</v>
      </c>
      <c r="C7" s="100">
        <v>33.2028571428571</v>
      </c>
      <c r="D7" s="32"/>
      <c r="E7" s="102"/>
      <c r="F7" s="103"/>
      <c r="G7" s="60"/>
    </row>
    <row r="8" ht="21.95" customHeight="1">
      <c r="A8" s="99">
        <v>1962</v>
      </c>
      <c r="B8" s="80">
        <v>182</v>
      </c>
      <c r="C8" s="100">
        <v>32.9714285714286</v>
      </c>
      <c r="D8" s="32"/>
      <c r="E8" s="102"/>
      <c r="F8" s="103"/>
      <c r="G8" s="60"/>
    </row>
    <row r="9" ht="21.95" customHeight="1">
      <c r="A9" s="99">
        <v>1963</v>
      </c>
      <c r="B9" s="80">
        <v>179</v>
      </c>
      <c r="C9" s="100">
        <v>32.0446927374302</v>
      </c>
      <c r="D9" s="32"/>
      <c r="E9" s="102"/>
      <c r="F9" s="103"/>
      <c r="G9" s="60"/>
    </row>
    <row r="10" ht="21.95" customHeight="1">
      <c r="A10" s="99">
        <v>1964</v>
      </c>
      <c r="B10" s="80">
        <v>157</v>
      </c>
      <c r="C10" s="100">
        <v>32.5133757961783</v>
      </c>
      <c r="D10" s="32"/>
      <c r="E10" s="102"/>
      <c r="F10" s="103"/>
      <c r="G10" s="60"/>
    </row>
    <row r="11" ht="21.95" customHeight="1">
      <c r="A11" s="99">
        <v>1965</v>
      </c>
      <c r="B11" s="80">
        <v>174</v>
      </c>
      <c r="C11" s="100">
        <v>32.5155172413793</v>
      </c>
      <c r="D11" s="32"/>
      <c r="E11" s="102"/>
      <c r="F11" s="103"/>
      <c r="G11" s="60"/>
    </row>
    <row r="12" ht="21.95" customHeight="1">
      <c r="A12" s="99">
        <v>1966</v>
      </c>
      <c r="B12" s="80">
        <v>161</v>
      </c>
      <c r="C12" s="100">
        <v>32.616149068323</v>
      </c>
      <c r="D12" s="32"/>
      <c r="E12" s="102"/>
      <c r="F12" s="103"/>
      <c r="G12" s="60"/>
    </row>
    <row r="13" ht="21.95" customHeight="1">
      <c r="A13" s="99">
        <v>1967</v>
      </c>
      <c r="B13" s="80">
        <v>193</v>
      </c>
      <c r="C13" s="100">
        <v>32.0901554404145</v>
      </c>
      <c r="D13" s="32"/>
      <c r="E13" s="102"/>
      <c r="F13" s="103"/>
      <c r="G13" s="60"/>
    </row>
    <row r="14" ht="21.95" customHeight="1">
      <c r="A14" s="99">
        <v>1968</v>
      </c>
      <c r="B14" s="80">
        <v>150</v>
      </c>
      <c r="C14" s="100">
        <v>32.41</v>
      </c>
      <c r="D14" s="32"/>
      <c r="E14" s="102"/>
      <c r="F14" s="103"/>
      <c r="G14" s="60"/>
    </row>
    <row r="15" ht="21.95" customHeight="1">
      <c r="A15" s="99">
        <v>1969</v>
      </c>
      <c r="B15" s="80">
        <v>192</v>
      </c>
      <c r="C15" s="100">
        <v>32.7302083333333</v>
      </c>
      <c r="D15" s="32"/>
      <c r="E15" s="102"/>
      <c r="F15" s="103"/>
      <c r="G15" s="60"/>
    </row>
    <row r="16" ht="21.95" customHeight="1">
      <c r="A16" s="99">
        <v>1970</v>
      </c>
      <c r="B16" s="80">
        <v>73</v>
      </c>
      <c r="C16" s="100">
        <v>31.6684931506849</v>
      </c>
      <c r="D16" s="32"/>
      <c r="E16" s="102"/>
      <c r="F16" s="103"/>
      <c r="G16" s="60"/>
    </row>
    <row r="17" ht="21.95" customHeight="1">
      <c r="A17" s="99">
        <v>1971</v>
      </c>
      <c r="B17" s="80">
        <v>153</v>
      </c>
      <c r="C17" s="100">
        <v>31.8947712418301</v>
      </c>
      <c r="D17" s="32"/>
      <c r="E17" s="102"/>
      <c r="F17" s="103"/>
      <c r="G17" s="60"/>
    </row>
    <row r="18" ht="21.95" customHeight="1">
      <c r="A18" s="99">
        <v>1972</v>
      </c>
      <c r="B18" s="80">
        <v>202</v>
      </c>
      <c r="C18" s="100">
        <v>33.4777227722772</v>
      </c>
      <c r="D18" s="32"/>
      <c r="E18" s="102"/>
      <c r="F18" s="103"/>
      <c r="G18" s="60"/>
    </row>
    <row r="19" ht="21.95" customHeight="1">
      <c r="A19" s="99">
        <v>1973</v>
      </c>
      <c r="B19" s="80">
        <v>164</v>
      </c>
      <c r="C19" s="100">
        <v>32.7493902439024</v>
      </c>
      <c r="D19" s="32"/>
      <c r="E19" s="102"/>
      <c r="F19" s="103"/>
      <c r="G19" s="60"/>
    </row>
    <row r="20" ht="21.95" customHeight="1">
      <c r="A20" s="99">
        <v>1974</v>
      </c>
      <c r="B20" s="80">
        <v>164</v>
      </c>
      <c r="C20" s="100">
        <v>32.7658536585366</v>
      </c>
      <c r="D20" s="32"/>
      <c r="E20" s="102"/>
      <c r="F20" s="103"/>
      <c r="G20" s="60"/>
    </row>
    <row r="21" ht="21.95" customHeight="1">
      <c r="A21" s="99">
        <v>1975</v>
      </c>
      <c r="B21" s="146">
        <v>163</v>
      </c>
      <c r="C21" s="147">
        <v>32.4042944785276</v>
      </c>
      <c r="D21" s="32"/>
      <c r="E21" s="102"/>
      <c r="F21" s="103"/>
      <c r="G21" s="60"/>
    </row>
    <row r="22" ht="21.95" customHeight="1">
      <c r="A22" s="99">
        <v>1976</v>
      </c>
      <c r="B22" s="80">
        <v>192</v>
      </c>
      <c r="C22" s="100">
        <v>32.6552083333333</v>
      </c>
      <c r="D22" s="32"/>
      <c r="E22" s="102"/>
      <c r="F22" s="103"/>
      <c r="G22" s="60"/>
    </row>
    <row r="23" ht="21.95" customHeight="1">
      <c r="A23" s="99">
        <v>1977</v>
      </c>
      <c r="B23" s="80">
        <v>185</v>
      </c>
      <c r="C23" s="100">
        <v>33.3648648648649</v>
      </c>
      <c r="D23" s="32"/>
      <c r="E23" t="s" s="83">
        <v>42</v>
      </c>
      <c r="F23" s="103">
        <f>AVERAGE(B23:B42)</f>
        <v>178.25</v>
      </c>
      <c r="G23" s="60">
        <f>AVERAGE(C23:C42)</f>
        <v>32.5172086008744</v>
      </c>
    </row>
    <row r="24" ht="21.95" customHeight="1">
      <c r="A24" s="99">
        <v>1978</v>
      </c>
      <c r="B24" s="80">
        <v>188</v>
      </c>
      <c r="C24" s="100">
        <v>32.7446808510638</v>
      </c>
      <c r="D24" s="32"/>
      <c r="E24" t="s" s="83">
        <v>43</v>
      </c>
      <c r="F24" s="103">
        <f>AVERAGE(B24:B42)</f>
        <v>177.894736842105</v>
      </c>
      <c r="G24" s="60">
        <f>AVERAGE(C24:C42)</f>
        <v>32.472595113296</v>
      </c>
    </row>
    <row r="25" ht="21.95" customHeight="1">
      <c r="A25" s="99">
        <v>1979</v>
      </c>
      <c r="B25" s="80">
        <v>178</v>
      </c>
      <c r="C25" s="100">
        <v>32.8219101123596</v>
      </c>
      <c r="D25" s="32"/>
      <c r="E25" t="s" s="83">
        <v>44</v>
      </c>
      <c r="F25" s="103">
        <f>AVERAGE(B25:B42)</f>
        <v>177.333333333333</v>
      </c>
      <c r="G25" s="60">
        <f>AVERAGE(C25:C42)</f>
        <v>32.4574792389755</v>
      </c>
    </row>
    <row r="26" ht="21.95" customHeight="1">
      <c r="A26" s="99">
        <v>1980</v>
      </c>
      <c r="B26" s="80">
        <v>179</v>
      </c>
      <c r="C26" s="100">
        <v>33.2083798882682</v>
      </c>
      <c r="D26" s="32"/>
      <c r="E26" t="s" s="83">
        <v>45</v>
      </c>
      <c r="F26" s="103">
        <f>AVERAGE(B26:B42)</f>
        <v>177.294117647059</v>
      </c>
      <c r="G26" s="60">
        <f>AVERAGE(C26:C42)</f>
        <v>32.4360421287765</v>
      </c>
    </row>
    <row r="27" ht="21.95" customHeight="1">
      <c r="A27" s="99">
        <v>1981</v>
      </c>
      <c r="B27" s="80">
        <v>178</v>
      </c>
      <c r="C27" s="100">
        <v>31.8123595505618</v>
      </c>
      <c r="D27" s="32"/>
      <c r="E27" t="s" s="83">
        <v>46</v>
      </c>
      <c r="F27" s="103">
        <f>AVERAGE(B27:B42)</f>
        <v>177.1875</v>
      </c>
      <c r="G27" s="60">
        <f>AVERAGE(C27:C42)</f>
        <v>32.3877710188082</v>
      </c>
    </row>
    <row r="28" ht="21.95" customHeight="1">
      <c r="A28" s="99">
        <v>1982</v>
      </c>
      <c r="B28" s="80">
        <v>186</v>
      </c>
      <c r="C28" s="100">
        <v>32.0344086021505</v>
      </c>
      <c r="D28" s="32"/>
      <c r="E28" t="s" s="83">
        <v>47</v>
      </c>
      <c r="F28" s="103">
        <f>AVERAGE(B28:B42)</f>
        <v>177.133333333333</v>
      </c>
      <c r="G28" s="60">
        <f>AVERAGE(C28:C42)</f>
        <v>32.426131783358</v>
      </c>
    </row>
    <row r="29" ht="21.95" customHeight="1">
      <c r="A29" s="99">
        <v>1983</v>
      </c>
      <c r="B29" s="80">
        <v>184</v>
      </c>
      <c r="C29" s="100">
        <v>32.0146739130435</v>
      </c>
      <c r="D29" s="32"/>
      <c r="E29" t="s" s="83">
        <v>48</v>
      </c>
      <c r="F29" s="103">
        <f>AVERAGE(B29:B42)</f>
        <v>176.5</v>
      </c>
      <c r="G29" s="60">
        <f>AVERAGE(C29:C42)</f>
        <v>32.4541120105871</v>
      </c>
    </row>
    <row r="30" ht="21.95" customHeight="1">
      <c r="A30" s="99">
        <v>1984</v>
      </c>
      <c r="B30" s="80">
        <v>158</v>
      </c>
      <c r="C30" s="100">
        <v>31.9208860759494</v>
      </c>
      <c r="D30" s="32"/>
      <c r="E30" t="s" s="83">
        <v>49</v>
      </c>
      <c r="F30" s="103">
        <f>AVERAGE(B30:B42)</f>
        <v>175.923076923077</v>
      </c>
      <c r="G30" s="60">
        <f>AVERAGE(C30:C42)</f>
        <v>32.4879149411674</v>
      </c>
    </row>
    <row r="31" ht="21.95" customHeight="1">
      <c r="A31" s="99">
        <v>1985</v>
      </c>
      <c r="B31" s="80">
        <v>178</v>
      </c>
      <c r="C31" s="100">
        <v>32.5741573033708</v>
      </c>
      <c r="D31" s="32"/>
      <c r="E31" t="s" s="83">
        <v>50</v>
      </c>
      <c r="F31" s="103">
        <f>AVERAGE(B31:B42)</f>
        <v>177.416666666667</v>
      </c>
      <c r="G31" s="60">
        <f>AVERAGE(C31:C42)</f>
        <v>32.5351673466022</v>
      </c>
    </row>
    <row r="32" ht="21.95" customHeight="1">
      <c r="A32" s="99">
        <v>1986</v>
      </c>
      <c r="B32" s="80">
        <v>162</v>
      </c>
      <c r="C32" s="100">
        <v>32.5253086419753</v>
      </c>
      <c r="D32" s="32"/>
      <c r="E32" t="s" s="83">
        <v>51</v>
      </c>
      <c r="F32" s="103">
        <f>AVERAGE(B32:B42)</f>
        <v>177.363636363636</v>
      </c>
      <c r="G32" s="60">
        <f>AVERAGE(C32:C42)</f>
        <v>32.5316228050778</v>
      </c>
    </row>
    <row r="33" ht="21.95" customHeight="1">
      <c r="A33" s="99">
        <v>1987</v>
      </c>
      <c r="B33" s="80">
        <v>179</v>
      </c>
      <c r="C33" s="100">
        <v>32.4128491620112</v>
      </c>
      <c r="D33" s="32"/>
      <c r="E33" t="s" s="83">
        <v>52</v>
      </c>
      <c r="F33" s="103">
        <f>AVERAGE(B33:B42)</f>
        <v>178.9</v>
      </c>
      <c r="G33" s="60">
        <f>AVERAGE(C33:C42)</f>
        <v>32.532254221388</v>
      </c>
    </row>
    <row r="34" ht="21.95" customHeight="1">
      <c r="A34" s="99">
        <v>1988</v>
      </c>
      <c r="B34" s="80">
        <v>173</v>
      </c>
      <c r="C34" s="100">
        <v>32.7947976878613</v>
      </c>
      <c r="D34" s="32"/>
      <c r="E34" t="s" s="83">
        <v>53</v>
      </c>
      <c r="F34" s="103">
        <f>AVERAGE(B34:B42)</f>
        <v>178.888888888889</v>
      </c>
      <c r="G34" s="60">
        <f>AVERAGE(C34:C42)</f>
        <v>32.5455214502077</v>
      </c>
    </row>
    <row r="35" ht="21.95" customHeight="1">
      <c r="A35" s="99">
        <v>1989</v>
      </c>
      <c r="B35" s="80">
        <v>169</v>
      </c>
      <c r="C35" s="100">
        <v>32.1136094674556</v>
      </c>
      <c r="D35" s="32"/>
      <c r="E35" t="s" s="83">
        <v>54</v>
      </c>
      <c r="F35" s="103">
        <f>AVERAGE(B35:B42)</f>
        <v>179.625</v>
      </c>
      <c r="G35" s="60">
        <f>AVERAGE(C35:C42)</f>
        <v>32.514361920501</v>
      </c>
    </row>
    <row r="36" ht="21.95" customHeight="1">
      <c r="A36" s="99">
        <v>1990</v>
      </c>
      <c r="B36" s="80">
        <v>168</v>
      </c>
      <c r="C36" s="100">
        <v>32.2077380952381</v>
      </c>
      <c r="D36" s="32"/>
      <c r="E36" t="s" s="83">
        <v>55</v>
      </c>
      <c r="F36" s="103">
        <f>AVERAGE(B36:B42)</f>
        <v>181.142857142857</v>
      </c>
      <c r="G36" s="60">
        <f>AVERAGE(C36:C42)</f>
        <v>32.571612270936</v>
      </c>
    </row>
    <row r="37" ht="21.95" customHeight="1">
      <c r="A37" s="99">
        <v>1991</v>
      </c>
      <c r="B37" s="80">
        <v>187</v>
      </c>
      <c r="C37" s="100">
        <v>33.0069518716578</v>
      </c>
      <c r="D37" s="32"/>
      <c r="E37" t="s" s="83">
        <v>56</v>
      </c>
      <c r="F37" s="103">
        <f>AVERAGE(B37:B42)</f>
        <v>183.333333333333</v>
      </c>
      <c r="G37" s="60">
        <f>AVERAGE(C37:C42)</f>
        <v>32.6322579668857</v>
      </c>
    </row>
    <row r="38" ht="21.95" customHeight="1">
      <c r="A38" s="99">
        <v>1992</v>
      </c>
      <c r="B38" s="80">
        <v>165</v>
      </c>
      <c r="C38" s="100">
        <v>32.0563636363636</v>
      </c>
      <c r="D38" s="32"/>
      <c r="E38" t="s" s="83">
        <v>57</v>
      </c>
      <c r="F38" s="103">
        <f>AVERAGE(B38:B42)</f>
        <v>182.6</v>
      </c>
      <c r="G38" s="60">
        <f>AVERAGE(C38:C42)</f>
        <v>32.5573191859312</v>
      </c>
    </row>
    <row r="39" ht="21.95" customHeight="1">
      <c r="A39" s="99">
        <v>1993</v>
      </c>
      <c r="B39" s="80">
        <v>177</v>
      </c>
      <c r="C39" s="100">
        <v>32.7610169491525</v>
      </c>
      <c r="D39" s="32"/>
      <c r="E39" t="s" s="83">
        <v>58</v>
      </c>
      <c r="F39" s="103">
        <f>AVERAGE(B39:B42)</f>
        <v>187</v>
      </c>
      <c r="G39" s="60">
        <f>AVERAGE(C39:C42)</f>
        <v>32.6825580733232</v>
      </c>
    </row>
    <row r="40" ht="21.95" customHeight="1">
      <c r="A40" s="99">
        <v>1994</v>
      </c>
      <c r="B40" s="80">
        <v>213</v>
      </c>
      <c r="C40" s="100">
        <v>32.449765258216</v>
      </c>
      <c r="D40" s="32"/>
      <c r="E40" t="s" s="83">
        <v>59</v>
      </c>
      <c r="F40" s="103">
        <f>AVERAGE(B40:B42)</f>
        <v>190.333333333333</v>
      </c>
      <c r="G40" s="60">
        <f>AVERAGE(C40:C42)</f>
        <v>32.6564051147134</v>
      </c>
    </row>
    <row r="41" ht="21.95" customHeight="1">
      <c r="A41" s="99">
        <v>1995</v>
      </c>
      <c r="B41" s="80">
        <v>173</v>
      </c>
      <c r="C41" s="100">
        <v>32.4248554913295</v>
      </c>
      <c r="D41" s="32"/>
      <c r="E41" t="s" s="83">
        <v>60</v>
      </c>
      <c r="F41" s="103">
        <f>AVERAGE(B41:B42)</f>
        <v>179</v>
      </c>
      <c r="G41" s="60">
        <f>AVERAGE(C41:C42)</f>
        <v>32.7597250429621</v>
      </c>
    </row>
    <row r="42" ht="21.95" customHeight="1">
      <c r="A42" s="99">
        <v>1996</v>
      </c>
      <c r="B42" s="80">
        <v>185</v>
      </c>
      <c r="C42" s="100">
        <v>33.0945945945946</v>
      </c>
      <c r="D42" s="32"/>
      <c r="E42" t="s" s="83">
        <v>61</v>
      </c>
      <c r="F42" s="103">
        <f>AVERAGE(B42)</f>
        <v>185</v>
      </c>
      <c r="G42" s="60">
        <f>AVERAGE(C42)</f>
        <v>33.0945945945946</v>
      </c>
    </row>
    <row r="43" ht="21.95" customHeight="1">
      <c r="A43" s="99">
        <v>1997</v>
      </c>
      <c r="B43" s="104">
        <v>190</v>
      </c>
      <c r="C43" s="105">
        <v>32.6910526315789</v>
      </c>
      <c r="D43" s="32"/>
      <c r="E43" t="s" s="83">
        <v>62</v>
      </c>
      <c r="F43" s="106">
        <f>AVERAGE(B43)</f>
        <v>190</v>
      </c>
      <c r="G43" s="148">
        <f>AVERAGE(C43)</f>
        <v>32.6910526315789</v>
      </c>
    </row>
    <row r="44" ht="21.95" customHeight="1">
      <c r="A44" s="99">
        <v>1998</v>
      </c>
      <c r="B44" s="80">
        <v>183</v>
      </c>
      <c r="C44" s="100">
        <v>33.6737704918033</v>
      </c>
      <c r="D44" s="32"/>
      <c r="E44" t="s" s="83">
        <v>61</v>
      </c>
      <c r="F44" s="103">
        <f>AVERAGE(B44)</f>
        <v>183</v>
      </c>
      <c r="G44" s="60">
        <f>AVERAGE(C44)</f>
        <v>33.6737704918033</v>
      </c>
    </row>
    <row r="45" ht="21.95" customHeight="1">
      <c r="A45" s="99">
        <v>1999</v>
      </c>
      <c r="B45" s="80">
        <v>175</v>
      </c>
      <c r="C45" s="100">
        <v>32.9531428571429</v>
      </c>
      <c r="D45" s="32"/>
      <c r="E45" t="s" s="83">
        <v>60</v>
      </c>
      <c r="F45" s="103">
        <f>AVERAGE(B44:B45)</f>
        <v>179</v>
      </c>
      <c r="G45" s="60">
        <f>AVERAGE(C44:C45)</f>
        <v>33.3134566744731</v>
      </c>
    </row>
    <row r="46" ht="21.95" customHeight="1">
      <c r="A46" s="99">
        <v>2000</v>
      </c>
      <c r="B46" s="80">
        <v>175</v>
      </c>
      <c r="C46" s="100">
        <v>32.08</v>
      </c>
      <c r="D46" s="32"/>
      <c r="E46" t="s" s="83">
        <v>59</v>
      </c>
      <c r="F46" s="103">
        <f>AVERAGE(B44:B46)</f>
        <v>177.666666666667</v>
      </c>
      <c r="G46" s="60">
        <f>AVERAGE(C44:C46)</f>
        <v>32.9023044496487</v>
      </c>
    </row>
    <row r="47" ht="21.95" customHeight="1">
      <c r="A47" s="99">
        <v>2001</v>
      </c>
      <c r="B47" s="80">
        <v>180</v>
      </c>
      <c r="C47" s="100">
        <v>31.52</v>
      </c>
      <c r="D47" s="32"/>
      <c r="E47" t="s" s="83">
        <v>58</v>
      </c>
      <c r="F47" s="103">
        <f>AVERAGE(B44:B47)</f>
        <v>178.25</v>
      </c>
      <c r="G47" s="60">
        <f>AVERAGE(C44:C47)</f>
        <v>32.5567283372366</v>
      </c>
    </row>
    <row r="48" ht="21.95" customHeight="1">
      <c r="A48" s="99">
        <v>2002</v>
      </c>
      <c r="B48" s="80">
        <v>197</v>
      </c>
      <c r="C48" s="100">
        <v>32.4370558375635</v>
      </c>
      <c r="D48" s="32"/>
      <c r="E48" t="s" s="83">
        <v>57</v>
      </c>
      <c r="F48" s="103">
        <f>AVERAGE(B44:B48)</f>
        <v>182</v>
      </c>
      <c r="G48" s="60">
        <f>AVERAGE(C44:C48)</f>
        <v>32.5327938373019</v>
      </c>
    </row>
    <row r="49" ht="21.95" customHeight="1">
      <c r="A49" s="99">
        <v>2003</v>
      </c>
      <c r="B49" s="80">
        <v>189</v>
      </c>
      <c r="C49" s="100">
        <v>32.9089947089947</v>
      </c>
      <c r="D49" s="32"/>
      <c r="E49" t="s" s="83">
        <v>56</v>
      </c>
      <c r="F49" s="103">
        <f>AVERAGE(B44:B49)</f>
        <v>183.166666666667</v>
      </c>
      <c r="G49" s="60">
        <f>AVERAGE(C44:C49)</f>
        <v>32.5954939825841</v>
      </c>
    </row>
    <row r="50" ht="21.95" customHeight="1">
      <c r="A50" s="99">
        <v>2004</v>
      </c>
      <c r="B50" s="80">
        <v>183</v>
      </c>
      <c r="C50" s="100">
        <v>32.8371584699454</v>
      </c>
      <c r="D50" s="32"/>
      <c r="E50" t="s" s="83">
        <v>55</v>
      </c>
      <c r="F50" s="103">
        <f>AVERAGE(B44:B50)</f>
        <v>183.142857142857</v>
      </c>
      <c r="G50" s="60">
        <f>AVERAGE(C44:C50)</f>
        <v>32.6300174807785</v>
      </c>
    </row>
    <row r="51" ht="21.95" customHeight="1">
      <c r="A51" s="99">
        <v>2005</v>
      </c>
      <c r="B51" s="80">
        <v>169</v>
      </c>
      <c r="C51" s="100">
        <v>32.6840236686391</v>
      </c>
      <c r="D51" s="32"/>
      <c r="E51" t="s" s="83">
        <v>54</v>
      </c>
      <c r="F51" s="103">
        <f>AVERAGE(B44:B51)</f>
        <v>181.375</v>
      </c>
      <c r="G51" s="60">
        <f>AVERAGE(C44:C51)</f>
        <v>32.6367682542611</v>
      </c>
    </row>
    <row r="52" ht="21.95" customHeight="1">
      <c r="A52" s="99">
        <v>2006</v>
      </c>
      <c r="B52" s="80">
        <v>178</v>
      </c>
      <c r="C52" s="100">
        <v>32.4202247191011</v>
      </c>
      <c r="D52" s="32"/>
      <c r="E52" t="s" s="83">
        <v>53</v>
      </c>
      <c r="F52" s="103">
        <f>AVERAGE(B44:B52)</f>
        <v>181</v>
      </c>
      <c r="G52" s="60">
        <f>AVERAGE(C44:C52)</f>
        <v>32.6127078614656</v>
      </c>
    </row>
    <row r="53" ht="21.95" customHeight="1">
      <c r="A53" s="99">
        <v>2007</v>
      </c>
      <c r="B53" s="80">
        <v>166</v>
      </c>
      <c r="C53" s="100">
        <v>33.1253012048193</v>
      </c>
      <c r="D53" s="32"/>
      <c r="E53" t="s" s="83">
        <v>52</v>
      </c>
      <c r="F53" s="103">
        <f>AVERAGE(B44:B53)</f>
        <v>179.5</v>
      </c>
      <c r="G53" s="60">
        <f>AVERAGE(C44:C53)</f>
        <v>32.6639671958009</v>
      </c>
    </row>
    <row r="54" ht="21.95" customHeight="1">
      <c r="A54" s="99">
        <v>2008</v>
      </c>
      <c r="B54" s="80">
        <v>174</v>
      </c>
      <c r="C54" s="100">
        <v>32.364367816092</v>
      </c>
      <c r="D54" s="32"/>
      <c r="E54" t="s" s="83">
        <v>51</v>
      </c>
      <c r="F54" s="103">
        <f>AVERAGE(B44:B54)</f>
        <v>179</v>
      </c>
      <c r="G54" s="60">
        <f>AVERAGE(C44:C54)</f>
        <v>32.6367308885547</v>
      </c>
    </row>
    <row r="55" ht="21.95" customHeight="1">
      <c r="A55" s="99">
        <v>2009</v>
      </c>
      <c r="B55" s="80">
        <v>192</v>
      </c>
      <c r="C55" s="100">
        <v>32.9666666666667</v>
      </c>
      <c r="D55" s="32"/>
      <c r="E55" t="s" s="83">
        <v>50</v>
      </c>
      <c r="F55" s="103">
        <f>AVERAGE(B44:B55)</f>
        <v>180.083333333333</v>
      </c>
      <c r="G55" s="60">
        <f>AVERAGE(C44:C55)</f>
        <v>32.6642255367307</v>
      </c>
    </row>
    <row r="56" ht="21.95" customHeight="1">
      <c r="A56" s="99">
        <v>2010</v>
      </c>
      <c r="B56" s="80">
        <v>195</v>
      </c>
      <c r="C56" s="100">
        <v>33.3492307692308</v>
      </c>
      <c r="D56" s="32"/>
      <c r="E56" t="s" s="83">
        <v>49</v>
      </c>
      <c r="F56" s="103">
        <f>AVERAGE(B44:B56)</f>
        <v>181.230769230769</v>
      </c>
      <c r="G56" s="60">
        <f>AVERAGE(C44:C56)</f>
        <v>32.716918246923</v>
      </c>
    </row>
    <row r="57" ht="21.95" customHeight="1">
      <c r="A57" s="99">
        <v>2011</v>
      </c>
      <c r="B57" s="80">
        <v>190</v>
      </c>
      <c r="C57" s="100">
        <v>32.2842105263158</v>
      </c>
      <c r="D57" s="32"/>
      <c r="E57" t="s" s="83">
        <v>48</v>
      </c>
      <c r="F57" s="103">
        <f>AVERAGE(B44:B57)</f>
        <v>181.857142857143</v>
      </c>
      <c r="G57" s="60">
        <f>AVERAGE(C44:C57)</f>
        <v>32.6860105525939</v>
      </c>
    </row>
    <row r="58" ht="21.95" customHeight="1">
      <c r="A58" s="99">
        <v>2012</v>
      </c>
      <c r="B58" s="80">
        <v>193</v>
      </c>
      <c r="C58" s="100">
        <v>32.1896373056995</v>
      </c>
      <c r="D58" s="32"/>
      <c r="E58" t="s" s="83">
        <v>47</v>
      </c>
      <c r="F58" s="103">
        <f>AVERAGE(B44:B58)</f>
        <v>182.6</v>
      </c>
      <c r="G58" s="60">
        <f>AVERAGE(C44:C58)</f>
        <v>32.6529190028009</v>
      </c>
    </row>
    <row r="59" ht="21.95" customHeight="1">
      <c r="A59" s="99">
        <v>2013</v>
      </c>
      <c r="B59" s="80">
        <v>195</v>
      </c>
      <c r="C59" s="100">
        <v>33.1512820512821</v>
      </c>
      <c r="D59" s="32"/>
      <c r="E59" t="s" s="83">
        <v>46</v>
      </c>
      <c r="F59" s="103">
        <f>AVERAGE(B44:B59)</f>
        <v>183.375</v>
      </c>
      <c r="G59" s="60">
        <f>AVERAGE(C44:C59)</f>
        <v>32.684066693331</v>
      </c>
    </row>
    <row r="60" ht="21.95" customHeight="1">
      <c r="A60" s="99">
        <v>2014</v>
      </c>
      <c r="B60" s="80">
        <v>210</v>
      </c>
      <c r="C60" s="100">
        <v>32.3066666666667</v>
      </c>
      <c r="D60" s="32"/>
      <c r="E60" t="s" s="83">
        <v>45</v>
      </c>
      <c r="F60" s="103">
        <f>AVERAGE(B44:B60)</f>
        <v>184.941176470588</v>
      </c>
      <c r="G60" s="60">
        <f>AVERAGE(C44:C60)</f>
        <v>32.6618666917625</v>
      </c>
    </row>
    <row r="61" ht="21.95" customHeight="1">
      <c r="A61" s="99">
        <v>2015</v>
      </c>
      <c r="B61" s="80">
        <v>194</v>
      </c>
      <c r="C61" s="100">
        <v>32.9159793814433</v>
      </c>
      <c r="D61" s="32"/>
      <c r="E61" t="s" s="83">
        <v>44</v>
      </c>
      <c r="F61" s="103">
        <f>AVERAGE(B44:B61)</f>
        <v>185.444444444444</v>
      </c>
      <c r="G61" s="60">
        <f>AVERAGE(C44:C61)</f>
        <v>32.6759840634115</v>
      </c>
    </row>
    <row r="62" ht="21.95" customHeight="1">
      <c r="A62" s="99">
        <v>2016</v>
      </c>
      <c r="B62" s="80">
        <v>169</v>
      </c>
      <c r="C62" s="100">
        <v>32.8639053254438</v>
      </c>
      <c r="D62" s="32"/>
      <c r="E62" t="s" s="83">
        <v>43</v>
      </c>
      <c r="F62" s="103">
        <f>AVERAGE(B44:B62)</f>
        <v>184.578947368421</v>
      </c>
      <c r="G62" s="60">
        <f>AVERAGE(C44:C62)</f>
        <v>32.685874656150</v>
      </c>
    </row>
    <row r="63" ht="21.95" customHeight="1">
      <c r="A63" s="99">
        <v>2017</v>
      </c>
      <c r="B63" s="80">
        <v>199</v>
      </c>
      <c r="C63" s="100">
        <v>32.2909547738693</v>
      </c>
      <c r="D63" s="32"/>
      <c r="E63" t="s" s="83">
        <v>42</v>
      </c>
      <c r="F63" s="103">
        <f>AVERAGE(B44:B63)</f>
        <v>185.3</v>
      </c>
      <c r="G63" s="60">
        <f>AVERAGE(C44:C63)</f>
        <v>32.666128662036</v>
      </c>
    </row>
    <row r="64" ht="21.95" customHeight="1">
      <c r="A64" s="99">
        <v>2018</v>
      </c>
      <c r="B64" s="80">
        <v>198</v>
      </c>
      <c r="C64" s="100">
        <v>32.2868686868687</v>
      </c>
      <c r="D64" s="32"/>
      <c r="E64" s="108"/>
      <c r="F64" s="60"/>
      <c r="G64" s="60"/>
    </row>
    <row r="65" ht="21.95" customHeight="1">
      <c r="A65" s="99">
        <v>2019</v>
      </c>
      <c r="B65" s="80">
        <v>212</v>
      </c>
      <c r="C65" s="100">
        <v>33.6929245283019</v>
      </c>
      <c r="D65" s="32"/>
      <c r="E65" s="108"/>
      <c r="F65" s="60"/>
      <c r="G65" s="60"/>
    </row>
    <row r="66" ht="21.95" customHeight="1">
      <c r="A66" s="99">
        <v>2020</v>
      </c>
      <c r="B66" s="80">
        <v>201</v>
      </c>
      <c r="C66" s="100">
        <v>32.3333333333333</v>
      </c>
      <c r="D66" s="32"/>
      <c r="E66" s="108"/>
      <c r="F66" s="60"/>
      <c r="G66" s="60"/>
    </row>
    <row r="67" ht="21.95" customHeight="1">
      <c r="A67" s="99">
        <v>2021</v>
      </c>
      <c r="B67" s="80">
        <v>181</v>
      </c>
      <c r="C67" s="100">
        <v>32.4209944751381</v>
      </c>
      <c r="D67" s="32"/>
      <c r="E67" s="108"/>
      <c r="F67" s="60"/>
      <c r="G67" s="60"/>
    </row>
    <row r="68" ht="21.95" customHeight="1">
      <c r="A68" s="99">
        <v>2022</v>
      </c>
      <c r="B68" s="80">
        <v>182</v>
      </c>
      <c r="C68" s="100">
        <v>32.7928571428571</v>
      </c>
      <c r="D68" s="32"/>
      <c r="E68" s="108"/>
      <c r="F68" s="60"/>
      <c r="G68" s="60"/>
    </row>
    <row r="69" ht="21.95" customHeight="1">
      <c r="A69" s="62"/>
      <c r="B69" s="59"/>
      <c r="C69" s="100"/>
      <c r="D69" s="32"/>
      <c r="E69" s="109"/>
      <c r="F69" s="60"/>
      <c r="G69" s="60"/>
    </row>
    <row r="70" ht="21.95" customHeight="1">
      <c r="A70" s="62"/>
      <c r="B70" s="59"/>
      <c r="C70" s="100"/>
      <c r="D70" s="32"/>
      <c r="E70" s="109"/>
      <c r="F70" s="60"/>
      <c r="G70" s="60"/>
    </row>
    <row r="71" ht="21.95" customHeight="1">
      <c r="A71" s="62"/>
      <c r="B71" s="59"/>
      <c r="C71" s="100"/>
      <c r="D71" s="32"/>
      <c r="E71" s="109"/>
      <c r="F71" s="60"/>
      <c r="G71" s="60"/>
    </row>
    <row r="72" ht="21.95" customHeight="1">
      <c r="A72" s="62"/>
      <c r="B72" s="59"/>
      <c r="C72" s="100"/>
      <c r="D72" s="32"/>
      <c r="E72" s="109"/>
      <c r="F72" s="60"/>
      <c r="G72" s="60"/>
    </row>
    <row r="73" ht="21.95" customHeight="1">
      <c r="A73" s="62"/>
      <c r="B73" s="59"/>
      <c r="C73" s="100"/>
      <c r="D73" s="32"/>
      <c r="E73" s="109"/>
      <c r="F73" s="60"/>
      <c r="G73" s="60"/>
    </row>
    <row r="74" ht="21.95" customHeight="1">
      <c r="A74" s="62"/>
      <c r="B74" s="59"/>
      <c r="C74" s="100"/>
      <c r="D74" s="32"/>
      <c r="E74" s="109"/>
      <c r="F74" s="60"/>
      <c r="G74" s="60"/>
    </row>
    <row r="75" ht="21.95" customHeight="1">
      <c r="A75" s="62"/>
      <c r="B75" s="59"/>
      <c r="C75" s="100"/>
      <c r="D75" s="32"/>
      <c r="E75" s="109"/>
      <c r="F75" s="60"/>
      <c r="G75" s="60"/>
    </row>
    <row r="76" ht="21.95" customHeight="1">
      <c r="A76" s="62"/>
      <c r="B76" s="59"/>
      <c r="C76" s="100"/>
      <c r="D76" s="32"/>
      <c r="E76" s="109"/>
      <c r="F76" s="60"/>
      <c r="G76" s="60"/>
    </row>
    <row r="77" ht="21.95" customHeight="1">
      <c r="A77" s="62"/>
      <c r="B77" s="59"/>
      <c r="C77" s="100"/>
      <c r="D77" s="32"/>
      <c r="E77" s="109"/>
      <c r="F77" s="60"/>
      <c r="G77" s="60"/>
    </row>
    <row r="78" ht="21.95" customHeight="1">
      <c r="A78" s="62"/>
      <c r="B78" s="59"/>
      <c r="C78" s="100"/>
      <c r="D78" s="32"/>
      <c r="E78" s="109"/>
      <c r="F78" s="60"/>
      <c r="G78" s="60"/>
    </row>
    <row r="79" ht="21.95" customHeight="1">
      <c r="A79" s="62"/>
      <c r="B79" s="59"/>
      <c r="C79" s="100"/>
      <c r="D79" s="32"/>
      <c r="E79" s="109"/>
      <c r="F79" s="60"/>
      <c r="G79" s="60"/>
    </row>
    <row r="80" ht="21.95" customHeight="1">
      <c r="A80" s="62"/>
      <c r="B80" s="59"/>
      <c r="C80" s="100"/>
      <c r="D80" s="32"/>
      <c r="E80" s="109"/>
      <c r="F80" s="60"/>
      <c r="G80" s="60"/>
    </row>
    <row r="81" ht="21.95" customHeight="1">
      <c r="A81" s="62"/>
      <c r="B81" s="59"/>
      <c r="C81" s="100"/>
      <c r="D81" s="32"/>
      <c r="E81" s="109"/>
      <c r="F81" s="60"/>
      <c r="G81" s="60"/>
    </row>
    <row r="82" ht="21.95" customHeight="1">
      <c r="A82" s="62"/>
      <c r="B82" s="59"/>
      <c r="C82" s="100"/>
      <c r="D82" s="32"/>
      <c r="E82" s="109"/>
      <c r="F82" s="60"/>
      <c r="G82" s="60"/>
    </row>
    <row r="83" ht="21.95" customHeight="1">
      <c r="A83" s="62"/>
      <c r="B83" s="59"/>
      <c r="C83" s="100"/>
      <c r="D83" s="32"/>
      <c r="E83" s="109"/>
      <c r="F83" s="60"/>
      <c r="G83" s="60"/>
    </row>
    <row r="84" ht="21.95" customHeight="1">
      <c r="A84" s="62"/>
      <c r="B84" s="60"/>
      <c r="C84" s="100"/>
      <c r="D84" s="32"/>
      <c r="E84" s="109"/>
      <c r="F84" s="60"/>
      <c r="G84" s="60"/>
    </row>
    <row r="85" ht="21.95" customHeight="1">
      <c r="A85" s="62"/>
      <c r="B85" s="59"/>
      <c r="C85" s="100"/>
      <c r="D85" s="32"/>
      <c r="E85" s="109"/>
      <c r="F85" s="60"/>
      <c r="G85" s="60"/>
    </row>
    <row r="86" ht="21.95" customHeight="1">
      <c r="A86" s="62"/>
      <c r="B86" s="59"/>
      <c r="C86" s="149"/>
      <c r="D86" s="32"/>
      <c r="E86" s="109"/>
      <c r="F86" s="60"/>
      <c r="G86" s="60"/>
    </row>
    <row r="87" ht="21.95" customHeight="1">
      <c r="A87" s="62"/>
      <c r="B87" s="59"/>
      <c r="C87" s="100"/>
      <c r="D87" s="32"/>
      <c r="E87" s="109"/>
      <c r="F87" s="60"/>
      <c r="G87" s="60"/>
    </row>
    <row r="88" ht="21.95" customHeight="1">
      <c r="A88" t="s" s="63">
        <v>63</v>
      </c>
      <c r="B88" s="59"/>
      <c r="C88" s="100"/>
      <c r="D88" s="32"/>
      <c r="E88" s="109"/>
      <c r="F88" s="60"/>
      <c r="G88" s="60"/>
    </row>
    <row r="89" ht="21.95" customHeight="1">
      <c r="A89" t="s" s="64">
        <v>52</v>
      </c>
      <c r="B89" s="78"/>
      <c r="C89" s="100"/>
      <c r="D89" s="32"/>
      <c r="E89" s="108"/>
      <c r="F89" s="60"/>
      <c r="G89" s="60"/>
    </row>
    <row r="90" ht="21.95" customHeight="1">
      <c r="A90" t="s" s="79">
        <v>71</v>
      </c>
      <c r="B90" s="80">
        <f>AVERAGE(B33:B42)</f>
        <v>178.9</v>
      </c>
      <c r="C90" s="100">
        <f>AVERAGE(C33:C42)</f>
        <v>32.532254221388</v>
      </c>
      <c r="D90" s="32"/>
      <c r="E90" s="108"/>
      <c r="F90" s="60"/>
      <c r="G90" s="60"/>
    </row>
    <row r="91" ht="21.95" customHeight="1">
      <c r="A91" t="s" s="79">
        <v>72</v>
      </c>
      <c r="B91" s="80">
        <f>AVERAGE(B44:B53)</f>
        <v>179.5</v>
      </c>
      <c r="C91" s="100">
        <f>AVERAGE(C44:C53)</f>
        <v>32.6639671958009</v>
      </c>
      <c r="D91" s="32"/>
      <c r="E91" s="108"/>
      <c r="F91" s="60"/>
      <c r="G91" s="60"/>
    </row>
    <row r="92" ht="21.95" customHeight="1">
      <c r="A92" s="67"/>
      <c r="B92" s="59"/>
      <c r="C92" s="149"/>
      <c r="D92" s="32"/>
      <c r="E92" s="108"/>
      <c r="F92" s="60"/>
      <c r="G92" s="60"/>
    </row>
    <row r="93" ht="21.95" customHeight="1">
      <c r="A93" t="s" s="81">
        <v>73</v>
      </c>
      <c r="B93" s="60">
        <f>AVERAGE(B11:B20)</f>
        <v>162.6</v>
      </c>
      <c r="C93" s="100">
        <f>AVERAGE(C11:C20)</f>
        <v>32.4918261150681</v>
      </c>
      <c r="D93" s="32"/>
      <c r="E93" s="108"/>
      <c r="F93" s="60"/>
      <c r="G93" s="60"/>
    </row>
    <row r="94" ht="21.95" customHeight="1">
      <c r="A94" t="s" s="81">
        <v>74</v>
      </c>
      <c r="B94" s="80">
        <f>AVERAGE(B22:B31)</f>
        <v>180.6</v>
      </c>
      <c r="C94" s="100">
        <f>AVERAGE(C22:C31)</f>
        <v>32.5151529494966</v>
      </c>
      <c r="D94" s="32"/>
      <c r="E94" s="108"/>
      <c r="F94" s="60"/>
      <c r="G94" s="60"/>
    </row>
    <row r="95" ht="21.95" customHeight="1">
      <c r="A95" s="67"/>
      <c r="B95" s="59"/>
      <c r="C95" s="149"/>
      <c r="D95" s="32"/>
      <c r="E95" s="108"/>
      <c r="F95" s="60"/>
      <c r="G95" s="60"/>
    </row>
    <row r="96" ht="21.95" customHeight="1">
      <c r="A96" t="s" s="64">
        <v>57</v>
      </c>
      <c r="B96" s="59"/>
      <c r="C96" s="149"/>
      <c r="D96" s="32"/>
      <c r="E96" s="108"/>
      <c r="F96" s="60"/>
      <c r="G96" s="60"/>
    </row>
    <row r="97" ht="21.95" customHeight="1">
      <c r="A97" t="s" s="79">
        <v>71</v>
      </c>
      <c r="B97" s="60">
        <f>AVERAGE(B38:B42)</f>
        <v>182.6</v>
      </c>
      <c r="C97" s="100">
        <f>AVERAGE(C38:C42)</f>
        <v>32.5573191859312</v>
      </c>
      <c r="D97" s="32"/>
      <c r="E97" s="108"/>
      <c r="F97" s="60"/>
      <c r="G97" s="60"/>
    </row>
    <row r="98" ht="21.95" customHeight="1">
      <c r="A98" t="s" s="79">
        <v>72</v>
      </c>
      <c r="B98" s="60">
        <f>AVERAGE(B44:B48)</f>
        <v>182</v>
      </c>
      <c r="C98" s="100">
        <f>AVERAGE(C44:C48)</f>
        <v>32.5327938373019</v>
      </c>
      <c r="D98" s="32"/>
      <c r="E98" s="108"/>
      <c r="F98" s="60"/>
      <c r="G98" s="60"/>
    </row>
    <row r="99" ht="21.95" customHeight="1">
      <c r="A99" s="67"/>
      <c r="B99" s="59"/>
      <c r="C99" s="149"/>
      <c r="D99" s="32"/>
      <c r="E99" s="108"/>
      <c r="F99" s="60"/>
      <c r="G99" s="60"/>
    </row>
    <row r="100" ht="21.95" customHeight="1">
      <c r="A100" t="s" s="81">
        <v>73</v>
      </c>
      <c r="B100" s="60">
        <f>AVERAGE(B16:B20)</f>
        <v>151.2</v>
      </c>
      <c r="C100" s="100">
        <f>AVERAGE(C16:C20)</f>
        <v>32.5112462134462</v>
      </c>
      <c r="D100" s="32"/>
      <c r="E100" s="108"/>
      <c r="F100" s="60"/>
      <c r="G100" s="60"/>
    </row>
    <row r="101" ht="21.95" customHeight="1">
      <c r="A101" t="s" s="81">
        <v>74</v>
      </c>
      <c r="B101" s="60">
        <f>AVERAGE(B22:B26)</f>
        <v>184.4</v>
      </c>
      <c r="C101" s="100">
        <f>AVERAGE(C22:C26)</f>
        <v>32.959008809978</v>
      </c>
      <c r="D101" s="32"/>
      <c r="E101" s="108"/>
      <c r="F101" s="60"/>
      <c r="G101" s="60"/>
    </row>
    <row r="102" ht="21.95" customHeight="1">
      <c r="A102" s="67"/>
      <c r="B102" s="60"/>
      <c r="C102" s="100"/>
      <c r="D102" s="32"/>
      <c r="E102" s="108"/>
      <c r="F102" s="60"/>
      <c r="G102" s="60"/>
    </row>
    <row r="103" ht="21.95" customHeight="1">
      <c r="A103" s="67"/>
      <c r="B103" s="68"/>
      <c r="C103" s="100"/>
      <c r="D103" s="32"/>
      <c r="E103" s="108"/>
      <c r="F103" s="60"/>
      <c r="G103" s="60"/>
    </row>
    <row r="104" ht="22.75" customHeight="1">
      <c r="A104" s="71"/>
      <c r="B104" s="72"/>
      <c r="C104" s="114"/>
      <c r="D104" s="115"/>
      <c r="E104" s="150"/>
      <c r="F104" s="75"/>
      <c r="G104" s="75"/>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6.xml><?xml version="1.0" encoding="utf-8"?>
<worksheet xmlns:r="http://schemas.openxmlformats.org/officeDocument/2006/relationships" xmlns="http://schemas.openxmlformats.org/spreadsheetml/2006/main">
  <dimension ref="A1:G142"/>
  <sheetViews>
    <sheetView workbookViewId="0" showGridLines="0" defaultGridColor="1"/>
  </sheetViews>
  <sheetFormatPr defaultColWidth="16.3333" defaultRowHeight="19.9" customHeight="1" outlineLevelRow="0" outlineLevelCol="0"/>
  <cols>
    <col min="1" max="1" width="10" style="189" customWidth="1"/>
    <col min="2" max="3" width="12.1719" style="189" customWidth="1"/>
    <col min="4" max="4" width="1.35156" style="189" customWidth="1"/>
    <col min="5" max="5" width="10.8516" style="189" customWidth="1"/>
    <col min="6" max="7" width="6.5" style="189" customWidth="1"/>
    <col min="8" max="16384" width="16.3516" style="189" customWidth="1"/>
  </cols>
  <sheetData>
    <row r="1" ht="63.8" customHeight="1">
      <c r="A1" t="s" s="87">
        <v>104</v>
      </c>
      <c r="B1" t="s" s="155">
        <v>36</v>
      </c>
      <c r="C1" t="s" s="125">
        <v>37</v>
      </c>
      <c r="D1" s="25"/>
      <c r="E1" t="s" s="90">
        <v>38</v>
      </c>
      <c r="F1" t="s" s="91">
        <v>39</v>
      </c>
      <c r="G1" s="92"/>
    </row>
    <row r="2" ht="21.95" customHeight="1">
      <c r="A2" s="93"/>
      <c r="B2" s="94"/>
      <c r="C2" s="95"/>
      <c r="D2" s="32"/>
      <c r="E2" s="96"/>
      <c r="F2" t="s" s="97">
        <v>40</v>
      </c>
      <c r="G2" t="s" s="98">
        <v>41</v>
      </c>
    </row>
    <row r="3" ht="21.95" customHeight="1">
      <c r="A3" s="99">
        <v>1910</v>
      </c>
      <c r="B3" s="80">
        <v>198</v>
      </c>
      <c r="C3" s="100">
        <v>33.7277777777778</v>
      </c>
      <c r="D3" s="32"/>
      <c r="E3" s="96"/>
      <c r="F3" s="93"/>
      <c r="G3" s="101"/>
    </row>
    <row r="4" ht="21.95" customHeight="1">
      <c r="A4" s="99">
        <v>1911</v>
      </c>
      <c r="B4" s="80">
        <v>193</v>
      </c>
      <c r="C4" s="100">
        <v>33.9373056994819</v>
      </c>
      <c r="D4" s="32"/>
      <c r="E4" s="102"/>
      <c r="F4" s="103"/>
      <c r="G4" s="61"/>
    </row>
    <row r="5" ht="21.95" customHeight="1">
      <c r="A5" s="99">
        <v>1912</v>
      </c>
      <c r="B5" s="80">
        <v>221</v>
      </c>
      <c r="C5" s="100">
        <v>33.6809954751131</v>
      </c>
      <c r="D5" s="32"/>
      <c r="E5" s="102"/>
      <c r="F5" s="103"/>
      <c r="G5" s="61"/>
    </row>
    <row r="6" ht="21.95" customHeight="1">
      <c r="A6" s="99">
        <v>1913</v>
      </c>
      <c r="B6" s="80">
        <v>169</v>
      </c>
      <c r="C6" s="100">
        <v>33.9668639053254</v>
      </c>
      <c r="D6" s="32"/>
      <c r="E6" s="102"/>
      <c r="F6" s="103"/>
      <c r="G6" s="61"/>
    </row>
    <row r="7" ht="21.95" customHeight="1">
      <c r="A7" s="99">
        <v>1914</v>
      </c>
      <c r="B7" s="80">
        <v>194</v>
      </c>
      <c r="C7" s="100">
        <v>33.7438144329897</v>
      </c>
      <c r="D7" s="32"/>
      <c r="E7" s="102"/>
      <c r="F7" s="103"/>
      <c r="G7" s="61"/>
    </row>
    <row r="8" ht="21.95" customHeight="1">
      <c r="A8" s="99">
        <v>1915</v>
      </c>
      <c r="B8" s="80">
        <v>230</v>
      </c>
      <c r="C8" s="100">
        <v>33.8208695652174</v>
      </c>
      <c r="D8" s="32"/>
      <c r="E8" s="102"/>
      <c r="F8" s="103"/>
      <c r="G8" s="61"/>
    </row>
    <row r="9" ht="21.95" customHeight="1">
      <c r="A9" s="99">
        <v>1916</v>
      </c>
      <c r="B9" s="80">
        <v>251</v>
      </c>
      <c r="C9" s="100">
        <v>33.9</v>
      </c>
      <c r="D9" s="32"/>
      <c r="E9" s="102"/>
      <c r="F9" s="103"/>
      <c r="G9" s="61"/>
    </row>
    <row r="10" ht="21.95" customHeight="1">
      <c r="A10" s="99">
        <v>1917</v>
      </c>
      <c r="B10" s="80">
        <v>188</v>
      </c>
      <c r="C10" s="100">
        <v>33.5462765957447</v>
      </c>
      <c r="D10" s="32"/>
      <c r="E10" s="102"/>
      <c r="F10" s="103"/>
      <c r="G10" s="61"/>
    </row>
    <row r="11" ht="21.95" customHeight="1">
      <c r="A11" s="99">
        <v>1918</v>
      </c>
      <c r="B11" s="80">
        <v>180</v>
      </c>
      <c r="C11" s="100">
        <v>33.7638888888889</v>
      </c>
      <c r="D11" s="32"/>
      <c r="E11" s="102"/>
      <c r="F11" s="103"/>
      <c r="G11" s="61"/>
    </row>
    <row r="12" ht="21.95" customHeight="1">
      <c r="A12" s="99">
        <v>1919</v>
      </c>
      <c r="B12" s="80">
        <v>196</v>
      </c>
      <c r="C12" s="100">
        <v>33.5913265306122</v>
      </c>
      <c r="D12" s="32"/>
      <c r="E12" s="102"/>
      <c r="F12" s="103"/>
      <c r="G12" s="61"/>
    </row>
    <row r="13" ht="21.95" customHeight="1">
      <c r="A13" s="99">
        <v>1920</v>
      </c>
      <c r="B13" s="80">
        <v>224</v>
      </c>
      <c r="C13" s="100">
        <v>33.8995535714286</v>
      </c>
      <c r="D13" s="32"/>
      <c r="E13" s="102"/>
      <c r="F13" s="103"/>
      <c r="G13" s="61"/>
    </row>
    <row r="14" ht="21.95" customHeight="1">
      <c r="A14" s="99">
        <v>1921</v>
      </c>
      <c r="B14" s="80">
        <v>239</v>
      </c>
      <c r="C14" s="100">
        <v>33.7941422594142</v>
      </c>
      <c r="D14" s="32"/>
      <c r="E14" s="102"/>
      <c r="F14" s="103"/>
      <c r="G14" s="61"/>
    </row>
    <row r="15" ht="21.95" customHeight="1">
      <c r="A15" s="99">
        <v>1922</v>
      </c>
      <c r="B15" s="80">
        <v>188</v>
      </c>
      <c r="C15" s="100">
        <v>33.9090425531915</v>
      </c>
      <c r="D15" s="32"/>
      <c r="E15" s="102"/>
      <c r="F15" s="103"/>
      <c r="G15" s="61"/>
    </row>
    <row r="16" ht="21.95" customHeight="1">
      <c r="A16" s="99">
        <v>1923</v>
      </c>
      <c r="B16" s="80">
        <v>195</v>
      </c>
      <c r="C16" s="100">
        <v>33.7625641025641</v>
      </c>
      <c r="D16" s="32"/>
      <c r="E16" s="102"/>
      <c r="F16" s="103"/>
      <c r="G16" s="61"/>
    </row>
    <row r="17" ht="21.95" customHeight="1">
      <c r="A17" s="99">
        <v>1924</v>
      </c>
      <c r="B17" s="80">
        <v>246</v>
      </c>
      <c r="C17" s="100">
        <v>34.05</v>
      </c>
      <c r="D17" s="32"/>
      <c r="E17" s="102"/>
      <c r="F17" s="103"/>
      <c r="G17" s="61"/>
    </row>
    <row r="18" ht="21.95" customHeight="1">
      <c r="A18" s="99">
        <v>1925</v>
      </c>
      <c r="B18" s="80">
        <v>167</v>
      </c>
      <c r="C18" s="100">
        <v>33.7610778443114</v>
      </c>
      <c r="D18" s="32"/>
      <c r="E18" s="102"/>
      <c r="F18" s="103"/>
      <c r="G18" s="61"/>
    </row>
    <row r="19" ht="21.95" customHeight="1">
      <c r="A19" s="99">
        <v>1926</v>
      </c>
      <c r="B19" s="80">
        <v>224</v>
      </c>
      <c r="C19" s="100">
        <v>34.1642857142857</v>
      </c>
      <c r="D19" s="32"/>
      <c r="E19" s="102"/>
      <c r="F19" s="103"/>
      <c r="G19" s="61"/>
    </row>
    <row r="20" ht="21.95" customHeight="1">
      <c r="A20" s="99">
        <v>1927</v>
      </c>
      <c r="B20" s="80">
        <v>250</v>
      </c>
      <c r="C20" s="100">
        <v>33.992</v>
      </c>
      <c r="D20" s="32"/>
      <c r="E20" s="102"/>
      <c r="F20" s="103"/>
      <c r="G20" s="61"/>
    </row>
    <row r="21" ht="21.95" customHeight="1">
      <c r="A21" s="99">
        <v>1928</v>
      </c>
      <c r="B21" s="80">
        <v>242</v>
      </c>
      <c r="C21" s="100">
        <v>34.002479338843</v>
      </c>
      <c r="D21" s="32"/>
      <c r="E21" s="102"/>
      <c r="F21" s="103"/>
      <c r="G21" s="61"/>
    </row>
    <row r="22" ht="21.95" customHeight="1">
      <c r="A22" s="99">
        <v>1929</v>
      </c>
      <c r="B22" s="80">
        <v>197</v>
      </c>
      <c r="C22" s="100">
        <v>33.9406091370558</v>
      </c>
      <c r="D22" s="32"/>
      <c r="E22" s="102"/>
      <c r="F22" s="103"/>
      <c r="G22" s="61"/>
    </row>
    <row r="23" ht="21.95" customHeight="1">
      <c r="A23" s="99">
        <v>1930</v>
      </c>
      <c r="B23" s="80">
        <v>210</v>
      </c>
      <c r="C23" s="100">
        <v>33.71</v>
      </c>
      <c r="D23" s="32"/>
      <c r="E23" s="102"/>
      <c r="F23" s="103"/>
      <c r="G23" s="61"/>
    </row>
    <row r="24" ht="21.95" customHeight="1">
      <c r="A24" s="99">
        <v>1931</v>
      </c>
      <c r="B24" s="80">
        <v>249</v>
      </c>
      <c r="C24" s="100">
        <v>33.9522088353414</v>
      </c>
      <c r="D24" s="32"/>
      <c r="E24" s="102"/>
      <c r="F24" s="103"/>
      <c r="G24" s="61"/>
    </row>
    <row r="25" ht="21.95" customHeight="1">
      <c r="A25" s="99">
        <v>1932</v>
      </c>
      <c r="B25" s="80">
        <v>218</v>
      </c>
      <c r="C25" s="100">
        <v>33.9385321100917</v>
      </c>
      <c r="D25" s="32"/>
      <c r="E25" s="102"/>
      <c r="F25" s="103"/>
      <c r="G25" s="61"/>
    </row>
    <row r="26" ht="21.95" customHeight="1">
      <c r="A26" s="99">
        <v>1933</v>
      </c>
      <c r="B26" s="80">
        <v>194</v>
      </c>
      <c r="C26" s="100">
        <v>33.6329896907216</v>
      </c>
      <c r="D26" s="32"/>
      <c r="E26" s="102"/>
      <c r="F26" s="103"/>
      <c r="G26" s="61"/>
    </row>
    <row r="27" ht="21.95" customHeight="1">
      <c r="A27" s="99">
        <v>1934</v>
      </c>
      <c r="B27" s="80">
        <v>195</v>
      </c>
      <c r="C27" s="100">
        <v>33.4928205128205</v>
      </c>
      <c r="D27" s="32"/>
      <c r="E27" s="102"/>
      <c r="F27" s="103"/>
      <c r="G27" s="61"/>
    </row>
    <row r="28" ht="21.95" customHeight="1">
      <c r="A28" s="99">
        <v>1935</v>
      </c>
      <c r="B28" s="80">
        <v>211</v>
      </c>
      <c r="C28" s="100">
        <v>33.7872037914692</v>
      </c>
      <c r="D28" s="32"/>
      <c r="E28" s="102"/>
      <c r="F28" s="103"/>
      <c r="G28" s="61"/>
    </row>
    <row r="29" ht="21.95" customHeight="1">
      <c r="A29" s="99">
        <v>1936</v>
      </c>
      <c r="B29" s="80">
        <v>230</v>
      </c>
      <c r="C29" s="100">
        <v>33.8613043478261</v>
      </c>
      <c r="D29" s="32"/>
      <c r="E29" s="102"/>
      <c r="F29" s="103"/>
      <c r="G29" s="61"/>
    </row>
    <row r="30" ht="21.95" customHeight="1">
      <c r="A30" s="99">
        <v>1937</v>
      </c>
      <c r="B30" s="80">
        <v>171</v>
      </c>
      <c r="C30" s="100">
        <v>33.5567251461988</v>
      </c>
      <c r="D30" s="32"/>
      <c r="E30" s="102"/>
      <c r="F30" s="103"/>
      <c r="G30" s="61"/>
    </row>
    <row r="31" ht="21.95" customHeight="1">
      <c r="A31" s="99">
        <v>1938</v>
      </c>
      <c r="B31" s="80">
        <v>165</v>
      </c>
      <c r="C31" s="100">
        <v>33.409696969697</v>
      </c>
      <c r="D31" s="32"/>
      <c r="E31" s="102"/>
      <c r="F31" s="103"/>
      <c r="G31" s="61"/>
    </row>
    <row r="32" ht="21.95" customHeight="1">
      <c r="A32" s="99">
        <v>1939</v>
      </c>
      <c r="B32" s="80">
        <v>104</v>
      </c>
      <c r="C32" s="100">
        <v>33.3769230769231</v>
      </c>
      <c r="D32" s="32"/>
      <c r="E32" s="102"/>
      <c r="F32" s="103"/>
      <c r="G32" s="61"/>
    </row>
    <row r="33" ht="21.95" customHeight="1">
      <c r="A33" s="99">
        <v>1940</v>
      </c>
      <c r="B33" s="80">
        <v>82</v>
      </c>
      <c r="C33" s="100">
        <v>33.3524390243902</v>
      </c>
      <c r="D33" s="32"/>
      <c r="E33" s="102"/>
      <c r="F33" s="103"/>
      <c r="G33" s="61"/>
    </row>
    <row r="34" ht="21.95" customHeight="1">
      <c r="A34" s="99">
        <v>1941</v>
      </c>
      <c r="B34" s="146">
        <v>87</v>
      </c>
      <c r="C34" s="147">
        <v>33.3206896551724</v>
      </c>
      <c r="D34" s="32"/>
      <c r="E34" s="102"/>
      <c r="F34" s="103"/>
      <c r="G34" s="61"/>
    </row>
    <row r="35" ht="21.95" customHeight="1">
      <c r="A35" s="99">
        <v>1942</v>
      </c>
      <c r="B35" s="80">
        <v>204</v>
      </c>
      <c r="C35" s="100">
        <v>33.7637254901961</v>
      </c>
      <c r="D35" s="32"/>
      <c r="E35" s="102"/>
      <c r="F35" s="103"/>
      <c r="G35" s="61"/>
    </row>
    <row r="36" ht="21.95" customHeight="1">
      <c r="A36" s="99">
        <v>1943</v>
      </c>
      <c r="B36" s="80">
        <v>91</v>
      </c>
      <c r="C36" s="100">
        <v>33.1516483516484</v>
      </c>
      <c r="D36" s="32"/>
      <c r="E36" s="102"/>
      <c r="F36" s="103"/>
      <c r="G36" s="61"/>
    </row>
    <row r="37" ht="21.95" customHeight="1">
      <c r="A37" s="99">
        <v>1944</v>
      </c>
      <c r="B37" s="80">
        <v>95</v>
      </c>
      <c r="C37" s="100">
        <v>33.2357894736842</v>
      </c>
      <c r="D37" s="32"/>
      <c r="E37" s="102"/>
      <c r="F37" s="103"/>
      <c r="G37" s="61"/>
    </row>
    <row r="38" ht="21.95" customHeight="1">
      <c r="A38" s="99">
        <v>1945</v>
      </c>
      <c r="B38" s="80">
        <v>141</v>
      </c>
      <c r="C38" s="100">
        <v>33.3893617021277</v>
      </c>
      <c r="D38" s="32"/>
      <c r="E38" s="102"/>
      <c r="F38" s="103"/>
      <c r="G38" s="61"/>
    </row>
    <row r="39" ht="21.95" customHeight="1">
      <c r="A39" s="99">
        <v>1946</v>
      </c>
      <c r="B39" s="80">
        <v>85</v>
      </c>
      <c r="C39" s="100">
        <v>33.1494117647059</v>
      </c>
      <c r="D39" s="32"/>
      <c r="E39" s="102"/>
      <c r="F39" s="103"/>
      <c r="G39" s="61"/>
    </row>
    <row r="40" ht="21.95" customHeight="1">
      <c r="A40" s="99">
        <v>1947</v>
      </c>
      <c r="B40" s="80">
        <v>146</v>
      </c>
      <c r="C40" s="100">
        <v>33.1431506849315</v>
      </c>
      <c r="D40" s="32"/>
      <c r="E40" s="102"/>
      <c r="F40" s="103"/>
      <c r="G40" s="61"/>
    </row>
    <row r="41" ht="21.95" customHeight="1">
      <c r="A41" s="99">
        <v>1948</v>
      </c>
      <c r="B41" s="80">
        <v>151</v>
      </c>
      <c r="C41" s="100">
        <v>33.2801324503311</v>
      </c>
      <c r="D41" s="32"/>
      <c r="E41" s="102"/>
      <c r="F41" s="103"/>
      <c r="G41" s="61"/>
    </row>
    <row r="42" ht="21.95" customHeight="1">
      <c r="A42" s="99">
        <v>1949</v>
      </c>
      <c r="B42" s="80">
        <v>112</v>
      </c>
      <c r="C42" s="100">
        <v>33.1241071428571</v>
      </c>
      <c r="D42" s="32"/>
      <c r="E42" s="102"/>
      <c r="F42" s="103"/>
      <c r="G42" s="61"/>
    </row>
    <row r="43" ht="21.95" customHeight="1">
      <c r="A43" s="99">
        <v>1950</v>
      </c>
      <c r="B43" s="80">
        <v>100</v>
      </c>
      <c r="C43" s="100">
        <v>32.922</v>
      </c>
      <c r="D43" s="32"/>
      <c r="E43" s="102"/>
      <c r="F43" s="103"/>
      <c r="G43" s="61"/>
    </row>
    <row r="44" ht="21.95" customHeight="1">
      <c r="A44" s="99">
        <v>1951</v>
      </c>
      <c r="B44" s="80">
        <v>165</v>
      </c>
      <c r="C44" s="100">
        <v>33.4472727272727</v>
      </c>
      <c r="D44" s="32"/>
      <c r="E44" s="102"/>
      <c r="F44" s="103"/>
      <c r="G44" s="61"/>
    </row>
    <row r="45" ht="21.95" customHeight="1">
      <c r="A45" s="99">
        <v>1952</v>
      </c>
      <c r="B45" s="80">
        <v>199</v>
      </c>
      <c r="C45" s="100">
        <v>33.3889447236181</v>
      </c>
      <c r="D45" s="32"/>
      <c r="E45" s="102"/>
      <c r="F45" s="103"/>
      <c r="G45" s="61"/>
    </row>
    <row r="46" ht="21.95" customHeight="1">
      <c r="A46" s="99">
        <v>1953</v>
      </c>
      <c r="B46" s="80">
        <v>144</v>
      </c>
      <c r="C46" s="100">
        <v>33.3173611111111</v>
      </c>
      <c r="D46" s="32"/>
      <c r="E46" s="102"/>
      <c r="F46" s="103"/>
      <c r="G46" s="61"/>
    </row>
    <row r="47" ht="21.95" customHeight="1">
      <c r="A47" s="99">
        <v>1954</v>
      </c>
      <c r="B47" s="80">
        <v>147</v>
      </c>
      <c r="C47" s="100">
        <v>33.1272108843537</v>
      </c>
      <c r="D47" s="32"/>
      <c r="E47" s="102"/>
      <c r="F47" s="103"/>
      <c r="G47" s="61"/>
    </row>
    <row r="48" ht="21.95" customHeight="1">
      <c r="A48" s="99">
        <v>1955</v>
      </c>
      <c r="B48" s="80">
        <v>141</v>
      </c>
      <c r="C48" s="100">
        <v>33.2992907801418</v>
      </c>
      <c r="D48" s="32"/>
      <c r="E48" s="102"/>
      <c r="F48" s="103"/>
      <c r="G48" s="61"/>
    </row>
    <row r="49" ht="21.95" customHeight="1">
      <c r="A49" s="99">
        <v>1956</v>
      </c>
      <c r="B49" s="80">
        <v>114</v>
      </c>
      <c r="C49" s="100">
        <v>33.1254385964912</v>
      </c>
      <c r="D49" s="32"/>
      <c r="E49" s="102"/>
      <c r="F49" s="103"/>
      <c r="G49" s="61"/>
    </row>
    <row r="50" ht="21.95" customHeight="1">
      <c r="A50" s="99">
        <v>1957</v>
      </c>
      <c r="B50" s="80">
        <v>116</v>
      </c>
      <c r="C50" s="100">
        <v>33.2956896551724</v>
      </c>
      <c r="D50" s="32"/>
      <c r="E50" s="102"/>
      <c r="F50" s="103"/>
      <c r="G50" s="61"/>
    </row>
    <row r="51" ht="21.95" customHeight="1">
      <c r="A51" s="99">
        <v>1958</v>
      </c>
      <c r="B51" s="80">
        <v>225</v>
      </c>
      <c r="C51" s="100">
        <v>33.5062222222222</v>
      </c>
      <c r="D51" s="32"/>
      <c r="E51" s="102"/>
      <c r="F51" s="103"/>
      <c r="G51" s="61"/>
    </row>
    <row r="52" ht="21.95" customHeight="1">
      <c r="A52" s="99">
        <v>1959</v>
      </c>
      <c r="B52" s="80">
        <v>168</v>
      </c>
      <c r="C52" s="100">
        <v>33.4827380952381</v>
      </c>
      <c r="D52" s="32"/>
      <c r="E52" s="102"/>
      <c r="F52" s="103"/>
      <c r="G52" s="61"/>
    </row>
    <row r="53" ht="21.95" customHeight="1">
      <c r="A53" s="99">
        <v>1960</v>
      </c>
      <c r="B53" s="80">
        <v>138</v>
      </c>
      <c r="C53" s="100">
        <v>33.3391304347826</v>
      </c>
      <c r="D53" s="32"/>
      <c r="E53" s="102"/>
      <c r="F53" s="103"/>
      <c r="G53" s="61"/>
    </row>
    <row r="54" ht="21.95" customHeight="1">
      <c r="A54" s="99">
        <v>1961</v>
      </c>
      <c r="B54" s="80">
        <v>163</v>
      </c>
      <c r="C54" s="100">
        <v>33.3846625766871</v>
      </c>
      <c r="D54" s="32"/>
      <c r="E54" s="102"/>
      <c r="F54" s="103"/>
      <c r="G54" s="61"/>
    </row>
    <row r="55" ht="21.95" customHeight="1">
      <c r="A55" s="99">
        <v>1962</v>
      </c>
      <c r="B55" s="80">
        <v>185</v>
      </c>
      <c r="C55" s="100">
        <v>33.3437837837838</v>
      </c>
      <c r="D55" s="32"/>
      <c r="E55" s="102"/>
      <c r="F55" s="103"/>
      <c r="G55" s="61"/>
    </row>
    <row r="56" ht="21.95" customHeight="1">
      <c r="A56" s="99">
        <v>1963</v>
      </c>
      <c r="B56" s="80">
        <v>133</v>
      </c>
      <c r="C56" s="100">
        <v>33.2203007518797</v>
      </c>
      <c r="D56" s="32"/>
      <c r="E56" s="102"/>
      <c r="F56" s="103"/>
      <c r="G56" s="61"/>
    </row>
    <row r="57" ht="21.95" customHeight="1">
      <c r="A57" s="99">
        <v>1964</v>
      </c>
      <c r="B57" s="80">
        <v>180</v>
      </c>
      <c r="C57" s="100">
        <v>33.2511111111111</v>
      </c>
      <c r="D57" s="32"/>
      <c r="E57" s="102"/>
      <c r="F57" s="103"/>
      <c r="G57" s="61"/>
    </row>
    <row r="58" ht="21.95" customHeight="1">
      <c r="A58" s="99">
        <v>1965</v>
      </c>
      <c r="B58" s="80">
        <v>176</v>
      </c>
      <c r="C58" s="100">
        <v>33.3284090909091</v>
      </c>
      <c r="D58" s="32"/>
      <c r="E58" s="102"/>
      <c r="F58" s="103"/>
      <c r="G58" s="61"/>
    </row>
    <row r="59" ht="21.95" customHeight="1">
      <c r="A59" s="99">
        <v>1966</v>
      </c>
      <c r="B59" s="80">
        <v>179</v>
      </c>
      <c r="C59" s="100">
        <v>33.3223463687151</v>
      </c>
      <c r="D59" s="32"/>
      <c r="E59" s="102"/>
      <c r="F59" s="103"/>
      <c r="G59" s="61"/>
    </row>
    <row r="60" ht="21.95" customHeight="1">
      <c r="A60" s="99">
        <v>1967</v>
      </c>
      <c r="B60" s="80">
        <v>171</v>
      </c>
      <c r="C60" s="100">
        <v>33.6362573099415</v>
      </c>
      <c r="D60" s="32"/>
      <c r="E60" s="102"/>
      <c r="F60" s="103"/>
      <c r="G60" s="61"/>
    </row>
    <row r="61" ht="21.95" customHeight="1">
      <c r="A61" s="99">
        <v>1968</v>
      </c>
      <c r="B61" s="80">
        <v>154</v>
      </c>
      <c r="C61" s="100">
        <v>33.5435064935065</v>
      </c>
      <c r="D61" s="32"/>
      <c r="E61" s="102"/>
      <c r="F61" s="103"/>
      <c r="G61" s="61"/>
    </row>
    <row r="62" ht="21.95" customHeight="1">
      <c r="A62" s="99">
        <v>1969</v>
      </c>
      <c r="B62" s="80">
        <v>178</v>
      </c>
      <c r="C62" s="100">
        <v>33.5887640449438</v>
      </c>
      <c r="D62" s="32"/>
      <c r="E62" s="102"/>
      <c r="F62" s="103"/>
      <c r="G62" s="61"/>
    </row>
    <row r="63" ht="21.95" customHeight="1">
      <c r="A63" s="99">
        <v>1970</v>
      </c>
      <c r="B63" s="80">
        <v>232</v>
      </c>
      <c r="C63" s="100">
        <v>33.5181034482759</v>
      </c>
      <c r="D63" s="32"/>
      <c r="E63" s="102"/>
      <c r="F63" s="103"/>
      <c r="G63" s="61"/>
    </row>
    <row r="64" ht="21.95" customHeight="1">
      <c r="A64" s="99">
        <v>1971</v>
      </c>
      <c r="B64" s="80">
        <v>141</v>
      </c>
      <c r="C64" s="100">
        <v>33.4822695035461</v>
      </c>
      <c r="D64" s="32"/>
      <c r="E64" s="102"/>
      <c r="F64" s="103"/>
      <c r="G64" s="61"/>
    </row>
    <row r="65" ht="21.95" customHeight="1">
      <c r="A65" s="99">
        <v>1972</v>
      </c>
      <c r="B65" s="80">
        <v>190</v>
      </c>
      <c r="C65" s="100">
        <v>33.5326315789474</v>
      </c>
      <c r="D65" s="32"/>
      <c r="E65" s="102"/>
      <c r="F65" s="103"/>
      <c r="G65" s="61"/>
    </row>
    <row r="66" ht="21.95" customHeight="1">
      <c r="A66" s="99">
        <v>1973</v>
      </c>
      <c r="B66" s="80">
        <v>229</v>
      </c>
      <c r="C66" s="100">
        <v>33.4956331877729</v>
      </c>
      <c r="D66" s="32"/>
      <c r="E66" s="102"/>
      <c r="F66" s="103"/>
      <c r="G66" s="61"/>
    </row>
    <row r="67" ht="21.95" customHeight="1">
      <c r="A67" s="99">
        <v>1974</v>
      </c>
      <c r="B67" s="80">
        <v>120</v>
      </c>
      <c r="C67" s="100">
        <v>33.3125</v>
      </c>
      <c r="D67" s="32"/>
      <c r="E67" s="102"/>
      <c r="F67" s="103"/>
      <c r="G67" s="61"/>
    </row>
    <row r="68" ht="21.95" customHeight="1">
      <c r="A68" s="99">
        <v>1975</v>
      </c>
      <c r="B68" s="80">
        <v>227</v>
      </c>
      <c r="C68" s="100">
        <v>33.3933920704846</v>
      </c>
      <c r="D68" s="32"/>
      <c r="E68" s="102"/>
      <c r="F68" s="103"/>
      <c r="G68" s="61"/>
    </row>
    <row r="69" ht="21.95" customHeight="1">
      <c r="A69" s="99">
        <v>1976</v>
      </c>
      <c r="B69" s="80">
        <v>195</v>
      </c>
      <c r="C69" s="100">
        <v>33.6733333333333</v>
      </c>
      <c r="D69" s="32"/>
      <c r="E69" s="102"/>
      <c r="F69" s="103"/>
      <c r="G69" s="61"/>
    </row>
    <row r="70" ht="21.95" customHeight="1">
      <c r="A70" s="99">
        <v>1977</v>
      </c>
      <c r="B70" s="80">
        <v>143</v>
      </c>
      <c r="C70" s="100">
        <v>33.3398601398601</v>
      </c>
      <c r="D70" s="32"/>
      <c r="E70" s="102"/>
      <c r="F70" s="103"/>
      <c r="G70" s="61"/>
    </row>
    <row r="71" ht="21.95" customHeight="1">
      <c r="A71" s="99">
        <v>1978</v>
      </c>
      <c r="B71" s="80">
        <v>200</v>
      </c>
      <c r="C71" s="100">
        <v>33.348</v>
      </c>
      <c r="D71" s="32"/>
      <c r="E71" s="102"/>
      <c r="F71" s="103"/>
      <c r="G71" s="61"/>
    </row>
    <row r="72" ht="21.95" customHeight="1">
      <c r="A72" s="99">
        <v>1979</v>
      </c>
      <c r="B72" s="80">
        <v>205</v>
      </c>
      <c r="C72" s="100">
        <v>33.7429268292683</v>
      </c>
      <c r="D72" s="32"/>
      <c r="E72" s="102"/>
      <c r="F72" s="103"/>
      <c r="G72" s="61"/>
    </row>
    <row r="73" ht="21.95" customHeight="1">
      <c r="A73" s="99">
        <v>1980</v>
      </c>
      <c r="B73" s="80">
        <v>194</v>
      </c>
      <c r="C73" s="100">
        <v>33.3747422680412</v>
      </c>
      <c r="D73" s="32"/>
      <c r="E73" s="102"/>
      <c r="F73" s="103"/>
      <c r="G73" s="61"/>
    </row>
    <row r="74" ht="21.95" customHeight="1">
      <c r="A74" s="99">
        <v>1981</v>
      </c>
      <c r="B74" s="80">
        <v>173</v>
      </c>
      <c r="C74" s="100">
        <v>33.3208092485549</v>
      </c>
      <c r="D74" s="32"/>
      <c r="E74" t="s" s="83">
        <v>42</v>
      </c>
      <c r="F74" s="103">
        <f>AVERAGE(B74:B93)</f>
        <v>182.5</v>
      </c>
      <c r="G74" s="61">
        <f>AVERAGE(C74:C93)</f>
        <v>33.3773432538261</v>
      </c>
    </row>
    <row r="75" ht="21.95" customHeight="1">
      <c r="A75" s="99">
        <v>1982</v>
      </c>
      <c r="B75" s="80">
        <v>151</v>
      </c>
      <c r="C75" s="100">
        <v>33.4331125827815</v>
      </c>
      <c r="D75" s="32"/>
      <c r="E75" t="s" s="83">
        <v>43</v>
      </c>
      <c r="F75" s="103">
        <f>AVERAGE(B75:B93)</f>
        <v>183</v>
      </c>
      <c r="G75" s="61">
        <f>AVERAGE(C75:C93)</f>
        <v>33.3803187277877</v>
      </c>
    </row>
    <row r="76" ht="21.95" customHeight="1">
      <c r="A76" s="99">
        <v>1983</v>
      </c>
      <c r="B76" s="80">
        <v>180</v>
      </c>
      <c r="C76" s="100">
        <v>33.2444444444444</v>
      </c>
      <c r="D76" s="32"/>
      <c r="E76" t="s" s="83">
        <v>44</v>
      </c>
      <c r="F76" s="103">
        <f>AVERAGE(B76:B93)</f>
        <v>184.777777777778</v>
      </c>
      <c r="G76" s="61">
        <f>AVERAGE(C76:C93)</f>
        <v>33.3773857358436</v>
      </c>
    </row>
    <row r="77" ht="21.95" customHeight="1">
      <c r="A77" s="99">
        <v>1984</v>
      </c>
      <c r="B77" s="80">
        <v>145</v>
      </c>
      <c r="C77" s="100">
        <v>33.2696551724138</v>
      </c>
      <c r="D77" s="32"/>
      <c r="E77" t="s" s="83">
        <v>45</v>
      </c>
      <c r="F77" s="103">
        <f>AVERAGE(B77:B93)</f>
        <v>185.058823529412</v>
      </c>
      <c r="G77" s="61">
        <f>AVERAGE(C77:C93)</f>
        <v>33.3852058118083</v>
      </c>
    </row>
    <row r="78" ht="21.95" customHeight="1">
      <c r="A78" s="99">
        <v>1985</v>
      </c>
      <c r="B78" s="80">
        <v>189</v>
      </c>
      <c r="C78" s="100">
        <v>33.4724867724868</v>
      </c>
      <c r="D78" s="32"/>
      <c r="E78" t="s" s="83">
        <v>46</v>
      </c>
      <c r="F78" s="103">
        <f>AVERAGE(B78:B93)</f>
        <v>187.5625</v>
      </c>
      <c r="G78" s="61">
        <f>AVERAGE(C78:C93)</f>
        <v>33.3924277267704</v>
      </c>
    </row>
    <row r="79" ht="21.95" customHeight="1">
      <c r="A79" s="99">
        <v>1986</v>
      </c>
      <c r="B79" s="80">
        <v>191</v>
      </c>
      <c r="C79" s="100">
        <v>33.2979057591623</v>
      </c>
      <c r="D79" s="32"/>
      <c r="E79" t="s" s="83">
        <v>47</v>
      </c>
      <c r="F79" s="103">
        <f>AVERAGE(B79:B93)</f>
        <v>187.466666666667</v>
      </c>
      <c r="G79" s="61">
        <f>AVERAGE(C79:C93)</f>
        <v>33.387090457056</v>
      </c>
    </row>
    <row r="80" ht="21.95" customHeight="1">
      <c r="A80" s="99">
        <v>1987</v>
      </c>
      <c r="B80" s="80">
        <v>172</v>
      </c>
      <c r="C80" s="100">
        <v>33.6604651162791</v>
      </c>
      <c r="D80" s="32"/>
      <c r="E80" t="s" s="83">
        <v>48</v>
      </c>
      <c r="F80" s="103">
        <f>AVERAGE(B80:B93)</f>
        <v>187.214285714286</v>
      </c>
      <c r="G80" s="61">
        <f>AVERAGE(C80:C93)</f>
        <v>33.3934607926198</v>
      </c>
    </row>
    <row r="81" ht="21.95" customHeight="1">
      <c r="A81" s="99">
        <v>1988</v>
      </c>
      <c r="B81" s="80">
        <v>214</v>
      </c>
      <c r="C81" s="100">
        <v>33.3700934579439</v>
      </c>
      <c r="D81" s="32"/>
      <c r="E81" t="s" s="83">
        <v>49</v>
      </c>
      <c r="F81" s="103">
        <f>AVERAGE(B81:B93)</f>
        <v>188.384615384615</v>
      </c>
      <c r="G81" s="61">
        <f>AVERAGE(C81:C93)</f>
        <v>33.3729219984922</v>
      </c>
    </row>
    <row r="82" ht="21.95" customHeight="1">
      <c r="A82" s="99">
        <v>1989</v>
      </c>
      <c r="B82" s="80">
        <v>181</v>
      </c>
      <c r="C82" s="100">
        <v>33.3900552486188</v>
      </c>
      <c r="D82" s="32"/>
      <c r="E82" t="s" s="83">
        <v>50</v>
      </c>
      <c r="F82" s="103">
        <f>AVERAGE(B82:B93)</f>
        <v>186.25</v>
      </c>
      <c r="G82" s="61">
        <f>AVERAGE(C82:C93)</f>
        <v>33.3731577102045</v>
      </c>
    </row>
    <row r="83" ht="21.95" customHeight="1">
      <c r="A83" s="99">
        <v>1990</v>
      </c>
      <c r="B83" s="104">
        <v>215</v>
      </c>
      <c r="C83" s="105">
        <v>33.4172093023256</v>
      </c>
      <c r="D83" s="32"/>
      <c r="E83" t="s" s="83">
        <v>51</v>
      </c>
      <c r="F83" s="103">
        <f>AVERAGE(B83:B93)</f>
        <v>186.727272727273</v>
      </c>
      <c r="G83" s="61">
        <f>AVERAGE(C83:C93)</f>
        <v>33.3716215703487</v>
      </c>
    </row>
    <row r="84" ht="21.95" customHeight="1">
      <c r="A84" s="99">
        <v>1991</v>
      </c>
      <c r="B84" s="80">
        <v>156</v>
      </c>
      <c r="C84" s="100">
        <v>33.2282051282051</v>
      </c>
      <c r="D84" s="32"/>
      <c r="E84" t="s" s="83">
        <v>52</v>
      </c>
      <c r="F84" s="103">
        <f>AVERAGE(B84:B93)</f>
        <v>183.9</v>
      </c>
      <c r="G84" s="61">
        <f>AVERAGE(C84:C93)</f>
        <v>33.367062797151</v>
      </c>
    </row>
    <row r="85" ht="21.95" customHeight="1">
      <c r="A85" s="99">
        <v>1992</v>
      </c>
      <c r="B85" s="80">
        <v>214</v>
      </c>
      <c r="C85" s="100">
        <v>33.3093457943925</v>
      </c>
      <c r="D85" s="32"/>
      <c r="E85" t="s" s="83">
        <v>53</v>
      </c>
      <c r="F85" s="103">
        <f>AVERAGE(B85:B93)</f>
        <v>187</v>
      </c>
      <c r="G85" s="61">
        <f>AVERAGE(C85:C93)</f>
        <v>33.3824914270339</v>
      </c>
    </row>
    <row r="86" ht="21.95" customHeight="1">
      <c r="A86" s="99">
        <v>1993</v>
      </c>
      <c r="B86" s="80">
        <v>197</v>
      </c>
      <c r="C86" s="100">
        <v>33.4736040609137</v>
      </c>
      <c r="D86" s="32"/>
      <c r="E86" t="s" s="83">
        <v>54</v>
      </c>
      <c r="F86" s="103">
        <f>AVERAGE(B86:B93)</f>
        <v>183.625</v>
      </c>
      <c r="G86" s="61">
        <f>AVERAGE(C86:C93)</f>
        <v>33.3916346311141</v>
      </c>
    </row>
    <row r="87" ht="21.95" customHeight="1">
      <c r="A87" s="99">
        <v>1994</v>
      </c>
      <c r="B87" s="80">
        <v>189</v>
      </c>
      <c r="C87" s="100">
        <v>33.3063492063492</v>
      </c>
      <c r="D87" s="32"/>
      <c r="E87" t="s" s="83">
        <v>55</v>
      </c>
      <c r="F87" s="103">
        <f>AVERAGE(B87:B93)</f>
        <v>181.714285714286</v>
      </c>
      <c r="G87" s="61">
        <f>AVERAGE(C87:C93)</f>
        <v>33.3799247125712</v>
      </c>
    </row>
    <row r="88" ht="21.95" customHeight="1">
      <c r="A88" s="99">
        <v>1995</v>
      </c>
      <c r="B88" s="80">
        <v>163</v>
      </c>
      <c r="C88" s="100">
        <v>33.2527607361963</v>
      </c>
      <c r="D88" s="32"/>
      <c r="E88" t="s" s="83">
        <v>56</v>
      </c>
      <c r="F88" s="103">
        <f>AVERAGE(B88:B93)</f>
        <v>180.5</v>
      </c>
      <c r="G88" s="61">
        <f>AVERAGE(C88:C93)</f>
        <v>33.3921872969416</v>
      </c>
    </row>
    <row r="89" ht="21.95" customHeight="1">
      <c r="A89" s="99">
        <v>1996</v>
      </c>
      <c r="B89" s="80">
        <v>209</v>
      </c>
      <c r="C89" s="100">
        <v>33.4038277511962</v>
      </c>
      <c r="D89" s="32"/>
      <c r="E89" t="s" s="83">
        <v>57</v>
      </c>
      <c r="F89" s="103">
        <f>AVERAGE(B89:B93)</f>
        <v>184</v>
      </c>
      <c r="G89" s="61">
        <f>AVERAGE(C89:C93)</f>
        <v>33.4200726090906</v>
      </c>
    </row>
    <row r="90" ht="21.95" customHeight="1">
      <c r="A90" s="99">
        <v>1997</v>
      </c>
      <c r="B90" s="80">
        <v>163</v>
      </c>
      <c r="C90" s="100">
        <v>33.4840490797546</v>
      </c>
      <c r="D90" s="32"/>
      <c r="E90" t="s" s="83">
        <v>58</v>
      </c>
      <c r="F90" s="103">
        <f>AVERAGE(B90:B93)</f>
        <v>177.75</v>
      </c>
      <c r="G90" s="61">
        <f>AVERAGE(C90:C93)</f>
        <v>33.4241338235643</v>
      </c>
    </row>
    <row r="91" ht="21.95" customHeight="1">
      <c r="A91" s="99">
        <v>1998</v>
      </c>
      <c r="B91" s="80">
        <v>248</v>
      </c>
      <c r="C91" s="100">
        <v>33.6645161290323</v>
      </c>
      <c r="D91" s="32"/>
      <c r="E91" t="s" s="83">
        <v>59</v>
      </c>
      <c r="F91" s="103">
        <f>AVERAGE(B91:B93)</f>
        <v>182.666666666667</v>
      </c>
      <c r="G91" s="61">
        <f>AVERAGE(C91:C93)</f>
        <v>33.4041620715008</v>
      </c>
    </row>
    <row r="92" ht="21.95" customHeight="1">
      <c r="A92" s="99">
        <v>1999</v>
      </c>
      <c r="B92" s="80">
        <v>156</v>
      </c>
      <c r="C92" s="100">
        <v>33.2576923076923</v>
      </c>
      <c r="D92" s="32"/>
      <c r="E92" t="s" s="83">
        <v>60</v>
      </c>
      <c r="F92" s="103">
        <f>AVERAGE(B92:B93)</f>
        <v>150</v>
      </c>
      <c r="G92" s="61">
        <f>AVERAGE(C92:C93)</f>
        <v>33.2739850427351</v>
      </c>
    </row>
    <row r="93" ht="21.95" customHeight="1">
      <c r="A93" s="99">
        <v>2000</v>
      </c>
      <c r="B93" s="80">
        <v>144</v>
      </c>
      <c r="C93" s="100">
        <v>33.2902777777778</v>
      </c>
      <c r="D93" s="32"/>
      <c r="E93" t="s" s="83">
        <v>61</v>
      </c>
      <c r="F93" s="103">
        <f>AVERAGE(B93)</f>
        <v>144</v>
      </c>
      <c r="G93" s="61">
        <f>AVERAGE(C93)</f>
        <v>33.2902777777778</v>
      </c>
    </row>
    <row r="94" ht="21.95" customHeight="1">
      <c r="A94" s="99">
        <v>2001</v>
      </c>
      <c r="B94" s="141">
        <v>167</v>
      </c>
      <c r="C94" s="142">
        <v>33.5011976047904</v>
      </c>
      <c r="D94" s="32"/>
      <c r="E94" t="s" s="83">
        <v>62</v>
      </c>
      <c r="F94" s="106">
        <f>AVERAGE(B94)</f>
        <v>167</v>
      </c>
      <c r="G94" s="107">
        <f>AVERAGE(C94)</f>
        <v>33.5011976047904</v>
      </c>
    </row>
    <row r="95" ht="21.95" customHeight="1">
      <c r="A95" s="99">
        <v>2002</v>
      </c>
      <c r="B95" s="80">
        <v>238</v>
      </c>
      <c r="C95" s="100">
        <v>33.7420168067227</v>
      </c>
      <c r="D95" s="32"/>
      <c r="E95" t="s" s="83">
        <v>61</v>
      </c>
      <c r="F95" s="103">
        <f>AVERAGE(B95)</f>
        <v>238</v>
      </c>
      <c r="G95" s="61">
        <f>AVERAGE(C95)</f>
        <v>33.7420168067227</v>
      </c>
    </row>
    <row r="96" ht="21.95" customHeight="1">
      <c r="A96" s="99">
        <v>2003</v>
      </c>
      <c r="B96" s="80">
        <v>225</v>
      </c>
      <c r="C96" s="100">
        <v>33.6191111111111</v>
      </c>
      <c r="D96" s="32"/>
      <c r="E96" t="s" s="83">
        <v>60</v>
      </c>
      <c r="F96" s="103">
        <f>AVERAGE(B95:B96)</f>
        <v>231.5</v>
      </c>
      <c r="G96" s="61">
        <f>AVERAGE(C95:C96)</f>
        <v>33.6805639589169</v>
      </c>
    </row>
    <row r="97" ht="21.95" customHeight="1">
      <c r="A97" s="99">
        <v>2004</v>
      </c>
      <c r="B97" s="80">
        <v>182</v>
      </c>
      <c r="C97" s="100">
        <v>33.8005494505495</v>
      </c>
      <c r="D97" s="32"/>
      <c r="E97" t="s" s="83">
        <v>59</v>
      </c>
      <c r="F97" s="103">
        <f>AVERAGE(B95:B97)</f>
        <v>215</v>
      </c>
      <c r="G97" s="61">
        <f>AVERAGE(C95:C97)</f>
        <v>33.7205591227944</v>
      </c>
    </row>
    <row r="98" ht="21.95" customHeight="1">
      <c r="A98" s="99">
        <v>2005</v>
      </c>
      <c r="B98" s="80">
        <v>252</v>
      </c>
      <c r="C98" s="100">
        <v>33.5706349206349</v>
      </c>
      <c r="D98" s="32"/>
      <c r="E98" t="s" s="83">
        <v>58</v>
      </c>
      <c r="F98" s="103">
        <f>AVERAGE(B95:B98)</f>
        <v>224.25</v>
      </c>
      <c r="G98" s="61">
        <f>AVERAGE(C95:C98)</f>
        <v>33.6830780722546</v>
      </c>
    </row>
    <row r="99" ht="21.95" customHeight="1">
      <c r="A99" s="99">
        <v>2006</v>
      </c>
      <c r="B99" s="80">
        <v>157</v>
      </c>
      <c r="C99" s="100">
        <v>33.6312101910828</v>
      </c>
      <c r="D99" s="32"/>
      <c r="E99" t="s" s="83">
        <v>57</v>
      </c>
      <c r="F99" s="103">
        <f>AVERAGE(B95:B99)</f>
        <v>210.8</v>
      </c>
      <c r="G99" s="61">
        <f>AVERAGE(C95:C99)</f>
        <v>33.6727044960202</v>
      </c>
    </row>
    <row r="100" ht="21.95" customHeight="1">
      <c r="A100" s="99">
        <v>2007</v>
      </c>
      <c r="B100" s="80">
        <v>213</v>
      </c>
      <c r="C100" s="100">
        <v>33.5483568075117</v>
      </c>
      <c r="D100" s="32"/>
      <c r="E100" t="s" s="83">
        <v>56</v>
      </c>
      <c r="F100" s="103">
        <f>AVERAGE(B95:B100)</f>
        <v>211.166666666667</v>
      </c>
      <c r="G100" s="61">
        <f>AVERAGE(C95:C100)</f>
        <v>33.6519798812688</v>
      </c>
    </row>
    <row r="101" ht="21.95" customHeight="1">
      <c r="A101" s="99">
        <v>2008</v>
      </c>
      <c r="B101" s="80">
        <v>226</v>
      </c>
      <c r="C101" s="100">
        <v>33.5898230088496</v>
      </c>
      <c r="D101" s="32"/>
      <c r="E101" t="s" s="83">
        <v>55</v>
      </c>
      <c r="F101" s="103">
        <f>AVERAGE(B95:B101)</f>
        <v>213.285714285714</v>
      </c>
      <c r="G101" s="61">
        <f>AVERAGE(C95:C101)</f>
        <v>33.643100328066</v>
      </c>
    </row>
    <row r="102" ht="21.95" customHeight="1">
      <c r="A102" s="99">
        <v>2009</v>
      </c>
      <c r="B102" s="80">
        <v>226</v>
      </c>
      <c r="C102" s="100">
        <v>33.6712389380531</v>
      </c>
      <c r="D102" s="32"/>
      <c r="E102" t="s" s="83">
        <v>54</v>
      </c>
      <c r="F102" s="103">
        <f>AVERAGE(B95:B102)</f>
        <v>214.875</v>
      </c>
      <c r="G102" s="61">
        <f>AVERAGE(C95:C102)</f>
        <v>33.6466176543144</v>
      </c>
    </row>
    <row r="103" ht="21.95" customHeight="1">
      <c r="A103" s="99">
        <v>2010</v>
      </c>
      <c r="B103" s="80">
        <v>233</v>
      </c>
      <c r="C103" s="100">
        <v>33.5150214592275</v>
      </c>
      <c r="D103" s="32"/>
      <c r="E103" t="s" s="83">
        <v>53</v>
      </c>
      <c r="F103" s="103">
        <f>AVERAGE(B95:B103)</f>
        <v>216.888888888889</v>
      </c>
      <c r="G103" s="61">
        <f>AVERAGE(C95:C103)</f>
        <v>33.6319958548603</v>
      </c>
    </row>
    <row r="104" ht="21.95" customHeight="1">
      <c r="A104" s="99">
        <v>2011</v>
      </c>
      <c r="B104" s="80">
        <v>136</v>
      </c>
      <c r="C104" s="100">
        <v>33.3507352941176</v>
      </c>
      <c r="D104" s="32"/>
      <c r="E104" t="s" s="83">
        <v>52</v>
      </c>
      <c r="F104" s="103">
        <f>AVERAGE(B95:B104)</f>
        <v>208.8</v>
      </c>
      <c r="G104" s="61">
        <f>AVERAGE(C95:C104)</f>
        <v>33.6038697987861</v>
      </c>
    </row>
    <row r="105" ht="21.95" customHeight="1">
      <c r="A105" s="99">
        <v>2012</v>
      </c>
      <c r="B105" s="80">
        <v>211</v>
      </c>
      <c r="C105" s="100">
        <v>33.7526066350711</v>
      </c>
      <c r="D105" s="32"/>
      <c r="E105" t="s" s="83">
        <v>51</v>
      </c>
      <c r="F105" s="103">
        <f>AVERAGE(B95:B105)</f>
        <v>209</v>
      </c>
      <c r="G105" s="61">
        <f>AVERAGE(C95:C105)</f>
        <v>33.6173913293574</v>
      </c>
    </row>
    <row r="106" ht="21.95" customHeight="1">
      <c r="A106" s="99">
        <v>2013</v>
      </c>
      <c r="B106" s="80">
        <v>249</v>
      </c>
      <c r="C106" s="100">
        <v>33.4979919678715</v>
      </c>
      <c r="D106" s="32"/>
      <c r="E106" t="s" s="83">
        <v>50</v>
      </c>
      <c r="F106" s="103">
        <f>AVERAGE(B95:B106)</f>
        <v>212.333333333333</v>
      </c>
      <c r="G106" s="61">
        <f>AVERAGE(C95:C106)</f>
        <v>33.6074413825669</v>
      </c>
    </row>
    <row r="107" ht="21.95" customHeight="1">
      <c r="A107" s="99">
        <v>2014</v>
      </c>
      <c r="B107" s="80">
        <v>231</v>
      </c>
      <c r="C107" s="100">
        <v>33.6874458874459</v>
      </c>
      <c r="D107" s="32"/>
      <c r="E107" t="s" s="83">
        <v>49</v>
      </c>
      <c r="F107" s="103">
        <f>AVERAGE(B95:B107)</f>
        <v>213.769230769231</v>
      </c>
      <c r="G107" s="61">
        <f>AVERAGE(C95:C107)</f>
        <v>33.6135955752499</v>
      </c>
    </row>
    <row r="108" ht="21.95" customHeight="1">
      <c r="A108" s="99">
        <v>2015</v>
      </c>
      <c r="B108" s="80">
        <v>229</v>
      </c>
      <c r="C108" s="100">
        <v>33.6</v>
      </c>
      <c r="D108" s="32"/>
      <c r="E108" t="s" s="83">
        <v>48</v>
      </c>
      <c r="F108" s="103">
        <f>AVERAGE(B95:B108)</f>
        <v>214.857142857143</v>
      </c>
      <c r="G108" s="61">
        <f>AVERAGE(C95:C108)</f>
        <v>33.6126244627321</v>
      </c>
    </row>
    <row r="109" ht="21.95" customHeight="1">
      <c r="A109" s="99">
        <v>2016</v>
      </c>
      <c r="B109" s="80">
        <v>299</v>
      </c>
      <c r="C109" s="100">
        <v>33.7826086956522</v>
      </c>
      <c r="D109" s="32"/>
      <c r="E109" t="s" s="83">
        <v>47</v>
      </c>
      <c r="F109" s="103">
        <f>AVERAGE(B95:B109)</f>
        <v>220.466666666667</v>
      </c>
      <c r="G109" s="61">
        <f>AVERAGE(C95:C109)</f>
        <v>33.6239567449267</v>
      </c>
    </row>
    <row r="110" ht="21.95" customHeight="1">
      <c r="A110" s="99">
        <v>2017</v>
      </c>
      <c r="B110" s="80">
        <v>250</v>
      </c>
      <c r="C110" s="100">
        <v>33.6616</v>
      </c>
      <c r="D110" s="32"/>
      <c r="E110" t="s" s="83">
        <v>46</v>
      </c>
      <c r="F110" s="103">
        <f>AVERAGE(B95:B110)</f>
        <v>222.3125</v>
      </c>
      <c r="G110" s="61">
        <f>AVERAGE(C95:C110)</f>
        <v>33.6263094483688</v>
      </c>
    </row>
    <row r="111" ht="21.95" customHeight="1">
      <c r="A111" s="99">
        <v>2018</v>
      </c>
      <c r="B111" s="80">
        <v>242</v>
      </c>
      <c r="C111" s="100">
        <v>33.7148760330579</v>
      </c>
      <c r="D111" s="32"/>
      <c r="E111" t="s" s="83">
        <v>45</v>
      </c>
      <c r="F111" s="103">
        <f>AVERAGE(B95:B111)</f>
        <v>223.470588235294</v>
      </c>
      <c r="G111" s="61">
        <f>AVERAGE(C95:C111)</f>
        <v>33.6315192474682</v>
      </c>
    </row>
    <row r="112" ht="21.95" customHeight="1">
      <c r="A112" s="99">
        <v>2019</v>
      </c>
      <c r="B112" s="80">
        <v>252</v>
      </c>
      <c r="C112" s="100">
        <v>33.9257936507937</v>
      </c>
      <c r="D112" s="32"/>
      <c r="E112" t="s" s="83">
        <v>44</v>
      </c>
      <c r="F112" s="103">
        <f>AVERAGE(B95:B112)</f>
        <v>225.055555555556</v>
      </c>
      <c r="G112" s="61">
        <f>AVERAGE(C95:C112)</f>
        <v>33.6478678254307</v>
      </c>
    </row>
    <row r="113" ht="21.95" customHeight="1">
      <c r="A113" s="99">
        <v>2020</v>
      </c>
      <c r="B113" s="80">
        <v>263</v>
      </c>
      <c r="C113" s="100">
        <v>33.9250950570342</v>
      </c>
      <c r="D113" s="32"/>
      <c r="E113" t="s" s="83">
        <v>43</v>
      </c>
      <c r="F113" s="103">
        <f>AVERAGE(B95:B113)</f>
        <v>227.052631578947</v>
      </c>
      <c r="G113" s="61">
        <f>AVERAGE(C95:C113)</f>
        <v>33.6624587323572</v>
      </c>
    </row>
    <row r="114" ht="21.95" customHeight="1">
      <c r="A114" s="99">
        <v>2021</v>
      </c>
      <c r="B114" s="80">
        <v>252</v>
      </c>
      <c r="C114" s="100">
        <v>33.8559523809524</v>
      </c>
      <c r="D114" s="32"/>
      <c r="E114" t="s" s="83">
        <v>42</v>
      </c>
      <c r="F114" s="103">
        <f>AVERAGE(B95:B114)</f>
        <v>228.3</v>
      </c>
      <c r="G114" s="61">
        <f>AVERAGE(C95:C114)</f>
        <v>33.672133414787</v>
      </c>
    </row>
    <row r="115" ht="21.95" customHeight="1">
      <c r="A115" s="99">
        <v>2022</v>
      </c>
      <c r="B115" s="80">
        <v>259</v>
      </c>
      <c r="C115" s="100">
        <v>33.8378378378378</v>
      </c>
      <c r="D115" s="52"/>
      <c r="E115" s="108"/>
      <c r="F115" s="60"/>
      <c r="G115" s="61"/>
    </row>
    <row r="116" ht="21.95" customHeight="1">
      <c r="A116" s="62"/>
      <c r="B116" s="59"/>
      <c r="C116" s="60"/>
      <c r="D116" s="59"/>
      <c r="E116" s="60"/>
      <c r="F116" s="60"/>
      <c r="G116" s="61"/>
    </row>
    <row r="117" ht="21.95" customHeight="1">
      <c r="A117" s="62"/>
      <c r="B117" s="59"/>
      <c r="C117" s="60"/>
      <c r="D117" s="59"/>
      <c r="E117" s="60"/>
      <c r="F117" s="60"/>
      <c r="G117" s="61"/>
    </row>
    <row r="118" ht="21.95" customHeight="1">
      <c r="A118" s="62"/>
      <c r="B118" s="59"/>
      <c r="C118" s="60"/>
      <c r="D118" s="59"/>
      <c r="E118" s="60"/>
      <c r="F118" s="60"/>
      <c r="G118" s="61"/>
    </row>
    <row r="119" ht="21.95" customHeight="1">
      <c r="A119" s="62"/>
      <c r="B119" s="59"/>
      <c r="C119" s="60"/>
      <c r="D119" s="59"/>
      <c r="E119" s="60"/>
      <c r="F119" s="60"/>
      <c r="G119" s="61"/>
    </row>
    <row r="120" ht="21.95" customHeight="1">
      <c r="A120" s="62"/>
      <c r="B120" s="59"/>
      <c r="C120" s="60"/>
      <c r="D120" s="59"/>
      <c r="E120" s="60"/>
      <c r="F120" s="60"/>
      <c r="G120" s="61"/>
    </row>
    <row r="121" ht="21.95" customHeight="1">
      <c r="A121" s="62"/>
      <c r="B121" s="59"/>
      <c r="C121" s="60"/>
      <c r="D121" s="59"/>
      <c r="E121" s="60"/>
      <c r="F121" s="60"/>
      <c r="G121" s="61"/>
    </row>
    <row r="122" ht="21.95" customHeight="1">
      <c r="A122" s="62"/>
      <c r="B122" s="59"/>
      <c r="C122" s="60"/>
      <c r="D122" s="59"/>
      <c r="E122" s="60"/>
      <c r="F122" s="60"/>
      <c r="G122" s="61"/>
    </row>
    <row r="123" ht="21.95" customHeight="1">
      <c r="A123" s="62"/>
      <c r="B123" s="59"/>
      <c r="C123" s="60"/>
      <c r="D123" s="59"/>
      <c r="E123" s="60"/>
      <c r="F123" s="60"/>
      <c r="G123" s="61"/>
    </row>
    <row r="124" ht="21.95" customHeight="1">
      <c r="A124" s="62"/>
      <c r="B124" s="59"/>
      <c r="C124" s="60"/>
      <c r="D124" s="59"/>
      <c r="E124" s="60"/>
      <c r="F124" s="60"/>
      <c r="G124" s="61"/>
    </row>
    <row r="125" ht="21.95" customHeight="1">
      <c r="A125" s="62"/>
      <c r="B125" s="59"/>
      <c r="C125" s="60"/>
      <c r="D125" s="59"/>
      <c r="E125" s="60"/>
      <c r="F125" s="60"/>
      <c r="G125" s="61"/>
    </row>
    <row r="126" ht="21.95" customHeight="1">
      <c r="A126" s="62"/>
      <c r="B126" s="59"/>
      <c r="C126" s="60"/>
      <c r="D126" s="59"/>
      <c r="E126" s="60"/>
      <c r="F126" s="60"/>
      <c r="G126" s="61"/>
    </row>
    <row r="127" ht="21.95" customHeight="1">
      <c r="A127" s="62"/>
      <c r="B127" s="59"/>
      <c r="C127" s="60"/>
      <c r="D127" s="59"/>
      <c r="E127" s="60"/>
      <c r="F127" s="60"/>
      <c r="G127" s="61"/>
    </row>
    <row r="128" ht="21.95" customHeight="1">
      <c r="A128" s="62"/>
      <c r="B128" s="59"/>
      <c r="C128" s="60"/>
      <c r="D128" s="59"/>
      <c r="E128" s="60"/>
      <c r="F128" s="60"/>
      <c r="G128" s="61"/>
    </row>
    <row r="129" ht="21.95" customHeight="1">
      <c r="A129" s="62"/>
      <c r="B129" s="59"/>
      <c r="C129" s="60"/>
      <c r="D129" s="59"/>
      <c r="E129" s="60"/>
      <c r="F129" s="60"/>
      <c r="G129" s="61"/>
    </row>
    <row r="130" ht="21.95" customHeight="1">
      <c r="A130" s="62"/>
      <c r="B130" s="59"/>
      <c r="C130" s="60"/>
      <c r="D130" s="59"/>
      <c r="E130" s="60"/>
      <c r="F130" s="60"/>
      <c r="G130" s="61"/>
    </row>
    <row r="131" ht="21.95" customHeight="1">
      <c r="A131" s="62"/>
      <c r="B131" s="60"/>
      <c r="C131" s="60"/>
      <c r="D131" s="59"/>
      <c r="E131" s="60"/>
      <c r="F131" s="60"/>
      <c r="G131" s="61"/>
    </row>
    <row r="132" ht="21.95" customHeight="1">
      <c r="A132" s="62"/>
      <c r="B132" s="59"/>
      <c r="C132" s="60"/>
      <c r="D132" s="59"/>
      <c r="E132" s="60"/>
      <c r="F132" s="60"/>
      <c r="G132" s="61"/>
    </row>
    <row r="133" ht="21.95" customHeight="1">
      <c r="A133" s="62"/>
      <c r="B133" s="59"/>
      <c r="C133" s="59"/>
      <c r="D133" s="59"/>
      <c r="E133" s="60"/>
      <c r="F133" s="60"/>
      <c r="G133" s="61"/>
    </row>
    <row r="134" ht="21.95" customHeight="1">
      <c r="A134" s="62"/>
      <c r="B134" s="59"/>
      <c r="C134" s="60"/>
      <c r="D134" s="59"/>
      <c r="E134" s="60"/>
      <c r="F134" s="60"/>
      <c r="G134" s="61"/>
    </row>
    <row r="135" ht="21.95" customHeight="1">
      <c r="A135" t="s" s="63">
        <v>63</v>
      </c>
      <c r="B135" s="59"/>
      <c r="C135" s="60"/>
      <c r="D135" s="59"/>
      <c r="E135" s="60"/>
      <c r="F135" s="60"/>
      <c r="G135" s="61"/>
    </row>
    <row r="136" ht="21.95" customHeight="1">
      <c r="A136" t="s" s="64">
        <v>56</v>
      </c>
      <c r="B136" s="59"/>
      <c r="C136" s="59"/>
      <c r="D136" s="59"/>
      <c r="E136" s="59"/>
      <c r="F136" s="60"/>
      <c r="G136" s="61"/>
    </row>
    <row r="137" ht="21.95" customHeight="1">
      <c r="A137" t="s" s="65">
        <v>64</v>
      </c>
      <c r="B137" s="60">
        <f>AVERAGE(B88:B93)</f>
        <v>180.5</v>
      </c>
      <c r="C137" s="60">
        <f>AVERAGE(C88:C93)</f>
        <v>33.3921872969416</v>
      </c>
      <c r="D137" s="59"/>
      <c r="E137" s="59"/>
      <c r="F137" s="60"/>
      <c r="G137" s="61"/>
    </row>
    <row r="138" ht="21.95" customHeight="1">
      <c r="A138" t="s" s="65">
        <v>65</v>
      </c>
      <c r="B138" s="60">
        <f>AVERAGE(B95:B100)</f>
        <v>211.166666666667</v>
      </c>
      <c r="C138" s="60">
        <f>AVERAGE(C95:C100)</f>
        <v>33.6519798812688</v>
      </c>
      <c r="D138" s="59"/>
      <c r="E138" s="59"/>
      <c r="F138" s="60"/>
      <c r="G138" s="61"/>
    </row>
    <row r="139" ht="21.95" customHeight="1">
      <c r="A139" s="66"/>
      <c r="B139" s="59"/>
      <c r="C139" s="59"/>
      <c r="D139" s="59"/>
      <c r="E139" s="59"/>
      <c r="F139" s="60"/>
      <c r="G139" s="61"/>
    </row>
    <row r="140" ht="21.95" customHeight="1">
      <c r="A140" s="67"/>
      <c r="B140" s="68"/>
      <c r="C140" t="s" s="69">
        <v>66</v>
      </c>
      <c r="D140" s="59"/>
      <c r="E140" s="59"/>
      <c r="F140" s="60"/>
      <c r="G140" s="61"/>
    </row>
    <row r="141" ht="21.95" customHeight="1">
      <c r="A141" s="67"/>
      <c r="B141" s="70"/>
      <c r="C141" t="s" s="69">
        <v>67</v>
      </c>
      <c r="D141" s="59"/>
      <c r="E141" s="59"/>
      <c r="F141" s="60"/>
      <c r="G141" s="61"/>
    </row>
    <row r="142" ht="22.75" customHeight="1">
      <c r="A142" s="71"/>
      <c r="B142" s="72"/>
      <c r="C142" t="s" s="73">
        <v>68</v>
      </c>
      <c r="D142" s="74"/>
      <c r="E142" s="74"/>
      <c r="F142" s="75"/>
      <c r="G142"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7.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190" customWidth="1"/>
    <col min="2" max="3" width="12.1719" style="190" customWidth="1"/>
    <col min="4" max="4" width="1.35156" style="190" customWidth="1"/>
    <col min="5" max="5" width="10.8516" style="190" customWidth="1"/>
    <col min="6" max="7" width="6.5" style="190" customWidth="1"/>
    <col min="8" max="16384" width="16.3516" style="190" customWidth="1"/>
  </cols>
  <sheetData>
    <row r="1" ht="63.8" customHeight="1">
      <c r="A1" t="s" s="87">
        <v>137</v>
      </c>
      <c r="B1" t="s" s="155">
        <v>36</v>
      </c>
      <c r="C1" t="s" s="125">
        <v>37</v>
      </c>
      <c r="D1" s="25"/>
      <c r="E1" t="s" s="90">
        <v>38</v>
      </c>
      <c r="F1" t="s" s="91">
        <v>39</v>
      </c>
      <c r="G1" s="144"/>
    </row>
    <row r="2" ht="21.95" customHeight="1">
      <c r="A2" s="93"/>
      <c r="B2" s="94"/>
      <c r="C2" s="95"/>
      <c r="D2" s="32"/>
      <c r="E2" s="96"/>
      <c r="F2" t="s" s="97">
        <v>40</v>
      </c>
      <c r="G2" t="s" s="145">
        <v>41</v>
      </c>
    </row>
    <row r="3" ht="21.95" customHeight="1">
      <c r="A3" s="99">
        <v>1910</v>
      </c>
      <c r="B3" s="80">
        <v>175</v>
      </c>
      <c r="C3" s="100">
        <v>29.2371428571429</v>
      </c>
      <c r="D3" s="32"/>
      <c r="E3" s="96"/>
      <c r="F3" s="93"/>
      <c r="G3" s="94"/>
    </row>
    <row r="4" ht="21.95" customHeight="1">
      <c r="A4" s="99">
        <v>1911</v>
      </c>
      <c r="B4" s="80">
        <v>184</v>
      </c>
      <c r="C4" s="100">
        <v>28.3657608695652</v>
      </c>
      <c r="D4" s="32"/>
      <c r="E4" s="102"/>
      <c r="F4" s="103"/>
      <c r="G4" s="60"/>
    </row>
    <row r="5" ht="21.95" customHeight="1">
      <c r="A5" s="99">
        <v>1912</v>
      </c>
      <c r="B5" s="80">
        <v>183</v>
      </c>
      <c r="C5" s="100">
        <v>29.2546448087432</v>
      </c>
      <c r="D5" s="32"/>
      <c r="E5" s="102"/>
      <c r="F5" s="103"/>
      <c r="G5" s="60"/>
    </row>
    <row r="6" ht="21.95" customHeight="1">
      <c r="A6" s="99">
        <v>1913</v>
      </c>
      <c r="B6" s="80">
        <v>174</v>
      </c>
      <c r="C6" s="100">
        <v>29.8833333333333</v>
      </c>
      <c r="D6" s="32"/>
      <c r="E6" s="102"/>
      <c r="F6" s="103"/>
      <c r="G6" s="60"/>
    </row>
    <row r="7" ht="21.95" customHeight="1">
      <c r="A7" s="99">
        <v>1914</v>
      </c>
      <c r="B7" s="80">
        <v>220</v>
      </c>
      <c r="C7" s="100">
        <v>30.1754545454545</v>
      </c>
      <c r="D7" s="32"/>
      <c r="E7" s="102"/>
      <c r="F7" s="103"/>
      <c r="G7" s="60"/>
    </row>
    <row r="8" ht="21.95" customHeight="1">
      <c r="A8" s="99">
        <v>1915</v>
      </c>
      <c r="B8" s="80">
        <v>179</v>
      </c>
      <c r="C8" s="100">
        <v>29.3944134078212</v>
      </c>
      <c r="D8" s="32"/>
      <c r="E8" s="102"/>
      <c r="F8" s="103"/>
      <c r="G8" s="60"/>
    </row>
    <row r="9" ht="21.95" customHeight="1">
      <c r="A9" s="99">
        <v>1916</v>
      </c>
      <c r="B9" s="80">
        <v>175</v>
      </c>
      <c r="C9" s="100">
        <v>29.0097142857143</v>
      </c>
      <c r="D9" s="32"/>
      <c r="E9" s="102"/>
      <c r="F9" s="103"/>
      <c r="G9" s="60"/>
    </row>
    <row r="10" ht="21.95" customHeight="1">
      <c r="A10" s="99">
        <v>1917</v>
      </c>
      <c r="B10" s="80">
        <v>167</v>
      </c>
      <c r="C10" s="100">
        <v>28.5796407185629</v>
      </c>
      <c r="D10" s="32"/>
      <c r="E10" s="102"/>
      <c r="F10" s="103"/>
      <c r="G10" s="60"/>
    </row>
    <row r="11" ht="21.95" customHeight="1">
      <c r="A11" s="99">
        <v>1918</v>
      </c>
      <c r="B11" s="80">
        <v>180</v>
      </c>
      <c r="C11" s="100">
        <v>28.7011111111111</v>
      </c>
      <c r="D11" s="32"/>
      <c r="E11" s="102"/>
      <c r="F11" s="103"/>
      <c r="G11" s="60"/>
    </row>
    <row r="12" ht="21.95" customHeight="1">
      <c r="A12" s="99">
        <v>1919</v>
      </c>
      <c r="B12" s="80">
        <v>196</v>
      </c>
      <c r="C12" s="100">
        <v>30.119387755102</v>
      </c>
      <c r="D12" s="32"/>
      <c r="E12" s="102"/>
      <c r="F12" s="103"/>
      <c r="G12" s="60"/>
    </row>
    <row r="13" ht="21.95" customHeight="1">
      <c r="A13" s="99">
        <v>1920</v>
      </c>
      <c r="B13" s="80">
        <v>168</v>
      </c>
      <c r="C13" s="100">
        <v>29.7333333333333</v>
      </c>
      <c r="D13" s="32"/>
      <c r="E13" s="102"/>
      <c r="F13" s="103"/>
      <c r="G13" s="60"/>
    </row>
    <row r="14" ht="21.95" customHeight="1">
      <c r="A14" s="99">
        <v>1921</v>
      </c>
      <c r="B14" s="80">
        <v>189</v>
      </c>
      <c r="C14" s="100">
        <v>29.5063492063492</v>
      </c>
      <c r="D14" s="32"/>
      <c r="E14" s="102"/>
      <c r="F14" s="103"/>
      <c r="G14" s="60"/>
    </row>
    <row r="15" ht="21.95" customHeight="1">
      <c r="A15" s="99">
        <v>1922</v>
      </c>
      <c r="B15" s="80">
        <v>188</v>
      </c>
      <c r="C15" s="100">
        <v>29.7457446808511</v>
      </c>
      <c r="D15" s="32"/>
      <c r="E15" s="102"/>
      <c r="F15" s="103"/>
      <c r="G15" s="60"/>
    </row>
    <row r="16" ht="21.95" customHeight="1">
      <c r="A16" s="99">
        <v>1923</v>
      </c>
      <c r="B16" s="80">
        <v>192</v>
      </c>
      <c r="C16" s="100">
        <v>29.4458333333333</v>
      </c>
      <c r="D16" s="32"/>
      <c r="E16" s="102"/>
      <c r="F16" s="103"/>
      <c r="G16" s="60"/>
    </row>
    <row r="17" ht="21.95" customHeight="1">
      <c r="A17" s="99">
        <v>1924</v>
      </c>
      <c r="B17" s="80">
        <v>157</v>
      </c>
      <c r="C17" s="100">
        <v>28.2254777070064</v>
      </c>
      <c r="D17" s="32"/>
      <c r="E17" s="102"/>
      <c r="F17" s="103"/>
      <c r="G17" s="60"/>
    </row>
    <row r="18" ht="21.95" customHeight="1">
      <c r="A18" s="99">
        <v>1925</v>
      </c>
      <c r="B18" s="80">
        <v>190</v>
      </c>
      <c r="C18" s="100">
        <v>28.8531578947368</v>
      </c>
      <c r="D18" s="32"/>
      <c r="E18" s="102"/>
      <c r="F18" s="103"/>
      <c r="G18" s="60"/>
    </row>
    <row r="19" ht="21.95" customHeight="1">
      <c r="A19" s="99">
        <v>1926</v>
      </c>
      <c r="B19" s="80">
        <v>186</v>
      </c>
      <c r="C19" s="100">
        <v>29.2677419354839</v>
      </c>
      <c r="D19" s="32"/>
      <c r="E19" s="102"/>
      <c r="F19" s="103"/>
      <c r="G19" s="60"/>
    </row>
    <row r="20" ht="21.95" customHeight="1">
      <c r="A20" s="99">
        <v>1927</v>
      </c>
      <c r="B20" s="80">
        <v>196</v>
      </c>
      <c r="C20" s="100">
        <v>29.1377551020408</v>
      </c>
      <c r="D20" s="32"/>
      <c r="E20" s="102"/>
      <c r="F20" s="103"/>
      <c r="G20" s="60"/>
    </row>
    <row r="21" ht="21.95" customHeight="1">
      <c r="A21" s="99">
        <v>1928</v>
      </c>
      <c r="B21" s="80">
        <v>193</v>
      </c>
      <c r="C21" s="100">
        <v>28.8492227979275</v>
      </c>
      <c r="D21" s="32"/>
      <c r="E21" s="102"/>
      <c r="F21" s="103"/>
      <c r="G21" s="60"/>
    </row>
    <row r="22" ht="21.95" customHeight="1">
      <c r="A22" s="99">
        <v>1929</v>
      </c>
      <c r="B22" s="80">
        <v>174</v>
      </c>
      <c r="C22" s="100">
        <v>28.7114942528736</v>
      </c>
      <c r="D22" s="32"/>
      <c r="E22" s="102"/>
      <c r="F22" s="103"/>
      <c r="G22" s="60"/>
    </row>
    <row r="23" ht="21.95" customHeight="1">
      <c r="A23" s="99">
        <v>1930</v>
      </c>
      <c r="B23" s="80">
        <v>193</v>
      </c>
      <c r="C23" s="100">
        <v>29.7533678756477</v>
      </c>
      <c r="D23" s="32"/>
      <c r="E23" s="102"/>
      <c r="F23" s="103"/>
      <c r="G23" s="60"/>
    </row>
    <row r="24" ht="21.95" customHeight="1">
      <c r="A24" s="99">
        <v>1931</v>
      </c>
      <c r="B24" s="80">
        <v>170</v>
      </c>
      <c r="C24" s="100">
        <v>28.7917647058824</v>
      </c>
      <c r="D24" s="32"/>
      <c r="E24" s="102"/>
      <c r="F24" s="103"/>
      <c r="G24" s="60"/>
    </row>
    <row r="25" ht="21.95" customHeight="1">
      <c r="A25" s="99">
        <v>1932</v>
      </c>
      <c r="B25" s="80">
        <v>174</v>
      </c>
      <c r="C25" s="100">
        <v>28.9977011494253</v>
      </c>
      <c r="D25" s="32"/>
      <c r="E25" s="102"/>
      <c r="F25" s="103"/>
      <c r="G25" s="60"/>
    </row>
    <row r="26" ht="21.95" customHeight="1">
      <c r="A26" s="99">
        <v>1933</v>
      </c>
      <c r="B26" s="80">
        <v>187</v>
      </c>
      <c r="C26" s="100">
        <v>28.579679144385</v>
      </c>
      <c r="D26" s="32"/>
      <c r="E26" s="102"/>
      <c r="F26" s="103"/>
      <c r="G26" s="60"/>
    </row>
    <row r="27" ht="21.95" customHeight="1">
      <c r="A27" s="99">
        <v>1934</v>
      </c>
      <c r="B27" s="80">
        <v>180</v>
      </c>
      <c r="C27" s="100">
        <v>29.0466666666667</v>
      </c>
      <c r="D27" s="32"/>
      <c r="E27" s="102"/>
      <c r="F27" s="103"/>
      <c r="G27" s="60"/>
    </row>
    <row r="28" ht="21.95" customHeight="1">
      <c r="A28" s="99">
        <v>1935</v>
      </c>
      <c r="B28" s="80">
        <v>164</v>
      </c>
      <c r="C28" s="100">
        <v>29.0878048780488</v>
      </c>
      <c r="D28" s="32"/>
      <c r="E28" s="102"/>
      <c r="F28" s="103"/>
      <c r="G28" s="60"/>
    </row>
    <row r="29" ht="21.95" customHeight="1">
      <c r="A29" s="99">
        <v>1936</v>
      </c>
      <c r="B29" s="80">
        <v>176</v>
      </c>
      <c r="C29" s="100">
        <v>29.0272727272727</v>
      </c>
      <c r="D29" s="32"/>
      <c r="E29" s="102"/>
      <c r="F29" s="103"/>
      <c r="G29" s="60"/>
    </row>
    <row r="30" ht="21.95" customHeight="1">
      <c r="A30" s="99">
        <v>1937</v>
      </c>
      <c r="B30" s="80">
        <v>193</v>
      </c>
      <c r="C30" s="100">
        <v>28.8253886010363</v>
      </c>
      <c r="D30" s="32"/>
      <c r="E30" s="102"/>
      <c r="F30" s="103"/>
      <c r="G30" s="60"/>
    </row>
    <row r="31" ht="21.95" customHeight="1">
      <c r="A31" s="99">
        <v>1938</v>
      </c>
      <c r="B31" s="80">
        <v>208</v>
      </c>
      <c r="C31" s="100">
        <v>29.2793269230769</v>
      </c>
      <c r="D31" s="32"/>
      <c r="E31" s="102"/>
      <c r="F31" s="103"/>
      <c r="G31" s="60"/>
    </row>
    <row r="32" ht="21.95" customHeight="1">
      <c r="A32" s="99">
        <v>1939</v>
      </c>
      <c r="B32" s="80">
        <v>169</v>
      </c>
      <c r="C32" s="100">
        <v>29.7514792899408</v>
      </c>
      <c r="D32" s="32"/>
      <c r="E32" s="102"/>
      <c r="F32" s="103"/>
      <c r="G32" s="60"/>
    </row>
    <row r="33" ht="21.95" customHeight="1">
      <c r="A33" s="99">
        <v>1940</v>
      </c>
      <c r="B33" s="80">
        <v>188</v>
      </c>
      <c r="C33" s="100">
        <v>30.3303191489362</v>
      </c>
      <c r="D33" s="32"/>
      <c r="E33" s="102"/>
      <c r="F33" s="103"/>
      <c r="G33" s="60"/>
    </row>
    <row r="34" ht="21.95" customHeight="1">
      <c r="A34" s="99">
        <v>1941</v>
      </c>
      <c r="B34" s="80">
        <v>187</v>
      </c>
      <c r="C34" s="100">
        <v>28.6016042780749</v>
      </c>
      <c r="D34" s="32"/>
      <c r="E34" s="102"/>
      <c r="F34" s="103"/>
      <c r="G34" s="60"/>
    </row>
    <row r="35" ht="21.95" customHeight="1">
      <c r="A35" s="99">
        <v>1942</v>
      </c>
      <c r="B35" s="80">
        <v>195</v>
      </c>
      <c r="C35" s="100">
        <v>29.4271794871795</v>
      </c>
      <c r="D35" s="32"/>
      <c r="E35" s="102"/>
      <c r="F35" s="103"/>
      <c r="G35" s="60"/>
    </row>
    <row r="36" ht="21.95" customHeight="1">
      <c r="A36" s="99">
        <v>1943</v>
      </c>
      <c r="B36" s="80">
        <v>169</v>
      </c>
      <c r="C36" s="100">
        <v>29.5887573964497</v>
      </c>
      <c r="D36" s="32"/>
      <c r="E36" s="102"/>
      <c r="F36" s="103"/>
      <c r="G36" s="60"/>
    </row>
    <row r="37" ht="21.95" customHeight="1">
      <c r="A37" s="99">
        <v>1944</v>
      </c>
      <c r="B37" s="80">
        <v>179</v>
      </c>
      <c r="C37" s="100">
        <v>29.3335195530726</v>
      </c>
      <c r="D37" s="32"/>
      <c r="E37" s="102"/>
      <c r="F37" s="103"/>
      <c r="G37" s="60"/>
    </row>
    <row r="38" ht="21.95" customHeight="1">
      <c r="A38" s="99">
        <v>1945</v>
      </c>
      <c r="B38" s="80">
        <v>172</v>
      </c>
      <c r="C38" s="100">
        <v>28.7052325581395</v>
      </c>
      <c r="D38" s="32"/>
      <c r="E38" s="102"/>
      <c r="F38" s="103"/>
      <c r="G38" s="60"/>
    </row>
    <row r="39" ht="21.95" customHeight="1">
      <c r="A39" s="99">
        <v>1946</v>
      </c>
      <c r="B39" s="80">
        <v>155</v>
      </c>
      <c r="C39" s="100">
        <v>28.7032258064516</v>
      </c>
      <c r="D39" s="32"/>
      <c r="E39" s="102"/>
      <c r="F39" s="103"/>
      <c r="G39" s="60"/>
    </row>
    <row r="40" ht="21.95" customHeight="1">
      <c r="A40" s="99">
        <v>1947</v>
      </c>
      <c r="B40" s="80">
        <v>172</v>
      </c>
      <c r="C40" s="100">
        <v>28.3191860465116</v>
      </c>
      <c r="D40" s="32"/>
      <c r="E40" s="102"/>
      <c r="F40" s="103"/>
      <c r="G40" s="60"/>
    </row>
    <row r="41" ht="21.95" customHeight="1">
      <c r="A41" s="99">
        <v>1948</v>
      </c>
      <c r="B41" s="80">
        <v>168</v>
      </c>
      <c r="C41" s="100">
        <v>28.6095238095238</v>
      </c>
      <c r="D41" s="32"/>
      <c r="E41" s="102"/>
      <c r="F41" s="103"/>
      <c r="G41" s="60"/>
    </row>
    <row r="42" ht="21.95" customHeight="1">
      <c r="A42" s="99">
        <v>1949</v>
      </c>
      <c r="B42" s="80">
        <v>164</v>
      </c>
      <c r="C42" s="100">
        <v>27.6670731707317</v>
      </c>
      <c r="D42" s="32"/>
      <c r="E42" s="102"/>
      <c r="F42" s="103"/>
      <c r="G42" s="60"/>
    </row>
    <row r="43" ht="21.95" customHeight="1">
      <c r="A43" s="99">
        <v>1950</v>
      </c>
      <c r="B43" s="80">
        <v>181</v>
      </c>
      <c r="C43" s="100">
        <v>28.2558011049724</v>
      </c>
      <c r="D43" s="32"/>
      <c r="E43" s="102"/>
      <c r="F43" s="103"/>
      <c r="G43" s="60"/>
    </row>
    <row r="44" ht="21.95" customHeight="1">
      <c r="A44" s="99">
        <v>1951</v>
      </c>
      <c r="B44" s="80">
        <v>178</v>
      </c>
      <c r="C44" s="100">
        <v>29.4365168539326</v>
      </c>
      <c r="D44" s="32"/>
      <c r="E44" s="102"/>
      <c r="F44" s="103"/>
      <c r="G44" s="60"/>
    </row>
    <row r="45" ht="21.95" customHeight="1">
      <c r="A45" s="99">
        <v>1952</v>
      </c>
      <c r="B45" s="80">
        <v>172</v>
      </c>
      <c r="C45" s="100">
        <v>28.9988372093023</v>
      </c>
      <c r="D45" s="32"/>
      <c r="E45" s="102"/>
      <c r="F45" s="103"/>
      <c r="G45" s="60"/>
    </row>
    <row r="46" ht="21.95" customHeight="1">
      <c r="A46" s="99">
        <v>1953</v>
      </c>
      <c r="B46" s="80">
        <v>189</v>
      </c>
      <c r="C46" s="100">
        <v>29.1137566137566</v>
      </c>
      <c r="D46" s="32"/>
      <c r="E46" s="102"/>
      <c r="F46" s="103"/>
      <c r="G46" s="60"/>
    </row>
    <row r="47" ht="21.95" customHeight="1">
      <c r="A47" s="99">
        <v>1954</v>
      </c>
      <c r="B47" s="80">
        <v>192</v>
      </c>
      <c r="C47" s="100">
        <v>28.6411458333333</v>
      </c>
      <c r="D47" s="32"/>
      <c r="E47" s="102"/>
      <c r="F47" s="103"/>
      <c r="G47" s="60"/>
    </row>
    <row r="48" ht="21.95" customHeight="1">
      <c r="A48" s="99">
        <v>1955</v>
      </c>
      <c r="B48" s="80">
        <v>182</v>
      </c>
      <c r="C48" s="100">
        <v>28.4241758241758</v>
      </c>
      <c r="D48" s="32"/>
      <c r="E48" s="102"/>
      <c r="F48" s="103"/>
      <c r="G48" s="60"/>
    </row>
    <row r="49" ht="21.95" customHeight="1">
      <c r="A49" s="99">
        <v>1956</v>
      </c>
      <c r="B49" s="80">
        <v>159</v>
      </c>
      <c r="C49" s="100">
        <v>28.3528301886792</v>
      </c>
      <c r="D49" s="32"/>
      <c r="E49" s="102"/>
      <c r="F49" s="103"/>
      <c r="G49" s="60"/>
    </row>
    <row r="50" ht="21.95" customHeight="1">
      <c r="A50" s="99">
        <v>1957</v>
      </c>
      <c r="B50" s="80">
        <v>198</v>
      </c>
      <c r="C50" s="100">
        <v>29.1979797979798</v>
      </c>
      <c r="D50" s="32"/>
      <c r="E50" s="102"/>
      <c r="F50" s="103"/>
      <c r="G50" s="60"/>
    </row>
    <row r="51" ht="21.95" customHeight="1">
      <c r="A51" s="99">
        <v>1958</v>
      </c>
      <c r="B51" s="80">
        <v>164</v>
      </c>
      <c r="C51" s="100">
        <v>28.5548780487805</v>
      </c>
      <c r="D51" s="32"/>
      <c r="E51" s="102"/>
      <c r="F51" s="103"/>
      <c r="G51" s="60"/>
    </row>
    <row r="52" ht="21.95" customHeight="1">
      <c r="A52" s="99">
        <v>1959</v>
      </c>
      <c r="B52" s="80">
        <v>178</v>
      </c>
      <c r="C52" s="100">
        <v>29.3404494382022</v>
      </c>
      <c r="D52" s="32"/>
      <c r="E52" s="102"/>
      <c r="F52" s="103"/>
      <c r="G52" s="60"/>
    </row>
    <row r="53" ht="21.95" customHeight="1">
      <c r="A53" s="99">
        <v>1960</v>
      </c>
      <c r="B53" s="80">
        <v>167</v>
      </c>
      <c r="C53" s="100">
        <v>30.0898203592814</v>
      </c>
      <c r="D53" s="32"/>
      <c r="E53" s="102"/>
      <c r="F53" s="103"/>
      <c r="G53" s="60"/>
    </row>
    <row r="54" ht="21.95" customHeight="1">
      <c r="A54" s="99">
        <v>1961</v>
      </c>
      <c r="B54" s="80">
        <v>193</v>
      </c>
      <c r="C54" s="100">
        <v>29.5414507772021</v>
      </c>
      <c r="D54" s="32"/>
      <c r="E54" s="102"/>
      <c r="F54" s="103"/>
      <c r="G54" s="60"/>
    </row>
    <row r="55" ht="21.95" customHeight="1">
      <c r="A55" s="99">
        <v>1962</v>
      </c>
      <c r="B55" s="80">
        <v>127</v>
      </c>
      <c r="C55" s="100">
        <v>29.2511811023622</v>
      </c>
      <c r="D55" s="32"/>
      <c r="E55" s="102"/>
      <c r="F55" s="103"/>
      <c r="G55" s="60"/>
    </row>
    <row r="56" ht="21.95" customHeight="1">
      <c r="A56" s="99">
        <v>1963</v>
      </c>
      <c r="B56" s="80">
        <v>189</v>
      </c>
      <c r="C56" s="100">
        <v>29.0698412698413</v>
      </c>
      <c r="D56" s="32"/>
      <c r="E56" s="102"/>
      <c r="F56" s="103"/>
      <c r="G56" s="60"/>
    </row>
    <row r="57" ht="21.95" customHeight="1">
      <c r="A57" s="99">
        <v>1964</v>
      </c>
      <c r="B57" s="80">
        <v>161</v>
      </c>
      <c r="C57" s="100">
        <v>28.9217391304348</v>
      </c>
      <c r="D57" s="32"/>
      <c r="E57" s="102"/>
      <c r="F57" s="103"/>
      <c r="G57" s="60"/>
    </row>
    <row r="58" ht="21.95" customHeight="1">
      <c r="A58" s="99">
        <v>1965</v>
      </c>
      <c r="B58" s="80">
        <v>187</v>
      </c>
      <c r="C58" s="100">
        <v>29.3807486631016</v>
      </c>
      <c r="D58" s="32"/>
      <c r="E58" s="102"/>
      <c r="F58" s="103"/>
      <c r="G58" s="60"/>
    </row>
    <row r="59" ht="21.95" customHeight="1">
      <c r="A59" s="99">
        <v>1966</v>
      </c>
      <c r="B59" s="80">
        <v>171</v>
      </c>
      <c r="C59" s="100">
        <v>29.0222222222222</v>
      </c>
      <c r="D59" s="32"/>
      <c r="E59" s="102"/>
      <c r="F59" s="103"/>
      <c r="G59" s="60"/>
    </row>
    <row r="60" ht="21.95" customHeight="1">
      <c r="A60" s="99">
        <v>1967</v>
      </c>
      <c r="B60" s="80">
        <v>171</v>
      </c>
      <c r="C60" s="100">
        <v>28.0298245614035</v>
      </c>
      <c r="D60" s="32"/>
      <c r="E60" s="102"/>
      <c r="F60" s="103"/>
      <c r="G60" s="60"/>
    </row>
    <row r="61" ht="21.95" customHeight="1">
      <c r="A61" s="99">
        <v>1968</v>
      </c>
      <c r="B61" s="80">
        <v>171</v>
      </c>
      <c r="C61" s="100">
        <v>30.5982456140351</v>
      </c>
      <c r="D61" s="32"/>
      <c r="E61" s="102"/>
      <c r="F61" s="103"/>
      <c r="G61" s="60"/>
    </row>
    <row r="62" ht="21.95" customHeight="1">
      <c r="A62" s="99">
        <v>1969</v>
      </c>
      <c r="B62" s="80">
        <v>181</v>
      </c>
      <c r="C62" s="100">
        <v>28.7922651933702</v>
      </c>
      <c r="D62" s="32"/>
      <c r="E62" s="102"/>
      <c r="F62" s="103"/>
      <c r="G62" s="60"/>
    </row>
    <row r="63" ht="21.95" customHeight="1">
      <c r="A63" s="99">
        <v>1970</v>
      </c>
      <c r="B63" s="80">
        <v>161</v>
      </c>
      <c r="C63" s="100">
        <v>29.4211180124224</v>
      </c>
      <c r="D63" s="32"/>
      <c r="E63" s="102"/>
      <c r="F63" s="103"/>
      <c r="G63" s="60"/>
    </row>
    <row r="64" ht="21.95" customHeight="1">
      <c r="A64" s="99">
        <v>1971</v>
      </c>
      <c r="B64" s="80">
        <v>169</v>
      </c>
      <c r="C64" s="100">
        <v>29.101775147929</v>
      </c>
      <c r="D64" s="32"/>
      <c r="E64" s="102"/>
      <c r="F64" s="103"/>
      <c r="G64" s="60"/>
    </row>
    <row r="65" ht="21.95" customHeight="1">
      <c r="A65" s="99">
        <v>1972</v>
      </c>
      <c r="B65" s="80">
        <v>210</v>
      </c>
      <c r="C65" s="100">
        <v>27.8961904761905</v>
      </c>
      <c r="D65" s="32"/>
      <c r="E65" s="102"/>
      <c r="F65" s="103"/>
      <c r="G65" s="60"/>
    </row>
    <row r="66" ht="21.95" customHeight="1">
      <c r="A66" s="99">
        <v>1973</v>
      </c>
      <c r="B66" s="80">
        <v>170</v>
      </c>
      <c r="C66" s="100">
        <v>28.5311764705882</v>
      </c>
      <c r="D66" s="32"/>
      <c r="E66" s="102"/>
      <c r="F66" s="103"/>
      <c r="G66" s="60"/>
    </row>
    <row r="67" ht="21.95" customHeight="1">
      <c r="A67" s="99">
        <v>1974</v>
      </c>
      <c r="B67" s="80">
        <v>158</v>
      </c>
      <c r="C67" s="100">
        <v>28.4683544303797</v>
      </c>
      <c r="D67" s="32"/>
      <c r="E67" s="102"/>
      <c r="F67" s="103"/>
      <c r="G67" s="60"/>
    </row>
    <row r="68" ht="21.95" customHeight="1">
      <c r="A68" s="99">
        <v>1975</v>
      </c>
      <c r="B68" s="80">
        <v>174</v>
      </c>
      <c r="C68" s="100">
        <v>28.635632183908</v>
      </c>
      <c r="D68" s="32"/>
      <c r="E68" s="102"/>
      <c r="F68" s="103"/>
      <c r="G68" s="60"/>
    </row>
    <row r="69" ht="21.95" customHeight="1">
      <c r="A69" s="99">
        <v>1976</v>
      </c>
      <c r="B69" s="80">
        <v>178</v>
      </c>
      <c r="C69" s="100">
        <v>28.676404494382</v>
      </c>
      <c r="D69" s="32"/>
      <c r="E69" s="102"/>
      <c r="F69" s="103"/>
      <c r="G69" s="60"/>
    </row>
    <row r="70" ht="21.95" customHeight="1">
      <c r="A70" s="99">
        <v>1977</v>
      </c>
      <c r="B70" s="80">
        <v>192</v>
      </c>
      <c r="C70" s="100">
        <v>29.2791666666667</v>
      </c>
      <c r="D70" s="32"/>
      <c r="E70" t="s" s="83">
        <v>42</v>
      </c>
      <c r="F70" s="103">
        <f>AVERAGE(B70:B89)</f>
        <v>181.6</v>
      </c>
      <c r="G70" s="60">
        <f>AVERAGE(C70:C89)</f>
        <v>29.2180330117667</v>
      </c>
    </row>
    <row r="71" ht="21.95" customHeight="1">
      <c r="A71" s="99">
        <v>1978</v>
      </c>
      <c r="B71" s="80">
        <v>175</v>
      </c>
      <c r="C71" s="100">
        <v>29.1531428571429</v>
      </c>
      <c r="D71" s="32"/>
      <c r="E71" t="s" s="83">
        <v>43</v>
      </c>
      <c r="F71" s="103">
        <f>AVERAGE(B71:B89)</f>
        <v>181.052631578947</v>
      </c>
      <c r="G71" s="60">
        <f>AVERAGE(C71:C89)</f>
        <v>29.2148154509825</v>
      </c>
    </row>
    <row r="72" ht="21.95" customHeight="1">
      <c r="A72" s="99">
        <v>1979</v>
      </c>
      <c r="B72" s="80">
        <v>180</v>
      </c>
      <c r="C72" s="100">
        <v>30.2105555555556</v>
      </c>
      <c r="D72" s="32"/>
      <c r="E72" t="s" s="83">
        <v>44</v>
      </c>
      <c r="F72" s="103">
        <f>AVERAGE(B72:B89)</f>
        <v>181.388888888889</v>
      </c>
      <c r="G72" s="60">
        <f>AVERAGE(C72:C89)</f>
        <v>29.2182417061958</v>
      </c>
    </row>
    <row r="73" ht="21.95" customHeight="1">
      <c r="A73" s="99">
        <v>1980</v>
      </c>
      <c r="B73" s="80">
        <v>196</v>
      </c>
      <c r="C73" s="100">
        <v>29.5704081632653</v>
      </c>
      <c r="D73" s="32"/>
      <c r="E73" t="s" s="83">
        <v>45</v>
      </c>
      <c r="F73" s="103">
        <f>AVERAGE(B73:B89)</f>
        <v>181.470588235294</v>
      </c>
      <c r="G73" s="60">
        <f>AVERAGE(C73:C89)</f>
        <v>29.1598703032923</v>
      </c>
    </row>
    <row r="74" ht="21.95" customHeight="1">
      <c r="A74" s="99">
        <v>1981</v>
      </c>
      <c r="B74" s="80">
        <v>192</v>
      </c>
      <c r="C74" s="100">
        <v>29.7260416666667</v>
      </c>
      <c r="D74" s="32"/>
      <c r="E74" t="s" s="83">
        <v>46</v>
      </c>
      <c r="F74" s="103">
        <f>AVERAGE(B74:B89)</f>
        <v>180.5625</v>
      </c>
      <c r="G74" s="60">
        <f>AVERAGE(C74:C89)</f>
        <v>29.134211687044</v>
      </c>
    </row>
    <row r="75" ht="21.95" customHeight="1">
      <c r="A75" s="99">
        <v>1982</v>
      </c>
      <c r="B75" s="80">
        <v>204</v>
      </c>
      <c r="C75" s="100">
        <v>29.7063725490196</v>
      </c>
      <c r="D75" s="32"/>
      <c r="E75" t="s" s="83">
        <v>47</v>
      </c>
      <c r="F75" s="103">
        <f>AVERAGE(B75:B89)</f>
        <v>179.8</v>
      </c>
      <c r="G75" s="60">
        <f>AVERAGE(C75:C89)</f>
        <v>29.0947563550691</v>
      </c>
    </row>
    <row r="76" ht="21.95" customHeight="1">
      <c r="A76" s="99">
        <v>1983</v>
      </c>
      <c r="B76" s="80">
        <v>157</v>
      </c>
      <c r="C76" s="100">
        <v>30.5859872611465</v>
      </c>
      <c r="D76" s="32"/>
      <c r="E76" t="s" s="83">
        <v>48</v>
      </c>
      <c r="F76" s="103">
        <f>AVERAGE(B76:B89)</f>
        <v>178.071428571429</v>
      </c>
      <c r="G76" s="60">
        <f>AVERAGE(C76:C89)</f>
        <v>29.0510694840727</v>
      </c>
    </row>
    <row r="77" ht="21.95" customHeight="1">
      <c r="A77" s="99">
        <v>1984</v>
      </c>
      <c r="B77" s="80">
        <v>188</v>
      </c>
      <c r="C77" s="100">
        <v>28.0047872340426</v>
      </c>
      <c r="D77" s="32"/>
      <c r="E77" t="s" s="83">
        <v>49</v>
      </c>
      <c r="F77" s="103">
        <f>AVERAGE(B77:B89)</f>
        <v>179.692307692308</v>
      </c>
      <c r="G77" s="60">
        <f>AVERAGE(C77:C89)</f>
        <v>28.9329988858362</v>
      </c>
    </row>
    <row r="78" ht="21.95" customHeight="1">
      <c r="A78" s="99">
        <v>1985</v>
      </c>
      <c r="B78" s="80">
        <v>191</v>
      </c>
      <c r="C78" s="100">
        <v>28.5942408376963</v>
      </c>
      <c r="D78" s="32"/>
      <c r="E78" t="s" s="83">
        <v>50</v>
      </c>
      <c r="F78" s="103">
        <f>AVERAGE(B78:B89)</f>
        <v>179</v>
      </c>
      <c r="G78" s="60">
        <f>AVERAGE(C78:C89)</f>
        <v>29.010349856819</v>
      </c>
    </row>
    <row r="79" ht="21.95" customHeight="1">
      <c r="A79" s="99">
        <v>1986</v>
      </c>
      <c r="B79" s="80">
        <v>168</v>
      </c>
      <c r="C79" s="100">
        <v>29.0928571428571</v>
      </c>
      <c r="D79" s="32"/>
      <c r="E79" t="s" s="83">
        <v>51</v>
      </c>
      <c r="F79" s="103">
        <f>AVERAGE(B79:B89)</f>
        <v>177.909090909091</v>
      </c>
      <c r="G79" s="60">
        <f>AVERAGE(C79:C89)</f>
        <v>29.0481779494665</v>
      </c>
    </row>
    <row r="80" ht="21.95" customHeight="1">
      <c r="A80" s="99">
        <v>1987</v>
      </c>
      <c r="B80" s="80">
        <v>187</v>
      </c>
      <c r="C80" s="100">
        <v>28.9417112299465</v>
      </c>
      <c r="D80" s="32"/>
      <c r="E80" t="s" s="83">
        <v>52</v>
      </c>
      <c r="F80" s="103">
        <f>AVERAGE(B80:B89)</f>
        <v>178.9</v>
      </c>
      <c r="G80" s="60">
        <f>AVERAGE(C80:C89)</f>
        <v>29.0437100301275</v>
      </c>
    </row>
    <row r="81" ht="21.95" customHeight="1">
      <c r="A81" s="99">
        <v>1988</v>
      </c>
      <c r="B81" s="80">
        <v>190</v>
      </c>
      <c r="C81" s="100">
        <v>29.5357894736842</v>
      </c>
      <c r="D81" s="32"/>
      <c r="E81" t="s" s="83">
        <v>53</v>
      </c>
      <c r="F81" s="103">
        <f>AVERAGE(B81:B89)</f>
        <v>178</v>
      </c>
      <c r="G81" s="60">
        <f>AVERAGE(C81:C89)</f>
        <v>29.0550432301476</v>
      </c>
    </row>
    <row r="82" ht="21.95" customHeight="1">
      <c r="A82" s="99">
        <v>1989</v>
      </c>
      <c r="B82" s="80">
        <v>174</v>
      </c>
      <c r="C82" s="100">
        <v>29.4385057471264</v>
      </c>
      <c r="D82" s="32"/>
      <c r="E82" t="s" s="83">
        <v>54</v>
      </c>
      <c r="F82" s="103">
        <f>AVERAGE(B82:B89)</f>
        <v>176.5</v>
      </c>
      <c r="G82" s="60">
        <f>AVERAGE(C82:C89)</f>
        <v>28.9949499497055</v>
      </c>
    </row>
    <row r="83" ht="21.95" customHeight="1">
      <c r="A83" s="99">
        <v>1990</v>
      </c>
      <c r="B83" s="80">
        <v>184</v>
      </c>
      <c r="C83" s="100">
        <v>29.9717391304348</v>
      </c>
      <c r="D83" s="32"/>
      <c r="E83" t="s" s="83">
        <v>55</v>
      </c>
      <c r="F83" s="103">
        <f>AVERAGE(B83:B89)</f>
        <v>176.857142857143</v>
      </c>
      <c r="G83" s="60">
        <f>AVERAGE(C83:C89)</f>
        <v>28.9315848357882</v>
      </c>
    </row>
    <row r="84" ht="21.95" customHeight="1">
      <c r="A84" s="99">
        <v>1991</v>
      </c>
      <c r="B84" s="80">
        <v>184</v>
      </c>
      <c r="C84" s="100">
        <v>29.7141304347826</v>
      </c>
      <c r="D84" s="32"/>
      <c r="E84" t="s" s="83">
        <v>56</v>
      </c>
      <c r="F84" s="103">
        <f>AVERAGE(B84:B89)</f>
        <v>175.666666666667</v>
      </c>
      <c r="G84" s="60">
        <f>AVERAGE(C84:C89)</f>
        <v>28.7582257866805</v>
      </c>
    </row>
    <row r="85" ht="21.95" customHeight="1">
      <c r="A85" s="99">
        <v>1992</v>
      </c>
      <c r="B85" s="80">
        <v>169</v>
      </c>
      <c r="C85" s="100">
        <v>28.2094674556213</v>
      </c>
      <c r="D85" s="32"/>
      <c r="E85" t="s" s="83">
        <v>57</v>
      </c>
      <c r="F85" s="103">
        <f>AVERAGE(B85:B89)</f>
        <v>174</v>
      </c>
      <c r="G85" s="60">
        <f>AVERAGE(C85:C89)</f>
        <v>28.5670448570601</v>
      </c>
    </row>
    <row r="86" ht="21.95" customHeight="1">
      <c r="A86" s="99">
        <v>1993</v>
      </c>
      <c r="B86" s="80">
        <v>174</v>
      </c>
      <c r="C86" s="100">
        <v>28.2890804597701</v>
      </c>
      <c r="D86" s="32"/>
      <c r="E86" t="s" s="83">
        <v>58</v>
      </c>
      <c r="F86" s="103">
        <f>AVERAGE(B86:B89)</f>
        <v>175.25</v>
      </c>
      <c r="G86" s="60">
        <f>AVERAGE(C86:C89)</f>
        <v>28.6564392074198</v>
      </c>
    </row>
    <row r="87" ht="21.95" customHeight="1">
      <c r="A87" s="99">
        <v>1994</v>
      </c>
      <c r="B87" s="80">
        <v>185</v>
      </c>
      <c r="C87" s="100">
        <v>29.1724324324324</v>
      </c>
      <c r="D87" s="32"/>
      <c r="E87" t="s" s="83">
        <v>59</v>
      </c>
      <c r="F87" s="103">
        <f>AVERAGE(B87:B89)</f>
        <v>175.666666666667</v>
      </c>
      <c r="G87" s="60">
        <f>AVERAGE(C87:C89)</f>
        <v>28.778892123303</v>
      </c>
    </row>
    <row r="88" ht="21.95" customHeight="1">
      <c r="A88" s="99">
        <v>1995</v>
      </c>
      <c r="B88" s="80">
        <v>173</v>
      </c>
      <c r="C88" s="100">
        <v>28.6606936416185</v>
      </c>
      <c r="D88" s="32"/>
      <c r="E88" t="s" s="83">
        <v>60</v>
      </c>
      <c r="F88" s="103">
        <f>AVERAGE(B88:B89)</f>
        <v>171</v>
      </c>
      <c r="G88" s="60">
        <f>AVERAGE(C88:C89)</f>
        <v>28.5821219687383</v>
      </c>
    </row>
    <row r="89" ht="21.95" customHeight="1">
      <c r="A89" s="99">
        <v>1996</v>
      </c>
      <c r="B89" s="80">
        <v>169</v>
      </c>
      <c r="C89" s="100">
        <v>28.503550295858</v>
      </c>
      <c r="D89" s="32"/>
      <c r="E89" t="s" s="83">
        <v>61</v>
      </c>
      <c r="F89" s="103">
        <f>AVERAGE(B89)</f>
        <v>169</v>
      </c>
      <c r="G89" s="60">
        <f>AVERAGE(C89)</f>
        <v>28.503550295858</v>
      </c>
    </row>
    <row r="90" ht="21.95" customHeight="1">
      <c r="A90" s="99">
        <v>1997</v>
      </c>
      <c r="B90" s="104">
        <v>189</v>
      </c>
      <c r="C90" s="105">
        <v>30.0925925925926</v>
      </c>
      <c r="D90" s="32"/>
      <c r="E90" t="s" s="83">
        <v>62</v>
      </c>
      <c r="F90" s="106">
        <f>AVERAGE(B90)</f>
        <v>189</v>
      </c>
      <c r="G90" s="148">
        <f>AVERAGE(C90)</f>
        <v>30.0925925925926</v>
      </c>
    </row>
    <row r="91" ht="21.95" customHeight="1">
      <c r="A91" s="99">
        <v>1998</v>
      </c>
      <c r="B91" s="80">
        <v>176</v>
      </c>
      <c r="C91" s="100">
        <v>29.6852272727273</v>
      </c>
      <c r="D91" s="32"/>
      <c r="E91" t="s" s="83">
        <v>61</v>
      </c>
      <c r="F91" s="103">
        <f>AVERAGE(B91)</f>
        <v>176</v>
      </c>
      <c r="G91" s="60">
        <f>AVERAGE(C91)</f>
        <v>29.6852272727273</v>
      </c>
    </row>
    <row r="92" ht="21.95" customHeight="1">
      <c r="A92" s="99">
        <v>1999</v>
      </c>
      <c r="B92" s="80">
        <v>191</v>
      </c>
      <c r="C92" s="100">
        <v>28.7455497382199</v>
      </c>
      <c r="D92" s="32"/>
      <c r="E92" t="s" s="83">
        <v>60</v>
      </c>
      <c r="F92" s="103">
        <f>AVERAGE(B91:B92)</f>
        <v>183.5</v>
      </c>
      <c r="G92" s="60">
        <f>AVERAGE(C91:C92)</f>
        <v>29.2153885054736</v>
      </c>
    </row>
    <row r="93" ht="21.95" customHeight="1">
      <c r="A93" s="99">
        <v>2000</v>
      </c>
      <c r="B93" s="80">
        <v>186</v>
      </c>
      <c r="C93" s="100">
        <v>29.3935483870968</v>
      </c>
      <c r="D93" s="32"/>
      <c r="E93" t="s" s="83">
        <v>59</v>
      </c>
      <c r="F93" s="103">
        <f>AVERAGE(B91:B93)</f>
        <v>184.333333333333</v>
      </c>
      <c r="G93" s="60">
        <f>AVERAGE(C91:C93)</f>
        <v>29.2747751326813</v>
      </c>
    </row>
    <row r="94" ht="21.95" customHeight="1">
      <c r="A94" s="99">
        <v>2001</v>
      </c>
      <c r="B94" s="80">
        <v>181</v>
      </c>
      <c r="C94" s="100">
        <v>29.7298342541436</v>
      </c>
      <c r="D94" s="32"/>
      <c r="E94" t="s" s="83">
        <v>58</v>
      </c>
      <c r="F94" s="103">
        <f>AVERAGE(B91:B94)</f>
        <v>183.5</v>
      </c>
      <c r="G94" s="60">
        <f>AVERAGE(C91:C94)</f>
        <v>29.3885399130469</v>
      </c>
    </row>
    <row r="95" ht="21.95" customHeight="1">
      <c r="A95" s="99">
        <v>2002</v>
      </c>
      <c r="B95" s="80">
        <v>219</v>
      </c>
      <c r="C95" s="100">
        <v>29.0433789954338</v>
      </c>
      <c r="D95" s="32"/>
      <c r="E95" t="s" s="83">
        <v>57</v>
      </c>
      <c r="F95" s="103">
        <f>AVERAGE(B91:B95)</f>
        <v>190.6</v>
      </c>
      <c r="G95" s="60">
        <f>AVERAGE(C91:C95)</f>
        <v>29.3195077295243</v>
      </c>
    </row>
    <row r="96" ht="21.95" customHeight="1">
      <c r="A96" s="99">
        <v>2003</v>
      </c>
      <c r="B96" s="80">
        <v>171</v>
      </c>
      <c r="C96" s="100">
        <v>30.3549707602339</v>
      </c>
      <c r="D96" s="32"/>
      <c r="E96" t="s" s="83">
        <v>56</v>
      </c>
      <c r="F96" s="103">
        <f>AVERAGE(B91:B96)</f>
        <v>187.333333333333</v>
      </c>
      <c r="G96" s="60">
        <f>AVERAGE(C91:C96)</f>
        <v>29.4920849013092</v>
      </c>
    </row>
    <row r="97" ht="21.95" customHeight="1">
      <c r="A97" s="99">
        <v>2004</v>
      </c>
      <c r="B97" s="80">
        <v>196</v>
      </c>
      <c r="C97" s="100">
        <v>29.544387755102</v>
      </c>
      <c r="D97" s="32"/>
      <c r="E97" t="s" s="83">
        <v>55</v>
      </c>
      <c r="F97" s="103">
        <f>AVERAGE(B91:B97)</f>
        <v>188.571428571429</v>
      </c>
      <c r="G97" s="60">
        <f>AVERAGE(C91:C97)</f>
        <v>29.4995567375653</v>
      </c>
    </row>
    <row r="98" ht="21.95" customHeight="1">
      <c r="A98" s="99">
        <v>2005</v>
      </c>
      <c r="B98" s="80">
        <v>198</v>
      </c>
      <c r="C98" s="100">
        <v>28.5964646464646</v>
      </c>
      <c r="D98" s="32"/>
      <c r="E98" t="s" s="83">
        <v>54</v>
      </c>
      <c r="F98" s="103">
        <f>AVERAGE(B91:B98)</f>
        <v>189.75</v>
      </c>
      <c r="G98" s="60">
        <f>AVERAGE(C91:C98)</f>
        <v>29.3866702261777</v>
      </c>
    </row>
    <row r="99" ht="21.95" customHeight="1">
      <c r="A99" s="99">
        <v>2006</v>
      </c>
      <c r="B99" s="80">
        <v>193</v>
      </c>
      <c r="C99" s="100">
        <v>30.1922279792746</v>
      </c>
      <c r="D99" s="32"/>
      <c r="E99" t="s" s="83">
        <v>53</v>
      </c>
      <c r="F99" s="103">
        <f>AVERAGE(B91:B99)</f>
        <v>190.111111111111</v>
      </c>
      <c r="G99" s="60">
        <f>AVERAGE(C91:C99)</f>
        <v>29.4761766431885</v>
      </c>
    </row>
    <row r="100" ht="21.95" customHeight="1">
      <c r="A100" s="99">
        <v>2007</v>
      </c>
      <c r="B100" s="80">
        <v>215</v>
      </c>
      <c r="C100" s="100">
        <v>29.8032558139535</v>
      </c>
      <c r="D100" s="32"/>
      <c r="E100" t="s" s="83">
        <v>52</v>
      </c>
      <c r="F100" s="103">
        <f>AVERAGE(B91:B100)</f>
        <v>192.6</v>
      </c>
      <c r="G100" s="60">
        <f>AVERAGE(C91:C100)</f>
        <v>29.508884560265</v>
      </c>
    </row>
    <row r="101" ht="21.95" customHeight="1">
      <c r="A101" s="99">
        <v>2008</v>
      </c>
      <c r="B101" s="80">
        <v>192</v>
      </c>
      <c r="C101" s="100">
        <v>29.2442708333333</v>
      </c>
      <c r="D101" s="32"/>
      <c r="E101" t="s" s="83">
        <v>51</v>
      </c>
      <c r="F101" s="103">
        <f>AVERAGE(B91:B101)</f>
        <v>192.545454545455</v>
      </c>
      <c r="G101" s="60">
        <f>AVERAGE(C91:C101)</f>
        <v>29.4848287669076</v>
      </c>
    </row>
    <row r="102" ht="21.95" customHeight="1">
      <c r="A102" s="99">
        <v>2009</v>
      </c>
      <c r="B102" s="80">
        <v>194</v>
      </c>
      <c r="C102" s="100">
        <v>30.9567010309278</v>
      </c>
      <c r="D102" s="32"/>
      <c r="E102" t="s" s="83">
        <v>50</v>
      </c>
      <c r="F102" s="103">
        <f>AVERAGE(B91:B102)</f>
        <v>192.666666666667</v>
      </c>
      <c r="G102" s="60">
        <f>AVERAGE(C91:C102)</f>
        <v>29.6074847889093</v>
      </c>
    </row>
    <row r="103" ht="21.95" customHeight="1">
      <c r="A103" s="99">
        <v>2010</v>
      </c>
      <c r="B103" s="80">
        <v>178</v>
      </c>
      <c r="C103" s="100">
        <v>29.3910112359551</v>
      </c>
      <c r="D103" s="32"/>
      <c r="E103" t="s" s="83">
        <v>49</v>
      </c>
      <c r="F103" s="103">
        <f>AVERAGE(B91:B103)</f>
        <v>191.538461538462</v>
      </c>
      <c r="G103" s="60">
        <f>AVERAGE(C91:C103)</f>
        <v>29.5908329771436</v>
      </c>
    </row>
    <row r="104" ht="21.95" customHeight="1">
      <c r="A104" s="99">
        <v>2011</v>
      </c>
      <c r="B104" s="80">
        <v>191</v>
      </c>
      <c r="C104" s="100">
        <v>28.3801047120419</v>
      </c>
      <c r="D104" s="32"/>
      <c r="E104" t="s" s="83">
        <v>48</v>
      </c>
      <c r="F104" s="103">
        <f>AVERAGE(B91:B104)</f>
        <v>191.5</v>
      </c>
      <c r="G104" s="60">
        <f>AVERAGE(C91:C104)</f>
        <v>29.5043523867792</v>
      </c>
    </row>
    <row r="105" ht="21.95" customHeight="1">
      <c r="A105" s="99">
        <v>2012</v>
      </c>
      <c r="B105" s="80">
        <v>197</v>
      </c>
      <c r="C105" s="100">
        <v>29.051269035533</v>
      </c>
      <c r="D105" s="32"/>
      <c r="E105" t="s" s="83">
        <v>47</v>
      </c>
      <c r="F105" s="103">
        <f>AVERAGE(B91:B105)</f>
        <v>191.866666666667</v>
      </c>
      <c r="G105" s="60">
        <f>AVERAGE(C91:C105)</f>
        <v>29.4741468300294</v>
      </c>
    </row>
    <row r="106" ht="21.95" customHeight="1">
      <c r="A106" s="99">
        <v>2013</v>
      </c>
      <c r="B106" s="80">
        <v>198</v>
      </c>
      <c r="C106" s="100">
        <v>30.1691919191919</v>
      </c>
      <c r="D106" s="32"/>
      <c r="E106" t="s" s="83">
        <v>46</v>
      </c>
      <c r="F106" s="103">
        <f>AVERAGE(B91:B106)</f>
        <v>192.25</v>
      </c>
      <c r="G106" s="60">
        <f>AVERAGE(C91:C106)</f>
        <v>29.5175871481021</v>
      </c>
    </row>
    <row r="107" ht="21.95" customHeight="1">
      <c r="A107" s="99">
        <v>2014</v>
      </c>
      <c r="B107" s="80">
        <v>210</v>
      </c>
      <c r="C107" s="100">
        <v>30.3719047619048</v>
      </c>
      <c r="D107" s="32"/>
      <c r="E107" t="s" s="83">
        <v>45</v>
      </c>
      <c r="F107" s="103">
        <f>AVERAGE(B91:B107)</f>
        <v>193.294117647059</v>
      </c>
      <c r="G107" s="60">
        <f>AVERAGE(C91:C107)</f>
        <v>29.5678411253846</v>
      </c>
    </row>
    <row r="108" ht="21.95" customHeight="1">
      <c r="A108" s="99">
        <v>2015</v>
      </c>
      <c r="B108" s="80">
        <v>203</v>
      </c>
      <c r="C108" s="100">
        <v>30.0059113300493</v>
      </c>
      <c r="D108" s="32"/>
      <c r="E108" t="s" s="83">
        <v>44</v>
      </c>
      <c r="F108" s="103">
        <f>AVERAGE(B91:B108)</f>
        <v>193.833333333333</v>
      </c>
      <c r="G108" s="60">
        <f>AVERAGE(C91:C108)</f>
        <v>29.5921783589771</v>
      </c>
    </row>
    <row r="109" ht="21.95" customHeight="1">
      <c r="A109" s="99">
        <v>2016</v>
      </c>
      <c r="B109" s="80">
        <v>187</v>
      </c>
      <c r="C109" s="100">
        <v>30.4449197860963</v>
      </c>
      <c r="D109" s="32"/>
      <c r="E109" t="s" s="83">
        <v>43</v>
      </c>
      <c r="F109" s="103">
        <f>AVERAGE(B91:B109)</f>
        <v>193.473684210526</v>
      </c>
      <c r="G109" s="60">
        <f>AVERAGE(C91:C109)</f>
        <v>29.6370594867202</v>
      </c>
    </row>
    <row r="110" ht="21.95" customHeight="1">
      <c r="A110" s="99">
        <v>2017</v>
      </c>
      <c r="B110" s="80">
        <v>197</v>
      </c>
      <c r="C110" s="100">
        <v>30.6700507614213</v>
      </c>
      <c r="D110" s="32"/>
      <c r="E110" t="s" s="83">
        <v>42</v>
      </c>
      <c r="F110" s="103">
        <f>AVERAGE(B91:B110)</f>
        <v>193.65</v>
      </c>
      <c r="G110" s="60">
        <f>AVERAGE(C91:C110)</f>
        <v>29.6887090504552</v>
      </c>
    </row>
    <row r="111" ht="21.95" customHeight="1">
      <c r="A111" s="99">
        <v>2018</v>
      </c>
      <c r="B111" s="80">
        <v>213</v>
      </c>
      <c r="C111" s="100">
        <v>30.6267605633803</v>
      </c>
      <c r="D111" s="32"/>
      <c r="E111" s="108"/>
      <c r="F111" s="60"/>
      <c r="G111" s="60"/>
    </row>
    <row r="112" ht="21.95" customHeight="1">
      <c r="A112" s="99">
        <v>2019</v>
      </c>
      <c r="B112" s="80">
        <v>196</v>
      </c>
      <c r="C112" s="100">
        <v>31.5117346938776</v>
      </c>
      <c r="D112" s="32"/>
      <c r="E112" s="108"/>
      <c r="F112" s="60"/>
      <c r="G112" s="60"/>
    </row>
    <row r="113" ht="21.95" customHeight="1">
      <c r="A113" s="99">
        <v>2020</v>
      </c>
      <c r="B113" s="80">
        <v>183</v>
      </c>
      <c r="C113" s="100">
        <v>30.0846994535519</v>
      </c>
      <c r="D113" s="32"/>
      <c r="E113" s="108"/>
      <c r="F113" s="60"/>
      <c r="G113" s="60"/>
    </row>
    <row r="114" ht="21.95" customHeight="1">
      <c r="A114" s="99">
        <v>2021</v>
      </c>
      <c r="B114" s="80">
        <v>182</v>
      </c>
      <c r="C114" s="100">
        <v>29.0269230769231</v>
      </c>
      <c r="D114" s="32"/>
      <c r="E114" s="108"/>
      <c r="F114" s="60"/>
      <c r="G114" s="60"/>
    </row>
    <row r="115" ht="21.95" customHeight="1">
      <c r="A115" s="99">
        <v>2022</v>
      </c>
      <c r="B115" s="80">
        <v>162</v>
      </c>
      <c r="C115" s="100">
        <v>29.4333333333333</v>
      </c>
      <c r="D115" s="52"/>
      <c r="E115" s="108"/>
      <c r="F115" s="60"/>
      <c r="G115" s="60"/>
    </row>
    <row r="116" ht="21.95" customHeight="1">
      <c r="A116" s="62"/>
      <c r="B116" s="59"/>
      <c r="C116" s="60"/>
      <c r="D116" s="59"/>
      <c r="E116" s="60"/>
      <c r="F116" s="60"/>
      <c r="G116" s="60"/>
    </row>
    <row r="117" ht="21.95" customHeight="1">
      <c r="A117" s="62"/>
      <c r="B117" s="59"/>
      <c r="C117" s="60"/>
      <c r="D117" s="59"/>
      <c r="E117" s="60"/>
      <c r="F117" s="60"/>
      <c r="G117" s="60"/>
    </row>
    <row r="118" ht="21.95" customHeight="1">
      <c r="A118" s="62"/>
      <c r="B118" s="59"/>
      <c r="C118" s="60"/>
      <c r="D118" s="59"/>
      <c r="E118" s="60"/>
      <c r="F118" s="60"/>
      <c r="G118" s="60"/>
    </row>
    <row r="119" ht="21.95" customHeight="1">
      <c r="A119" s="62"/>
      <c r="B119" s="59"/>
      <c r="C119" s="60"/>
      <c r="D119" s="59"/>
      <c r="E119" s="60"/>
      <c r="F119" s="60"/>
      <c r="G119" s="60"/>
    </row>
    <row r="120" ht="21.95" customHeight="1">
      <c r="A120" s="62"/>
      <c r="B120" s="59"/>
      <c r="C120" s="60"/>
      <c r="D120" s="59"/>
      <c r="E120" s="60"/>
      <c r="F120" s="60"/>
      <c r="G120" s="60"/>
    </row>
    <row r="121" ht="21.95" customHeight="1">
      <c r="A121" s="62"/>
      <c r="B121" s="59"/>
      <c r="C121" s="60"/>
      <c r="D121" s="59"/>
      <c r="E121" s="60"/>
      <c r="F121" s="60"/>
      <c r="G121" s="60"/>
    </row>
    <row r="122" ht="21.95" customHeight="1">
      <c r="A122" s="62"/>
      <c r="B122" s="59"/>
      <c r="C122" s="60"/>
      <c r="D122" s="59"/>
      <c r="E122" s="60"/>
      <c r="F122" s="60"/>
      <c r="G122" s="60"/>
    </row>
    <row r="123" ht="21.95" customHeight="1">
      <c r="A123" s="62"/>
      <c r="B123" s="59"/>
      <c r="C123" s="60"/>
      <c r="D123" s="59"/>
      <c r="E123" s="60"/>
      <c r="F123" s="60"/>
      <c r="G123" s="60"/>
    </row>
    <row r="124" ht="21.95" customHeight="1">
      <c r="A124" s="62"/>
      <c r="B124" s="59"/>
      <c r="C124" s="60"/>
      <c r="D124" s="59"/>
      <c r="E124" s="60"/>
      <c r="F124" s="60"/>
      <c r="G124" s="60"/>
    </row>
    <row r="125" ht="21.95" customHeight="1">
      <c r="A125" s="62"/>
      <c r="B125" s="59"/>
      <c r="C125" s="60"/>
      <c r="D125" s="59"/>
      <c r="E125" s="60"/>
      <c r="F125" s="60"/>
      <c r="G125" s="60"/>
    </row>
    <row r="126" ht="21.95" customHeight="1">
      <c r="A126" s="62"/>
      <c r="B126" s="59"/>
      <c r="C126" s="60"/>
      <c r="D126" s="59"/>
      <c r="E126" s="60"/>
      <c r="F126" s="60"/>
      <c r="G126" s="60"/>
    </row>
    <row r="127" ht="21.95" customHeight="1">
      <c r="A127" s="62"/>
      <c r="B127" s="59"/>
      <c r="C127" s="60"/>
      <c r="D127" s="59"/>
      <c r="E127" s="60"/>
      <c r="F127" s="60"/>
      <c r="G127" s="60"/>
    </row>
    <row r="128" ht="21.95" customHeight="1">
      <c r="A128" s="62"/>
      <c r="B128" s="59"/>
      <c r="C128" s="60"/>
      <c r="D128" s="59"/>
      <c r="E128" s="60"/>
      <c r="F128" s="60"/>
      <c r="G128" s="60"/>
    </row>
    <row r="129" ht="21.95" customHeight="1">
      <c r="A129" s="62"/>
      <c r="B129" s="59"/>
      <c r="C129" s="60"/>
      <c r="D129" s="59"/>
      <c r="E129" s="60"/>
      <c r="F129" s="60"/>
      <c r="G129" s="60"/>
    </row>
    <row r="130" ht="21.95" customHeight="1">
      <c r="A130" s="62"/>
      <c r="B130" s="59"/>
      <c r="C130" s="60"/>
      <c r="D130" s="59"/>
      <c r="E130" s="60"/>
      <c r="F130" s="60"/>
      <c r="G130" s="60"/>
    </row>
    <row r="131" ht="21.95" customHeight="1">
      <c r="A131" s="62"/>
      <c r="B131" s="59"/>
      <c r="C131" s="60"/>
      <c r="D131" s="59"/>
      <c r="E131" s="60"/>
      <c r="F131" s="60"/>
      <c r="G131" s="60"/>
    </row>
    <row r="132" ht="21.95" customHeight="1">
      <c r="A132" s="62"/>
      <c r="B132" s="60"/>
      <c r="C132" s="60"/>
      <c r="D132" s="59"/>
      <c r="E132" s="60"/>
      <c r="F132" s="60"/>
      <c r="G132" s="60"/>
    </row>
    <row r="133" ht="21.95" customHeight="1">
      <c r="A133" s="62"/>
      <c r="B133" s="59"/>
      <c r="C133" s="60"/>
      <c r="D133" s="59"/>
      <c r="E133" s="60"/>
      <c r="F133" s="60"/>
      <c r="G133" s="60"/>
    </row>
    <row r="134" ht="21.95" customHeight="1">
      <c r="A134" s="62"/>
      <c r="B134" s="59"/>
      <c r="C134" s="59"/>
      <c r="D134" s="59"/>
      <c r="E134" s="60"/>
      <c r="F134" s="60"/>
      <c r="G134" s="60"/>
    </row>
    <row r="135" ht="21.95" customHeight="1">
      <c r="A135" s="62"/>
      <c r="B135" s="59"/>
      <c r="C135" s="60"/>
      <c r="D135" s="59"/>
      <c r="E135" s="60"/>
      <c r="F135" s="60"/>
      <c r="G135" s="60"/>
    </row>
    <row r="136" ht="21.95" customHeight="1">
      <c r="A136" t="s" s="63">
        <v>63</v>
      </c>
      <c r="B136" s="59"/>
      <c r="C136" s="60"/>
      <c r="D136" s="59"/>
      <c r="E136" s="60"/>
      <c r="F136" s="60"/>
      <c r="G136" s="60"/>
    </row>
    <row r="137" ht="21.95" customHeight="1">
      <c r="A137" t="s" s="64">
        <v>52</v>
      </c>
      <c r="B137" t="s" s="110">
        <v>155</v>
      </c>
      <c r="C137" s="60"/>
      <c r="D137" s="59"/>
      <c r="E137" s="59"/>
      <c r="F137" s="60"/>
      <c r="G137" s="60"/>
    </row>
    <row r="138" ht="21.95" customHeight="1">
      <c r="A138" t="s" s="79">
        <v>71</v>
      </c>
      <c r="B138" s="80">
        <f>AVERAGE(B80:B89)</f>
        <v>178.9</v>
      </c>
      <c r="C138" s="60">
        <f>AVERAGE(C80:C89)</f>
        <v>29.0437100301275</v>
      </c>
      <c r="D138" s="59"/>
      <c r="E138" s="59"/>
      <c r="F138" s="60"/>
      <c r="G138" s="60"/>
    </row>
    <row r="139" ht="21.95" customHeight="1">
      <c r="A139" t="s" s="79">
        <v>72</v>
      </c>
      <c r="B139" s="60">
        <f>AVERAGE(B91:B100)</f>
        <v>192.6</v>
      </c>
      <c r="C139" s="60">
        <f>AVERAGE(C91:C100)</f>
        <v>29.508884560265</v>
      </c>
      <c r="D139" s="59"/>
      <c r="E139" s="59"/>
      <c r="F139" s="60"/>
      <c r="G139" s="60"/>
    </row>
    <row r="140" ht="21.95" customHeight="1">
      <c r="A140" s="67"/>
      <c r="B140" s="59"/>
      <c r="C140" s="59"/>
      <c r="D140" s="59"/>
      <c r="E140" s="59"/>
      <c r="F140" s="60"/>
      <c r="G140" s="60"/>
    </row>
    <row r="141" ht="21.95" customHeight="1">
      <c r="A141" t="s" s="81">
        <v>73</v>
      </c>
      <c r="B141" s="80">
        <f>AVERAGE(B80:B89)</f>
        <v>178.9</v>
      </c>
      <c r="C141" s="60">
        <f>AVERAGE(C80:C89)</f>
        <v>29.0437100301275</v>
      </c>
      <c r="D141" s="59"/>
      <c r="E141" s="59"/>
      <c r="F141" s="60"/>
      <c r="G141" s="60"/>
    </row>
    <row r="142" ht="21.95" customHeight="1">
      <c r="A142" t="s" s="81">
        <v>74</v>
      </c>
      <c r="B142" s="60">
        <f>AVERAGE(B91:B100)</f>
        <v>192.6</v>
      </c>
      <c r="C142" s="60">
        <f>AVERAGE(C91:C100)</f>
        <v>29.508884560265</v>
      </c>
      <c r="D142" s="59"/>
      <c r="E142" s="59"/>
      <c r="F142" s="60"/>
      <c r="G142" s="60"/>
    </row>
    <row r="143" ht="21.95" customHeight="1">
      <c r="A143" s="67"/>
      <c r="B143" s="59"/>
      <c r="C143" s="59"/>
      <c r="D143" s="59"/>
      <c r="E143" s="59"/>
      <c r="F143" s="60"/>
      <c r="G143" s="60"/>
    </row>
    <row r="144" ht="21.95" customHeight="1">
      <c r="A144" t="s" s="64">
        <v>57</v>
      </c>
      <c r="B144" s="59"/>
      <c r="C144" s="59"/>
      <c r="D144" s="59"/>
      <c r="E144" s="59"/>
      <c r="F144" s="60"/>
      <c r="G144" s="60"/>
    </row>
    <row r="145" ht="21.95" customHeight="1">
      <c r="A145" t="s" s="79">
        <v>71</v>
      </c>
      <c r="B145" s="60">
        <f>AVERAGE(B85:B89)</f>
        <v>174</v>
      </c>
      <c r="C145" s="60">
        <f>AVERAGE(C85:C89)</f>
        <v>28.5670448570601</v>
      </c>
      <c r="D145" s="59"/>
      <c r="E145" s="59"/>
      <c r="F145" s="60"/>
      <c r="G145" s="60"/>
    </row>
    <row r="146" ht="21.95" customHeight="1">
      <c r="A146" t="s" s="79">
        <v>72</v>
      </c>
      <c r="B146" s="60">
        <f>AVERAGE(B91:B95)</f>
        <v>190.6</v>
      </c>
      <c r="C146" s="60">
        <f>AVERAGE(C91:C95)</f>
        <v>29.3195077295243</v>
      </c>
      <c r="D146" s="59"/>
      <c r="E146" s="59"/>
      <c r="F146" s="60"/>
      <c r="G146" s="60"/>
    </row>
    <row r="147" ht="21.95" customHeight="1">
      <c r="A147" s="67"/>
      <c r="B147" s="59"/>
      <c r="C147" s="59"/>
      <c r="D147" s="59"/>
      <c r="E147" s="59"/>
      <c r="F147" s="60"/>
      <c r="G147" s="60"/>
    </row>
    <row r="148" ht="21.95" customHeight="1">
      <c r="A148" t="s" s="81">
        <v>73</v>
      </c>
      <c r="B148" s="60">
        <f>AVERAGE(B85:B89)</f>
        <v>174</v>
      </c>
      <c r="C148" s="60">
        <f>AVERAGE(C85:C89)</f>
        <v>28.5670448570601</v>
      </c>
      <c r="D148" s="59"/>
      <c r="E148" s="59"/>
      <c r="F148" s="60"/>
      <c r="G148" s="60"/>
    </row>
    <row r="149" ht="21.95" customHeight="1">
      <c r="A149" t="s" s="81">
        <v>74</v>
      </c>
      <c r="B149" s="60">
        <f>AVERAGE(B91:B95)</f>
        <v>190.6</v>
      </c>
      <c r="C149" s="60">
        <f>AVERAGE(C91:C95)</f>
        <v>29.3195077295243</v>
      </c>
      <c r="D149" s="59"/>
      <c r="E149" s="59"/>
      <c r="F149" s="60"/>
      <c r="G149" s="60"/>
    </row>
    <row r="150" ht="21.95" customHeight="1">
      <c r="A150" s="67"/>
      <c r="B150" s="60"/>
      <c r="C150" s="60"/>
      <c r="D150" s="59"/>
      <c r="E150" s="59"/>
      <c r="F150" s="60"/>
      <c r="G150" s="60"/>
    </row>
    <row r="151" ht="21.95" customHeight="1">
      <c r="A151" s="67"/>
      <c r="B151" s="68"/>
      <c r="C151" s="60"/>
      <c r="D151" s="59"/>
      <c r="E151" s="59"/>
      <c r="F151" s="60"/>
      <c r="G151" s="60"/>
    </row>
    <row r="152" ht="22.75" customHeight="1">
      <c r="A152" s="71"/>
      <c r="B152" s="72"/>
      <c r="C152" s="75"/>
      <c r="D152" s="59"/>
      <c r="E152" s="74"/>
      <c r="F152" s="75"/>
      <c r="G152" s="75"/>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8.xml><?xml version="1.0" encoding="utf-8"?>
<worksheet xmlns:r="http://schemas.openxmlformats.org/officeDocument/2006/relationships" xmlns="http://schemas.openxmlformats.org/spreadsheetml/2006/main">
  <dimension ref="A1:G132"/>
  <sheetViews>
    <sheetView workbookViewId="0" showGridLines="0" defaultGridColor="1"/>
  </sheetViews>
  <sheetFormatPr defaultColWidth="16.3333" defaultRowHeight="19.9" customHeight="1" outlineLevelRow="0" outlineLevelCol="0"/>
  <cols>
    <col min="1" max="1" width="10" style="191" customWidth="1"/>
    <col min="2" max="3" width="12.1719" style="191" customWidth="1"/>
    <col min="4" max="4" width="1.35156" style="191" customWidth="1"/>
    <col min="5" max="5" width="10.8516" style="191" customWidth="1"/>
    <col min="6" max="7" width="6.5" style="191" customWidth="1"/>
    <col min="8" max="16384" width="16.3516" style="191" customWidth="1"/>
  </cols>
  <sheetData>
    <row r="1" ht="63.8" customHeight="1">
      <c r="A1" t="s" s="87">
        <v>157</v>
      </c>
      <c r="B1" t="s" s="155">
        <v>36</v>
      </c>
      <c r="C1" t="s" s="125">
        <v>37</v>
      </c>
      <c r="D1" s="25"/>
      <c r="E1" t="s" s="90">
        <v>38</v>
      </c>
      <c r="F1" t="s" s="91">
        <v>39</v>
      </c>
      <c r="G1" s="92"/>
    </row>
    <row r="2" ht="21.95" customHeight="1">
      <c r="A2" s="93"/>
      <c r="B2" s="94"/>
      <c r="C2" s="95"/>
      <c r="D2" s="32"/>
      <c r="E2" s="96"/>
      <c r="F2" t="s" s="97">
        <v>40</v>
      </c>
      <c r="G2" t="s" s="98">
        <v>41</v>
      </c>
    </row>
    <row r="3" ht="21.95" customHeight="1">
      <c r="A3" s="99">
        <v>1921</v>
      </c>
      <c r="B3" s="80">
        <v>193</v>
      </c>
      <c r="C3" s="100">
        <v>29.8818652849741</v>
      </c>
      <c r="D3" s="32"/>
      <c r="E3" s="102"/>
      <c r="F3" s="103"/>
      <c r="G3" s="61"/>
    </row>
    <row r="4" ht="21.95" customHeight="1">
      <c r="A4" s="99">
        <v>1922</v>
      </c>
      <c r="B4" s="80">
        <v>214</v>
      </c>
      <c r="C4" s="100">
        <v>31.2481308411215</v>
      </c>
      <c r="D4" s="32"/>
      <c r="E4" s="102"/>
      <c r="F4" s="103"/>
      <c r="G4" s="61"/>
    </row>
    <row r="5" ht="21.95" customHeight="1">
      <c r="A5" s="99">
        <v>1923</v>
      </c>
      <c r="B5" s="80">
        <v>217</v>
      </c>
      <c r="C5" s="100">
        <v>31.2764976958525</v>
      </c>
      <c r="D5" s="32"/>
      <c r="E5" s="102"/>
      <c r="F5" s="103"/>
      <c r="G5" s="61"/>
    </row>
    <row r="6" ht="21.95" customHeight="1">
      <c r="A6" s="99">
        <v>1924</v>
      </c>
      <c r="B6" s="80">
        <v>182</v>
      </c>
      <c r="C6" s="100">
        <v>29.678021978022</v>
      </c>
      <c r="D6" s="32"/>
      <c r="E6" s="102"/>
      <c r="F6" s="103"/>
      <c r="G6" s="61"/>
    </row>
    <row r="7" ht="21.95" customHeight="1">
      <c r="A7" s="99">
        <v>1925</v>
      </c>
      <c r="B7" s="80">
        <v>189</v>
      </c>
      <c r="C7" s="100">
        <v>30.2343915343915</v>
      </c>
      <c r="D7" s="32"/>
      <c r="E7" s="102"/>
      <c r="F7" s="103"/>
      <c r="G7" s="61"/>
    </row>
    <row r="8" ht="21.95" customHeight="1">
      <c r="A8" s="99">
        <v>1926</v>
      </c>
      <c r="B8" s="80">
        <v>180</v>
      </c>
      <c r="C8" s="100">
        <v>31.5655555555556</v>
      </c>
      <c r="D8" s="32"/>
      <c r="E8" s="102"/>
      <c r="F8" s="103"/>
      <c r="G8" s="61"/>
    </row>
    <row r="9" ht="21.95" customHeight="1">
      <c r="A9" s="99">
        <v>1927</v>
      </c>
      <c r="B9" s="80">
        <v>187</v>
      </c>
      <c r="C9" s="100">
        <v>30.2213903743316</v>
      </c>
      <c r="D9" s="32"/>
      <c r="E9" s="102"/>
      <c r="F9" s="103"/>
      <c r="G9" s="61"/>
    </row>
    <row r="10" ht="21.95" customHeight="1">
      <c r="A10" s="99">
        <v>1928</v>
      </c>
      <c r="B10" s="80">
        <v>207</v>
      </c>
      <c r="C10" s="100">
        <v>29.768115942029</v>
      </c>
      <c r="D10" s="32"/>
      <c r="E10" s="102"/>
      <c r="F10" s="103"/>
      <c r="G10" s="61"/>
    </row>
    <row r="11" ht="21.95" customHeight="1">
      <c r="A11" s="99">
        <v>1929</v>
      </c>
      <c r="B11" s="80">
        <v>187</v>
      </c>
      <c r="C11" s="100">
        <v>30.4919786096257</v>
      </c>
      <c r="D11" s="32"/>
      <c r="E11" s="102"/>
      <c r="F11" s="103"/>
      <c r="G11" s="61"/>
    </row>
    <row r="12" ht="21.95" customHeight="1">
      <c r="A12" s="99">
        <v>1930</v>
      </c>
      <c r="B12" s="80">
        <v>175</v>
      </c>
      <c r="C12" s="100">
        <v>29.9731428571429</v>
      </c>
      <c r="D12" s="32"/>
      <c r="E12" s="102"/>
      <c r="F12" s="103"/>
      <c r="G12" s="61"/>
    </row>
    <row r="13" ht="21.95" customHeight="1">
      <c r="A13" s="99">
        <v>1931</v>
      </c>
      <c r="B13" s="80">
        <v>169</v>
      </c>
      <c r="C13" s="100">
        <v>30.0958579881657</v>
      </c>
      <c r="D13" s="32"/>
      <c r="E13" s="102"/>
      <c r="F13" s="103"/>
      <c r="G13" s="61"/>
    </row>
    <row r="14" ht="21.95" customHeight="1">
      <c r="A14" s="99">
        <v>1932</v>
      </c>
      <c r="B14" s="80">
        <v>185</v>
      </c>
      <c r="C14" s="100">
        <v>31.2427027027027</v>
      </c>
      <c r="D14" s="32"/>
      <c r="E14" s="102"/>
      <c r="F14" s="103"/>
      <c r="G14" s="61"/>
    </row>
    <row r="15" ht="21.95" customHeight="1">
      <c r="A15" s="99">
        <v>1933</v>
      </c>
      <c r="B15" s="80">
        <v>186</v>
      </c>
      <c r="C15" s="100">
        <v>30.652688172043</v>
      </c>
      <c r="D15" s="32"/>
      <c r="E15" s="102"/>
      <c r="F15" s="103"/>
      <c r="G15" s="61"/>
    </row>
    <row r="16" ht="21.95" customHeight="1">
      <c r="A16" s="99">
        <v>1934</v>
      </c>
      <c r="B16" s="80">
        <v>179</v>
      </c>
      <c r="C16" s="100">
        <v>29.736312849162</v>
      </c>
      <c r="D16" s="32"/>
      <c r="E16" s="102"/>
      <c r="F16" s="103"/>
      <c r="G16" s="61"/>
    </row>
    <row r="17" ht="21.95" customHeight="1">
      <c r="A17" s="99">
        <v>1935</v>
      </c>
      <c r="B17" s="80">
        <v>178</v>
      </c>
      <c r="C17" s="100">
        <v>30.6505617977528</v>
      </c>
      <c r="D17" s="32"/>
      <c r="E17" s="102"/>
      <c r="F17" s="103"/>
      <c r="G17" s="61"/>
    </row>
    <row r="18" ht="21.95" customHeight="1">
      <c r="A18" s="99">
        <v>1936</v>
      </c>
      <c r="B18" s="80">
        <v>178</v>
      </c>
      <c r="C18" s="100">
        <v>30.0061797752809</v>
      </c>
      <c r="D18" s="32"/>
      <c r="E18" s="102"/>
      <c r="F18" s="103"/>
      <c r="G18" s="61"/>
    </row>
    <row r="19" ht="21.95" customHeight="1">
      <c r="A19" s="99">
        <v>1937</v>
      </c>
      <c r="B19" s="80">
        <v>195</v>
      </c>
      <c r="C19" s="100">
        <v>29.9225641025641</v>
      </c>
      <c r="D19" s="32"/>
      <c r="E19" s="102"/>
      <c r="F19" s="103"/>
      <c r="G19" s="61"/>
    </row>
    <row r="20" ht="21.95" customHeight="1">
      <c r="A20" s="99">
        <v>1938</v>
      </c>
      <c r="B20" s="80">
        <v>204</v>
      </c>
      <c r="C20" s="100">
        <v>31.1735294117647</v>
      </c>
      <c r="D20" s="32"/>
      <c r="E20" s="102"/>
      <c r="F20" s="103"/>
      <c r="G20" s="61"/>
    </row>
    <row r="21" ht="21.95" customHeight="1">
      <c r="A21" s="99">
        <v>1939</v>
      </c>
      <c r="B21" s="80">
        <v>191</v>
      </c>
      <c r="C21" s="100">
        <v>30.9623036649215</v>
      </c>
      <c r="D21" s="32"/>
      <c r="E21" s="102"/>
      <c r="F21" s="103"/>
      <c r="G21" s="61"/>
    </row>
    <row r="22" ht="21.95" customHeight="1">
      <c r="A22" s="99">
        <v>1940</v>
      </c>
      <c r="B22" s="80">
        <v>196</v>
      </c>
      <c r="C22" s="100">
        <v>31.9418367346939</v>
      </c>
      <c r="D22" s="32"/>
      <c r="E22" s="102"/>
      <c r="F22" s="103"/>
      <c r="G22" s="61"/>
    </row>
    <row r="23" ht="21.95" customHeight="1">
      <c r="A23" s="99">
        <v>1941</v>
      </c>
      <c r="B23" s="80">
        <v>192</v>
      </c>
      <c r="C23" s="100">
        <v>29.1270833333333</v>
      </c>
      <c r="D23" s="32"/>
      <c r="E23" s="102"/>
      <c r="F23" s="103"/>
      <c r="G23" s="61"/>
    </row>
    <row r="24" ht="21.95" customHeight="1">
      <c r="A24" s="99">
        <v>1942</v>
      </c>
      <c r="B24" s="80">
        <v>193</v>
      </c>
      <c r="C24" s="100">
        <v>30.140932642487</v>
      </c>
      <c r="D24" s="32"/>
      <c r="E24" s="102"/>
      <c r="F24" s="103"/>
      <c r="G24" s="61"/>
    </row>
    <row r="25" ht="21.95" customHeight="1">
      <c r="A25" s="99">
        <v>1943</v>
      </c>
      <c r="B25" s="80">
        <v>180</v>
      </c>
      <c r="C25" s="100">
        <v>30.2922222222222</v>
      </c>
      <c r="D25" s="32"/>
      <c r="E25" s="102"/>
      <c r="F25" s="103"/>
      <c r="G25" s="61"/>
    </row>
    <row r="26" ht="21.95" customHeight="1">
      <c r="A26" s="99">
        <v>1944</v>
      </c>
      <c r="B26" s="80">
        <v>198</v>
      </c>
      <c r="C26" s="100">
        <v>31.4232323232323</v>
      </c>
      <c r="D26" s="32"/>
      <c r="E26" s="102"/>
      <c r="F26" s="103"/>
      <c r="G26" s="61"/>
    </row>
    <row r="27" ht="21.95" customHeight="1">
      <c r="A27" s="99">
        <v>1945</v>
      </c>
      <c r="B27" s="80">
        <v>197</v>
      </c>
      <c r="C27" s="100">
        <v>30.0416243654822</v>
      </c>
      <c r="D27" s="32"/>
      <c r="E27" s="102"/>
      <c r="F27" s="103"/>
      <c r="G27" s="61"/>
    </row>
    <row r="28" ht="21.95" customHeight="1">
      <c r="A28" s="99">
        <v>1946</v>
      </c>
      <c r="B28" s="80">
        <v>192</v>
      </c>
      <c r="C28" s="100">
        <v>31.1864583333333</v>
      </c>
      <c r="D28" s="32"/>
      <c r="E28" s="102"/>
      <c r="F28" s="103"/>
      <c r="G28" s="61"/>
    </row>
    <row r="29" ht="21.95" customHeight="1">
      <c r="A29" s="99">
        <v>1947</v>
      </c>
      <c r="B29" s="80">
        <v>188</v>
      </c>
      <c r="C29" s="100">
        <v>29.4132978723404</v>
      </c>
      <c r="D29" s="32"/>
      <c r="E29" s="102"/>
      <c r="F29" s="103"/>
      <c r="G29" s="61"/>
    </row>
    <row r="30" ht="21.95" customHeight="1">
      <c r="A30" s="99">
        <v>1948</v>
      </c>
      <c r="B30" s="80">
        <v>182</v>
      </c>
      <c r="C30" s="100">
        <v>30.3697802197802</v>
      </c>
      <c r="D30" s="32"/>
      <c r="E30" s="102"/>
      <c r="F30" s="103"/>
      <c r="G30" s="61"/>
    </row>
    <row r="31" ht="21.95" customHeight="1">
      <c r="A31" s="99">
        <v>1949</v>
      </c>
      <c r="B31" s="80">
        <v>180</v>
      </c>
      <c r="C31" s="100">
        <v>29.895</v>
      </c>
      <c r="D31" s="32"/>
      <c r="E31" s="102"/>
      <c r="F31" s="103"/>
      <c r="G31" s="61"/>
    </row>
    <row r="32" ht="21.95" customHeight="1">
      <c r="A32" s="99">
        <v>1950</v>
      </c>
      <c r="B32" s="80">
        <v>165</v>
      </c>
      <c r="C32" s="100">
        <v>29.6163636363636</v>
      </c>
      <c r="D32" s="32"/>
      <c r="E32" s="102"/>
      <c r="F32" s="103"/>
      <c r="G32" s="61"/>
    </row>
    <row r="33" ht="21.95" customHeight="1">
      <c r="A33" s="99">
        <v>1951</v>
      </c>
      <c r="B33" s="80">
        <v>187</v>
      </c>
      <c r="C33" s="100">
        <v>30.3149732620321</v>
      </c>
      <c r="D33" s="32"/>
      <c r="E33" s="102"/>
      <c r="F33" s="103"/>
      <c r="G33" s="61"/>
    </row>
    <row r="34" ht="21.95" customHeight="1">
      <c r="A34" s="99">
        <v>1952</v>
      </c>
      <c r="B34" s="80">
        <v>183</v>
      </c>
      <c r="C34" s="100">
        <v>30.9551912568306</v>
      </c>
      <c r="D34" s="32"/>
      <c r="E34" s="102"/>
      <c r="F34" s="103"/>
      <c r="G34" s="61"/>
    </row>
    <row r="35" ht="21.95" customHeight="1">
      <c r="A35" s="99">
        <v>1953</v>
      </c>
      <c r="B35" s="80">
        <v>180</v>
      </c>
      <c r="C35" s="100">
        <v>30.2655555555556</v>
      </c>
      <c r="D35" s="32"/>
      <c r="E35" s="102"/>
      <c r="F35" s="103"/>
      <c r="G35" s="61"/>
    </row>
    <row r="36" ht="21.95" customHeight="1">
      <c r="A36" s="99">
        <v>1954</v>
      </c>
      <c r="B36" s="80">
        <v>184</v>
      </c>
      <c r="C36" s="100">
        <v>28.9603260869565</v>
      </c>
      <c r="D36" s="32"/>
      <c r="E36" s="102"/>
      <c r="F36" s="103"/>
      <c r="G36" s="61"/>
    </row>
    <row r="37" ht="21.95" customHeight="1">
      <c r="A37" s="99">
        <v>1955</v>
      </c>
      <c r="B37" s="80">
        <v>173</v>
      </c>
      <c r="C37" s="100">
        <v>29.0589595375723</v>
      </c>
      <c r="D37" s="32"/>
      <c r="E37" s="102"/>
      <c r="F37" s="103"/>
      <c r="G37" s="61"/>
    </row>
    <row r="38" ht="21.95" customHeight="1">
      <c r="A38" s="99">
        <v>1956</v>
      </c>
      <c r="B38" s="80">
        <v>152</v>
      </c>
      <c r="C38" s="100">
        <v>28.6973684210526</v>
      </c>
      <c r="D38" s="32"/>
      <c r="E38" s="102"/>
      <c r="F38" s="103"/>
      <c r="G38" s="61"/>
    </row>
    <row r="39" ht="21.95" customHeight="1">
      <c r="A39" s="99">
        <v>1957</v>
      </c>
      <c r="B39" s="80">
        <v>201</v>
      </c>
      <c r="C39" s="100">
        <v>30.5109452736318</v>
      </c>
      <c r="D39" s="32"/>
      <c r="E39" s="102"/>
      <c r="F39" s="103"/>
      <c r="G39" s="61"/>
    </row>
    <row r="40" ht="21.95" customHeight="1">
      <c r="A40" s="99">
        <v>1958</v>
      </c>
      <c r="B40" s="80">
        <v>183</v>
      </c>
      <c r="C40" s="100">
        <v>29.5</v>
      </c>
      <c r="D40" s="32"/>
      <c r="E40" s="102"/>
      <c r="F40" s="103"/>
      <c r="G40" s="61"/>
    </row>
    <row r="41" ht="21.95" customHeight="1">
      <c r="A41" s="99">
        <v>1959</v>
      </c>
      <c r="B41" s="80">
        <v>183</v>
      </c>
      <c r="C41" s="100">
        <v>29.4606557377049</v>
      </c>
      <c r="D41" s="32"/>
      <c r="E41" s="102"/>
      <c r="F41" s="103"/>
      <c r="G41" s="61"/>
    </row>
    <row r="42" ht="21.95" customHeight="1">
      <c r="A42" s="99">
        <v>1960</v>
      </c>
      <c r="B42" s="80">
        <v>177</v>
      </c>
      <c r="C42" s="100">
        <v>29.9401129943503</v>
      </c>
      <c r="D42" s="32"/>
      <c r="E42" s="102"/>
      <c r="F42" s="103"/>
      <c r="G42" s="61"/>
    </row>
    <row r="43" ht="21.95" customHeight="1">
      <c r="A43" s="99">
        <v>1961</v>
      </c>
      <c r="B43" s="80">
        <v>194</v>
      </c>
      <c r="C43" s="100">
        <v>29.4118556701031</v>
      </c>
      <c r="D43" s="32"/>
      <c r="E43" s="102"/>
      <c r="F43" s="103"/>
      <c r="G43" s="61"/>
    </row>
    <row r="44" ht="21.95" customHeight="1">
      <c r="A44" s="99">
        <v>1962</v>
      </c>
      <c r="B44" s="80">
        <v>174</v>
      </c>
      <c r="C44" s="100">
        <v>29.0666666666667</v>
      </c>
      <c r="D44" s="32"/>
      <c r="E44" s="102"/>
      <c r="F44" s="103"/>
      <c r="G44" s="61"/>
    </row>
    <row r="45" ht="21.95" customHeight="1">
      <c r="A45" s="99">
        <v>1963</v>
      </c>
      <c r="B45" s="80">
        <v>185</v>
      </c>
      <c r="C45" s="100">
        <v>28.9010810810811</v>
      </c>
      <c r="D45" s="32"/>
      <c r="E45" s="102"/>
      <c r="F45" s="103"/>
      <c r="G45" s="61"/>
    </row>
    <row r="46" ht="21.95" customHeight="1">
      <c r="A46" s="99">
        <v>1964</v>
      </c>
      <c r="B46" s="80">
        <v>164</v>
      </c>
      <c r="C46" s="100">
        <v>30.0871951219512</v>
      </c>
      <c r="D46" s="32"/>
      <c r="E46" s="102"/>
      <c r="F46" s="103"/>
      <c r="G46" s="61"/>
    </row>
    <row r="47" ht="21.95" customHeight="1">
      <c r="A47" s="99">
        <v>1965</v>
      </c>
      <c r="B47" s="80">
        <v>210</v>
      </c>
      <c r="C47" s="100">
        <v>30.182380952381</v>
      </c>
      <c r="D47" s="32"/>
      <c r="E47" s="102"/>
      <c r="F47" s="103"/>
      <c r="G47" s="61"/>
    </row>
    <row r="48" ht="21.95" customHeight="1">
      <c r="A48" s="99">
        <v>1966</v>
      </c>
      <c r="B48" s="80">
        <v>168</v>
      </c>
      <c r="C48" s="100">
        <v>29.9172619047619</v>
      </c>
      <c r="D48" s="32"/>
      <c r="E48" s="102"/>
      <c r="F48" s="103"/>
      <c r="G48" s="61"/>
    </row>
    <row r="49" ht="21.95" customHeight="1">
      <c r="A49" s="99">
        <v>1967</v>
      </c>
      <c r="B49" s="80">
        <v>213</v>
      </c>
      <c r="C49" s="100">
        <v>29.2619718309859</v>
      </c>
      <c r="D49" s="32"/>
      <c r="E49" s="102"/>
      <c r="F49" s="103"/>
      <c r="G49" s="61"/>
    </row>
    <row r="50" ht="21.95" customHeight="1">
      <c r="A50" s="99">
        <v>1968</v>
      </c>
      <c r="B50" s="80">
        <v>179</v>
      </c>
      <c r="C50" s="100">
        <v>30.2865921787709</v>
      </c>
      <c r="D50" s="32"/>
      <c r="E50" s="102"/>
      <c r="F50" s="103"/>
      <c r="G50" s="61"/>
    </row>
    <row r="51" ht="21.95" customHeight="1">
      <c r="A51" s="99">
        <v>1969</v>
      </c>
      <c r="B51" s="80">
        <v>166</v>
      </c>
      <c r="C51" s="100">
        <v>29.8361445783133</v>
      </c>
      <c r="D51" s="32"/>
      <c r="E51" s="102"/>
      <c r="F51" s="103"/>
      <c r="G51" s="61"/>
    </row>
    <row r="52" ht="21.95" customHeight="1">
      <c r="A52" s="99">
        <v>1970</v>
      </c>
      <c r="B52" s="80">
        <v>157</v>
      </c>
      <c r="C52" s="100">
        <v>29.7356687898089</v>
      </c>
      <c r="D52" s="32"/>
      <c r="E52" s="102"/>
      <c r="F52" s="103"/>
      <c r="G52" s="61"/>
    </row>
    <row r="53" ht="21.95" customHeight="1">
      <c r="A53" s="99">
        <v>1971</v>
      </c>
      <c r="B53" s="80">
        <v>183</v>
      </c>
      <c r="C53" s="100">
        <v>28.7431693989071</v>
      </c>
      <c r="D53" s="32"/>
      <c r="E53" s="102"/>
      <c r="F53" s="103"/>
      <c r="G53" s="61"/>
    </row>
    <row r="54" ht="21.95" customHeight="1">
      <c r="A54" s="99">
        <v>1972</v>
      </c>
      <c r="B54" s="80">
        <v>211</v>
      </c>
      <c r="C54" s="100">
        <v>29.2322274881517</v>
      </c>
      <c r="D54" s="32"/>
      <c r="E54" s="102"/>
      <c r="F54" s="103"/>
      <c r="G54" s="61"/>
    </row>
    <row r="55" ht="21.95" customHeight="1">
      <c r="A55" s="99">
        <v>1973</v>
      </c>
      <c r="B55" s="80">
        <v>177</v>
      </c>
      <c r="C55" s="100">
        <v>30.0813559322034</v>
      </c>
      <c r="D55" s="32"/>
      <c r="E55" s="102"/>
      <c r="F55" s="103"/>
      <c r="G55" s="61"/>
    </row>
    <row r="56" ht="21.95" customHeight="1">
      <c r="A56" s="99">
        <v>1974</v>
      </c>
      <c r="B56" s="80">
        <v>169</v>
      </c>
      <c r="C56" s="100">
        <v>29.4497041420118</v>
      </c>
      <c r="D56" s="32"/>
      <c r="E56" s="102"/>
      <c r="F56" s="103"/>
      <c r="G56" s="61"/>
    </row>
    <row r="57" ht="21.95" customHeight="1">
      <c r="A57" s="99">
        <v>1975</v>
      </c>
      <c r="B57" s="80">
        <v>176</v>
      </c>
      <c r="C57" s="100">
        <v>29.6278409090909</v>
      </c>
      <c r="D57" s="32"/>
      <c r="E57" s="102"/>
      <c r="F57" s="103"/>
      <c r="G57" s="61"/>
    </row>
    <row r="58" ht="21.95" customHeight="1">
      <c r="A58" s="99">
        <v>1976</v>
      </c>
      <c r="B58" s="80">
        <v>155</v>
      </c>
      <c r="C58" s="100">
        <v>29.3516129032258</v>
      </c>
      <c r="D58" s="32"/>
      <c r="E58" s="102"/>
      <c r="F58" s="103"/>
      <c r="G58" s="61"/>
    </row>
    <row r="59" ht="21.95" customHeight="1">
      <c r="A59" s="99">
        <v>1977</v>
      </c>
      <c r="B59" s="80">
        <v>202</v>
      </c>
      <c r="C59" s="100">
        <v>30.0658415841584</v>
      </c>
      <c r="D59" s="32"/>
      <c r="E59" s="102"/>
      <c r="F59" s="103"/>
      <c r="G59" s="61"/>
    </row>
    <row r="60" ht="21.95" customHeight="1">
      <c r="A60" s="99">
        <v>1978</v>
      </c>
      <c r="B60" s="80">
        <v>169</v>
      </c>
      <c r="C60" s="100">
        <v>29.1556213017751</v>
      </c>
      <c r="D60" s="32"/>
      <c r="E60" s="102"/>
      <c r="F60" s="103"/>
      <c r="G60" s="61"/>
    </row>
    <row r="61" ht="21.95" customHeight="1">
      <c r="A61" s="99">
        <v>1979</v>
      </c>
      <c r="B61" s="80">
        <v>175</v>
      </c>
      <c r="C61" s="100">
        <v>31.0771428571429</v>
      </c>
      <c r="D61" s="32"/>
      <c r="E61" s="102"/>
      <c r="F61" s="103"/>
      <c r="G61" s="61"/>
    </row>
    <row r="62" ht="21.95" customHeight="1">
      <c r="A62" s="99">
        <v>1980</v>
      </c>
      <c r="B62" s="80">
        <v>202</v>
      </c>
      <c r="C62" s="100">
        <v>30.7267326732673</v>
      </c>
      <c r="D62" s="32"/>
      <c r="E62" s="102"/>
      <c r="F62" s="103"/>
      <c r="G62" s="61"/>
    </row>
    <row r="63" ht="21.95" customHeight="1">
      <c r="A63" s="99">
        <v>1981</v>
      </c>
      <c r="B63" s="80">
        <v>188</v>
      </c>
      <c r="C63" s="100">
        <v>30.4686170212766</v>
      </c>
      <c r="D63" s="32"/>
      <c r="E63" s="102"/>
      <c r="F63" s="103"/>
      <c r="G63" s="61"/>
    </row>
    <row r="64" ht="21.95" customHeight="1">
      <c r="A64" s="99">
        <v>1982</v>
      </c>
      <c r="B64" s="80">
        <v>208</v>
      </c>
      <c r="C64" s="100">
        <v>30.6653846153846</v>
      </c>
      <c r="D64" s="32"/>
      <c r="E64" s="102"/>
      <c r="F64" s="103"/>
      <c r="G64" s="61"/>
    </row>
    <row r="65" ht="21.95" customHeight="1">
      <c r="A65" s="99">
        <v>1983</v>
      </c>
      <c r="B65" s="80">
        <v>175</v>
      </c>
      <c r="C65" s="100">
        <v>31.0251428571429</v>
      </c>
      <c r="D65" s="32"/>
      <c r="E65" s="102"/>
      <c r="F65" s="103"/>
      <c r="G65" s="61"/>
    </row>
    <row r="66" ht="21.95" customHeight="1">
      <c r="A66" s="99">
        <v>1984</v>
      </c>
      <c r="B66" s="80">
        <v>178</v>
      </c>
      <c r="C66" s="100">
        <v>29.4033707865169</v>
      </c>
      <c r="D66" s="32"/>
      <c r="E66" s="102"/>
      <c r="F66" s="103"/>
      <c r="G66" s="61"/>
    </row>
    <row r="67" ht="21.95" customHeight="1">
      <c r="A67" s="99">
        <v>1985</v>
      </c>
      <c r="B67" s="80">
        <v>187</v>
      </c>
      <c r="C67" s="100">
        <v>30.0673796791444</v>
      </c>
      <c r="D67" s="32"/>
      <c r="E67" s="102"/>
      <c r="F67" s="103"/>
      <c r="G67" s="61"/>
    </row>
    <row r="68" ht="21.95" customHeight="1">
      <c r="A68" s="99">
        <v>1986</v>
      </c>
      <c r="B68" s="80">
        <v>184</v>
      </c>
      <c r="C68" s="100">
        <v>30.8701086956522</v>
      </c>
      <c r="D68" s="32"/>
      <c r="E68" s="102"/>
      <c r="F68" s="103"/>
      <c r="G68" s="61"/>
    </row>
    <row r="69" ht="21.95" customHeight="1">
      <c r="A69" s="99">
        <v>1987</v>
      </c>
      <c r="B69" s="80">
        <v>184</v>
      </c>
      <c r="C69" s="100">
        <v>30.1461956521739</v>
      </c>
      <c r="D69" s="32"/>
      <c r="E69" s="102"/>
      <c r="F69" s="103"/>
      <c r="G69" s="61"/>
    </row>
    <row r="70" ht="21.95" customHeight="1">
      <c r="A70" s="99">
        <v>1988</v>
      </c>
      <c r="B70" s="80">
        <v>181</v>
      </c>
      <c r="C70" s="100">
        <v>30.5386740331492</v>
      </c>
      <c r="D70" s="32"/>
      <c r="E70" s="102"/>
      <c r="F70" s="103"/>
      <c r="G70" s="61"/>
    </row>
    <row r="71" ht="21.95" customHeight="1">
      <c r="A71" s="99">
        <v>1989</v>
      </c>
      <c r="B71" s="80">
        <v>166</v>
      </c>
      <c r="C71" s="100">
        <v>30.0379518072289</v>
      </c>
      <c r="D71" s="32"/>
      <c r="E71" s="102"/>
      <c r="F71" s="103"/>
      <c r="G71" s="61"/>
    </row>
    <row r="72" ht="21.95" customHeight="1">
      <c r="A72" s="99">
        <v>1990</v>
      </c>
      <c r="B72" s="80">
        <v>167</v>
      </c>
      <c r="C72" s="100">
        <v>31.5910179640719</v>
      </c>
      <c r="D72" s="32"/>
      <c r="E72" s="102"/>
      <c r="F72" s="103"/>
      <c r="G72" s="61"/>
    </row>
    <row r="73" ht="21.95" customHeight="1">
      <c r="A73" s="99">
        <v>1991</v>
      </c>
      <c r="B73" s="80">
        <v>191</v>
      </c>
      <c r="C73" s="100">
        <v>30.5837696335079</v>
      </c>
      <c r="D73" s="32"/>
      <c r="E73" t="s" s="83">
        <v>42</v>
      </c>
      <c r="F73" s="103">
        <f>AVERAGE(B73:B92)</f>
        <v>184.1</v>
      </c>
      <c r="G73" s="61">
        <f>AVERAGE(C73:C92)</f>
        <v>30.2340005538313</v>
      </c>
    </row>
    <row r="74" ht="21.95" customHeight="1">
      <c r="A74" s="99">
        <v>1992</v>
      </c>
      <c r="B74" s="104">
        <v>177</v>
      </c>
      <c r="C74" s="105">
        <v>28.516384180791</v>
      </c>
      <c r="D74" s="32"/>
      <c r="E74" t="s" s="83">
        <v>43</v>
      </c>
      <c r="F74" s="103">
        <f>AVERAGE(B74:B92)</f>
        <v>183.736842105263</v>
      </c>
      <c r="G74" s="61">
        <f>AVERAGE(C74:C92)</f>
        <v>30.2155916549009</v>
      </c>
    </row>
    <row r="75" ht="21.95" customHeight="1">
      <c r="A75" s="99">
        <v>1993</v>
      </c>
      <c r="B75" s="80">
        <v>186</v>
      </c>
      <c r="C75" s="100">
        <v>29.5387096774194</v>
      </c>
      <c r="D75" s="32"/>
      <c r="E75" t="s" s="83">
        <v>44</v>
      </c>
      <c r="F75" s="103">
        <f>AVERAGE(B75:B92)</f>
        <v>184.111111111111</v>
      </c>
      <c r="G75" s="61">
        <f>AVERAGE(C75:C92)</f>
        <v>30.3099920701293</v>
      </c>
    </row>
    <row r="76" ht="21.95" customHeight="1">
      <c r="A76" s="99">
        <v>1994</v>
      </c>
      <c r="B76" s="80">
        <v>194</v>
      </c>
      <c r="C76" s="100">
        <v>30.3572164948454</v>
      </c>
      <c r="D76" s="32"/>
      <c r="E76" t="s" s="83">
        <v>45</v>
      </c>
      <c r="F76" s="103">
        <f>AVERAGE(B76:B92)</f>
        <v>184</v>
      </c>
      <c r="G76" s="61">
        <f>AVERAGE(C76:C92)</f>
        <v>30.3553616226416</v>
      </c>
    </row>
    <row r="77" ht="21.95" customHeight="1">
      <c r="A77" s="99">
        <v>1995</v>
      </c>
      <c r="B77" s="80">
        <v>189</v>
      </c>
      <c r="C77" s="100">
        <v>29.1433862433862</v>
      </c>
      <c r="D77" s="32"/>
      <c r="E77" t="s" s="83">
        <v>46</v>
      </c>
      <c r="F77" s="103">
        <f>AVERAGE(B77:B92)</f>
        <v>183.375</v>
      </c>
      <c r="G77" s="61">
        <f>AVERAGE(C77:C92)</f>
        <v>30.3552456931289</v>
      </c>
    </row>
    <row r="78" ht="21.95" customHeight="1">
      <c r="A78" s="99">
        <v>1996</v>
      </c>
      <c r="B78" s="80">
        <v>173</v>
      </c>
      <c r="C78" s="100">
        <v>29.6543352601156</v>
      </c>
      <c r="D78" s="32"/>
      <c r="E78" t="s" s="83">
        <v>47</v>
      </c>
      <c r="F78" s="103">
        <f>AVERAGE(B78:B92)</f>
        <v>183</v>
      </c>
      <c r="G78" s="61">
        <f>AVERAGE(C78:C92)</f>
        <v>30.4360363231117</v>
      </c>
    </row>
    <row r="79" ht="21.95" customHeight="1">
      <c r="A79" s="99">
        <v>1997</v>
      </c>
      <c r="B79" s="146">
        <v>200</v>
      </c>
      <c r="C79" s="147">
        <v>30.8825</v>
      </c>
      <c r="D79" s="32"/>
      <c r="E79" t="s" s="83">
        <v>48</v>
      </c>
      <c r="F79" s="103">
        <f>AVERAGE(B79:B92)</f>
        <v>183.714285714286</v>
      </c>
      <c r="G79" s="61">
        <f>AVERAGE(C79:C92)</f>
        <v>30.4918721133257</v>
      </c>
    </row>
    <row r="80" ht="21.95" customHeight="1">
      <c r="A80" s="99">
        <v>1998</v>
      </c>
      <c r="B80" s="80">
        <v>162</v>
      </c>
      <c r="C80" s="100">
        <v>31.5240740740741</v>
      </c>
      <c r="D80" s="32"/>
      <c r="E80" t="s" s="83">
        <v>49</v>
      </c>
      <c r="F80" s="103">
        <f>AVERAGE(B80:B92)</f>
        <v>182.461538461538</v>
      </c>
      <c r="G80" s="61">
        <f>AVERAGE(C80:C92)</f>
        <v>30.4618238143508</v>
      </c>
    </row>
    <row r="81" ht="21.95" customHeight="1">
      <c r="A81" s="99">
        <v>1999</v>
      </c>
      <c r="B81" s="80">
        <v>133</v>
      </c>
      <c r="C81" s="100">
        <v>29.5330827067669</v>
      </c>
      <c r="D81" s="32"/>
      <c r="E81" t="s" s="83">
        <v>50</v>
      </c>
      <c r="F81" s="103">
        <f>AVERAGE(B81:B92)</f>
        <v>184.166666666667</v>
      </c>
      <c r="G81" s="61">
        <f>AVERAGE(C81:C92)</f>
        <v>30.3733029593739</v>
      </c>
    </row>
    <row r="82" ht="21.95" customHeight="1">
      <c r="A82" s="99">
        <v>2000</v>
      </c>
      <c r="B82" s="80">
        <v>167</v>
      </c>
      <c r="C82" s="100">
        <v>29.1431137724551</v>
      </c>
      <c r="D82" s="32"/>
      <c r="E82" t="s" s="83">
        <v>51</v>
      </c>
      <c r="F82" s="103">
        <f>AVERAGE(B82:B92)</f>
        <v>188.818181818182</v>
      </c>
      <c r="G82" s="61">
        <f>AVERAGE(C82:C92)</f>
        <v>30.4496866187018</v>
      </c>
    </row>
    <row r="83" ht="21.95" customHeight="1">
      <c r="A83" s="99">
        <v>2001</v>
      </c>
      <c r="B83" s="80">
        <v>178</v>
      </c>
      <c r="C83" s="100">
        <v>30.2308988764045</v>
      </c>
      <c r="D83" s="32"/>
      <c r="E83" t="s" s="83">
        <v>52</v>
      </c>
      <c r="F83" s="103">
        <f>AVERAGE(B83:B92)</f>
        <v>191</v>
      </c>
      <c r="G83" s="61">
        <f>AVERAGE(C83:C92)</f>
        <v>30.5803439033264</v>
      </c>
    </row>
    <row r="84" ht="21.95" customHeight="1">
      <c r="A84" s="99">
        <v>2002</v>
      </c>
      <c r="B84" s="80">
        <v>212</v>
      </c>
      <c r="C84" s="100">
        <v>30.1617924528302</v>
      </c>
      <c r="D84" s="32"/>
      <c r="E84" t="s" s="83">
        <v>53</v>
      </c>
      <c r="F84" s="103">
        <f>AVERAGE(B84:B92)</f>
        <v>192.444444444444</v>
      </c>
      <c r="G84" s="61">
        <f>AVERAGE(C84:C92)</f>
        <v>30.619171128540</v>
      </c>
    </row>
    <row r="85" ht="21.95" customHeight="1">
      <c r="A85" s="99">
        <v>2003</v>
      </c>
      <c r="B85" s="80">
        <v>167</v>
      </c>
      <c r="C85" s="100">
        <v>31.0928143712575</v>
      </c>
      <c r="D85" s="32"/>
      <c r="E85" t="s" s="83">
        <v>54</v>
      </c>
      <c r="F85" s="103">
        <f>AVERAGE(B85:B92)</f>
        <v>190</v>
      </c>
      <c r="G85" s="61">
        <f>AVERAGE(C85:C92)</f>
        <v>30.6763434630037</v>
      </c>
    </row>
    <row r="86" ht="21.95" customHeight="1">
      <c r="A86" s="99">
        <v>2004</v>
      </c>
      <c r="B86" s="80">
        <v>192</v>
      </c>
      <c r="C86" s="100">
        <v>31.5020833333333</v>
      </c>
      <c r="D86" s="32"/>
      <c r="E86" t="s" s="83">
        <v>55</v>
      </c>
      <c r="F86" s="103">
        <f>AVERAGE(B86:B92)</f>
        <v>193.285714285714</v>
      </c>
      <c r="G86" s="61">
        <f>AVERAGE(C86:C92)</f>
        <v>30.6168476189674</v>
      </c>
    </row>
    <row r="87" ht="21.95" customHeight="1">
      <c r="A87" s="99">
        <v>2005</v>
      </c>
      <c r="B87" s="80">
        <v>200</v>
      </c>
      <c r="C87" s="100">
        <v>30.63</v>
      </c>
      <c r="D87" s="32"/>
      <c r="E87" t="s" s="83">
        <v>56</v>
      </c>
      <c r="F87" s="103">
        <f>AVERAGE(B87:B92)</f>
        <v>193.5</v>
      </c>
      <c r="G87" s="61">
        <f>AVERAGE(C87:C92)</f>
        <v>30.4693083332398</v>
      </c>
    </row>
    <row r="88" ht="21.95" customHeight="1">
      <c r="A88" s="99">
        <v>2006</v>
      </c>
      <c r="B88" s="80">
        <v>206</v>
      </c>
      <c r="C88" s="100">
        <v>31.7004854368932</v>
      </c>
      <c r="D88" s="32"/>
      <c r="E88" t="s" s="83">
        <v>57</v>
      </c>
      <c r="F88" s="103">
        <f>AVERAGE(B88:B92)</f>
        <v>192.2</v>
      </c>
      <c r="G88" s="61">
        <f>AVERAGE(C88:C92)</f>
        <v>30.4371699998877</v>
      </c>
    </row>
    <row r="89" ht="21.95" customHeight="1">
      <c r="A89" s="99">
        <v>2007</v>
      </c>
      <c r="B89" s="80">
        <v>216</v>
      </c>
      <c r="C89" s="100">
        <v>30.2768518518519</v>
      </c>
      <c r="D89" s="32"/>
      <c r="E89" t="s" s="83">
        <v>58</v>
      </c>
      <c r="F89" s="103">
        <f>AVERAGE(B89:B92)</f>
        <v>188.75</v>
      </c>
      <c r="G89" s="61">
        <f>AVERAGE(C89:C92)</f>
        <v>30.1213411406364</v>
      </c>
    </row>
    <row r="90" ht="21.95" customHeight="1">
      <c r="A90" s="99">
        <v>2008</v>
      </c>
      <c r="B90" s="80">
        <v>176</v>
      </c>
      <c r="C90" s="100">
        <v>29.3443181818182</v>
      </c>
      <c r="D90" s="32"/>
      <c r="E90" t="s" s="83">
        <v>59</v>
      </c>
      <c r="F90" s="103">
        <f>AVERAGE(B90:B92)</f>
        <v>179.666666666667</v>
      </c>
      <c r="G90" s="61">
        <f>AVERAGE(C90:C92)</f>
        <v>30.0695042368979</v>
      </c>
    </row>
    <row r="91" ht="21.95" customHeight="1">
      <c r="A91" s="99">
        <v>2009</v>
      </c>
      <c r="B91" s="80">
        <v>188</v>
      </c>
      <c r="C91" s="100">
        <v>31.9127659574468</v>
      </c>
      <c r="D91" s="32"/>
      <c r="E91" t="s" s="83">
        <v>60</v>
      </c>
      <c r="F91" s="103">
        <f>AVERAGE(B91:B92)</f>
        <v>181.5</v>
      </c>
      <c r="G91" s="61">
        <f>AVERAGE(C91:C92)</f>
        <v>30.4320972644377</v>
      </c>
    </row>
    <row r="92" ht="21.95" customHeight="1">
      <c r="A92" s="99">
        <v>2010</v>
      </c>
      <c r="B92" s="80">
        <v>175</v>
      </c>
      <c r="C92" s="100">
        <v>28.9514285714286</v>
      </c>
      <c r="D92" s="32"/>
      <c r="E92" t="s" s="83">
        <v>61</v>
      </c>
      <c r="F92" s="103">
        <f>AVERAGE(B92)</f>
        <v>175</v>
      </c>
      <c r="G92" s="61">
        <f>AVERAGE(C92)</f>
        <v>28.9514285714286</v>
      </c>
    </row>
    <row r="93" ht="21.95" customHeight="1">
      <c r="A93" s="99">
        <v>2011</v>
      </c>
      <c r="B93" s="141">
        <v>184</v>
      </c>
      <c r="C93" s="142">
        <v>29.654347826087</v>
      </c>
      <c r="D93" s="32"/>
      <c r="E93" t="s" s="83">
        <v>62</v>
      </c>
      <c r="F93" s="106">
        <f>AVERAGE(B93)</f>
        <v>184</v>
      </c>
      <c r="G93" s="107">
        <f>AVERAGE(C93)</f>
        <v>29.654347826087</v>
      </c>
    </row>
    <row r="94" ht="21.95" customHeight="1">
      <c r="A94" s="99">
        <v>2012</v>
      </c>
      <c r="B94" s="80">
        <v>198</v>
      </c>
      <c r="C94" s="100">
        <v>29.7686868686869</v>
      </c>
      <c r="D94" s="32"/>
      <c r="E94" t="s" s="83">
        <v>61</v>
      </c>
      <c r="F94" s="103">
        <f>AVERAGE(B94)</f>
        <v>198</v>
      </c>
      <c r="G94" s="61">
        <f>AVERAGE(C94)</f>
        <v>29.7686868686869</v>
      </c>
    </row>
    <row r="95" ht="21.95" customHeight="1">
      <c r="A95" s="99">
        <v>2013</v>
      </c>
      <c r="B95" s="80">
        <v>216</v>
      </c>
      <c r="C95" s="100">
        <v>30.8101851851852</v>
      </c>
      <c r="D95" s="32"/>
      <c r="E95" t="s" s="83">
        <v>60</v>
      </c>
      <c r="F95" s="103">
        <f>AVERAGE(B94:B95)</f>
        <v>207</v>
      </c>
      <c r="G95" s="61">
        <f>AVERAGE(C94:C95)</f>
        <v>30.2894360269361</v>
      </c>
    </row>
    <row r="96" ht="21.95" customHeight="1">
      <c r="A96" s="99">
        <v>2014</v>
      </c>
      <c r="B96" s="80">
        <v>200</v>
      </c>
      <c r="C96" s="100">
        <v>31.3945</v>
      </c>
      <c r="D96" s="32"/>
      <c r="E96" t="s" s="83">
        <v>59</v>
      </c>
      <c r="F96" s="103">
        <f>AVERAGE(B94:B96)</f>
        <v>204.666666666667</v>
      </c>
      <c r="G96" s="61">
        <f>AVERAGE(C94:C96)</f>
        <v>30.657790684624</v>
      </c>
    </row>
    <row r="97" ht="21.95" customHeight="1">
      <c r="A97" s="99">
        <v>2015</v>
      </c>
      <c r="B97" s="80">
        <v>203</v>
      </c>
      <c r="C97" s="100">
        <v>30.928078817734</v>
      </c>
      <c r="D97" s="32"/>
      <c r="E97" t="s" s="83">
        <v>58</v>
      </c>
      <c r="F97" s="103">
        <f>AVERAGE(B94:B97)</f>
        <v>204.25</v>
      </c>
      <c r="G97" s="61">
        <f>AVERAGE(C94:C97)</f>
        <v>30.7253627179015</v>
      </c>
    </row>
    <row r="98" ht="21.95" customHeight="1">
      <c r="A98" s="99">
        <v>2016</v>
      </c>
      <c r="B98" s="80">
        <v>190</v>
      </c>
      <c r="C98" s="100">
        <v>31.2531578947368</v>
      </c>
      <c r="D98" s="32"/>
      <c r="E98" t="s" s="83">
        <v>57</v>
      </c>
      <c r="F98" s="103">
        <f>AVERAGE(B94:B98)</f>
        <v>201.4</v>
      </c>
      <c r="G98" s="61">
        <f>AVERAGE(C94:C98)</f>
        <v>30.8309217532686</v>
      </c>
    </row>
    <row r="99" ht="21.95" customHeight="1">
      <c r="A99" s="99">
        <v>2017</v>
      </c>
      <c r="B99" s="80">
        <v>200</v>
      </c>
      <c r="C99" s="100">
        <v>31.604</v>
      </c>
      <c r="D99" s="32"/>
      <c r="E99" t="s" s="83">
        <v>56</v>
      </c>
      <c r="F99" s="103">
        <f>AVERAGE(B94:B99)</f>
        <v>201.166666666667</v>
      </c>
      <c r="G99" s="61">
        <f>AVERAGE(C94:C99)</f>
        <v>30.9597681277238</v>
      </c>
    </row>
    <row r="100" ht="21.95" customHeight="1">
      <c r="A100" s="99">
        <v>2018</v>
      </c>
      <c r="B100" s="80">
        <v>208</v>
      </c>
      <c r="C100" s="100">
        <v>31.8245192307692</v>
      </c>
      <c r="D100" s="32"/>
      <c r="E100" t="s" s="83">
        <v>55</v>
      </c>
      <c r="F100" s="103">
        <f>AVERAGE(B94:B100)</f>
        <v>202.142857142857</v>
      </c>
      <c r="G100" s="61">
        <f>AVERAGE(C94:C100)</f>
        <v>31.0833039995874</v>
      </c>
    </row>
    <row r="101" ht="21.95" customHeight="1">
      <c r="A101" s="99">
        <v>2019</v>
      </c>
      <c r="B101" s="80">
        <v>215</v>
      </c>
      <c r="C101" s="100">
        <v>32.5539534883721</v>
      </c>
      <c r="D101" s="32"/>
      <c r="E101" t="s" s="83">
        <v>54</v>
      </c>
      <c r="F101" s="103">
        <f>AVERAGE(B94:B101)</f>
        <v>203.75</v>
      </c>
      <c r="G101" s="61">
        <f>AVERAGE(C94:C101)</f>
        <v>31.2671351856855</v>
      </c>
    </row>
    <row r="102" ht="21.95" customHeight="1">
      <c r="A102" s="99">
        <v>2020</v>
      </c>
      <c r="B102" s="80">
        <v>185</v>
      </c>
      <c r="C102" s="100">
        <v>30.6194594594595</v>
      </c>
      <c r="D102" s="32"/>
      <c r="E102" t="s" s="83">
        <v>53</v>
      </c>
      <c r="F102" s="103">
        <f>AVERAGE(B94:B102)</f>
        <v>201.666666666667</v>
      </c>
      <c r="G102" s="61">
        <f>AVERAGE(C94:C102)</f>
        <v>31.1951712161049</v>
      </c>
    </row>
    <row r="103" ht="21.95" customHeight="1">
      <c r="A103" s="99">
        <v>2021</v>
      </c>
      <c r="B103" s="80">
        <v>180</v>
      </c>
      <c r="C103" s="100">
        <v>29.1138888888889</v>
      </c>
      <c r="D103" s="32"/>
      <c r="E103" t="s" s="83">
        <v>52</v>
      </c>
      <c r="F103" s="103">
        <f>AVERAGE(B94:B103)</f>
        <v>199.5</v>
      </c>
      <c r="G103" s="61">
        <f>AVERAGE(C94:C103)</f>
        <v>30.9870429833833</v>
      </c>
    </row>
    <row r="104" ht="21.95" customHeight="1">
      <c r="A104" s="99">
        <v>2022</v>
      </c>
      <c r="B104" s="80">
        <v>163</v>
      </c>
      <c r="C104" s="100">
        <v>29.1361963190184</v>
      </c>
      <c r="D104" s="52"/>
      <c r="E104" t="s" s="83">
        <v>51</v>
      </c>
      <c r="F104" s="103">
        <f>AVERAGE(B94:B104)</f>
        <v>196.181818181818</v>
      </c>
      <c r="G104" s="61">
        <f>AVERAGE(C94:C104)</f>
        <v>30.8187841957137</v>
      </c>
    </row>
    <row r="105" ht="21.95" customHeight="1">
      <c r="A105" s="62"/>
      <c r="B105" s="59"/>
      <c r="C105" s="60"/>
      <c r="D105" s="59"/>
      <c r="E105" s="59"/>
      <c r="F105" s="60"/>
      <c r="G105" s="61"/>
    </row>
    <row r="106" ht="21.95" customHeight="1">
      <c r="A106" s="62"/>
      <c r="B106" s="59"/>
      <c r="C106" s="60"/>
      <c r="D106" s="59"/>
      <c r="E106" s="59"/>
      <c r="F106" s="60"/>
      <c r="G106" s="61"/>
    </row>
    <row r="107" ht="21.95" customHeight="1">
      <c r="A107" s="62"/>
      <c r="B107" s="59"/>
      <c r="C107" s="60"/>
      <c r="D107" s="59"/>
      <c r="E107" s="59"/>
      <c r="F107" s="60"/>
      <c r="G107" s="61"/>
    </row>
    <row r="108" ht="21.95" customHeight="1">
      <c r="A108" s="62"/>
      <c r="B108" s="59"/>
      <c r="C108" s="60"/>
      <c r="D108" s="59"/>
      <c r="E108" s="59"/>
      <c r="F108" s="60"/>
      <c r="G108" s="61"/>
    </row>
    <row r="109" ht="21.95" customHeight="1">
      <c r="A109" s="62"/>
      <c r="B109" s="59"/>
      <c r="C109" s="60"/>
      <c r="D109" s="59"/>
      <c r="E109" s="59"/>
      <c r="F109" s="60"/>
      <c r="G109" s="61"/>
    </row>
    <row r="110" ht="21.95" customHeight="1">
      <c r="A110" s="62"/>
      <c r="B110" s="59"/>
      <c r="C110" s="60"/>
      <c r="D110" s="59"/>
      <c r="E110" s="59"/>
      <c r="F110" s="60"/>
      <c r="G110" s="61"/>
    </row>
    <row r="111" ht="21.95" customHeight="1">
      <c r="A111" s="62"/>
      <c r="B111" s="59"/>
      <c r="C111" s="60"/>
      <c r="D111" s="59"/>
      <c r="E111" s="59"/>
      <c r="F111" s="60"/>
      <c r="G111" s="61"/>
    </row>
    <row r="112" ht="21.95" customHeight="1">
      <c r="A112" s="62"/>
      <c r="B112" s="59"/>
      <c r="C112" s="60"/>
      <c r="D112" s="59"/>
      <c r="E112" s="59"/>
      <c r="F112" s="60"/>
      <c r="G112" s="61"/>
    </row>
    <row r="113" ht="21.95" customHeight="1">
      <c r="A113" s="62"/>
      <c r="B113" s="59"/>
      <c r="C113" s="60"/>
      <c r="D113" s="59"/>
      <c r="E113" s="59"/>
      <c r="F113" s="60"/>
      <c r="G113" s="61"/>
    </row>
    <row r="114" ht="21.95" customHeight="1">
      <c r="A114" s="62"/>
      <c r="B114" s="59"/>
      <c r="C114" s="60"/>
      <c r="D114" s="59"/>
      <c r="E114" s="60"/>
      <c r="F114" s="60"/>
      <c r="G114" s="61"/>
    </row>
    <row r="115" ht="21.95" customHeight="1">
      <c r="A115" s="62"/>
      <c r="B115" s="59"/>
      <c r="C115" s="60"/>
      <c r="D115" s="59"/>
      <c r="E115" s="60"/>
      <c r="F115" s="60"/>
      <c r="G115" s="61"/>
    </row>
    <row r="116" ht="21.95" customHeight="1">
      <c r="A116" s="62"/>
      <c r="B116" s="59"/>
      <c r="C116" s="60"/>
      <c r="D116" s="59"/>
      <c r="E116" s="60"/>
      <c r="F116" s="60"/>
      <c r="G116" s="61"/>
    </row>
    <row r="117" ht="21.95" customHeight="1">
      <c r="A117" s="62"/>
      <c r="B117" s="59"/>
      <c r="C117" s="60"/>
      <c r="D117" s="59"/>
      <c r="E117" s="60"/>
      <c r="F117" s="60"/>
      <c r="G117" s="61"/>
    </row>
    <row r="118" ht="21.95" customHeight="1">
      <c r="A118" s="62"/>
      <c r="B118" s="59"/>
      <c r="C118" s="60"/>
      <c r="D118" s="59"/>
      <c r="E118" s="60"/>
      <c r="F118" s="60"/>
      <c r="G118" s="61"/>
    </row>
    <row r="119" ht="21.95" customHeight="1">
      <c r="A119" s="62"/>
      <c r="B119" s="59"/>
      <c r="C119" s="60"/>
      <c r="D119" s="59"/>
      <c r="E119" s="60"/>
      <c r="F119" s="60"/>
      <c r="G119" s="61"/>
    </row>
    <row r="120" ht="21.95" customHeight="1">
      <c r="A120" s="62"/>
      <c r="B120" s="59"/>
      <c r="C120" s="60"/>
      <c r="D120" s="59"/>
      <c r="E120" s="60"/>
      <c r="F120" s="60"/>
      <c r="G120" s="61"/>
    </row>
    <row r="121" ht="21.95" customHeight="1">
      <c r="A121" s="62"/>
      <c r="B121" s="60"/>
      <c r="C121" s="60"/>
      <c r="D121" s="59"/>
      <c r="E121" s="60"/>
      <c r="F121" s="60"/>
      <c r="G121" s="61"/>
    </row>
    <row r="122" ht="21.95" customHeight="1">
      <c r="A122" s="62"/>
      <c r="B122" s="59"/>
      <c r="C122" s="60"/>
      <c r="D122" s="59"/>
      <c r="E122" s="60"/>
      <c r="F122" s="60"/>
      <c r="G122" s="61"/>
    </row>
    <row r="123" ht="21.95" customHeight="1">
      <c r="A123" s="62"/>
      <c r="B123" s="59"/>
      <c r="C123" s="59"/>
      <c r="D123" s="59"/>
      <c r="E123" s="60"/>
      <c r="F123" s="60"/>
      <c r="G123" s="61"/>
    </row>
    <row r="124" ht="21.95" customHeight="1">
      <c r="A124" s="62"/>
      <c r="B124" s="59"/>
      <c r="C124" s="60"/>
      <c r="D124" s="59"/>
      <c r="E124" s="60"/>
      <c r="F124" s="60"/>
      <c r="G124" s="61"/>
    </row>
    <row r="125" ht="21.95" customHeight="1">
      <c r="A125" t="s" s="63">
        <v>63</v>
      </c>
      <c r="B125" s="59"/>
      <c r="C125" s="60"/>
      <c r="D125" s="59"/>
      <c r="E125" s="60"/>
      <c r="F125" s="60"/>
      <c r="G125" s="61"/>
    </row>
    <row r="126" ht="21.95" customHeight="1">
      <c r="A126" t="s" s="64">
        <v>56</v>
      </c>
      <c r="B126" s="59"/>
      <c r="C126" s="59"/>
      <c r="D126" s="59"/>
      <c r="E126" s="59"/>
      <c r="F126" s="60"/>
      <c r="G126" s="61"/>
    </row>
    <row r="127" ht="21.95" customHeight="1">
      <c r="A127" t="s" s="65">
        <v>64</v>
      </c>
      <c r="B127" s="60">
        <f>AVERAGE(B87:B92)</f>
        <v>193.5</v>
      </c>
      <c r="C127" s="60">
        <f>AVERAGE(C87:C92)</f>
        <v>30.4693083332398</v>
      </c>
      <c r="D127" s="59"/>
      <c r="E127" s="59"/>
      <c r="F127" s="60"/>
      <c r="G127" s="61"/>
    </row>
    <row r="128" ht="21.95" customHeight="1">
      <c r="A128" t="s" s="65">
        <v>65</v>
      </c>
      <c r="B128" s="60">
        <f>AVERAGE(B94:B99)</f>
        <v>201.166666666667</v>
      </c>
      <c r="C128" s="60">
        <f>AVERAGE(C94:C99)</f>
        <v>30.9597681277238</v>
      </c>
      <c r="D128" s="59"/>
      <c r="E128" s="59"/>
      <c r="F128" s="60"/>
      <c r="G128" s="61"/>
    </row>
    <row r="129" ht="21.95" customHeight="1">
      <c r="A129" s="66"/>
      <c r="B129" s="59"/>
      <c r="C129" s="59"/>
      <c r="D129" s="59"/>
      <c r="E129" s="59"/>
      <c r="F129" s="60"/>
      <c r="G129" s="61"/>
    </row>
    <row r="130" ht="21.95" customHeight="1">
      <c r="A130" s="67"/>
      <c r="B130" s="68"/>
      <c r="C130" t="s" s="69">
        <v>66</v>
      </c>
      <c r="D130" s="59"/>
      <c r="E130" s="59"/>
      <c r="F130" s="60"/>
      <c r="G130" s="61"/>
    </row>
    <row r="131" ht="21.95" customHeight="1">
      <c r="A131" s="67"/>
      <c r="B131" s="70"/>
      <c r="C131" t="s" s="69">
        <v>67</v>
      </c>
      <c r="D131" s="59"/>
      <c r="E131" s="59"/>
      <c r="F131" s="60"/>
      <c r="G131" s="61"/>
    </row>
    <row r="132" ht="22.75" customHeight="1">
      <c r="A132" s="71"/>
      <c r="B132" s="72"/>
      <c r="C132" t="s" s="73">
        <v>68</v>
      </c>
      <c r="D132" s="74"/>
      <c r="E132" s="74"/>
      <c r="F132" s="75"/>
      <c r="G132"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9.xml><?xml version="1.0" encoding="utf-8"?>
<worksheet xmlns:r="http://schemas.openxmlformats.org/officeDocument/2006/relationships" xmlns="http://schemas.openxmlformats.org/spreadsheetml/2006/main">
  <dimension ref="A1:G142"/>
  <sheetViews>
    <sheetView workbookViewId="0" showGridLines="0" defaultGridColor="1"/>
  </sheetViews>
  <sheetFormatPr defaultColWidth="16.3333" defaultRowHeight="19.9" customHeight="1" outlineLevelRow="0" outlineLevelCol="0"/>
  <cols>
    <col min="1" max="1" width="10" style="192" customWidth="1"/>
    <col min="2" max="3" width="12.1719" style="192" customWidth="1"/>
    <col min="4" max="4" width="1.35156" style="192" customWidth="1"/>
    <col min="5" max="5" width="10.8516" style="192" customWidth="1"/>
    <col min="6" max="7" width="6.5" style="192" customWidth="1"/>
    <col min="8" max="16384" width="16.3516" style="192" customWidth="1"/>
  </cols>
  <sheetData>
    <row r="1" ht="63.8" customHeight="1">
      <c r="A1" t="s" s="87">
        <v>159</v>
      </c>
      <c r="B1" t="s" s="155">
        <v>36</v>
      </c>
      <c r="C1" t="s" s="125">
        <v>37</v>
      </c>
      <c r="D1" s="25"/>
      <c r="E1" t="s" s="90">
        <v>38</v>
      </c>
      <c r="F1" t="s" s="91">
        <v>39</v>
      </c>
      <c r="G1" s="92"/>
    </row>
    <row r="2" ht="21.95" customHeight="1">
      <c r="A2" s="93"/>
      <c r="B2" s="94"/>
      <c r="C2" s="95"/>
      <c r="D2" s="32"/>
      <c r="E2" s="96"/>
      <c r="F2" t="s" s="97">
        <v>40</v>
      </c>
      <c r="G2" t="s" s="98">
        <v>41</v>
      </c>
    </row>
    <row r="3" ht="21.95" customHeight="1">
      <c r="A3" s="99">
        <v>1910</v>
      </c>
      <c r="B3" s="80">
        <v>178</v>
      </c>
      <c r="C3" s="100">
        <v>19.7443820224719</v>
      </c>
      <c r="D3" s="32"/>
      <c r="E3" s="96"/>
      <c r="F3" s="93"/>
      <c r="G3" s="101"/>
    </row>
    <row r="4" ht="21.95" customHeight="1">
      <c r="A4" s="99">
        <v>1911</v>
      </c>
      <c r="B4" s="80">
        <v>177</v>
      </c>
      <c r="C4" s="100">
        <v>19.6050847457627</v>
      </c>
      <c r="D4" s="32"/>
      <c r="E4" s="102"/>
      <c r="F4" s="103"/>
      <c r="G4" s="61"/>
    </row>
    <row r="5" ht="21.95" customHeight="1">
      <c r="A5" s="99">
        <v>1912</v>
      </c>
      <c r="B5" s="80">
        <v>174</v>
      </c>
      <c r="C5" s="100">
        <v>19.5925287356322</v>
      </c>
      <c r="D5" s="32"/>
      <c r="E5" s="102"/>
      <c r="F5" s="103"/>
      <c r="G5" s="61"/>
    </row>
    <row r="6" ht="21.95" customHeight="1">
      <c r="A6" s="99">
        <v>1913</v>
      </c>
      <c r="B6" s="80">
        <v>177</v>
      </c>
      <c r="C6" s="100">
        <v>20.3073446327684</v>
      </c>
      <c r="D6" s="32"/>
      <c r="E6" s="102"/>
      <c r="F6" s="103"/>
      <c r="G6" s="61"/>
    </row>
    <row r="7" ht="21.95" customHeight="1">
      <c r="A7" s="99">
        <v>1914</v>
      </c>
      <c r="B7" s="80">
        <v>206</v>
      </c>
      <c r="C7" s="100">
        <v>20.476213592233</v>
      </c>
      <c r="D7" s="32"/>
      <c r="E7" s="102"/>
      <c r="F7" s="103"/>
      <c r="G7" s="61"/>
    </row>
    <row r="8" ht="21.95" customHeight="1">
      <c r="A8" s="99">
        <v>1915</v>
      </c>
      <c r="B8" s="80">
        <v>181</v>
      </c>
      <c r="C8" s="100">
        <v>20.0900552486188</v>
      </c>
      <c r="D8" s="32"/>
      <c r="E8" s="102"/>
      <c r="F8" s="103"/>
      <c r="G8" s="61"/>
    </row>
    <row r="9" ht="21.95" customHeight="1">
      <c r="A9" s="99">
        <v>1916</v>
      </c>
      <c r="B9" s="80">
        <v>180</v>
      </c>
      <c r="C9" s="100">
        <v>19.4611111111111</v>
      </c>
      <c r="D9" s="32"/>
      <c r="E9" s="102"/>
      <c r="F9" s="103"/>
      <c r="G9" s="61"/>
    </row>
    <row r="10" ht="21.95" customHeight="1">
      <c r="A10" s="99">
        <v>1917</v>
      </c>
      <c r="B10" s="80">
        <v>183</v>
      </c>
      <c r="C10" s="100">
        <v>19.5814207650273</v>
      </c>
      <c r="D10" s="32"/>
      <c r="E10" s="102"/>
      <c r="F10" s="103"/>
      <c r="G10" s="61"/>
    </row>
    <row r="11" ht="21.95" customHeight="1">
      <c r="A11" s="99">
        <v>1918</v>
      </c>
      <c r="B11" s="80">
        <v>203</v>
      </c>
      <c r="C11" s="100">
        <v>20.4349753694581</v>
      </c>
      <c r="D11" s="32"/>
      <c r="E11" s="102"/>
      <c r="F11" s="103"/>
      <c r="G11" s="61"/>
    </row>
    <row r="12" ht="21.95" customHeight="1">
      <c r="A12" s="99">
        <v>1919</v>
      </c>
      <c r="B12" s="80">
        <v>200</v>
      </c>
      <c r="C12" s="100">
        <v>20.2405</v>
      </c>
      <c r="D12" s="32"/>
      <c r="E12" s="102"/>
      <c r="F12" s="103"/>
      <c r="G12" s="61"/>
    </row>
    <row r="13" ht="21.95" customHeight="1">
      <c r="A13" s="99">
        <v>1920</v>
      </c>
      <c r="B13" s="80">
        <v>190</v>
      </c>
      <c r="C13" s="100">
        <v>20.0110526315789</v>
      </c>
      <c r="D13" s="32"/>
      <c r="E13" s="102"/>
      <c r="F13" s="103"/>
      <c r="G13" s="61"/>
    </row>
    <row r="14" ht="21.95" customHeight="1">
      <c r="A14" s="99">
        <v>1921</v>
      </c>
      <c r="B14" s="80">
        <v>201</v>
      </c>
      <c r="C14" s="100">
        <v>19.9014925373134</v>
      </c>
      <c r="D14" s="32"/>
      <c r="E14" s="102"/>
      <c r="F14" s="103"/>
      <c r="G14" s="61"/>
    </row>
    <row r="15" ht="21.95" customHeight="1">
      <c r="A15" s="99">
        <v>1922</v>
      </c>
      <c r="B15" s="80">
        <v>197</v>
      </c>
      <c r="C15" s="100">
        <v>19.5065989847716</v>
      </c>
      <c r="D15" s="32"/>
      <c r="E15" s="102"/>
      <c r="F15" s="103"/>
      <c r="G15" s="61"/>
    </row>
    <row r="16" ht="21.95" customHeight="1">
      <c r="A16" s="99">
        <v>1923</v>
      </c>
      <c r="B16" s="80">
        <v>179</v>
      </c>
      <c r="C16" s="100">
        <v>19.6614525139665</v>
      </c>
      <c r="D16" s="32"/>
      <c r="E16" s="102"/>
      <c r="F16" s="103"/>
      <c r="G16" s="61"/>
    </row>
    <row r="17" ht="21.95" customHeight="1">
      <c r="A17" s="99">
        <v>1924</v>
      </c>
      <c r="B17" s="80">
        <v>157</v>
      </c>
      <c r="C17" s="100">
        <v>19.1197452229299</v>
      </c>
      <c r="D17" s="32"/>
      <c r="E17" s="102"/>
      <c r="F17" s="103"/>
      <c r="G17" s="61"/>
    </row>
    <row r="18" ht="21.95" customHeight="1">
      <c r="A18" s="99">
        <v>1925</v>
      </c>
      <c r="B18" s="80">
        <v>161</v>
      </c>
      <c r="C18" s="100">
        <v>19.711801242236</v>
      </c>
      <c r="D18" s="32"/>
      <c r="E18" s="102"/>
      <c r="F18" s="103"/>
      <c r="G18" s="61"/>
    </row>
    <row r="19" ht="21.95" customHeight="1">
      <c r="A19" s="99">
        <v>1926</v>
      </c>
      <c r="B19" s="80">
        <v>190</v>
      </c>
      <c r="C19" s="100">
        <v>19.8205263157895</v>
      </c>
      <c r="D19" s="32"/>
      <c r="E19" s="102"/>
      <c r="F19" s="103"/>
      <c r="G19" s="61"/>
    </row>
    <row r="20" ht="21.95" customHeight="1">
      <c r="A20" s="99">
        <v>1927</v>
      </c>
      <c r="B20" s="80">
        <v>177</v>
      </c>
      <c r="C20" s="100">
        <v>19.3655367231638</v>
      </c>
      <c r="D20" s="32"/>
      <c r="E20" s="102"/>
      <c r="F20" s="103"/>
      <c r="G20" s="61"/>
    </row>
    <row r="21" ht="21.95" customHeight="1">
      <c r="A21" s="99">
        <v>1928</v>
      </c>
      <c r="B21" s="80">
        <v>174</v>
      </c>
      <c r="C21" s="100">
        <v>20.1603448275862</v>
      </c>
      <c r="D21" s="32"/>
      <c r="E21" s="102"/>
      <c r="F21" s="103"/>
      <c r="G21" s="61"/>
    </row>
    <row r="22" ht="21.95" customHeight="1">
      <c r="A22" s="99">
        <v>1929</v>
      </c>
      <c r="B22" s="80">
        <v>163</v>
      </c>
      <c r="C22" s="100">
        <v>19.259509202454</v>
      </c>
      <c r="D22" s="32"/>
      <c r="E22" s="102"/>
      <c r="F22" s="103"/>
      <c r="G22" s="61"/>
    </row>
    <row r="23" ht="21.95" customHeight="1">
      <c r="A23" s="99">
        <v>1930</v>
      </c>
      <c r="B23" s="80">
        <v>178</v>
      </c>
      <c r="C23" s="100">
        <v>19.7421348314607</v>
      </c>
      <c r="D23" s="32"/>
      <c r="E23" s="102"/>
      <c r="F23" s="103"/>
      <c r="G23" s="61"/>
    </row>
    <row r="24" ht="21.95" customHeight="1">
      <c r="A24" s="99">
        <v>1931</v>
      </c>
      <c r="B24" s="80">
        <v>170</v>
      </c>
      <c r="C24" s="100">
        <v>19.0758823529412</v>
      </c>
      <c r="D24" s="32"/>
      <c r="E24" s="102"/>
      <c r="F24" s="103"/>
      <c r="G24" s="61"/>
    </row>
    <row r="25" ht="21.95" customHeight="1">
      <c r="A25" s="99">
        <v>1932</v>
      </c>
      <c r="B25" s="80">
        <v>170</v>
      </c>
      <c r="C25" s="100">
        <v>19.3341176470588</v>
      </c>
      <c r="D25" s="32"/>
      <c r="E25" s="102"/>
      <c r="F25" s="103"/>
      <c r="G25" s="61"/>
    </row>
    <row r="26" ht="21.95" customHeight="1">
      <c r="A26" s="99">
        <v>1933</v>
      </c>
      <c r="B26" s="80">
        <v>167</v>
      </c>
      <c r="C26" s="100">
        <v>19.225748502994</v>
      </c>
      <c r="D26" s="32"/>
      <c r="E26" s="102"/>
      <c r="F26" s="103"/>
      <c r="G26" s="61"/>
    </row>
    <row r="27" ht="21.95" customHeight="1">
      <c r="A27" s="99">
        <v>1934</v>
      </c>
      <c r="B27" s="80">
        <v>177</v>
      </c>
      <c r="C27" s="100">
        <v>19.6429378531073</v>
      </c>
      <c r="D27" s="32"/>
      <c r="E27" s="102"/>
      <c r="F27" s="103"/>
      <c r="G27" s="61"/>
    </row>
    <row r="28" ht="21.95" customHeight="1">
      <c r="A28" s="99">
        <v>1935</v>
      </c>
      <c r="B28" s="80">
        <v>166</v>
      </c>
      <c r="C28" s="100">
        <v>19.5259036144578</v>
      </c>
      <c r="D28" s="32"/>
      <c r="E28" s="102"/>
      <c r="F28" s="103"/>
      <c r="G28" s="61"/>
    </row>
    <row r="29" ht="21.95" customHeight="1">
      <c r="A29" s="99">
        <v>1936</v>
      </c>
      <c r="B29" s="80">
        <v>169</v>
      </c>
      <c r="C29" s="100">
        <v>19.407100591716</v>
      </c>
      <c r="D29" s="32"/>
      <c r="E29" s="102"/>
      <c r="F29" s="103"/>
      <c r="G29" s="61"/>
    </row>
    <row r="30" ht="21.95" customHeight="1">
      <c r="A30" s="99">
        <v>1937</v>
      </c>
      <c r="B30" s="80">
        <v>194</v>
      </c>
      <c r="C30" s="100">
        <v>19.0721649484536</v>
      </c>
      <c r="D30" s="32"/>
      <c r="E30" s="102"/>
      <c r="F30" s="103"/>
      <c r="G30" s="61"/>
    </row>
    <row r="31" ht="21.95" customHeight="1">
      <c r="A31" s="99">
        <v>1938</v>
      </c>
      <c r="B31" s="80">
        <v>200</v>
      </c>
      <c r="C31" s="100">
        <v>19.666</v>
      </c>
      <c r="D31" s="32"/>
      <c r="E31" s="102"/>
      <c r="F31" s="103"/>
      <c r="G31" s="61"/>
    </row>
    <row r="32" ht="21.95" customHeight="1">
      <c r="A32" s="99">
        <v>1939</v>
      </c>
      <c r="B32" s="80">
        <v>179</v>
      </c>
      <c r="C32" s="100">
        <v>19.7759776536313</v>
      </c>
      <c r="D32" s="32"/>
      <c r="E32" s="102"/>
      <c r="F32" s="103"/>
      <c r="G32" s="61"/>
    </row>
    <row r="33" ht="21.95" customHeight="1">
      <c r="A33" s="99">
        <v>1940</v>
      </c>
      <c r="B33" s="80">
        <v>171</v>
      </c>
      <c r="C33" s="100">
        <v>19.7836257309942</v>
      </c>
      <c r="D33" s="32"/>
      <c r="E33" s="102"/>
      <c r="F33" s="103"/>
      <c r="G33" s="61"/>
    </row>
    <row r="34" ht="21.95" customHeight="1">
      <c r="A34" s="99">
        <v>1941</v>
      </c>
      <c r="B34" s="80">
        <v>167</v>
      </c>
      <c r="C34" s="100">
        <v>19.7383233532934</v>
      </c>
      <c r="D34" s="32"/>
      <c r="E34" s="102"/>
      <c r="F34" s="103"/>
      <c r="G34" s="61"/>
    </row>
    <row r="35" ht="21.95" customHeight="1">
      <c r="A35" s="99">
        <v>1942</v>
      </c>
      <c r="B35" s="80">
        <v>172</v>
      </c>
      <c r="C35" s="100">
        <v>19.6406976744186</v>
      </c>
      <c r="D35" s="32"/>
      <c r="E35" s="102"/>
      <c r="F35" s="103"/>
      <c r="G35" s="61"/>
    </row>
    <row r="36" ht="21.95" customHeight="1">
      <c r="A36" s="99">
        <v>1943</v>
      </c>
      <c r="B36" s="80">
        <v>167</v>
      </c>
      <c r="C36" s="100">
        <v>19.5053892215569</v>
      </c>
      <c r="D36" s="32"/>
      <c r="E36" s="102"/>
      <c r="F36" s="103"/>
      <c r="G36" s="61"/>
    </row>
    <row r="37" ht="21.95" customHeight="1">
      <c r="A37" s="99">
        <v>1944</v>
      </c>
      <c r="B37" s="80">
        <v>163</v>
      </c>
      <c r="C37" s="100">
        <v>19.6141104294479</v>
      </c>
      <c r="D37" s="32"/>
      <c r="E37" s="102"/>
      <c r="F37" s="103"/>
      <c r="G37" s="61"/>
    </row>
    <row r="38" ht="21.95" customHeight="1">
      <c r="A38" s="99">
        <v>1945</v>
      </c>
      <c r="B38" s="80">
        <v>155</v>
      </c>
      <c r="C38" s="100">
        <v>19.0509677419355</v>
      </c>
      <c r="D38" s="32"/>
      <c r="E38" s="102"/>
      <c r="F38" s="103"/>
      <c r="G38" s="61"/>
    </row>
    <row r="39" ht="21.95" customHeight="1">
      <c r="A39" s="99">
        <v>1946</v>
      </c>
      <c r="B39" s="80">
        <v>137</v>
      </c>
      <c r="C39" s="100">
        <v>19.2905109489051</v>
      </c>
      <c r="D39" s="32"/>
      <c r="E39" s="102"/>
      <c r="F39" s="103"/>
      <c r="G39" s="61"/>
    </row>
    <row r="40" ht="21.95" customHeight="1">
      <c r="A40" s="99">
        <v>1947</v>
      </c>
      <c r="B40" s="80">
        <v>165</v>
      </c>
      <c r="C40" s="100">
        <v>19.24</v>
      </c>
      <c r="D40" s="32"/>
      <c r="E40" s="102"/>
      <c r="F40" s="103"/>
      <c r="G40" s="61"/>
    </row>
    <row r="41" ht="21.95" customHeight="1">
      <c r="A41" s="99">
        <v>1948</v>
      </c>
      <c r="B41" s="80">
        <v>137</v>
      </c>
      <c r="C41" s="100">
        <v>19.2912408759124</v>
      </c>
      <c r="D41" s="32"/>
      <c r="E41" s="102"/>
      <c r="F41" s="103"/>
      <c r="G41" s="61"/>
    </row>
    <row r="42" ht="21.95" customHeight="1">
      <c r="A42" s="99">
        <v>1949</v>
      </c>
      <c r="B42" s="80">
        <v>144</v>
      </c>
      <c r="C42" s="100">
        <v>18.8666666666667</v>
      </c>
      <c r="D42" s="32"/>
      <c r="E42" s="102"/>
      <c r="F42" s="103"/>
      <c r="G42" s="61"/>
    </row>
    <row r="43" ht="21.95" customHeight="1">
      <c r="A43" s="99">
        <v>1950</v>
      </c>
      <c r="B43" s="80">
        <v>158</v>
      </c>
      <c r="C43" s="100">
        <v>19.4367088607595</v>
      </c>
      <c r="D43" s="32"/>
      <c r="E43" s="102"/>
      <c r="F43" s="103"/>
      <c r="G43" s="61"/>
    </row>
    <row r="44" ht="21.95" customHeight="1">
      <c r="A44" s="99">
        <v>1951</v>
      </c>
      <c r="B44" s="80">
        <v>170</v>
      </c>
      <c r="C44" s="100">
        <v>19.8782352941176</v>
      </c>
      <c r="D44" s="32"/>
      <c r="E44" s="102"/>
      <c r="F44" s="103"/>
      <c r="G44" s="61"/>
    </row>
    <row r="45" ht="21.95" customHeight="1">
      <c r="A45" s="99">
        <v>1952</v>
      </c>
      <c r="B45" s="80">
        <v>160</v>
      </c>
      <c r="C45" s="100">
        <v>19.693125</v>
      </c>
      <c r="D45" s="32"/>
      <c r="E45" s="102"/>
      <c r="F45" s="103"/>
      <c r="G45" s="61"/>
    </row>
    <row r="46" ht="21.95" customHeight="1">
      <c r="A46" s="99">
        <v>1953</v>
      </c>
      <c r="B46" s="80">
        <v>172</v>
      </c>
      <c r="C46" s="100">
        <v>19.8924418604651</v>
      </c>
      <c r="D46" s="32"/>
      <c r="E46" s="102"/>
      <c r="F46" s="103"/>
      <c r="G46" s="61"/>
    </row>
    <row r="47" ht="21.95" customHeight="1">
      <c r="A47" s="99">
        <v>1954</v>
      </c>
      <c r="B47" s="80">
        <v>171</v>
      </c>
      <c r="C47" s="100">
        <v>19.5912280701754</v>
      </c>
      <c r="D47" s="32"/>
      <c r="E47" s="102"/>
      <c r="F47" s="103"/>
      <c r="G47" s="61"/>
    </row>
    <row r="48" ht="21.95" customHeight="1">
      <c r="A48" s="99">
        <v>1955</v>
      </c>
      <c r="B48" s="80">
        <v>172</v>
      </c>
      <c r="C48" s="100">
        <v>19.4436046511628</v>
      </c>
      <c r="D48" s="32"/>
      <c r="E48" s="102"/>
      <c r="F48" s="103"/>
      <c r="G48" s="61"/>
    </row>
    <row r="49" ht="21.95" customHeight="1">
      <c r="A49" s="99">
        <v>1956</v>
      </c>
      <c r="B49" s="80">
        <v>170</v>
      </c>
      <c r="C49" s="100">
        <v>19.4494117647059</v>
      </c>
      <c r="D49" s="32"/>
      <c r="E49" s="102"/>
      <c r="F49" s="103"/>
      <c r="G49" s="61"/>
    </row>
    <row r="50" ht="21.95" customHeight="1">
      <c r="A50" s="99">
        <v>1957</v>
      </c>
      <c r="B50" s="80">
        <v>145</v>
      </c>
      <c r="C50" s="100">
        <v>19.2427586206897</v>
      </c>
      <c r="D50" s="32"/>
      <c r="E50" s="102"/>
      <c r="F50" s="103"/>
      <c r="G50" s="61"/>
    </row>
    <row r="51" ht="21.95" customHeight="1">
      <c r="A51" s="99">
        <v>1958</v>
      </c>
      <c r="B51" s="80">
        <v>0</v>
      </c>
      <c r="C51" s="100"/>
      <c r="D51" s="32"/>
      <c r="E51" s="102"/>
      <c r="F51" s="103"/>
      <c r="G51" s="61"/>
    </row>
    <row r="52" ht="21.95" customHeight="1">
      <c r="A52" s="99">
        <v>1959</v>
      </c>
      <c r="B52" s="80">
        <v>197</v>
      </c>
      <c r="C52" s="100">
        <v>20.0416243654822</v>
      </c>
      <c r="D52" s="32"/>
      <c r="E52" s="102"/>
      <c r="F52" s="103"/>
      <c r="G52" s="61"/>
    </row>
    <row r="53" ht="21.95" customHeight="1">
      <c r="A53" s="99">
        <v>1960</v>
      </c>
      <c r="B53" s="80">
        <v>186</v>
      </c>
      <c r="C53" s="100">
        <v>20.7188172043011</v>
      </c>
      <c r="D53" s="32"/>
      <c r="E53" s="102"/>
      <c r="F53" s="103"/>
      <c r="G53" s="61"/>
    </row>
    <row r="54" ht="21.95" customHeight="1">
      <c r="A54" s="99">
        <v>1961</v>
      </c>
      <c r="B54" s="80">
        <v>204</v>
      </c>
      <c r="C54" s="100">
        <v>20.3602941176471</v>
      </c>
      <c r="D54" s="32"/>
      <c r="E54" s="102"/>
      <c r="F54" s="103"/>
      <c r="G54" s="61"/>
    </row>
    <row r="55" ht="21.95" customHeight="1">
      <c r="A55" s="99">
        <v>1962</v>
      </c>
      <c r="B55" s="80">
        <v>176</v>
      </c>
      <c r="C55" s="100">
        <v>19.5375</v>
      </c>
      <c r="D55" s="32"/>
      <c r="E55" s="102"/>
      <c r="F55" s="103"/>
      <c r="G55" s="61"/>
    </row>
    <row r="56" ht="21.95" customHeight="1">
      <c r="A56" s="99">
        <v>1963</v>
      </c>
      <c r="B56" s="80">
        <v>185</v>
      </c>
      <c r="C56" s="100">
        <v>19.7172972972973</v>
      </c>
      <c r="D56" s="32"/>
      <c r="E56" s="102"/>
      <c r="F56" s="103"/>
      <c r="G56" s="61"/>
    </row>
    <row r="57" ht="21.95" customHeight="1">
      <c r="A57" s="99">
        <v>1964</v>
      </c>
      <c r="B57" s="80">
        <v>152</v>
      </c>
      <c r="C57" s="100">
        <v>19.2592105263158</v>
      </c>
      <c r="D57" s="32"/>
      <c r="E57" s="102"/>
      <c r="F57" s="103"/>
      <c r="G57" s="61"/>
    </row>
    <row r="58" ht="21.95" customHeight="1">
      <c r="A58" s="99">
        <v>1965</v>
      </c>
      <c r="B58" s="80">
        <v>151</v>
      </c>
      <c r="C58" s="100">
        <v>19.4629139072848</v>
      </c>
      <c r="D58" s="32"/>
      <c r="E58" s="102"/>
      <c r="F58" s="103"/>
      <c r="G58" s="61"/>
    </row>
    <row r="59" ht="21.95" customHeight="1">
      <c r="A59" s="99">
        <v>1966</v>
      </c>
      <c r="B59" s="80">
        <v>158</v>
      </c>
      <c r="C59" s="100">
        <v>20.0170886075949</v>
      </c>
      <c r="D59" s="32"/>
      <c r="E59" s="102"/>
      <c r="F59" s="103"/>
      <c r="G59" s="61"/>
    </row>
    <row r="60" ht="21.95" customHeight="1">
      <c r="A60" s="99">
        <v>1967</v>
      </c>
      <c r="B60" s="80">
        <v>191</v>
      </c>
      <c r="C60" s="100">
        <v>19.5979057591623</v>
      </c>
      <c r="D60" s="32"/>
      <c r="E60" s="102"/>
      <c r="F60" s="103"/>
      <c r="G60" s="61"/>
    </row>
    <row r="61" ht="21.95" customHeight="1">
      <c r="A61" s="99">
        <v>1968</v>
      </c>
      <c r="B61" s="80">
        <v>166</v>
      </c>
      <c r="C61" s="100">
        <v>19.6831325301205</v>
      </c>
      <c r="D61" s="32"/>
      <c r="E61" s="102"/>
      <c r="F61" s="103"/>
      <c r="G61" s="61"/>
    </row>
    <row r="62" ht="21.95" customHeight="1">
      <c r="A62" s="99">
        <v>1969</v>
      </c>
      <c r="B62" s="80">
        <v>168</v>
      </c>
      <c r="C62" s="100">
        <v>19.3952380952381</v>
      </c>
      <c r="D62" s="32"/>
      <c r="E62" s="102"/>
      <c r="F62" s="103"/>
      <c r="G62" s="61"/>
    </row>
    <row r="63" ht="21.95" customHeight="1">
      <c r="A63" s="99">
        <v>1970</v>
      </c>
      <c r="B63" s="80">
        <v>165</v>
      </c>
      <c r="C63" s="100">
        <v>19.4375757575758</v>
      </c>
      <c r="D63" s="32"/>
      <c r="E63" s="102"/>
      <c r="F63" s="103"/>
      <c r="G63" s="61"/>
    </row>
    <row r="64" ht="21.95" customHeight="1">
      <c r="A64" s="99">
        <v>1971</v>
      </c>
      <c r="B64" s="80">
        <v>164</v>
      </c>
      <c r="C64" s="100">
        <v>19.6371951219512</v>
      </c>
      <c r="D64" s="32"/>
      <c r="E64" s="102"/>
      <c r="F64" s="103"/>
      <c r="G64" s="61"/>
    </row>
    <row r="65" ht="21.95" customHeight="1">
      <c r="A65" s="99">
        <v>1972</v>
      </c>
      <c r="B65" s="80">
        <v>197</v>
      </c>
      <c r="C65" s="100">
        <v>19.7553299492386</v>
      </c>
      <c r="D65" s="32"/>
      <c r="E65" s="102"/>
      <c r="F65" s="103"/>
      <c r="G65" s="61"/>
    </row>
    <row r="66" ht="21.95" customHeight="1">
      <c r="A66" s="99">
        <v>1973</v>
      </c>
      <c r="B66" s="80">
        <v>190</v>
      </c>
      <c r="C66" s="100">
        <v>19.5747368421053</v>
      </c>
      <c r="D66" s="32"/>
      <c r="E66" s="102"/>
      <c r="F66" s="103"/>
      <c r="G66" s="61"/>
    </row>
    <row r="67" ht="21.95" customHeight="1">
      <c r="A67" s="99">
        <v>1974</v>
      </c>
      <c r="B67" s="80">
        <v>169</v>
      </c>
      <c r="C67" s="100">
        <v>19.8242603550296</v>
      </c>
      <c r="D67" s="32"/>
      <c r="E67" s="102"/>
      <c r="F67" s="103"/>
      <c r="G67" s="61"/>
    </row>
    <row r="68" ht="21.95" customHeight="1">
      <c r="A68" s="99">
        <v>1975</v>
      </c>
      <c r="B68" s="80">
        <v>178</v>
      </c>
      <c r="C68" s="100">
        <v>19.4140449438202</v>
      </c>
      <c r="D68" s="32"/>
      <c r="E68" s="102"/>
      <c r="F68" s="103"/>
      <c r="G68" s="61"/>
    </row>
    <row r="69" ht="21.95" customHeight="1">
      <c r="A69" s="99">
        <v>1976</v>
      </c>
      <c r="B69" s="80">
        <v>170</v>
      </c>
      <c r="C69" s="100">
        <v>19.6617647058824</v>
      </c>
      <c r="D69" s="32"/>
      <c r="E69" s="102"/>
      <c r="F69" s="103"/>
      <c r="G69" s="61"/>
    </row>
    <row r="70" ht="21.95" customHeight="1">
      <c r="A70" s="99">
        <v>1977</v>
      </c>
      <c r="B70" s="80">
        <v>180</v>
      </c>
      <c r="C70" s="100">
        <v>19.6266666666667</v>
      </c>
      <c r="D70" s="32"/>
      <c r="E70" s="102"/>
      <c r="F70" s="103"/>
      <c r="G70" s="61"/>
    </row>
    <row r="71" ht="21.95" customHeight="1">
      <c r="A71" s="99">
        <v>1978</v>
      </c>
      <c r="B71" s="80">
        <v>167</v>
      </c>
      <c r="C71" s="100">
        <v>19.322754491018</v>
      </c>
      <c r="D71" s="32"/>
      <c r="E71" s="102"/>
      <c r="F71" s="103"/>
      <c r="G71" s="61"/>
    </row>
    <row r="72" ht="21.95" customHeight="1">
      <c r="A72" s="99">
        <v>1979</v>
      </c>
      <c r="B72" s="80">
        <v>176</v>
      </c>
      <c r="C72" s="100">
        <v>19.7806818181818</v>
      </c>
      <c r="D72" s="32"/>
      <c r="E72" s="102"/>
      <c r="F72" s="103"/>
      <c r="G72" s="61"/>
    </row>
    <row r="73" ht="21.95" customHeight="1">
      <c r="A73" s="99">
        <v>1980</v>
      </c>
      <c r="B73" s="80">
        <v>178</v>
      </c>
      <c r="C73" s="100">
        <v>19.5977528089888</v>
      </c>
      <c r="D73" s="32"/>
      <c r="E73" s="102"/>
      <c r="F73" s="103"/>
      <c r="G73" s="61"/>
    </row>
    <row r="74" ht="21.95" customHeight="1">
      <c r="A74" s="99">
        <v>1981</v>
      </c>
      <c r="B74" s="80">
        <v>196</v>
      </c>
      <c r="C74" s="100">
        <v>19.7469387755102</v>
      </c>
      <c r="D74" s="32"/>
      <c r="E74" s="102"/>
      <c r="F74" s="103"/>
      <c r="G74" s="61"/>
    </row>
    <row r="75" ht="21.95" customHeight="1">
      <c r="A75" s="99">
        <v>1982</v>
      </c>
      <c r="B75" s="80">
        <v>183</v>
      </c>
      <c r="C75" s="100">
        <v>20.0710382513661</v>
      </c>
      <c r="D75" s="32"/>
      <c r="E75" s="102"/>
      <c r="F75" s="103"/>
      <c r="G75" s="61"/>
    </row>
    <row r="76" ht="21.95" customHeight="1">
      <c r="A76" s="99">
        <v>1983</v>
      </c>
      <c r="B76" s="80">
        <v>166</v>
      </c>
      <c r="C76" s="100">
        <v>19.8036144578313</v>
      </c>
      <c r="D76" s="32"/>
      <c r="E76" s="102"/>
      <c r="F76" s="103"/>
      <c r="G76" s="61"/>
    </row>
    <row r="77" ht="21.95" customHeight="1">
      <c r="A77" s="99">
        <v>1984</v>
      </c>
      <c r="B77" s="80">
        <v>164</v>
      </c>
      <c r="C77" s="100">
        <v>19.3121951219512</v>
      </c>
      <c r="D77" s="32"/>
      <c r="E77" t="s" s="83">
        <v>42</v>
      </c>
      <c r="F77" s="103">
        <f>AVERAGE(B77:B96)</f>
        <v>186.65</v>
      </c>
      <c r="G77" s="61">
        <f>AVERAGE(C77:C96)</f>
        <v>19.8014672934552</v>
      </c>
    </row>
    <row r="78" ht="21.95" customHeight="1">
      <c r="A78" s="99">
        <v>1985</v>
      </c>
      <c r="B78" s="80">
        <v>173</v>
      </c>
      <c r="C78" s="100">
        <v>19.0462427745665</v>
      </c>
      <c r="D78" s="32"/>
      <c r="E78" t="s" s="83">
        <v>43</v>
      </c>
      <c r="F78" s="103">
        <f>AVERAGE(B78:B96)</f>
        <v>187.842105263158</v>
      </c>
      <c r="G78" s="61">
        <f>AVERAGE(C78:C96)</f>
        <v>19.8272184603765</v>
      </c>
    </row>
    <row r="79" ht="21.95" customHeight="1">
      <c r="A79" s="99">
        <v>1986</v>
      </c>
      <c r="B79" s="80">
        <v>171</v>
      </c>
      <c r="C79" s="100">
        <v>19.4070175438596</v>
      </c>
      <c r="D79" s="32"/>
      <c r="E79" t="s" s="83">
        <v>44</v>
      </c>
      <c r="F79" s="103">
        <f>AVERAGE(B79:B96)</f>
        <v>188.666666666667</v>
      </c>
      <c r="G79" s="61">
        <f>AVERAGE(C79:C96)</f>
        <v>19.870605998477</v>
      </c>
    </row>
    <row r="80" ht="21.95" customHeight="1">
      <c r="A80" s="99">
        <v>1987</v>
      </c>
      <c r="B80" s="80">
        <v>196</v>
      </c>
      <c r="C80" s="100">
        <v>19.3969387755102</v>
      </c>
      <c r="D80" s="32"/>
      <c r="E80" t="s" s="83">
        <v>45</v>
      </c>
      <c r="F80" s="103">
        <f>AVERAGE(B80:B96)</f>
        <v>189.705882352941</v>
      </c>
      <c r="G80" s="61">
        <f>AVERAGE(C80:C96)</f>
        <v>19.8978759075721</v>
      </c>
    </row>
    <row r="81" ht="21.95" customHeight="1">
      <c r="A81" s="99">
        <v>1988</v>
      </c>
      <c r="B81" s="80">
        <v>209</v>
      </c>
      <c r="C81" s="100">
        <v>19.9665071770335</v>
      </c>
      <c r="D81" s="32"/>
      <c r="E81" t="s" s="83">
        <v>46</v>
      </c>
      <c r="F81" s="103">
        <f>AVERAGE(B81:B96)</f>
        <v>189.3125</v>
      </c>
      <c r="G81" s="61">
        <f>AVERAGE(C81:C96)</f>
        <v>19.929184478326</v>
      </c>
    </row>
    <row r="82" ht="21.95" customHeight="1">
      <c r="A82" s="99">
        <v>1989</v>
      </c>
      <c r="B82" s="80">
        <v>199</v>
      </c>
      <c r="C82" s="100">
        <v>19.8341708542714</v>
      </c>
      <c r="D82" s="32"/>
      <c r="E82" t="s" s="83">
        <v>47</v>
      </c>
      <c r="F82" s="103">
        <f>AVERAGE(B82:B96)</f>
        <v>188</v>
      </c>
      <c r="G82" s="61">
        <f>AVERAGE(C82:C96)</f>
        <v>19.9266962984122</v>
      </c>
    </row>
    <row r="83" ht="21.95" customHeight="1">
      <c r="A83" s="99">
        <v>1990</v>
      </c>
      <c r="B83" s="80">
        <v>204</v>
      </c>
      <c r="C83" s="100">
        <v>19.8323529411765</v>
      </c>
      <c r="D83" s="32"/>
      <c r="E83" t="s" s="83">
        <v>48</v>
      </c>
      <c r="F83" s="103">
        <f>AVERAGE(B83:B96)</f>
        <v>187.214285714286</v>
      </c>
      <c r="G83" s="61">
        <f>AVERAGE(C83:C96)</f>
        <v>19.933305258708</v>
      </c>
    </row>
    <row r="84" ht="21.95" customHeight="1">
      <c r="A84" s="99">
        <v>1991</v>
      </c>
      <c r="B84" s="80">
        <v>199</v>
      </c>
      <c r="C84" s="100">
        <v>19.8507537688442</v>
      </c>
      <c r="D84" s="32"/>
      <c r="E84" t="s" s="83">
        <v>49</v>
      </c>
      <c r="F84" s="103">
        <f>AVERAGE(B84:B96)</f>
        <v>185.923076923077</v>
      </c>
      <c r="G84" s="61">
        <f>AVERAGE(C84:C96)</f>
        <v>19.941070821595</v>
      </c>
    </row>
    <row r="85" ht="21.95" customHeight="1">
      <c r="A85" s="99">
        <v>1992</v>
      </c>
      <c r="B85" s="80">
        <v>176</v>
      </c>
      <c r="C85" s="100">
        <v>19.6017045454545</v>
      </c>
      <c r="D85" s="32"/>
      <c r="E85" t="s" s="83">
        <v>50</v>
      </c>
      <c r="F85" s="103">
        <f>AVERAGE(B85:B96)</f>
        <v>184.833333333333</v>
      </c>
      <c r="G85" s="61">
        <f>AVERAGE(C85:C96)</f>
        <v>19.9485972426576</v>
      </c>
    </row>
    <row r="86" ht="21.95" customHeight="1">
      <c r="A86" s="99">
        <v>1993</v>
      </c>
      <c r="B86" s="80">
        <v>189</v>
      </c>
      <c r="C86" s="100">
        <v>19.9904761904762</v>
      </c>
      <c r="D86" s="32"/>
      <c r="E86" t="s" s="83">
        <v>51</v>
      </c>
      <c r="F86" s="103">
        <f>AVERAGE(B86:B96)</f>
        <v>185.636363636364</v>
      </c>
      <c r="G86" s="61">
        <f>AVERAGE(C86:C96)</f>
        <v>19.9801329424033</v>
      </c>
    </row>
    <row r="87" ht="21.95" customHeight="1">
      <c r="A87" s="99">
        <v>1994</v>
      </c>
      <c r="B87" s="104">
        <v>134</v>
      </c>
      <c r="C87" s="105">
        <v>19.8022388059701</v>
      </c>
      <c r="D87" s="32"/>
      <c r="E87" t="s" s="83">
        <v>52</v>
      </c>
      <c r="F87" s="103">
        <f>AVERAGE(B87:B96)</f>
        <v>185.3</v>
      </c>
      <c r="G87" s="61">
        <f>AVERAGE(C87:C96)</f>
        <v>19.979098617596</v>
      </c>
    </row>
    <row r="88" ht="21.95" customHeight="1">
      <c r="A88" s="99">
        <v>1995</v>
      </c>
      <c r="B88" s="80">
        <v>144</v>
      </c>
      <c r="C88" s="100">
        <v>19.40625</v>
      </c>
      <c r="D88" s="32"/>
      <c r="E88" t="s" s="83">
        <v>53</v>
      </c>
      <c r="F88" s="103">
        <f>AVERAGE(B88:B96)</f>
        <v>191</v>
      </c>
      <c r="G88" s="61">
        <f>AVERAGE(C88:C96)</f>
        <v>19.9987497077767</v>
      </c>
    </row>
    <row r="89" ht="21.95" customHeight="1">
      <c r="A89" s="99">
        <v>1996</v>
      </c>
      <c r="B89" s="80">
        <v>129</v>
      </c>
      <c r="C89" s="100">
        <v>19.0170542635659</v>
      </c>
      <c r="D89" s="32"/>
      <c r="E89" t="s" s="83">
        <v>54</v>
      </c>
      <c r="F89" s="103">
        <f>AVERAGE(B89:B96)</f>
        <v>196.875</v>
      </c>
      <c r="G89" s="61">
        <f>AVERAGE(C89:C96)</f>
        <v>20.0728121712487</v>
      </c>
    </row>
    <row r="90" ht="21.95" customHeight="1">
      <c r="A90" s="99">
        <v>1997</v>
      </c>
      <c r="B90" s="146">
        <v>183</v>
      </c>
      <c r="C90" s="147">
        <v>20.0196721311475</v>
      </c>
      <c r="D90" s="32"/>
      <c r="E90" t="s" s="83">
        <v>55</v>
      </c>
      <c r="F90" s="103">
        <f>AVERAGE(B90:B96)</f>
        <v>206.571428571429</v>
      </c>
      <c r="G90" s="61">
        <f>AVERAGE(C90:C96)</f>
        <v>20.2236347294891</v>
      </c>
    </row>
    <row r="91" ht="21.95" customHeight="1">
      <c r="A91" s="99">
        <v>1998</v>
      </c>
      <c r="B91" s="80">
        <v>177</v>
      </c>
      <c r="C91" s="100">
        <v>20.3322033898305</v>
      </c>
      <c r="D91" s="32"/>
      <c r="E91" t="s" s="83">
        <v>56</v>
      </c>
      <c r="F91" s="103">
        <f>AVERAGE(B91:B96)</f>
        <v>210.5</v>
      </c>
      <c r="G91" s="61">
        <f>AVERAGE(C91:C96)</f>
        <v>20.2576284958794</v>
      </c>
    </row>
    <row r="92" ht="21.95" customHeight="1">
      <c r="A92" s="99">
        <v>1999</v>
      </c>
      <c r="B92" s="80">
        <v>224</v>
      </c>
      <c r="C92" s="100">
        <v>19.8883928571429</v>
      </c>
      <c r="D92" s="32"/>
      <c r="E92" t="s" s="83">
        <v>57</v>
      </c>
      <c r="F92" s="103">
        <f>AVERAGE(B92:B96)</f>
        <v>217.2</v>
      </c>
      <c r="G92" s="61">
        <f>AVERAGE(C92:C96)</f>
        <v>20.2427135170892</v>
      </c>
    </row>
    <row r="93" ht="21.95" customHeight="1">
      <c r="A93" s="99">
        <v>2000</v>
      </c>
      <c r="B93" s="80">
        <v>211</v>
      </c>
      <c r="C93" s="100">
        <v>20.2985781990521</v>
      </c>
      <c r="D93" s="32"/>
      <c r="E93" t="s" s="83">
        <v>58</v>
      </c>
      <c r="F93" s="103">
        <f>AVERAGE(B93:B96)</f>
        <v>215.5</v>
      </c>
      <c r="G93" s="61">
        <f>AVERAGE(C93:C96)</f>
        <v>20.3312936820758</v>
      </c>
    </row>
    <row r="94" ht="21.95" customHeight="1">
      <c r="A94" s="99">
        <v>2001</v>
      </c>
      <c r="B94" s="80">
        <v>223</v>
      </c>
      <c r="C94" s="100">
        <v>20.0986547085202</v>
      </c>
      <c r="D94" s="32"/>
      <c r="E94" t="s" s="83">
        <v>59</v>
      </c>
      <c r="F94" s="103">
        <f>AVERAGE(B94:B96)</f>
        <v>217</v>
      </c>
      <c r="G94" s="61">
        <f>AVERAGE(C94:C96)</f>
        <v>20.3421988430837</v>
      </c>
    </row>
    <row r="95" ht="21.95" customHeight="1">
      <c r="A95" s="99">
        <v>2002</v>
      </c>
      <c r="B95" s="80">
        <v>226</v>
      </c>
      <c r="C95" s="100">
        <v>20.0398230088496</v>
      </c>
      <c r="D95" s="32"/>
      <c r="E95" t="s" s="83">
        <v>60</v>
      </c>
      <c r="F95" s="103">
        <f>AVERAGE(B95:B96)</f>
        <v>214</v>
      </c>
      <c r="G95" s="61">
        <f>AVERAGE(C95:C96)</f>
        <v>20.4639709103654</v>
      </c>
    </row>
    <row r="96" ht="21.95" customHeight="1">
      <c r="A96" s="99">
        <v>2003</v>
      </c>
      <c r="B96" s="80">
        <v>202</v>
      </c>
      <c r="C96" s="100">
        <v>20.8881188118812</v>
      </c>
      <c r="D96" s="32"/>
      <c r="E96" t="s" s="83">
        <v>61</v>
      </c>
      <c r="F96" s="103">
        <f>AVERAGE(B96)</f>
        <v>202</v>
      </c>
      <c r="G96" s="61">
        <f>AVERAGE(C96)</f>
        <v>20.8881188118812</v>
      </c>
    </row>
    <row r="97" ht="21.95" customHeight="1">
      <c r="A97" s="99">
        <v>2004</v>
      </c>
      <c r="B97" s="141">
        <v>195</v>
      </c>
      <c r="C97" s="142">
        <v>19.9266666666667</v>
      </c>
      <c r="D97" s="32"/>
      <c r="E97" t="s" s="83">
        <v>62</v>
      </c>
      <c r="F97" s="106">
        <f>AVERAGE(B97)</f>
        <v>195</v>
      </c>
      <c r="G97" s="107">
        <f>AVERAGE(C97)</f>
        <v>19.9266666666667</v>
      </c>
    </row>
    <row r="98" ht="21.95" customHeight="1">
      <c r="A98" s="99">
        <v>2005</v>
      </c>
      <c r="B98" s="80">
        <v>223</v>
      </c>
      <c r="C98" s="100">
        <v>20.0843049327354</v>
      </c>
      <c r="D98" s="32"/>
      <c r="E98" t="s" s="83">
        <v>61</v>
      </c>
      <c r="F98" s="103">
        <f>AVERAGE(B98)</f>
        <v>223</v>
      </c>
      <c r="G98" s="61">
        <f>AVERAGE(C98)</f>
        <v>20.0843049327354</v>
      </c>
    </row>
    <row r="99" ht="21.95" customHeight="1">
      <c r="A99" s="99">
        <v>2006</v>
      </c>
      <c r="B99" s="80">
        <v>198</v>
      </c>
      <c r="C99" s="100">
        <v>20.5606060606061</v>
      </c>
      <c r="D99" s="32"/>
      <c r="E99" t="s" s="83">
        <v>60</v>
      </c>
      <c r="F99" s="103">
        <f>AVERAGE(B98:B99)</f>
        <v>210.5</v>
      </c>
      <c r="G99" s="61">
        <f>AVERAGE(C98:C99)</f>
        <v>20.3224554966708</v>
      </c>
    </row>
    <row r="100" ht="21.95" customHeight="1">
      <c r="A100" s="99">
        <v>2007</v>
      </c>
      <c r="B100" s="80">
        <v>232</v>
      </c>
      <c r="C100" s="100">
        <v>20.8853448275862</v>
      </c>
      <c r="D100" s="32"/>
      <c r="E100" t="s" s="83">
        <v>59</v>
      </c>
      <c r="F100" s="103">
        <f>AVERAGE(B98:B100)</f>
        <v>217.666666666667</v>
      </c>
      <c r="G100" s="61">
        <f>AVERAGE(C98:C100)</f>
        <v>20.5100852736426</v>
      </c>
    </row>
    <row r="101" ht="21.95" customHeight="1">
      <c r="A101" s="99">
        <v>2008</v>
      </c>
      <c r="B101" s="80">
        <v>216</v>
      </c>
      <c r="C101" s="100">
        <v>20.3310185185185</v>
      </c>
      <c r="D101" s="32"/>
      <c r="E101" t="s" s="83">
        <v>58</v>
      </c>
      <c r="F101" s="103">
        <f>AVERAGE(B98:B101)</f>
        <v>217.25</v>
      </c>
      <c r="G101" s="61">
        <f>AVERAGE(C98:C101)</f>
        <v>20.4653185848616</v>
      </c>
    </row>
    <row r="102" ht="21.95" customHeight="1">
      <c r="A102" s="99">
        <v>2009</v>
      </c>
      <c r="B102" s="80">
        <v>221</v>
      </c>
      <c r="C102" s="100">
        <v>20.6565610859729</v>
      </c>
      <c r="D102" s="32"/>
      <c r="E102" t="s" s="83">
        <v>57</v>
      </c>
      <c r="F102" s="103">
        <f>AVERAGE(B98:B102)</f>
        <v>218</v>
      </c>
      <c r="G102" s="61">
        <f>AVERAGE(C98:C102)</f>
        <v>20.5035670850838</v>
      </c>
    </row>
    <row r="103" ht="21.95" customHeight="1">
      <c r="A103" s="99">
        <v>2010</v>
      </c>
      <c r="B103" s="80">
        <v>226</v>
      </c>
      <c r="C103" s="100">
        <v>21.2075221238938</v>
      </c>
      <c r="D103" s="32"/>
      <c r="E103" t="s" s="83">
        <v>56</v>
      </c>
      <c r="F103" s="103">
        <f>AVERAGE(B98:B103)</f>
        <v>219.333333333333</v>
      </c>
      <c r="G103" s="61">
        <f>AVERAGE(C98:C103)</f>
        <v>20.6208929248855</v>
      </c>
    </row>
    <row r="104" ht="21.95" customHeight="1">
      <c r="A104" s="99">
        <v>2011</v>
      </c>
      <c r="B104" s="80">
        <v>230</v>
      </c>
      <c r="C104" s="100">
        <v>20.3230434782609</v>
      </c>
      <c r="D104" s="32"/>
      <c r="E104" t="s" s="83">
        <v>55</v>
      </c>
      <c r="F104" s="103">
        <f>AVERAGE(B98:B104)</f>
        <v>220.857142857143</v>
      </c>
      <c r="G104" s="61">
        <f>AVERAGE(C98:C104)</f>
        <v>20.5783430039391</v>
      </c>
    </row>
    <row r="105" ht="21.95" customHeight="1">
      <c r="A105" s="99">
        <v>2012</v>
      </c>
      <c r="B105" s="80">
        <v>229</v>
      </c>
      <c r="C105" s="100">
        <v>20.9646288209607</v>
      </c>
      <c r="D105" s="32"/>
      <c r="E105" t="s" s="83">
        <v>54</v>
      </c>
      <c r="F105" s="103">
        <f>AVERAGE(B98:B105)</f>
        <v>221.875</v>
      </c>
      <c r="G105" s="61">
        <f>AVERAGE(C98:C105)</f>
        <v>20.6266287310668</v>
      </c>
    </row>
    <row r="106" ht="21.95" customHeight="1">
      <c r="A106" s="99">
        <v>2013</v>
      </c>
      <c r="B106" s="80">
        <v>220</v>
      </c>
      <c r="C106" s="100">
        <v>20.9790909090909</v>
      </c>
      <c r="D106" s="32"/>
      <c r="E106" t="s" s="83">
        <v>53</v>
      </c>
      <c r="F106" s="103">
        <f>AVERAGE(B98:B106)</f>
        <v>221.666666666667</v>
      </c>
      <c r="G106" s="61">
        <f>AVERAGE(C98:C106)</f>
        <v>20.6657911952917</v>
      </c>
    </row>
    <row r="107" ht="21.95" customHeight="1">
      <c r="A107" s="99">
        <v>2014</v>
      </c>
      <c r="B107" s="80">
        <v>241</v>
      </c>
      <c r="C107" s="100">
        <v>20.1618257261411</v>
      </c>
      <c r="D107" s="32"/>
      <c r="E107" t="s" s="83">
        <v>52</v>
      </c>
      <c r="F107" s="103">
        <f>AVERAGE(B98:B107)</f>
        <v>223.6</v>
      </c>
      <c r="G107" s="61">
        <f>AVERAGE(C98:C107)</f>
        <v>20.6153946483767</v>
      </c>
    </row>
    <row r="108" ht="21.95" customHeight="1">
      <c r="A108" s="99">
        <v>2015</v>
      </c>
      <c r="B108" s="80">
        <v>208</v>
      </c>
      <c r="C108" s="100">
        <v>20.71875</v>
      </c>
      <c r="D108" s="32"/>
      <c r="E108" t="s" s="83">
        <v>51</v>
      </c>
      <c r="F108" s="103">
        <f>AVERAGE(B98:B108)</f>
        <v>222.181818181818</v>
      </c>
      <c r="G108" s="61">
        <f>AVERAGE(C98:C108)</f>
        <v>20.6247905894333</v>
      </c>
    </row>
    <row r="109" ht="21.95" customHeight="1">
      <c r="A109" s="99">
        <v>2016</v>
      </c>
      <c r="B109" s="80">
        <v>221</v>
      </c>
      <c r="C109" s="100">
        <v>20.8447963800905</v>
      </c>
      <c r="D109" s="32"/>
      <c r="E109" t="s" s="83">
        <v>50</v>
      </c>
      <c r="F109" s="103">
        <f>AVERAGE(B98:B109)</f>
        <v>222.083333333333</v>
      </c>
      <c r="G109" s="61">
        <f>AVERAGE(C98:C109)</f>
        <v>20.6431244053214</v>
      </c>
    </row>
    <row r="110" ht="21.95" customHeight="1">
      <c r="A110" s="99">
        <v>2017</v>
      </c>
      <c r="B110" s="80">
        <v>224</v>
      </c>
      <c r="C110" s="100">
        <v>20.6370535714286</v>
      </c>
      <c r="D110" s="32"/>
      <c r="E110" t="s" s="83">
        <v>49</v>
      </c>
      <c r="F110" s="103">
        <f>AVERAGE(B98:B110)</f>
        <v>222.230769230769</v>
      </c>
      <c r="G110" s="61">
        <f>AVERAGE(C98:C110)</f>
        <v>20.6426574180989</v>
      </c>
    </row>
    <row r="111" ht="21.95" customHeight="1">
      <c r="A111" s="99">
        <v>2018</v>
      </c>
      <c r="B111" s="80">
        <v>224</v>
      </c>
      <c r="C111" s="100">
        <v>20.7919642857143</v>
      </c>
      <c r="D111" s="32"/>
      <c r="E111" t="s" s="83">
        <v>48</v>
      </c>
      <c r="F111" s="103">
        <f>AVERAGE(B98:B111)</f>
        <v>222.357142857143</v>
      </c>
      <c r="G111" s="61">
        <f>AVERAGE(C98:C111)</f>
        <v>20.6533221943571</v>
      </c>
    </row>
    <row r="112" ht="21.95" customHeight="1">
      <c r="A112" s="99">
        <v>2019</v>
      </c>
      <c r="B112" s="80">
        <v>223</v>
      </c>
      <c r="C112" s="100">
        <v>21.0044843049327</v>
      </c>
      <c r="D112" s="32"/>
      <c r="E112" t="s" s="83">
        <v>47</v>
      </c>
      <c r="F112" s="103">
        <f>AVERAGE(B98:B112)</f>
        <v>222.4</v>
      </c>
      <c r="G112" s="61">
        <f>AVERAGE(C98:C112)</f>
        <v>20.6767330017288</v>
      </c>
    </row>
    <row r="113" ht="21.95" customHeight="1">
      <c r="A113" s="99">
        <v>2020</v>
      </c>
      <c r="B113" s="80">
        <v>226</v>
      </c>
      <c r="C113" s="100">
        <v>19.9433628318584</v>
      </c>
      <c r="D113" s="32"/>
      <c r="E113" t="s" s="83">
        <v>46</v>
      </c>
      <c r="F113" s="103">
        <f>AVERAGE(B98:B113)</f>
        <v>222.625</v>
      </c>
      <c r="G113" s="61">
        <f>AVERAGE(C98:C113)</f>
        <v>20.6308973661119</v>
      </c>
    </row>
    <row r="114" ht="21.95" customHeight="1">
      <c r="A114" s="99">
        <v>2021</v>
      </c>
      <c r="B114" s="80">
        <v>212</v>
      </c>
      <c r="C114" s="100">
        <v>20.2056603773585</v>
      </c>
      <c r="D114" s="32"/>
      <c r="E114" t="s" s="83">
        <v>45</v>
      </c>
      <c r="F114" s="103">
        <f>AVERAGE(B98:B114)</f>
        <v>222</v>
      </c>
      <c r="G114" s="61">
        <f>AVERAGE(C98:C114)</f>
        <v>20.605883425597</v>
      </c>
    </row>
    <row r="115" ht="21.95" customHeight="1">
      <c r="A115" s="99">
        <v>2022</v>
      </c>
      <c r="B115" s="80">
        <v>205</v>
      </c>
      <c r="C115" s="100">
        <v>20.2409756097561</v>
      </c>
      <c r="D115" s="52"/>
      <c r="E115" t="s" s="83">
        <v>44</v>
      </c>
      <c r="F115" s="103">
        <f>AVERAGE(B98:B115)</f>
        <v>221.055555555556</v>
      </c>
      <c r="G115" s="61">
        <f>AVERAGE(C98:C115)</f>
        <v>20.5856107691614</v>
      </c>
    </row>
    <row r="116" ht="21.95" customHeight="1">
      <c r="A116" s="62"/>
      <c r="B116" s="59"/>
      <c r="C116" s="60"/>
      <c r="D116" s="59"/>
      <c r="E116" s="59"/>
      <c r="F116" s="60"/>
      <c r="G116" s="61"/>
    </row>
    <row r="117" ht="21.95" customHeight="1">
      <c r="A117" s="62"/>
      <c r="B117" s="59"/>
      <c r="C117" s="60"/>
      <c r="D117" s="59"/>
      <c r="E117" s="59"/>
      <c r="F117" s="60"/>
      <c r="G117" s="61"/>
    </row>
    <row r="118" ht="21.95" customHeight="1">
      <c r="A118" s="62"/>
      <c r="B118" s="59"/>
      <c r="C118" s="60"/>
      <c r="D118" s="59"/>
      <c r="E118" s="60"/>
      <c r="F118" s="60"/>
      <c r="G118" s="61"/>
    </row>
    <row r="119" ht="21.95" customHeight="1">
      <c r="A119" s="62"/>
      <c r="B119" s="59"/>
      <c r="C119" s="60"/>
      <c r="D119" s="59"/>
      <c r="E119" s="60"/>
      <c r="F119" s="60"/>
      <c r="G119" s="61"/>
    </row>
    <row r="120" ht="21.95" customHeight="1">
      <c r="A120" s="62"/>
      <c r="B120" s="59"/>
      <c r="C120" s="60"/>
      <c r="D120" s="59"/>
      <c r="E120" s="60"/>
      <c r="F120" s="60"/>
      <c r="G120" s="61"/>
    </row>
    <row r="121" ht="21.95" customHeight="1">
      <c r="A121" s="62"/>
      <c r="B121" s="59"/>
      <c r="C121" s="60"/>
      <c r="D121" s="59"/>
      <c r="E121" s="60"/>
      <c r="F121" s="60"/>
      <c r="G121" s="61"/>
    </row>
    <row r="122" ht="21.95" customHeight="1">
      <c r="A122" s="62"/>
      <c r="B122" s="59"/>
      <c r="C122" s="60"/>
      <c r="D122" s="59"/>
      <c r="E122" s="60"/>
      <c r="F122" s="60"/>
      <c r="G122" s="61"/>
    </row>
    <row r="123" ht="21.95" customHeight="1">
      <c r="A123" s="62"/>
      <c r="B123" s="59"/>
      <c r="C123" s="60"/>
      <c r="D123" s="59"/>
      <c r="E123" s="60"/>
      <c r="F123" s="60"/>
      <c r="G123" s="61"/>
    </row>
    <row r="124" ht="21.95" customHeight="1">
      <c r="A124" s="62"/>
      <c r="B124" s="59"/>
      <c r="C124" s="60"/>
      <c r="D124" s="59"/>
      <c r="E124" s="60"/>
      <c r="F124" s="60"/>
      <c r="G124" s="61"/>
    </row>
    <row r="125" ht="21.95" customHeight="1">
      <c r="A125" s="62"/>
      <c r="B125" s="59"/>
      <c r="C125" s="60"/>
      <c r="D125" s="59"/>
      <c r="E125" s="60"/>
      <c r="F125" s="60"/>
      <c r="G125" s="61"/>
    </row>
    <row r="126" ht="21.95" customHeight="1">
      <c r="A126" s="62"/>
      <c r="B126" s="59"/>
      <c r="C126" s="60"/>
      <c r="D126" s="59"/>
      <c r="E126" s="60"/>
      <c r="F126" s="60"/>
      <c r="G126" s="61"/>
    </row>
    <row r="127" ht="21.95" customHeight="1">
      <c r="A127" s="62"/>
      <c r="B127" s="59"/>
      <c r="C127" s="60"/>
      <c r="D127" s="59"/>
      <c r="E127" s="60"/>
      <c r="F127" s="60"/>
      <c r="G127" s="61"/>
    </row>
    <row r="128" ht="21.95" customHeight="1">
      <c r="A128" s="62"/>
      <c r="B128" s="59"/>
      <c r="C128" s="60"/>
      <c r="D128" s="59"/>
      <c r="E128" s="60"/>
      <c r="F128" s="60"/>
      <c r="G128" s="61"/>
    </row>
    <row r="129" ht="21.95" customHeight="1">
      <c r="A129" s="62"/>
      <c r="B129" s="59"/>
      <c r="C129" s="60"/>
      <c r="D129" s="59"/>
      <c r="E129" s="60"/>
      <c r="F129" s="60"/>
      <c r="G129" s="61"/>
    </row>
    <row r="130" ht="21.95" customHeight="1">
      <c r="A130" s="62"/>
      <c r="B130" s="60"/>
      <c r="C130" s="60"/>
      <c r="D130" s="59"/>
      <c r="E130" s="60"/>
      <c r="F130" s="60"/>
      <c r="G130" s="61"/>
    </row>
    <row r="131" ht="21.95" customHeight="1">
      <c r="A131" s="62"/>
      <c r="B131" s="60"/>
      <c r="C131" s="60"/>
      <c r="D131" s="59"/>
      <c r="E131" s="60"/>
      <c r="F131" s="60"/>
      <c r="G131" s="61"/>
    </row>
    <row r="132" ht="21.95" customHeight="1">
      <c r="A132" s="62"/>
      <c r="B132" s="59"/>
      <c r="C132" s="59"/>
      <c r="D132" s="59"/>
      <c r="E132" s="60"/>
      <c r="F132" s="60"/>
      <c r="G132" s="61"/>
    </row>
    <row r="133" ht="21.95" customHeight="1">
      <c r="A133" s="62"/>
      <c r="B133" s="59"/>
      <c r="C133" s="60"/>
      <c r="D133" s="59"/>
      <c r="E133" s="60"/>
      <c r="F133" s="60"/>
      <c r="G133" s="61"/>
    </row>
    <row r="134" ht="21.95" customHeight="1">
      <c r="A134" s="62"/>
      <c r="B134" s="59"/>
      <c r="C134" s="60"/>
      <c r="D134" s="59"/>
      <c r="E134" s="60"/>
      <c r="F134" s="60"/>
      <c r="G134" s="61"/>
    </row>
    <row r="135" ht="21.95" customHeight="1">
      <c r="A135" t="s" s="63">
        <v>160</v>
      </c>
      <c r="B135" s="78"/>
      <c r="C135" s="60"/>
      <c r="D135" s="59"/>
      <c r="E135" s="59"/>
      <c r="F135" s="60"/>
      <c r="G135" s="61"/>
    </row>
    <row r="136" ht="21.95" customHeight="1">
      <c r="A136" t="s" s="64">
        <v>56</v>
      </c>
      <c r="B136" s="59"/>
      <c r="C136" s="59"/>
      <c r="D136" s="59"/>
      <c r="E136" s="59"/>
      <c r="F136" s="60"/>
      <c r="G136" s="61"/>
    </row>
    <row r="137" ht="21.95" customHeight="1">
      <c r="A137" t="s" s="65">
        <v>64</v>
      </c>
      <c r="B137" s="60">
        <f>AVERAGE(B91:B96)</f>
        <v>210.5</v>
      </c>
      <c r="C137" s="60">
        <f>AVERAGE(C91:C96)</f>
        <v>20.2576284958794</v>
      </c>
      <c r="D137" s="59"/>
      <c r="E137" s="59"/>
      <c r="F137" s="60"/>
      <c r="G137" s="61"/>
    </row>
    <row r="138" ht="21.95" customHeight="1">
      <c r="A138" t="s" s="65">
        <v>65</v>
      </c>
      <c r="B138" s="60">
        <f>AVERAGE(B98:B103)</f>
        <v>219.333333333333</v>
      </c>
      <c r="C138" s="60">
        <f>AVERAGE(C98:C103)</f>
        <v>20.6208929248855</v>
      </c>
      <c r="D138" s="59"/>
      <c r="E138" s="59"/>
      <c r="F138" s="60"/>
      <c r="G138" s="61"/>
    </row>
    <row r="139" ht="21.95" customHeight="1">
      <c r="A139" s="66"/>
      <c r="B139" s="59"/>
      <c r="C139" s="59"/>
      <c r="D139" s="59"/>
      <c r="E139" s="59"/>
      <c r="F139" s="60"/>
      <c r="G139" s="61"/>
    </row>
    <row r="140" ht="21.95" customHeight="1">
      <c r="A140" s="67"/>
      <c r="B140" s="68"/>
      <c r="C140" t="s" s="69">
        <v>66</v>
      </c>
      <c r="D140" s="59"/>
      <c r="E140" s="59"/>
      <c r="F140" s="60"/>
      <c r="G140" s="61"/>
    </row>
    <row r="141" ht="21.95" customHeight="1">
      <c r="A141" s="67"/>
      <c r="B141" s="70"/>
      <c r="C141" t="s" s="69">
        <v>67</v>
      </c>
      <c r="D141" s="59"/>
      <c r="E141" s="59"/>
      <c r="F141" s="60"/>
      <c r="G141" s="61"/>
    </row>
    <row r="142" ht="22.75" customHeight="1">
      <c r="A142" s="71"/>
      <c r="B142" s="72"/>
      <c r="C142" t="s" s="73">
        <v>68</v>
      </c>
      <c r="D142" s="74"/>
      <c r="E142" s="74"/>
      <c r="F142" s="75"/>
      <c r="G142"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xml><?xml version="1.0" encoding="utf-8"?>
<worksheet xmlns:r="http://schemas.openxmlformats.org/officeDocument/2006/relationships" xmlns="http://schemas.openxmlformats.org/spreadsheetml/2006/main">
  <dimension ref="A1:G143"/>
  <sheetViews>
    <sheetView workbookViewId="0" showGridLines="0" defaultGridColor="1"/>
  </sheetViews>
  <sheetFormatPr defaultColWidth="16.3333" defaultRowHeight="19.9" customHeight="1" outlineLevelRow="0" outlineLevelCol="0"/>
  <cols>
    <col min="1" max="1" width="10" style="21" customWidth="1"/>
    <col min="2" max="3" width="12.1719" style="21" customWidth="1"/>
    <col min="4" max="4" width="1.35156" style="21" customWidth="1"/>
    <col min="5" max="5" width="10.8516" style="21" customWidth="1"/>
    <col min="6" max="7" width="6.5" style="21" customWidth="1"/>
    <col min="8" max="16384" width="16.3516" style="21" customWidth="1"/>
  </cols>
  <sheetData>
    <row r="1" ht="64.15" customHeight="1">
      <c r="A1" t="s" s="22">
        <v>35</v>
      </c>
      <c r="B1" t="s" s="23">
        <v>36</v>
      </c>
      <c r="C1" t="s" s="24">
        <v>37</v>
      </c>
      <c r="D1" s="25"/>
      <c r="E1" t="s" s="26">
        <v>38</v>
      </c>
      <c r="F1" t="s" s="27">
        <v>39</v>
      </c>
      <c r="G1" s="28"/>
    </row>
    <row r="2" ht="22.6" customHeight="1">
      <c r="A2" s="29"/>
      <c r="B2" s="30"/>
      <c r="C2" s="31"/>
      <c r="D2" s="32"/>
      <c r="E2" s="33"/>
      <c r="F2" t="s" s="34">
        <v>40</v>
      </c>
      <c r="G2" t="s" s="35">
        <v>41</v>
      </c>
    </row>
    <row r="3" ht="22.6" customHeight="1">
      <c r="A3" s="36">
        <v>1910</v>
      </c>
      <c r="B3" s="37">
        <v>163</v>
      </c>
      <c r="C3" s="38">
        <v>27.9466257668712</v>
      </c>
      <c r="D3" s="32"/>
      <c r="E3" s="33"/>
      <c r="F3" s="30"/>
      <c r="G3" s="39"/>
    </row>
    <row r="4" ht="22.6" customHeight="1">
      <c r="A4" s="36">
        <v>1911</v>
      </c>
      <c r="B4" s="37">
        <v>185</v>
      </c>
      <c r="C4" s="38">
        <v>26.5718918918919</v>
      </c>
      <c r="D4" s="32"/>
      <c r="E4" s="40"/>
      <c r="F4" s="41"/>
      <c r="G4" s="42"/>
    </row>
    <row r="5" ht="22.6" customHeight="1">
      <c r="A5" s="36">
        <v>1912</v>
      </c>
      <c r="B5" s="37">
        <v>183</v>
      </c>
      <c r="C5" s="38">
        <v>27.5267759562842</v>
      </c>
      <c r="D5" s="32"/>
      <c r="E5" s="40"/>
      <c r="F5" s="41"/>
      <c r="G5" s="42"/>
    </row>
    <row r="6" ht="22.6" customHeight="1">
      <c r="A6" s="36">
        <v>1913</v>
      </c>
      <c r="B6" s="37">
        <v>173</v>
      </c>
      <c r="C6" s="38">
        <v>27.6670520231214</v>
      </c>
      <c r="D6" s="32"/>
      <c r="E6" s="40"/>
      <c r="F6" s="41"/>
      <c r="G6" s="42"/>
    </row>
    <row r="7" ht="22.6" customHeight="1">
      <c r="A7" s="36">
        <v>1914</v>
      </c>
      <c r="B7" s="37">
        <v>231</v>
      </c>
      <c r="C7" s="38">
        <v>27.3584415584416</v>
      </c>
      <c r="D7" s="32"/>
      <c r="E7" s="40"/>
      <c r="F7" s="41"/>
      <c r="G7" s="42"/>
    </row>
    <row r="8" ht="22.6" customHeight="1">
      <c r="A8" s="36">
        <v>1915</v>
      </c>
      <c r="B8" s="37">
        <v>176</v>
      </c>
      <c r="C8" s="38">
        <v>27.3721590909091</v>
      </c>
      <c r="D8" s="32"/>
      <c r="E8" s="40"/>
      <c r="F8" s="41"/>
      <c r="G8" s="42"/>
    </row>
    <row r="9" ht="22.6" customHeight="1">
      <c r="A9" s="36">
        <v>1916</v>
      </c>
      <c r="B9" s="37">
        <v>172</v>
      </c>
      <c r="C9" s="38">
        <v>27.1459302325581</v>
      </c>
      <c r="D9" s="32"/>
      <c r="E9" s="40"/>
      <c r="F9" s="41"/>
      <c r="G9" s="42"/>
    </row>
    <row r="10" ht="22.6" customHeight="1">
      <c r="A10" s="36">
        <v>1917</v>
      </c>
      <c r="B10" s="37">
        <v>173</v>
      </c>
      <c r="C10" s="38">
        <v>26.4479768786127</v>
      </c>
      <c r="D10" s="32"/>
      <c r="E10" s="40"/>
      <c r="F10" s="41"/>
      <c r="G10" s="42"/>
    </row>
    <row r="11" ht="22.6" customHeight="1">
      <c r="A11" s="36">
        <v>1918</v>
      </c>
      <c r="B11" s="37">
        <v>194</v>
      </c>
      <c r="C11" s="38">
        <v>27.4824742268041</v>
      </c>
      <c r="D11" s="32"/>
      <c r="E11" s="40"/>
      <c r="F11" s="41"/>
      <c r="G11" s="42"/>
    </row>
    <row r="12" ht="22.6" customHeight="1">
      <c r="A12" s="36">
        <v>1919</v>
      </c>
      <c r="B12" s="37">
        <v>204</v>
      </c>
      <c r="C12" s="38">
        <v>27.7147058823529</v>
      </c>
      <c r="D12" s="32"/>
      <c r="E12" s="40"/>
      <c r="F12" s="41"/>
      <c r="G12" s="42"/>
    </row>
    <row r="13" ht="22.6" customHeight="1">
      <c r="A13" s="36">
        <v>1920</v>
      </c>
      <c r="B13" s="37">
        <v>183</v>
      </c>
      <c r="C13" s="38">
        <v>27.2972677595628</v>
      </c>
      <c r="D13" s="32"/>
      <c r="E13" s="40"/>
      <c r="F13" s="41"/>
      <c r="G13" s="42"/>
    </row>
    <row r="14" ht="22.6" customHeight="1">
      <c r="A14" s="36">
        <v>1921</v>
      </c>
      <c r="B14" s="37">
        <v>205</v>
      </c>
      <c r="C14" s="38">
        <v>27.8512195121951</v>
      </c>
      <c r="D14" s="32"/>
      <c r="E14" s="40"/>
      <c r="F14" s="41"/>
      <c r="G14" s="42"/>
    </row>
    <row r="15" ht="22.6" customHeight="1">
      <c r="A15" s="36">
        <v>1922</v>
      </c>
      <c r="B15" s="37">
        <v>187</v>
      </c>
      <c r="C15" s="38">
        <v>27.3347593582888</v>
      </c>
      <c r="D15" s="32"/>
      <c r="E15" s="40"/>
      <c r="F15" s="41"/>
      <c r="G15" s="42"/>
    </row>
    <row r="16" ht="22.6" customHeight="1">
      <c r="A16" s="36">
        <v>1923</v>
      </c>
      <c r="B16" s="37">
        <v>193</v>
      </c>
      <c r="C16" s="38">
        <v>27.559585492228</v>
      </c>
      <c r="D16" s="32"/>
      <c r="E16" s="40"/>
      <c r="F16" s="41"/>
      <c r="G16" s="42"/>
    </row>
    <row r="17" ht="22.6" customHeight="1">
      <c r="A17" s="36">
        <v>1924</v>
      </c>
      <c r="B17" s="37">
        <v>168</v>
      </c>
      <c r="C17" s="38">
        <v>26.4577380952381</v>
      </c>
      <c r="D17" s="32"/>
      <c r="E17" s="40"/>
      <c r="F17" s="41"/>
      <c r="G17" s="42"/>
    </row>
    <row r="18" ht="22.6" customHeight="1">
      <c r="A18" s="36">
        <v>1925</v>
      </c>
      <c r="B18" s="37">
        <v>192</v>
      </c>
      <c r="C18" s="38">
        <v>27.078125</v>
      </c>
      <c r="D18" s="32"/>
      <c r="E18" s="40"/>
      <c r="F18" s="41"/>
      <c r="G18" s="42"/>
    </row>
    <row r="19" ht="22.6" customHeight="1">
      <c r="A19" s="36">
        <v>1926</v>
      </c>
      <c r="B19" s="37">
        <v>187</v>
      </c>
      <c r="C19" s="38">
        <v>26.9171122994652</v>
      </c>
      <c r="D19" s="32"/>
      <c r="E19" s="40"/>
      <c r="F19" s="41"/>
      <c r="G19" s="42"/>
    </row>
    <row r="20" ht="22.6" customHeight="1">
      <c r="A20" s="36">
        <v>1927</v>
      </c>
      <c r="B20" s="37">
        <v>184</v>
      </c>
      <c r="C20" s="38">
        <v>27.2717391304348</v>
      </c>
      <c r="D20" s="32"/>
      <c r="E20" s="40"/>
      <c r="F20" s="41"/>
      <c r="G20" s="42"/>
    </row>
    <row r="21" ht="22.6" customHeight="1">
      <c r="A21" s="36">
        <v>1928</v>
      </c>
      <c r="B21" s="37">
        <v>189</v>
      </c>
      <c r="C21" s="38">
        <v>26.9925925925926</v>
      </c>
      <c r="D21" s="32"/>
      <c r="E21" s="40"/>
      <c r="F21" s="41"/>
      <c r="G21" s="42"/>
    </row>
    <row r="22" ht="22.6" customHeight="1">
      <c r="A22" s="36">
        <v>1929</v>
      </c>
      <c r="B22" s="37">
        <v>170</v>
      </c>
      <c r="C22" s="38">
        <v>26.5905882352941</v>
      </c>
      <c r="D22" s="32"/>
      <c r="E22" s="40"/>
      <c r="F22" s="41"/>
      <c r="G22" s="42"/>
    </row>
    <row r="23" ht="22.6" customHeight="1">
      <c r="A23" s="36">
        <v>1930</v>
      </c>
      <c r="B23" s="37">
        <v>210</v>
      </c>
      <c r="C23" s="38">
        <v>27.3533333333333</v>
      </c>
      <c r="D23" s="32"/>
      <c r="E23" s="40"/>
      <c r="F23" s="41"/>
      <c r="G23" s="42"/>
    </row>
    <row r="24" ht="22.6" customHeight="1">
      <c r="A24" s="36">
        <v>1931</v>
      </c>
      <c r="B24" s="37">
        <v>166</v>
      </c>
      <c r="C24" s="38">
        <v>27.144578313253</v>
      </c>
      <c r="D24" s="32"/>
      <c r="E24" s="40"/>
      <c r="F24" s="41"/>
      <c r="G24" s="42"/>
    </row>
    <row r="25" ht="22.6" customHeight="1">
      <c r="A25" s="36">
        <v>1932</v>
      </c>
      <c r="B25" s="37">
        <v>165</v>
      </c>
      <c r="C25" s="38">
        <v>26.9315151515152</v>
      </c>
      <c r="D25" s="32"/>
      <c r="E25" s="40"/>
      <c r="F25" s="41"/>
      <c r="G25" s="42"/>
    </row>
    <row r="26" ht="22.6" customHeight="1">
      <c r="A26" s="36">
        <v>1933</v>
      </c>
      <c r="B26" s="37">
        <v>176</v>
      </c>
      <c r="C26" s="38">
        <v>26.4789772727273</v>
      </c>
      <c r="D26" s="32"/>
      <c r="E26" s="40"/>
      <c r="F26" s="41"/>
      <c r="G26" s="42"/>
    </row>
    <row r="27" ht="22.6" customHeight="1">
      <c r="A27" s="36">
        <v>1934</v>
      </c>
      <c r="B27" s="37">
        <v>193</v>
      </c>
      <c r="C27" s="38">
        <v>27.740414507772</v>
      </c>
      <c r="D27" s="32"/>
      <c r="E27" s="40"/>
      <c r="F27" s="41"/>
      <c r="G27" s="42"/>
    </row>
    <row r="28" ht="22.6" customHeight="1">
      <c r="A28" s="36">
        <v>1935</v>
      </c>
      <c r="B28" s="37">
        <v>174</v>
      </c>
      <c r="C28" s="38">
        <v>27.0770114942529</v>
      </c>
      <c r="D28" s="32"/>
      <c r="E28" s="40"/>
      <c r="F28" s="41"/>
      <c r="G28" s="42"/>
    </row>
    <row r="29" ht="22.6" customHeight="1">
      <c r="A29" s="36">
        <v>1936</v>
      </c>
      <c r="B29" s="37">
        <v>191</v>
      </c>
      <c r="C29" s="38">
        <v>26.5717277486911</v>
      </c>
      <c r="D29" s="32"/>
      <c r="E29" s="40"/>
      <c r="F29" s="41"/>
      <c r="G29" s="42"/>
    </row>
    <row r="30" ht="22.6" customHeight="1">
      <c r="A30" s="36">
        <v>1937</v>
      </c>
      <c r="B30" s="37">
        <v>176</v>
      </c>
      <c r="C30" s="38">
        <v>27.0681818181818</v>
      </c>
      <c r="D30" s="32"/>
      <c r="E30" s="40"/>
      <c r="F30" s="41"/>
      <c r="G30" s="42"/>
    </row>
    <row r="31" ht="22.6" customHeight="1">
      <c r="A31" s="36">
        <v>1938</v>
      </c>
      <c r="B31" s="37">
        <v>190</v>
      </c>
      <c r="C31" s="38">
        <v>27.2473684210526</v>
      </c>
      <c r="D31" s="32"/>
      <c r="E31" s="40"/>
      <c r="F31" s="41"/>
      <c r="G31" s="42"/>
    </row>
    <row r="32" ht="22.6" customHeight="1">
      <c r="A32" s="36">
        <v>1939</v>
      </c>
      <c r="B32" s="37">
        <v>176</v>
      </c>
      <c r="C32" s="38">
        <v>28.1784090909091</v>
      </c>
      <c r="D32" s="32"/>
      <c r="E32" s="40"/>
      <c r="F32" s="41"/>
      <c r="G32" s="42"/>
    </row>
    <row r="33" ht="22.6" customHeight="1">
      <c r="A33" s="36">
        <v>1940</v>
      </c>
      <c r="B33" s="37">
        <v>175</v>
      </c>
      <c r="C33" s="38">
        <v>27.9994285714286</v>
      </c>
      <c r="D33" s="32"/>
      <c r="E33" s="40"/>
      <c r="F33" s="41"/>
      <c r="G33" s="42"/>
    </row>
    <row r="34" ht="22.6" customHeight="1">
      <c r="A34" s="36">
        <v>1941</v>
      </c>
      <c r="B34" s="37">
        <v>171</v>
      </c>
      <c r="C34" s="38">
        <v>27.1789473684211</v>
      </c>
      <c r="D34" s="32"/>
      <c r="E34" s="40"/>
      <c r="F34" s="41"/>
      <c r="G34" s="42"/>
    </row>
    <row r="35" ht="22.6" customHeight="1">
      <c r="A35" s="36">
        <v>1942</v>
      </c>
      <c r="B35" s="37">
        <v>190</v>
      </c>
      <c r="C35" s="38">
        <v>27.3126315789474</v>
      </c>
      <c r="D35" s="32"/>
      <c r="E35" s="40"/>
      <c r="F35" s="41"/>
      <c r="G35" s="42"/>
    </row>
    <row r="36" ht="22.6" customHeight="1">
      <c r="A36" s="36">
        <v>1943</v>
      </c>
      <c r="B36" s="37">
        <v>163</v>
      </c>
      <c r="C36" s="38">
        <v>27.5803680981595</v>
      </c>
      <c r="D36" s="32"/>
      <c r="E36" s="40"/>
      <c r="F36" s="41"/>
      <c r="G36" s="42"/>
    </row>
    <row r="37" ht="22.6" customHeight="1">
      <c r="A37" s="36">
        <v>1944</v>
      </c>
      <c r="B37" s="37">
        <v>178</v>
      </c>
      <c r="C37" s="38">
        <v>27.4769662921348</v>
      </c>
      <c r="D37" s="32"/>
      <c r="E37" s="40"/>
      <c r="F37" s="41"/>
      <c r="G37" s="42"/>
    </row>
    <row r="38" ht="22.6" customHeight="1">
      <c r="A38" s="36">
        <v>1945</v>
      </c>
      <c r="B38" s="37">
        <v>172</v>
      </c>
      <c r="C38" s="38">
        <v>26.6994186046512</v>
      </c>
      <c r="D38" s="32"/>
      <c r="E38" s="40"/>
      <c r="F38" s="41"/>
      <c r="G38" s="42"/>
    </row>
    <row r="39" ht="22.6" customHeight="1">
      <c r="A39" s="36">
        <v>1946</v>
      </c>
      <c r="B39" s="37">
        <v>157</v>
      </c>
      <c r="C39" s="38">
        <v>26.6420382165605</v>
      </c>
      <c r="D39" s="32"/>
      <c r="E39" s="40"/>
      <c r="F39" s="41"/>
      <c r="G39" s="42"/>
    </row>
    <row r="40" ht="22.6" customHeight="1">
      <c r="A40" s="36">
        <v>1947</v>
      </c>
      <c r="B40" s="37">
        <v>176</v>
      </c>
      <c r="C40" s="38">
        <v>27.2954545454545</v>
      </c>
      <c r="D40" s="32"/>
      <c r="E40" s="40"/>
      <c r="F40" s="41"/>
      <c r="G40" s="42"/>
    </row>
    <row r="41" ht="22.6" customHeight="1">
      <c r="A41" s="36">
        <v>1948</v>
      </c>
      <c r="B41" s="37">
        <v>170</v>
      </c>
      <c r="C41" s="38">
        <v>26.5823529411765</v>
      </c>
      <c r="D41" s="32"/>
      <c r="E41" s="40"/>
      <c r="F41" s="41"/>
      <c r="G41" s="42"/>
    </row>
    <row r="42" ht="22.6" customHeight="1">
      <c r="A42" s="36">
        <v>1949</v>
      </c>
      <c r="B42" s="37">
        <v>165</v>
      </c>
      <c r="C42" s="38">
        <v>25.9484848484848</v>
      </c>
      <c r="D42" s="32"/>
      <c r="E42" s="40"/>
      <c r="F42" s="41"/>
      <c r="G42" s="42"/>
    </row>
    <row r="43" ht="22.6" customHeight="1">
      <c r="A43" s="36">
        <v>1950</v>
      </c>
      <c r="B43" s="37">
        <v>198</v>
      </c>
      <c r="C43" s="38">
        <v>26.5010101010101</v>
      </c>
      <c r="D43" s="32"/>
      <c r="E43" s="40"/>
      <c r="F43" s="41"/>
      <c r="G43" s="42"/>
    </row>
    <row r="44" ht="22.6" customHeight="1">
      <c r="A44" s="36">
        <v>1951</v>
      </c>
      <c r="B44" s="37">
        <v>164</v>
      </c>
      <c r="C44" s="38">
        <v>28.3085365853659</v>
      </c>
      <c r="D44" s="32"/>
      <c r="E44" s="40"/>
      <c r="F44" s="41"/>
      <c r="G44" s="42"/>
    </row>
    <row r="45" ht="22.6" customHeight="1">
      <c r="A45" s="36">
        <v>1952</v>
      </c>
      <c r="B45" s="37">
        <v>162</v>
      </c>
      <c r="C45" s="38">
        <v>26.0604938271605</v>
      </c>
      <c r="D45" s="32"/>
      <c r="E45" s="40"/>
      <c r="F45" s="41"/>
      <c r="G45" s="42"/>
    </row>
    <row r="46" ht="22.6" customHeight="1">
      <c r="A46" s="36">
        <v>1953</v>
      </c>
      <c r="B46" s="37">
        <v>177</v>
      </c>
      <c r="C46" s="38">
        <v>27.0152542372881</v>
      </c>
      <c r="D46" s="32"/>
      <c r="E46" s="40"/>
      <c r="F46" s="41"/>
      <c r="G46" s="42"/>
    </row>
    <row r="47" ht="22.6" customHeight="1">
      <c r="A47" s="36">
        <v>1954</v>
      </c>
      <c r="B47" s="37">
        <v>174</v>
      </c>
      <c r="C47" s="38">
        <v>26.7028735632184</v>
      </c>
      <c r="D47" s="32"/>
      <c r="E47" s="40"/>
      <c r="F47" s="41"/>
      <c r="G47" s="42"/>
    </row>
    <row r="48" ht="22.6" customHeight="1">
      <c r="A48" s="36">
        <v>1955</v>
      </c>
      <c r="B48" s="37">
        <v>164</v>
      </c>
      <c r="C48" s="38">
        <v>27.0762195121951</v>
      </c>
      <c r="D48" s="32"/>
      <c r="E48" s="40"/>
      <c r="F48" s="41"/>
      <c r="G48" s="42"/>
    </row>
    <row r="49" ht="22.6" customHeight="1">
      <c r="A49" s="36">
        <v>1956</v>
      </c>
      <c r="B49" s="37">
        <v>156</v>
      </c>
      <c r="C49" s="38">
        <v>26.7147435897436</v>
      </c>
      <c r="D49" s="32"/>
      <c r="E49" s="40"/>
      <c r="F49" s="41"/>
      <c r="G49" s="42"/>
    </row>
    <row r="50" ht="22.6" customHeight="1">
      <c r="A50" s="36">
        <v>1957</v>
      </c>
      <c r="B50" s="37">
        <v>183</v>
      </c>
      <c r="C50" s="38">
        <v>26.5967213114754</v>
      </c>
      <c r="D50" s="32"/>
      <c r="E50" s="40"/>
      <c r="F50" s="41"/>
      <c r="G50" s="42"/>
    </row>
    <row r="51" ht="22.6" customHeight="1">
      <c r="A51" s="36">
        <v>1958</v>
      </c>
      <c r="B51" s="37">
        <v>178</v>
      </c>
      <c r="C51" s="38">
        <v>26.1011235955056</v>
      </c>
      <c r="D51" s="32"/>
      <c r="E51" s="40"/>
      <c r="F51" s="41"/>
      <c r="G51" s="42"/>
    </row>
    <row r="52" ht="22.6" customHeight="1">
      <c r="A52" s="36">
        <v>1959</v>
      </c>
      <c r="B52" s="37">
        <v>202</v>
      </c>
      <c r="C52" s="38">
        <v>26.5579207920792</v>
      </c>
      <c r="D52" s="32"/>
      <c r="E52" s="40"/>
      <c r="F52" s="41"/>
      <c r="G52" s="42"/>
    </row>
    <row r="53" ht="22.6" customHeight="1">
      <c r="A53" s="36">
        <v>1960</v>
      </c>
      <c r="B53" s="37">
        <v>159</v>
      </c>
      <c r="C53" s="38">
        <v>27.7094339622642</v>
      </c>
      <c r="D53" s="32"/>
      <c r="E53" s="40"/>
      <c r="F53" s="41"/>
      <c r="G53" s="42"/>
    </row>
    <row r="54" ht="22.6" customHeight="1">
      <c r="A54" s="36">
        <v>1961</v>
      </c>
      <c r="B54" s="37">
        <v>192</v>
      </c>
      <c r="C54" s="38">
        <v>27.5963541666667</v>
      </c>
      <c r="D54" s="32"/>
      <c r="E54" s="40"/>
      <c r="F54" s="41"/>
      <c r="G54" s="42"/>
    </row>
    <row r="55" ht="22.6" customHeight="1">
      <c r="A55" s="36">
        <v>1962</v>
      </c>
      <c r="B55" s="37">
        <v>170</v>
      </c>
      <c r="C55" s="38">
        <v>27.4076470588235</v>
      </c>
      <c r="D55" s="32"/>
      <c r="E55" s="40"/>
      <c r="F55" s="41"/>
      <c r="G55" s="42"/>
    </row>
    <row r="56" ht="22.6" customHeight="1">
      <c r="A56" s="36">
        <v>1963</v>
      </c>
      <c r="B56" s="37">
        <v>178</v>
      </c>
      <c r="C56" s="38">
        <v>26.8162921348315</v>
      </c>
      <c r="D56" s="32"/>
      <c r="E56" s="40"/>
      <c r="F56" s="41"/>
      <c r="G56" s="42"/>
    </row>
    <row r="57" ht="22.6" customHeight="1">
      <c r="A57" s="36">
        <v>1964</v>
      </c>
      <c r="B57" s="37">
        <v>146</v>
      </c>
      <c r="C57" s="38">
        <v>26.2493150684932</v>
      </c>
      <c r="D57" s="32"/>
      <c r="E57" s="40"/>
      <c r="F57" s="41"/>
      <c r="G57" s="42"/>
    </row>
    <row r="58" ht="22.6" customHeight="1">
      <c r="A58" s="36">
        <v>1965</v>
      </c>
      <c r="B58" s="37">
        <v>182</v>
      </c>
      <c r="C58" s="38">
        <v>27.2912087912088</v>
      </c>
      <c r="D58" s="32"/>
      <c r="E58" s="40"/>
      <c r="F58" s="41"/>
      <c r="G58" s="42"/>
    </row>
    <row r="59" ht="22.6" customHeight="1">
      <c r="A59" s="36">
        <v>1966</v>
      </c>
      <c r="B59" s="37">
        <v>157</v>
      </c>
      <c r="C59" s="38">
        <v>27.2751592356688</v>
      </c>
      <c r="D59" s="32"/>
      <c r="E59" s="40"/>
      <c r="F59" s="41"/>
      <c r="G59" s="42"/>
    </row>
    <row r="60" ht="22.6" customHeight="1">
      <c r="A60" s="36">
        <v>1967</v>
      </c>
      <c r="B60" s="37">
        <v>182</v>
      </c>
      <c r="C60" s="38">
        <v>26.6318681318681</v>
      </c>
      <c r="D60" s="32"/>
      <c r="E60" s="40"/>
      <c r="F60" s="41"/>
      <c r="G60" s="42"/>
    </row>
    <row r="61" ht="22.6" customHeight="1">
      <c r="A61" s="36">
        <v>1968</v>
      </c>
      <c r="B61" s="37">
        <v>168</v>
      </c>
      <c r="C61" s="38">
        <v>27.664880952381</v>
      </c>
      <c r="D61" s="32"/>
      <c r="E61" s="40"/>
      <c r="F61" s="41"/>
      <c r="G61" s="42"/>
    </row>
    <row r="62" ht="22.6" customHeight="1">
      <c r="A62" s="36">
        <v>1969</v>
      </c>
      <c r="B62" s="37">
        <v>165</v>
      </c>
      <c r="C62" s="38">
        <v>26.3648484848485</v>
      </c>
      <c r="D62" s="32"/>
      <c r="E62" s="40"/>
      <c r="F62" s="41"/>
      <c r="G62" s="42"/>
    </row>
    <row r="63" ht="22.6" customHeight="1">
      <c r="A63" s="36">
        <v>1970</v>
      </c>
      <c r="B63" s="37">
        <v>151</v>
      </c>
      <c r="C63" s="38">
        <v>26.9490066225166</v>
      </c>
      <c r="D63" s="32"/>
      <c r="E63" s="40"/>
      <c r="F63" s="41"/>
      <c r="G63" s="42"/>
    </row>
    <row r="64" ht="22.6" customHeight="1">
      <c r="A64" s="36">
        <v>1971</v>
      </c>
      <c r="B64" s="37">
        <v>162</v>
      </c>
      <c r="C64" s="38">
        <v>27.2456790123457</v>
      </c>
      <c r="D64" s="32"/>
      <c r="E64" s="40"/>
      <c r="F64" s="41"/>
      <c r="G64" s="42"/>
    </row>
    <row r="65" ht="22.6" customHeight="1">
      <c r="A65" s="36">
        <v>1972</v>
      </c>
      <c r="B65" s="37">
        <v>187</v>
      </c>
      <c r="C65" s="38">
        <v>26.5122994652406</v>
      </c>
      <c r="D65" s="32"/>
      <c r="E65" s="40"/>
      <c r="F65" s="41"/>
      <c r="G65" s="42"/>
    </row>
    <row r="66" ht="22.6" customHeight="1">
      <c r="A66" s="36">
        <v>1973</v>
      </c>
      <c r="B66" s="37">
        <v>177</v>
      </c>
      <c r="C66" s="38">
        <v>27.116384180791</v>
      </c>
      <c r="D66" s="32"/>
      <c r="E66" s="40"/>
      <c r="F66" s="41"/>
      <c r="G66" s="42"/>
    </row>
    <row r="67" ht="22.6" customHeight="1">
      <c r="A67" s="36">
        <v>1974</v>
      </c>
      <c r="B67" s="37">
        <v>170</v>
      </c>
      <c r="C67" s="38">
        <v>26.5011764705882</v>
      </c>
      <c r="D67" s="32"/>
      <c r="E67" s="40"/>
      <c r="F67" s="41"/>
      <c r="G67" s="42"/>
    </row>
    <row r="68" ht="22.6" customHeight="1">
      <c r="A68" s="36">
        <v>1975</v>
      </c>
      <c r="B68" s="37">
        <v>168</v>
      </c>
      <c r="C68" s="38">
        <v>27.1613095238095</v>
      </c>
      <c r="D68" s="32"/>
      <c r="E68" s="40"/>
      <c r="F68" s="41"/>
      <c r="G68" s="42"/>
    </row>
    <row r="69" ht="22.6" customHeight="1">
      <c r="A69" s="36">
        <v>1976</v>
      </c>
      <c r="B69" s="37">
        <v>162</v>
      </c>
      <c r="C69" s="38">
        <v>26.4722222222222</v>
      </c>
      <c r="D69" s="32"/>
      <c r="E69" s="40"/>
      <c r="F69" s="41"/>
      <c r="G69" s="42"/>
    </row>
    <row r="70" ht="22.6" customHeight="1">
      <c r="A70" s="36">
        <v>1977</v>
      </c>
      <c r="B70" s="43">
        <v>184</v>
      </c>
      <c r="C70" s="44">
        <v>26.7244565217391</v>
      </c>
      <c r="D70" s="32"/>
      <c r="E70" s="40"/>
      <c r="F70" s="41"/>
      <c r="G70" s="42"/>
    </row>
    <row r="71" ht="22.6" customHeight="1">
      <c r="A71" s="36">
        <v>1978</v>
      </c>
      <c r="B71" s="37">
        <v>163</v>
      </c>
      <c r="C71" s="38">
        <v>27.0680981595092</v>
      </c>
      <c r="D71" s="32"/>
      <c r="E71" s="40"/>
      <c r="F71" s="41"/>
      <c r="G71" s="42"/>
    </row>
    <row r="72" ht="22.6" customHeight="1">
      <c r="A72" s="36">
        <v>1979</v>
      </c>
      <c r="B72" s="37">
        <v>170</v>
      </c>
      <c r="C72" s="38">
        <v>27.8088235294118</v>
      </c>
      <c r="D72" s="32"/>
      <c r="E72" s="40"/>
      <c r="F72" s="41"/>
      <c r="G72" s="42"/>
    </row>
    <row r="73" ht="22.6" customHeight="1">
      <c r="A73" s="36">
        <v>1980</v>
      </c>
      <c r="B73" s="37">
        <v>192</v>
      </c>
      <c r="C73" s="38">
        <v>27.4520833333333</v>
      </c>
      <c r="D73" s="32"/>
      <c r="E73" s="40"/>
      <c r="F73" s="41"/>
      <c r="G73" s="42"/>
    </row>
    <row r="74" ht="22.6" customHeight="1">
      <c r="A74" s="36">
        <v>1981</v>
      </c>
      <c r="B74" s="37">
        <v>185</v>
      </c>
      <c r="C74" s="38">
        <v>27.8416216216216</v>
      </c>
      <c r="D74" s="32"/>
      <c r="E74" s="40"/>
      <c r="F74" s="41"/>
      <c r="G74" s="42"/>
    </row>
    <row r="75" ht="22.6" customHeight="1">
      <c r="A75" s="36">
        <v>1982</v>
      </c>
      <c r="B75" s="37">
        <v>193</v>
      </c>
      <c r="C75" s="38">
        <v>28.2766839378238</v>
      </c>
      <c r="D75" s="32"/>
      <c r="E75" s="40"/>
      <c r="F75" s="41"/>
      <c r="G75" s="42"/>
    </row>
    <row r="76" ht="22.6" customHeight="1">
      <c r="A76" s="36">
        <v>1983</v>
      </c>
      <c r="B76" s="37">
        <v>172</v>
      </c>
      <c r="C76" s="38">
        <v>28.078488372093</v>
      </c>
      <c r="D76" s="32"/>
      <c r="E76" t="s" s="45">
        <v>42</v>
      </c>
      <c r="F76" s="41">
        <f>AVERAGE(B76:B95)</f>
        <v>182.65</v>
      </c>
      <c r="G76" s="42">
        <f>AVERAGE(C76:C95)</f>
        <v>27.2434673286411</v>
      </c>
    </row>
    <row r="77" ht="22.6" customHeight="1">
      <c r="A77" s="36">
        <v>1984</v>
      </c>
      <c r="B77" s="37">
        <v>180</v>
      </c>
      <c r="C77" s="38">
        <v>26.7177777777778</v>
      </c>
      <c r="D77" s="32"/>
      <c r="E77" t="s" s="45">
        <v>43</v>
      </c>
      <c r="F77" s="41">
        <f>AVERAGE(B77:B95)</f>
        <v>183.210526315789</v>
      </c>
      <c r="G77" s="42">
        <f>AVERAGE(C77:C95)</f>
        <v>27.1995188526699</v>
      </c>
    </row>
    <row r="78" ht="22.6" customHeight="1">
      <c r="A78" s="36">
        <v>1985</v>
      </c>
      <c r="B78" s="37">
        <v>187</v>
      </c>
      <c r="C78" s="38">
        <v>27.0042780748663</v>
      </c>
      <c r="D78" s="32"/>
      <c r="E78" t="s" s="45">
        <v>44</v>
      </c>
      <c r="F78" s="41">
        <f>AVERAGE(B78:B95)</f>
        <v>183.388888888889</v>
      </c>
      <c r="G78" s="42">
        <f>AVERAGE(C78:C95)</f>
        <v>27.2262822457195</v>
      </c>
    </row>
    <row r="79" ht="22.6" customHeight="1">
      <c r="A79" s="36">
        <v>1986</v>
      </c>
      <c r="B79" s="37">
        <v>161</v>
      </c>
      <c r="C79" s="38">
        <v>27.5204968944099</v>
      </c>
      <c r="D79" s="32"/>
      <c r="E79" t="s" s="45">
        <v>45</v>
      </c>
      <c r="F79" s="41">
        <f>AVERAGE(B79:B95)</f>
        <v>183.176470588235</v>
      </c>
      <c r="G79" s="42">
        <f>AVERAGE(C79:C95)</f>
        <v>27.2393413145932</v>
      </c>
    </row>
    <row r="80" ht="22.6" customHeight="1">
      <c r="A80" s="36">
        <v>1987</v>
      </c>
      <c r="B80" s="37">
        <v>179</v>
      </c>
      <c r="C80" s="38">
        <v>27.3888268156425</v>
      </c>
      <c r="D80" s="32"/>
      <c r="E80" t="s" s="45">
        <v>46</v>
      </c>
      <c r="F80" s="41">
        <f>AVERAGE(B80:B95)</f>
        <v>184.5625</v>
      </c>
      <c r="G80" s="42">
        <f>AVERAGE(C80:C95)</f>
        <v>27.2217690908546</v>
      </c>
    </row>
    <row r="81" ht="22.6" customHeight="1">
      <c r="A81" s="36">
        <v>1988</v>
      </c>
      <c r="B81" s="37">
        <v>205</v>
      </c>
      <c r="C81" s="38">
        <v>27.3721951219512</v>
      </c>
      <c r="D81" s="32"/>
      <c r="E81" t="s" s="45">
        <v>47</v>
      </c>
      <c r="F81" s="41">
        <f>AVERAGE(B81:B95)</f>
        <v>184.933333333333</v>
      </c>
      <c r="G81" s="42">
        <f>AVERAGE(C81:C95)</f>
        <v>27.2106319092021</v>
      </c>
    </row>
    <row r="82" ht="22.6" customHeight="1">
      <c r="A82" s="36">
        <v>1989</v>
      </c>
      <c r="B82" s="37">
        <v>181</v>
      </c>
      <c r="C82" s="38">
        <v>27.8480662983425</v>
      </c>
      <c r="D82" s="32"/>
      <c r="E82" t="s" s="45">
        <v>48</v>
      </c>
      <c r="F82" s="41">
        <f>AVERAGE(B82:B95)</f>
        <v>183.5</v>
      </c>
      <c r="G82" s="42">
        <f>AVERAGE(C82:C95)</f>
        <v>27.199091679720</v>
      </c>
    </row>
    <row r="83" ht="22.6" customHeight="1">
      <c r="A83" s="36">
        <v>1990</v>
      </c>
      <c r="B83" s="37">
        <v>203</v>
      </c>
      <c r="C83" s="38">
        <v>27.387684729064</v>
      </c>
      <c r="D83" s="32"/>
      <c r="E83" t="s" s="45">
        <v>49</v>
      </c>
      <c r="F83" s="41">
        <f>AVERAGE(B83:B95)</f>
        <v>183.692307692308</v>
      </c>
      <c r="G83" s="42">
        <f>AVERAGE(C83:C95)</f>
        <v>27.1491705552106</v>
      </c>
    </row>
    <row r="84" ht="22.6" customHeight="1">
      <c r="A84" s="36">
        <v>1991</v>
      </c>
      <c r="B84" s="37">
        <v>186</v>
      </c>
      <c r="C84" s="38">
        <v>27.45</v>
      </c>
      <c r="D84" s="32"/>
      <c r="E84" t="s" s="45">
        <v>50</v>
      </c>
      <c r="F84" s="41">
        <f>AVERAGE(B84:B95)</f>
        <v>182.083333333333</v>
      </c>
      <c r="G84" s="42">
        <f>AVERAGE(C84:C95)</f>
        <v>27.1292943740562</v>
      </c>
    </row>
    <row r="85" ht="22.6" customHeight="1">
      <c r="A85" s="36">
        <v>1992</v>
      </c>
      <c r="B85" s="46">
        <v>165</v>
      </c>
      <c r="C85" s="47">
        <v>26.5048484848485</v>
      </c>
      <c r="D85" s="32"/>
      <c r="E85" t="s" s="45">
        <v>51</v>
      </c>
      <c r="F85" s="41">
        <f>AVERAGE(B85:B95)</f>
        <v>181.727272727273</v>
      </c>
      <c r="G85" s="42">
        <f>AVERAGE(C85:C95)</f>
        <v>27.1001393171522</v>
      </c>
    </row>
    <row r="86" ht="22.6" customHeight="1">
      <c r="A86" s="36">
        <v>1993</v>
      </c>
      <c r="B86" s="37">
        <v>203</v>
      </c>
      <c r="C86" s="38">
        <v>26.6068965517241</v>
      </c>
      <c r="D86" s="32"/>
      <c r="E86" t="s" s="45">
        <v>52</v>
      </c>
      <c r="F86" s="41">
        <f>AVERAGE(B86:B95)</f>
        <v>183.4</v>
      </c>
      <c r="G86" s="42">
        <f>AVERAGE(C86:C95)</f>
        <v>27.1596684003826</v>
      </c>
    </row>
    <row r="87" ht="22.6" customHeight="1">
      <c r="A87" s="36">
        <v>1994</v>
      </c>
      <c r="B87" s="37">
        <v>180</v>
      </c>
      <c r="C87" s="38">
        <v>26.9772222222222</v>
      </c>
      <c r="D87" s="32"/>
      <c r="E87" t="s" s="45">
        <v>53</v>
      </c>
      <c r="F87" s="41">
        <f>AVERAGE(B87:B95)</f>
        <v>181.222222222222</v>
      </c>
      <c r="G87" s="42">
        <f>AVERAGE(C87:C95)</f>
        <v>27.2210874946779</v>
      </c>
    </row>
    <row r="88" ht="22.6" customHeight="1">
      <c r="A88" s="36">
        <v>1995</v>
      </c>
      <c r="B88" s="37">
        <v>175</v>
      </c>
      <c r="C88" s="38">
        <v>26.8931428571429</v>
      </c>
      <c r="D88" s="32"/>
      <c r="E88" t="s" s="45">
        <v>54</v>
      </c>
      <c r="F88" s="41">
        <f>AVERAGE(B88:B95)</f>
        <v>181.375</v>
      </c>
      <c r="G88" s="42">
        <f>AVERAGE(C88:C95)</f>
        <v>27.2515706537349</v>
      </c>
    </row>
    <row r="89" ht="22.6" customHeight="1">
      <c r="A89" s="36">
        <v>1996</v>
      </c>
      <c r="B89" s="37">
        <v>158</v>
      </c>
      <c r="C89" s="38">
        <v>27.1462025316456</v>
      </c>
      <c r="D89" s="32"/>
      <c r="E89" t="s" s="45">
        <v>55</v>
      </c>
      <c r="F89" s="41">
        <f>AVERAGE(B89:B95)</f>
        <v>182.285714285714</v>
      </c>
      <c r="G89" s="42">
        <f>AVERAGE(C89:C95)</f>
        <v>27.3027746246766</v>
      </c>
    </row>
    <row r="90" ht="22.6" customHeight="1">
      <c r="A90" s="36">
        <v>1997</v>
      </c>
      <c r="B90" s="37">
        <v>180</v>
      </c>
      <c r="C90" s="38">
        <v>27.4716666666667</v>
      </c>
      <c r="D90" s="32"/>
      <c r="E90" t="s" s="45">
        <v>56</v>
      </c>
      <c r="F90" s="41">
        <f>AVERAGE(B90:B95)</f>
        <v>186.333333333333</v>
      </c>
      <c r="G90" s="42">
        <f>AVERAGE(C90:C95)</f>
        <v>27.3288699735151</v>
      </c>
    </row>
    <row r="91" ht="22.6" customHeight="1">
      <c r="A91" s="36">
        <v>1998</v>
      </c>
      <c r="B91" s="37">
        <v>192</v>
      </c>
      <c r="C91" s="38">
        <v>26.8567708333333</v>
      </c>
      <c r="D91" s="32"/>
      <c r="E91" t="s" s="45">
        <v>57</v>
      </c>
      <c r="F91" s="41">
        <f>AVERAGE(B91:B95)</f>
        <v>187.6</v>
      </c>
      <c r="G91" s="42">
        <f>AVERAGE(C91:C95)</f>
        <v>27.3003106348848</v>
      </c>
    </row>
    <row r="92" ht="22.6" customHeight="1">
      <c r="A92" s="36">
        <v>1999</v>
      </c>
      <c r="B92" s="37">
        <v>185</v>
      </c>
      <c r="C92" s="38">
        <v>27.1427027027027</v>
      </c>
      <c r="D92" s="32"/>
      <c r="E92" t="s" s="45">
        <v>58</v>
      </c>
      <c r="F92" s="41">
        <f>AVERAGE(B92:B95)</f>
        <v>186.5</v>
      </c>
      <c r="G92" s="42">
        <f>AVERAGE(C92:C95)</f>
        <v>27.4111955852727</v>
      </c>
    </row>
    <row r="93" ht="22.6" customHeight="1">
      <c r="A93" s="36">
        <v>2000</v>
      </c>
      <c r="B93" s="37">
        <v>192</v>
      </c>
      <c r="C93" s="38">
        <v>27.8145833333333</v>
      </c>
      <c r="D93" s="32"/>
      <c r="E93" t="s" s="45">
        <v>59</v>
      </c>
      <c r="F93" s="41">
        <f>AVERAGE(B93:B95)</f>
        <v>187</v>
      </c>
      <c r="G93" s="42">
        <f>AVERAGE(C93:C95)</f>
        <v>27.500693212796</v>
      </c>
    </row>
    <row r="94" ht="22.6" customHeight="1">
      <c r="A94" s="36">
        <v>2001</v>
      </c>
      <c r="B94" s="37">
        <v>170</v>
      </c>
      <c r="C94" s="38">
        <v>27.8176470588235</v>
      </c>
      <c r="D94" s="32"/>
      <c r="E94" t="s" s="45">
        <v>60</v>
      </c>
      <c r="F94" s="41">
        <f>AVERAGE(B94:B95)</f>
        <v>184.5</v>
      </c>
      <c r="G94" s="42">
        <f>AVERAGE(C94:C95)</f>
        <v>27.3437481525274</v>
      </c>
    </row>
    <row r="95" ht="22.6" customHeight="1">
      <c r="A95" s="36">
        <v>2002</v>
      </c>
      <c r="B95" s="37">
        <v>199</v>
      </c>
      <c r="C95" s="38">
        <v>26.8698492462312</v>
      </c>
      <c r="D95" s="32"/>
      <c r="E95" t="s" s="45">
        <v>61</v>
      </c>
      <c r="F95" s="41">
        <f>AVERAGE(B95)</f>
        <v>199</v>
      </c>
      <c r="G95" s="42">
        <f>AVERAGE(C95)</f>
        <v>26.8698492462312</v>
      </c>
    </row>
    <row r="96" ht="22.6" customHeight="1">
      <c r="A96" s="36">
        <v>2003</v>
      </c>
      <c r="B96" s="48">
        <v>183</v>
      </c>
      <c r="C96" s="49">
        <v>28.0666666666667</v>
      </c>
      <c r="D96" s="32"/>
      <c r="E96" t="s" s="45">
        <v>62</v>
      </c>
      <c r="F96" s="50">
        <f>AVERAGE(B96)</f>
        <v>183</v>
      </c>
      <c r="G96" s="51">
        <f>AVERAGE(C96)</f>
        <v>28.0666666666667</v>
      </c>
    </row>
    <row r="97" ht="22.6" customHeight="1">
      <c r="A97" s="36">
        <v>2004</v>
      </c>
      <c r="B97" s="37">
        <v>196</v>
      </c>
      <c r="C97" s="38">
        <v>27.5775510204082</v>
      </c>
      <c r="D97" s="32"/>
      <c r="E97" t="s" s="45">
        <v>61</v>
      </c>
      <c r="F97" s="41">
        <f>AVERAGE(B97)</f>
        <v>196</v>
      </c>
      <c r="G97" s="42">
        <f>AVERAGE(C97)</f>
        <v>27.5775510204082</v>
      </c>
    </row>
    <row r="98" ht="22.6" customHeight="1">
      <c r="A98" s="36">
        <v>2005</v>
      </c>
      <c r="B98" s="37">
        <v>213</v>
      </c>
      <c r="C98" s="38">
        <v>26.9037558685446</v>
      </c>
      <c r="D98" s="32"/>
      <c r="E98" t="s" s="45">
        <v>60</v>
      </c>
      <c r="F98" s="41">
        <f>AVERAGE(B97:B98)</f>
        <v>204.5</v>
      </c>
      <c r="G98" s="42">
        <f>AVERAGE(C97:C98)</f>
        <v>27.2406534444764</v>
      </c>
    </row>
    <row r="99" ht="22.6" customHeight="1">
      <c r="A99" s="36">
        <v>2006</v>
      </c>
      <c r="B99" s="37">
        <v>198</v>
      </c>
      <c r="C99" s="38">
        <v>28.0722222222222</v>
      </c>
      <c r="D99" s="32"/>
      <c r="E99" t="s" s="45">
        <v>59</v>
      </c>
      <c r="F99" s="41">
        <f>AVERAGE(B97:B99)</f>
        <v>202.333333333333</v>
      </c>
      <c r="G99" s="42">
        <f>AVERAGE(C97:C99)</f>
        <v>27.5178430370583</v>
      </c>
    </row>
    <row r="100" ht="22.6" customHeight="1">
      <c r="A100" s="36">
        <v>2007</v>
      </c>
      <c r="B100" s="37">
        <v>220</v>
      </c>
      <c r="C100" s="38">
        <v>28.1995454545455</v>
      </c>
      <c r="D100" s="32"/>
      <c r="E100" t="s" s="45">
        <v>58</v>
      </c>
      <c r="F100" s="41">
        <f>AVERAGE(B97:B100)</f>
        <v>206.75</v>
      </c>
      <c r="G100" s="42">
        <f>AVERAGE(C97:C100)</f>
        <v>27.6882686414301</v>
      </c>
    </row>
    <row r="101" ht="22.6" customHeight="1">
      <c r="A101" s="36">
        <v>2008</v>
      </c>
      <c r="B101" s="37">
        <v>192</v>
      </c>
      <c r="C101" s="38">
        <v>27.9786458333333</v>
      </c>
      <c r="D101" s="32"/>
      <c r="E101" t="s" s="45">
        <v>57</v>
      </c>
      <c r="F101" s="41">
        <f>AVERAGE(B97:B101)</f>
        <v>203.8</v>
      </c>
      <c r="G101" s="42">
        <f>AVERAGE(C97:C101)</f>
        <v>27.7463440798108</v>
      </c>
    </row>
    <row r="102" ht="22.6" customHeight="1">
      <c r="A102" s="36">
        <v>2009</v>
      </c>
      <c r="B102" s="37">
        <v>196</v>
      </c>
      <c r="C102" s="38">
        <v>28.9489795918367</v>
      </c>
      <c r="D102" s="32"/>
      <c r="E102" t="s" s="45">
        <v>56</v>
      </c>
      <c r="F102" s="41">
        <f>AVERAGE(B97:B102)</f>
        <v>202.5</v>
      </c>
      <c r="G102" s="42">
        <f>AVERAGE(C97:C102)</f>
        <v>27.9467833318151</v>
      </c>
    </row>
    <row r="103" ht="22.6" customHeight="1">
      <c r="A103" s="36">
        <v>2010</v>
      </c>
      <c r="B103" s="37">
        <v>186</v>
      </c>
      <c r="C103" s="38">
        <v>28.0069892473118</v>
      </c>
      <c r="D103" s="32"/>
      <c r="E103" t="s" s="45">
        <v>55</v>
      </c>
      <c r="F103" s="41">
        <f>AVERAGE(B97:B103)</f>
        <v>200.142857142857</v>
      </c>
      <c r="G103" s="42">
        <f>AVERAGE(C97:C103)</f>
        <v>27.955384176886</v>
      </c>
    </row>
    <row r="104" ht="22.6" customHeight="1">
      <c r="A104" s="36">
        <v>2011</v>
      </c>
      <c r="B104" s="37">
        <v>206</v>
      </c>
      <c r="C104" s="38">
        <v>27.0970873786408</v>
      </c>
      <c r="D104" s="32"/>
      <c r="E104" t="s" s="45">
        <v>54</v>
      </c>
      <c r="F104" s="41">
        <f>AVERAGE(B97:B104)</f>
        <v>200.875</v>
      </c>
      <c r="G104" s="42">
        <f>AVERAGE(C97:C104)</f>
        <v>27.8480970771054</v>
      </c>
    </row>
    <row r="105" ht="22.6" customHeight="1">
      <c r="A105" s="36">
        <v>2012</v>
      </c>
      <c r="B105" s="37">
        <v>196</v>
      </c>
      <c r="C105" s="38">
        <v>28.1127551020408</v>
      </c>
      <c r="D105" s="32"/>
      <c r="E105" t="s" s="45">
        <v>53</v>
      </c>
      <c r="F105" s="41">
        <f>AVERAGE(B97:B105)</f>
        <v>200.333333333333</v>
      </c>
      <c r="G105" s="42">
        <f>AVERAGE(C97:C105)</f>
        <v>27.8775035243204</v>
      </c>
    </row>
    <row r="106" ht="22.6" customHeight="1">
      <c r="A106" s="36">
        <v>2013</v>
      </c>
      <c r="B106" s="37">
        <v>208</v>
      </c>
      <c r="C106" s="38">
        <v>28.1475961538462</v>
      </c>
      <c r="D106" s="32"/>
      <c r="E106" t="s" s="45">
        <v>52</v>
      </c>
      <c r="F106" s="41">
        <f>AVERAGE(B97:B106)</f>
        <v>201.1</v>
      </c>
      <c r="G106" s="42">
        <f>AVERAGE(C97:C106)</f>
        <v>27.904512787273</v>
      </c>
    </row>
    <row r="107" ht="22.6" customHeight="1">
      <c r="A107" s="36">
        <v>2014</v>
      </c>
      <c r="B107" s="37">
        <v>230</v>
      </c>
      <c r="C107" s="38">
        <v>27.58</v>
      </c>
      <c r="D107" s="32"/>
      <c r="E107" t="s" s="45">
        <v>51</v>
      </c>
      <c r="F107" s="41">
        <f>AVERAGE(B97:B107)</f>
        <v>203.727272727273</v>
      </c>
      <c r="G107" s="42">
        <f>AVERAGE(C97:C107)</f>
        <v>27.8750116247936</v>
      </c>
    </row>
    <row r="108" ht="22.6" customHeight="1">
      <c r="A108" s="36">
        <v>2015</v>
      </c>
      <c r="B108" s="37">
        <v>202</v>
      </c>
      <c r="C108" s="38">
        <v>28.5910891089109</v>
      </c>
      <c r="D108" s="32"/>
      <c r="E108" t="s" s="45">
        <v>50</v>
      </c>
      <c r="F108" s="41">
        <f>AVERAGE(B97:B108)</f>
        <v>203.583333333333</v>
      </c>
      <c r="G108" s="42">
        <f>AVERAGE(C97:C108)</f>
        <v>27.9346847484701</v>
      </c>
    </row>
    <row r="109" ht="22.6" customHeight="1">
      <c r="A109" s="36">
        <v>2016</v>
      </c>
      <c r="B109" s="37">
        <v>201</v>
      </c>
      <c r="C109" s="38">
        <v>27.8691542288557</v>
      </c>
      <c r="D109" s="32"/>
      <c r="E109" t="s" s="45">
        <v>49</v>
      </c>
      <c r="F109" s="41">
        <f>AVERAGE(B97:B109)</f>
        <v>203.384615384615</v>
      </c>
      <c r="G109" s="42">
        <f>AVERAGE(C97:C109)</f>
        <v>27.929643939269</v>
      </c>
    </row>
    <row r="110" ht="22.6" customHeight="1">
      <c r="A110" s="36">
        <v>2017</v>
      </c>
      <c r="B110" s="37">
        <v>201</v>
      </c>
      <c r="C110" s="38">
        <v>28.2796019900498</v>
      </c>
      <c r="D110" s="32"/>
      <c r="E110" t="s" s="45">
        <v>48</v>
      </c>
      <c r="F110" s="41">
        <f>AVERAGE(B97:B110)</f>
        <v>203.214285714286</v>
      </c>
      <c r="G110" s="42">
        <f>AVERAGE(C97:C110)</f>
        <v>27.9546409428962</v>
      </c>
    </row>
    <row r="111" ht="22.6" customHeight="1">
      <c r="A111" s="36">
        <v>2018</v>
      </c>
      <c r="B111" s="37">
        <v>209</v>
      </c>
      <c r="C111" s="38">
        <v>28.5985645933014</v>
      </c>
      <c r="D111" s="32"/>
      <c r="E111" t="s" s="45">
        <v>47</v>
      </c>
      <c r="F111" s="41">
        <f>AVERAGE(B97:B111)</f>
        <v>203.6</v>
      </c>
      <c r="G111" s="42">
        <f>AVERAGE(C97:C111)</f>
        <v>27.9975691862565</v>
      </c>
    </row>
    <row r="112" ht="22.6" customHeight="1">
      <c r="A112" s="36">
        <v>2019</v>
      </c>
      <c r="B112" s="37">
        <v>199</v>
      </c>
      <c r="C112" s="38">
        <v>29.2256281407035</v>
      </c>
      <c r="D112" s="32"/>
      <c r="E112" t="s" s="45">
        <v>46</v>
      </c>
      <c r="F112" s="41">
        <f>AVERAGE(B97:B112)</f>
        <v>203.3125</v>
      </c>
      <c r="G112" s="42">
        <f>AVERAGE(C97:C112)</f>
        <v>28.0743228709095</v>
      </c>
    </row>
    <row r="113" ht="22.6" customHeight="1">
      <c r="A113" s="36">
        <v>2020</v>
      </c>
      <c r="B113" s="37">
        <v>186</v>
      </c>
      <c r="C113" s="38">
        <v>27.0435483870968</v>
      </c>
      <c r="D113" s="32"/>
      <c r="E113" t="s" s="45">
        <v>45</v>
      </c>
      <c r="F113" s="41">
        <f>AVERAGE(B97:B113)</f>
        <v>202.294117647059</v>
      </c>
      <c r="G113" s="42">
        <f>AVERAGE(C97:C113)</f>
        <v>28.013689077744</v>
      </c>
    </row>
    <row r="114" ht="22.6" customHeight="1">
      <c r="A114" s="36">
        <v>2021</v>
      </c>
      <c r="B114" s="37">
        <v>187</v>
      </c>
      <c r="C114" s="38">
        <v>26.7893048128342</v>
      </c>
      <c r="D114" s="32"/>
      <c r="E114" t="s" s="45">
        <v>44</v>
      </c>
      <c r="F114" s="41">
        <f>AVERAGE(B97:B114)</f>
        <v>201.444444444444</v>
      </c>
      <c r="G114" s="42">
        <f>AVERAGE(C97:C114)</f>
        <v>27.9456677296935</v>
      </c>
    </row>
    <row r="115" ht="22.6" customHeight="1">
      <c r="A115" s="36">
        <v>2022</v>
      </c>
      <c r="B115" s="37">
        <v>186</v>
      </c>
      <c r="C115" s="38">
        <v>26.7559139784946</v>
      </c>
      <c r="D115" s="52"/>
      <c r="E115" t="s" s="53">
        <v>43</v>
      </c>
      <c r="F115" s="54">
        <f>AVERAGE(B97:B115)</f>
        <v>200.631578947368</v>
      </c>
      <c r="G115" s="55">
        <f>AVERAGE(C97:C115)</f>
        <v>27.8830491112093</v>
      </c>
    </row>
    <row r="116" ht="22.25" customHeight="1">
      <c r="A116" s="56"/>
      <c r="B116" s="57"/>
      <c r="C116" s="58"/>
      <c r="D116" s="59"/>
      <c r="E116" s="59"/>
      <c r="F116" s="60"/>
      <c r="G116" s="61"/>
    </row>
    <row r="117" ht="21.95" customHeight="1">
      <c r="A117" s="62"/>
      <c r="B117" s="59"/>
      <c r="C117" s="60"/>
      <c r="D117" s="59"/>
      <c r="E117" s="60"/>
      <c r="F117" s="60"/>
      <c r="G117" s="61"/>
    </row>
    <row r="118" ht="21.95" customHeight="1">
      <c r="A118" s="62"/>
      <c r="B118" s="59"/>
      <c r="C118" s="60"/>
      <c r="D118" s="59"/>
      <c r="E118" s="60"/>
      <c r="F118" s="60"/>
      <c r="G118" s="61"/>
    </row>
    <row r="119" ht="21.95" customHeight="1">
      <c r="A119" s="62"/>
      <c r="B119" s="59"/>
      <c r="C119" s="60"/>
      <c r="D119" s="59"/>
      <c r="E119" s="60"/>
      <c r="F119" s="60"/>
      <c r="G119" s="61"/>
    </row>
    <row r="120" ht="21.95" customHeight="1">
      <c r="A120" s="62"/>
      <c r="B120" s="59"/>
      <c r="C120" s="60"/>
      <c r="D120" s="59"/>
      <c r="E120" s="60"/>
      <c r="F120" s="60"/>
      <c r="G120" s="61"/>
    </row>
    <row r="121" ht="21.95" customHeight="1">
      <c r="A121" s="62"/>
      <c r="B121" s="59"/>
      <c r="C121" s="60"/>
      <c r="D121" s="59"/>
      <c r="E121" s="60"/>
      <c r="F121" s="60"/>
      <c r="G121" s="61"/>
    </row>
    <row r="122" ht="21.95" customHeight="1">
      <c r="A122" s="62"/>
      <c r="B122" s="59"/>
      <c r="C122" s="60"/>
      <c r="D122" s="59"/>
      <c r="E122" s="60"/>
      <c r="F122" s="60"/>
      <c r="G122" s="61"/>
    </row>
    <row r="123" ht="21.95" customHeight="1">
      <c r="A123" s="62"/>
      <c r="B123" s="59"/>
      <c r="C123" s="60"/>
      <c r="D123" s="59"/>
      <c r="E123" s="60"/>
      <c r="F123" s="60"/>
      <c r="G123" s="61"/>
    </row>
    <row r="124" ht="21.95" customHeight="1">
      <c r="A124" s="62"/>
      <c r="B124" s="59"/>
      <c r="C124" s="60"/>
      <c r="D124" s="59"/>
      <c r="E124" s="60"/>
      <c r="F124" s="60"/>
      <c r="G124" s="61"/>
    </row>
    <row r="125" ht="21.95" customHeight="1">
      <c r="A125" s="62"/>
      <c r="B125" s="59"/>
      <c r="C125" s="60"/>
      <c r="D125" s="59"/>
      <c r="E125" s="60"/>
      <c r="F125" s="60"/>
      <c r="G125" s="61"/>
    </row>
    <row r="126" ht="21.95" customHeight="1">
      <c r="A126" s="62"/>
      <c r="B126" s="59"/>
      <c r="C126" s="60"/>
      <c r="D126" s="59"/>
      <c r="E126" s="60"/>
      <c r="F126" s="60"/>
      <c r="G126" s="61"/>
    </row>
    <row r="127" ht="21.95" customHeight="1">
      <c r="A127" s="62"/>
      <c r="B127" s="59"/>
      <c r="C127" s="60"/>
      <c r="D127" s="59"/>
      <c r="E127" s="60"/>
      <c r="F127" s="60"/>
      <c r="G127" s="61"/>
    </row>
    <row r="128" ht="21.95" customHeight="1">
      <c r="A128" s="62"/>
      <c r="B128" s="59"/>
      <c r="C128" s="60"/>
      <c r="D128" s="59"/>
      <c r="E128" s="60"/>
      <c r="F128" s="60"/>
      <c r="G128" s="61"/>
    </row>
    <row r="129" ht="21.95" customHeight="1">
      <c r="A129" s="62"/>
      <c r="B129" s="59"/>
      <c r="C129" s="60"/>
      <c r="D129" s="59"/>
      <c r="E129" s="60"/>
      <c r="F129" s="60"/>
      <c r="G129" s="61"/>
    </row>
    <row r="130" ht="21.95" customHeight="1">
      <c r="A130" s="62"/>
      <c r="B130" s="59"/>
      <c r="C130" s="60"/>
      <c r="D130" s="59"/>
      <c r="E130" s="60"/>
      <c r="F130" s="60"/>
      <c r="G130" s="61"/>
    </row>
    <row r="131" ht="21.95" customHeight="1">
      <c r="A131" s="62"/>
      <c r="B131" s="59"/>
      <c r="C131" s="60"/>
      <c r="D131" s="59"/>
      <c r="E131" s="60"/>
      <c r="F131" s="60"/>
      <c r="G131" s="61"/>
    </row>
    <row r="132" ht="21.95" customHeight="1">
      <c r="A132" s="62"/>
      <c r="B132" s="60"/>
      <c r="C132" s="60"/>
      <c r="D132" s="59"/>
      <c r="E132" s="60"/>
      <c r="F132" s="60"/>
      <c r="G132" s="61"/>
    </row>
    <row r="133" ht="21.95" customHeight="1">
      <c r="A133" s="62"/>
      <c r="B133" s="60"/>
      <c r="C133" s="60"/>
      <c r="D133" s="59"/>
      <c r="E133" s="60"/>
      <c r="F133" s="60"/>
      <c r="G133" s="61"/>
    </row>
    <row r="134" ht="21.95" customHeight="1">
      <c r="A134" s="62"/>
      <c r="B134" s="59"/>
      <c r="C134" s="59"/>
      <c r="D134" s="59"/>
      <c r="E134" s="60"/>
      <c r="F134" s="60"/>
      <c r="G134" s="61"/>
    </row>
    <row r="135" ht="21.95" customHeight="1">
      <c r="A135" s="62"/>
      <c r="B135" s="59"/>
      <c r="C135" s="60"/>
      <c r="D135" s="59"/>
      <c r="E135" s="60"/>
      <c r="F135" s="60"/>
      <c r="G135" s="61"/>
    </row>
    <row r="136" ht="21.95" customHeight="1">
      <c r="A136" t="s" s="63">
        <v>63</v>
      </c>
      <c r="B136" s="59"/>
      <c r="C136" s="60"/>
      <c r="D136" s="59"/>
      <c r="E136" s="60"/>
      <c r="F136" s="60"/>
      <c r="G136" s="61"/>
    </row>
    <row r="137" ht="21.95" customHeight="1">
      <c r="A137" t="s" s="64">
        <v>56</v>
      </c>
      <c r="B137" s="59"/>
      <c r="C137" s="60"/>
      <c r="D137" s="59"/>
      <c r="E137" s="59"/>
      <c r="F137" s="60"/>
      <c r="G137" s="61"/>
    </row>
    <row r="138" ht="21.95" customHeight="1">
      <c r="A138" t="s" s="65">
        <v>64</v>
      </c>
      <c r="B138" s="60">
        <f>AVERAGE(B90:B95)</f>
        <v>186.333333333333</v>
      </c>
      <c r="C138" s="60">
        <f>AVERAGE(C94:C103)</f>
        <v>27.8441852209924</v>
      </c>
      <c r="D138" s="59"/>
      <c r="E138" s="59"/>
      <c r="F138" s="60"/>
      <c r="G138" s="61"/>
    </row>
    <row r="139" ht="21.95" customHeight="1">
      <c r="A139" t="s" s="65">
        <v>65</v>
      </c>
      <c r="B139" s="60">
        <f>AVERAGE(B97:B102)</f>
        <v>202.5</v>
      </c>
      <c r="C139" s="60">
        <f>AVERAGE(C105:C114)</f>
        <v>28.0237242517639</v>
      </c>
      <c r="D139" s="59"/>
      <c r="E139" s="59"/>
      <c r="F139" s="60"/>
      <c r="G139" s="61"/>
    </row>
    <row r="140" ht="21.95" customHeight="1">
      <c r="A140" s="66"/>
      <c r="B140" s="59"/>
      <c r="C140" s="59"/>
      <c r="D140" s="59"/>
      <c r="E140" s="59"/>
      <c r="F140" s="60"/>
      <c r="G140" s="61"/>
    </row>
    <row r="141" ht="21.95" customHeight="1">
      <c r="A141" s="67"/>
      <c r="B141" s="68"/>
      <c r="C141" t="s" s="69">
        <v>66</v>
      </c>
      <c r="D141" s="59"/>
      <c r="E141" s="59"/>
      <c r="F141" s="60"/>
      <c r="G141" s="61"/>
    </row>
    <row r="142" ht="21.95" customHeight="1">
      <c r="A142" s="67"/>
      <c r="B142" s="70"/>
      <c r="C142" t="s" s="69">
        <v>67</v>
      </c>
      <c r="D142" s="59"/>
      <c r="E142" s="59"/>
      <c r="F142" s="60"/>
      <c r="G142" s="61"/>
    </row>
    <row r="143" ht="22.75" customHeight="1">
      <c r="A143" s="71"/>
      <c r="B143" s="72"/>
      <c r="C143" t="s" s="73">
        <v>68</v>
      </c>
      <c r="D143" s="74"/>
      <c r="E143" s="74"/>
      <c r="F143" s="75"/>
      <c r="G143"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0.xml><?xml version="1.0" encoding="utf-8"?>
<worksheet xmlns:r="http://schemas.openxmlformats.org/officeDocument/2006/relationships" xmlns="http://schemas.openxmlformats.org/spreadsheetml/2006/main">
  <dimension ref="A1:G143"/>
  <sheetViews>
    <sheetView workbookViewId="0" showGridLines="0" defaultGridColor="1"/>
  </sheetViews>
  <sheetFormatPr defaultColWidth="16.3333" defaultRowHeight="19.9" customHeight="1" outlineLevelRow="0" outlineLevelCol="0"/>
  <cols>
    <col min="1" max="1" width="10" style="193" customWidth="1"/>
    <col min="2" max="3" width="12.1719" style="193" customWidth="1"/>
    <col min="4" max="4" width="1.35156" style="193" customWidth="1"/>
    <col min="5" max="5" width="10.8516" style="193" customWidth="1"/>
    <col min="6" max="7" width="6.5" style="193" customWidth="1"/>
    <col min="8" max="16384" width="16.3516" style="193" customWidth="1"/>
  </cols>
  <sheetData>
    <row r="1" ht="63.8" customHeight="1">
      <c r="A1" t="s" s="87">
        <v>35</v>
      </c>
      <c r="B1" t="s" s="155">
        <v>36</v>
      </c>
      <c r="C1" t="s" s="125">
        <v>37</v>
      </c>
      <c r="D1" s="25"/>
      <c r="E1" t="s" s="90">
        <v>38</v>
      </c>
      <c r="F1" t="s" s="91">
        <v>39</v>
      </c>
      <c r="G1" s="92"/>
    </row>
    <row r="2" ht="21.95" customHeight="1">
      <c r="A2" s="93"/>
      <c r="B2" s="94"/>
      <c r="C2" s="95"/>
      <c r="D2" s="32"/>
      <c r="E2" s="96"/>
      <c r="F2" t="s" s="97">
        <v>40</v>
      </c>
      <c r="G2" t="s" s="98">
        <v>41</v>
      </c>
    </row>
    <row r="3" ht="21.95" customHeight="1">
      <c r="A3" s="99">
        <v>1910</v>
      </c>
      <c r="B3" s="80">
        <v>172</v>
      </c>
      <c r="C3" s="100">
        <v>25.2424418604651</v>
      </c>
      <c r="D3" s="32"/>
      <c r="E3" s="96"/>
      <c r="F3" s="93"/>
      <c r="G3" s="101"/>
    </row>
    <row r="4" ht="21.95" customHeight="1">
      <c r="A4" s="99">
        <v>1911</v>
      </c>
      <c r="B4" s="80">
        <v>160</v>
      </c>
      <c r="C4" s="100">
        <v>25.518125</v>
      </c>
      <c r="D4" s="32"/>
      <c r="E4" s="102"/>
      <c r="F4" s="103"/>
      <c r="G4" s="61"/>
    </row>
    <row r="5" ht="21.95" customHeight="1">
      <c r="A5" s="99">
        <v>1912</v>
      </c>
      <c r="B5" s="80">
        <v>166</v>
      </c>
      <c r="C5" s="100">
        <v>25.8493975903614</v>
      </c>
      <c r="D5" s="32"/>
      <c r="E5" s="102"/>
      <c r="F5" s="103"/>
      <c r="G5" s="61"/>
    </row>
    <row r="6" ht="21.95" customHeight="1">
      <c r="A6" s="99">
        <v>1913</v>
      </c>
      <c r="B6" s="80">
        <v>167</v>
      </c>
      <c r="C6" s="100">
        <v>24.7880239520958</v>
      </c>
      <c r="D6" s="32"/>
      <c r="E6" s="102"/>
      <c r="F6" s="103"/>
      <c r="G6" s="61"/>
    </row>
    <row r="7" ht="21.95" customHeight="1">
      <c r="A7" s="99">
        <v>1914</v>
      </c>
      <c r="B7" s="80">
        <v>179</v>
      </c>
      <c r="C7" s="100">
        <v>25.1960893854749</v>
      </c>
      <c r="D7" s="32"/>
      <c r="E7" s="102"/>
      <c r="F7" s="103"/>
      <c r="G7" s="61"/>
    </row>
    <row r="8" ht="21.95" customHeight="1">
      <c r="A8" s="99">
        <v>1915</v>
      </c>
      <c r="B8" s="80">
        <v>154</v>
      </c>
      <c r="C8" s="100">
        <v>25.2142857142857</v>
      </c>
      <c r="D8" s="32"/>
      <c r="E8" s="102"/>
      <c r="F8" s="103"/>
      <c r="G8" s="61"/>
    </row>
    <row r="9" ht="21.95" customHeight="1">
      <c r="A9" s="99">
        <v>1916</v>
      </c>
      <c r="B9" s="80">
        <v>153</v>
      </c>
      <c r="C9" s="100">
        <v>24.6398692810458</v>
      </c>
      <c r="D9" s="32"/>
      <c r="E9" s="102"/>
      <c r="F9" s="103"/>
      <c r="G9" s="61"/>
    </row>
    <row r="10" ht="21.95" customHeight="1">
      <c r="A10" s="99">
        <v>1917</v>
      </c>
      <c r="B10" s="80">
        <v>125</v>
      </c>
      <c r="C10" s="100">
        <v>24.1904</v>
      </c>
      <c r="D10" s="32"/>
      <c r="E10" s="102"/>
      <c r="F10" s="103"/>
      <c r="G10" s="61"/>
    </row>
    <row r="11" ht="21.95" customHeight="1">
      <c r="A11" s="99">
        <v>1918</v>
      </c>
      <c r="B11" s="80">
        <v>178</v>
      </c>
      <c r="C11" s="100">
        <v>24.5741573033708</v>
      </c>
      <c r="D11" s="32"/>
      <c r="E11" s="102"/>
      <c r="F11" s="103"/>
      <c r="G11" s="61"/>
    </row>
    <row r="12" ht="21.95" customHeight="1">
      <c r="A12" s="99">
        <v>1919</v>
      </c>
      <c r="B12" s="80">
        <v>168</v>
      </c>
      <c r="C12" s="100">
        <v>25.427380952381</v>
      </c>
      <c r="D12" s="32"/>
      <c r="E12" s="102"/>
      <c r="F12" s="103"/>
      <c r="G12" s="61"/>
    </row>
    <row r="13" ht="21.95" customHeight="1">
      <c r="A13" s="99">
        <v>1920</v>
      </c>
      <c r="B13" s="80">
        <v>168</v>
      </c>
      <c r="C13" s="100">
        <v>25.3220238095238</v>
      </c>
      <c r="D13" s="32"/>
      <c r="E13" s="102"/>
      <c r="F13" s="103"/>
      <c r="G13" s="61"/>
    </row>
    <row r="14" ht="21.95" customHeight="1">
      <c r="A14" s="99">
        <v>1921</v>
      </c>
      <c r="B14" s="80">
        <v>178</v>
      </c>
      <c r="C14" s="100">
        <v>25.3393258426966</v>
      </c>
      <c r="D14" s="32"/>
      <c r="E14" s="102"/>
      <c r="F14" s="103"/>
      <c r="G14" s="61"/>
    </row>
    <row r="15" ht="21.95" customHeight="1">
      <c r="A15" s="99">
        <v>1922</v>
      </c>
      <c r="B15" s="80">
        <v>161</v>
      </c>
      <c r="C15" s="100">
        <v>25.2552795031056</v>
      </c>
      <c r="D15" s="32"/>
      <c r="E15" s="102"/>
      <c r="F15" s="103"/>
      <c r="G15" s="61"/>
    </row>
    <row r="16" ht="21.95" customHeight="1">
      <c r="A16" s="99">
        <v>1923</v>
      </c>
      <c r="B16" s="80">
        <v>161</v>
      </c>
      <c r="C16" s="100">
        <v>25.4080745341615</v>
      </c>
      <c r="D16" s="32"/>
      <c r="E16" s="102"/>
      <c r="F16" s="103"/>
      <c r="G16" s="61"/>
    </row>
    <row r="17" ht="21.95" customHeight="1">
      <c r="A17" s="99">
        <v>1924</v>
      </c>
      <c r="B17" s="80">
        <v>137</v>
      </c>
      <c r="C17" s="100">
        <v>24.7649635036496</v>
      </c>
      <c r="D17" s="32"/>
      <c r="E17" s="102"/>
      <c r="F17" s="103"/>
      <c r="G17" s="61"/>
    </row>
    <row r="18" ht="21.95" customHeight="1">
      <c r="A18" s="99">
        <v>1925</v>
      </c>
      <c r="B18" s="80">
        <v>148</v>
      </c>
      <c r="C18" s="100">
        <v>24.5101351351351</v>
      </c>
      <c r="D18" s="32"/>
      <c r="E18" s="102"/>
      <c r="F18" s="103"/>
      <c r="G18" s="61"/>
    </row>
    <row r="19" ht="21.95" customHeight="1">
      <c r="A19" s="99">
        <v>1926</v>
      </c>
      <c r="B19" s="80">
        <v>158</v>
      </c>
      <c r="C19" s="100">
        <v>25.270253164557</v>
      </c>
      <c r="D19" s="32"/>
      <c r="E19" s="102"/>
      <c r="F19" s="103"/>
      <c r="G19" s="61"/>
    </row>
    <row r="20" ht="21.95" customHeight="1">
      <c r="A20" s="99">
        <v>1927</v>
      </c>
      <c r="B20" s="80">
        <v>178</v>
      </c>
      <c r="C20" s="100">
        <v>24.8202247191011</v>
      </c>
      <c r="D20" s="32"/>
      <c r="E20" s="102"/>
      <c r="F20" s="103"/>
      <c r="G20" s="61"/>
    </row>
    <row r="21" ht="21.95" customHeight="1">
      <c r="A21" s="99">
        <v>1928</v>
      </c>
      <c r="B21" s="80">
        <v>175</v>
      </c>
      <c r="C21" s="100">
        <v>25.1828571428571</v>
      </c>
      <c r="D21" s="32"/>
      <c r="E21" s="102"/>
      <c r="F21" s="103"/>
      <c r="G21" s="61"/>
    </row>
    <row r="22" ht="21.95" customHeight="1">
      <c r="A22" s="99">
        <v>1929</v>
      </c>
      <c r="B22" s="80">
        <v>158</v>
      </c>
      <c r="C22" s="100">
        <v>24.6746835443038</v>
      </c>
      <c r="D22" s="32"/>
      <c r="E22" s="102"/>
      <c r="F22" s="103"/>
      <c r="G22" s="61"/>
    </row>
    <row r="23" ht="21.95" customHeight="1">
      <c r="A23" s="99">
        <v>1930</v>
      </c>
      <c r="B23" s="80">
        <v>212</v>
      </c>
      <c r="C23" s="100">
        <v>24.9816037735849</v>
      </c>
      <c r="D23" s="32"/>
      <c r="E23" s="102"/>
      <c r="F23" s="103"/>
      <c r="G23" s="61"/>
    </row>
    <row r="24" ht="21.95" customHeight="1">
      <c r="A24" s="99">
        <v>1931</v>
      </c>
      <c r="B24" s="80">
        <v>175</v>
      </c>
      <c r="C24" s="100">
        <v>25.092</v>
      </c>
      <c r="D24" s="32"/>
      <c r="E24" s="102"/>
      <c r="F24" s="103"/>
      <c r="G24" s="61"/>
    </row>
    <row r="25" ht="21.95" customHeight="1">
      <c r="A25" s="99">
        <v>1932</v>
      </c>
      <c r="B25" s="80">
        <v>184</v>
      </c>
      <c r="C25" s="100">
        <v>24.7777173913043</v>
      </c>
      <c r="D25" s="32"/>
      <c r="E25" s="102"/>
      <c r="F25" s="103"/>
      <c r="G25" s="61"/>
    </row>
    <row r="26" ht="21.95" customHeight="1">
      <c r="A26" s="99">
        <v>1933</v>
      </c>
      <c r="B26" s="80">
        <v>202</v>
      </c>
      <c r="C26" s="100">
        <v>24.9188118811881</v>
      </c>
      <c r="D26" s="32"/>
      <c r="E26" s="102"/>
      <c r="F26" s="103"/>
      <c r="G26" s="61"/>
    </row>
    <row r="27" ht="21.95" customHeight="1">
      <c r="A27" s="99">
        <v>1934</v>
      </c>
      <c r="B27" s="80">
        <v>206</v>
      </c>
      <c r="C27" s="100">
        <v>25.247572815534</v>
      </c>
      <c r="D27" s="32"/>
      <c r="E27" s="102"/>
      <c r="F27" s="103"/>
      <c r="G27" s="61"/>
    </row>
    <row r="28" ht="21.95" customHeight="1">
      <c r="A28" s="99">
        <v>1935</v>
      </c>
      <c r="B28" s="80">
        <v>169</v>
      </c>
      <c r="C28" s="100">
        <v>25.1822485207101</v>
      </c>
      <c r="D28" s="32"/>
      <c r="E28" s="102"/>
      <c r="F28" s="103"/>
      <c r="G28" s="61"/>
    </row>
    <row r="29" ht="21.95" customHeight="1">
      <c r="A29" s="99">
        <v>1936</v>
      </c>
      <c r="B29" s="80">
        <v>179</v>
      </c>
      <c r="C29" s="100">
        <v>24.8977653631285</v>
      </c>
      <c r="D29" s="32"/>
      <c r="E29" s="102"/>
      <c r="F29" s="103"/>
      <c r="G29" s="61"/>
    </row>
    <row r="30" ht="21.95" customHeight="1">
      <c r="A30" s="99">
        <v>1937</v>
      </c>
      <c r="B30" s="80">
        <v>195</v>
      </c>
      <c r="C30" s="100">
        <v>24.8564102564103</v>
      </c>
      <c r="D30" s="32"/>
      <c r="E30" s="102"/>
      <c r="F30" s="103"/>
      <c r="G30" s="61"/>
    </row>
    <row r="31" ht="21.95" customHeight="1">
      <c r="A31" s="99">
        <v>1938</v>
      </c>
      <c r="B31" s="80">
        <v>175</v>
      </c>
      <c r="C31" s="100">
        <v>24.7771428571429</v>
      </c>
      <c r="D31" s="32"/>
      <c r="E31" s="102"/>
      <c r="F31" s="103"/>
      <c r="G31" s="61"/>
    </row>
    <row r="32" ht="21.95" customHeight="1">
      <c r="A32" s="99">
        <v>1939</v>
      </c>
      <c r="B32" s="80">
        <v>175</v>
      </c>
      <c r="C32" s="100">
        <v>24.8028571428571</v>
      </c>
      <c r="D32" s="32"/>
      <c r="E32" s="102"/>
      <c r="F32" s="103"/>
      <c r="G32" s="61"/>
    </row>
    <row r="33" ht="21.95" customHeight="1">
      <c r="A33" s="99">
        <v>1940</v>
      </c>
      <c r="B33" s="80">
        <v>180</v>
      </c>
      <c r="C33" s="100">
        <v>25.3022222222222</v>
      </c>
      <c r="D33" s="32"/>
      <c r="E33" s="102"/>
      <c r="F33" s="103"/>
      <c r="G33" s="61"/>
    </row>
    <row r="34" ht="21.95" customHeight="1">
      <c r="A34" s="99">
        <v>1941</v>
      </c>
      <c r="B34" s="80">
        <v>190</v>
      </c>
      <c r="C34" s="100">
        <v>24.9510526315789</v>
      </c>
      <c r="D34" s="32"/>
      <c r="E34" s="102"/>
      <c r="F34" s="103"/>
      <c r="G34" s="61"/>
    </row>
    <row r="35" ht="21.95" customHeight="1">
      <c r="A35" s="99">
        <v>1942</v>
      </c>
      <c r="B35" s="80">
        <v>177</v>
      </c>
      <c r="C35" s="100">
        <v>24.9514124293785</v>
      </c>
      <c r="D35" s="32"/>
      <c r="E35" s="102"/>
      <c r="F35" s="103"/>
      <c r="G35" s="61"/>
    </row>
    <row r="36" ht="21.95" customHeight="1">
      <c r="A36" s="99">
        <v>1943</v>
      </c>
      <c r="B36" s="80">
        <v>159</v>
      </c>
      <c r="C36" s="100">
        <v>25.2572327044025</v>
      </c>
      <c r="D36" s="32"/>
      <c r="E36" s="102"/>
      <c r="F36" s="103"/>
      <c r="G36" s="61"/>
    </row>
    <row r="37" ht="21.95" customHeight="1">
      <c r="A37" s="99">
        <v>1944</v>
      </c>
      <c r="B37" s="80">
        <v>171</v>
      </c>
      <c r="C37" s="100">
        <v>25.0514619883041</v>
      </c>
      <c r="D37" s="32"/>
      <c r="E37" s="102"/>
      <c r="F37" s="103"/>
      <c r="G37" s="61"/>
    </row>
    <row r="38" ht="21.95" customHeight="1">
      <c r="A38" s="99">
        <v>1945</v>
      </c>
      <c r="B38" s="80">
        <v>187</v>
      </c>
      <c r="C38" s="100">
        <v>25.5470588235294</v>
      </c>
      <c r="D38" s="32"/>
      <c r="E38" s="102"/>
      <c r="F38" s="103"/>
      <c r="G38" s="61"/>
    </row>
    <row r="39" ht="21.95" customHeight="1">
      <c r="A39" s="99">
        <v>1946</v>
      </c>
      <c r="B39" s="80">
        <v>177</v>
      </c>
      <c r="C39" s="100">
        <v>24.8282485875706</v>
      </c>
      <c r="D39" s="32"/>
      <c r="E39" s="102"/>
      <c r="F39" s="103"/>
      <c r="G39" s="61"/>
    </row>
    <row r="40" ht="21.95" customHeight="1">
      <c r="A40" s="99">
        <v>1947</v>
      </c>
      <c r="B40" s="80">
        <v>157</v>
      </c>
      <c r="C40" s="100">
        <v>24.7949044585987</v>
      </c>
      <c r="D40" s="32"/>
      <c r="E40" s="102"/>
      <c r="F40" s="103"/>
      <c r="G40" s="61"/>
    </row>
    <row r="41" ht="21.95" customHeight="1">
      <c r="A41" s="99">
        <v>1948</v>
      </c>
      <c r="B41" s="80">
        <v>183</v>
      </c>
      <c r="C41" s="100">
        <v>25.1732240437158</v>
      </c>
      <c r="D41" s="32"/>
      <c r="E41" s="102"/>
      <c r="F41" s="103"/>
      <c r="G41" s="61"/>
    </row>
    <row r="42" ht="21.95" customHeight="1">
      <c r="A42" s="99">
        <v>1949</v>
      </c>
      <c r="B42" s="80">
        <v>191</v>
      </c>
      <c r="C42" s="100">
        <v>24.8408376963351</v>
      </c>
      <c r="D42" s="32"/>
      <c r="E42" s="102"/>
      <c r="F42" s="103"/>
      <c r="G42" s="61"/>
    </row>
    <row r="43" ht="21.95" customHeight="1">
      <c r="A43" s="99">
        <v>1950</v>
      </c>
      <c r="B43" s="80">
        <v>198</v>
      </c>
      <c r="C43" s="100">
        <v>25.3555555555556</v>
      </c>
      <c r="D43" s="32"/>
      <c r="E43" s="102"/>
      <c r="F43" s="103"/>
      <c r="G43" s="61"/>
    </row>
    <row r="44" ht="21.95" customHeight="1">
      <c r="A44" s="99">
        <v>1951</v>
      </c>
      <c r="B44" s="80">
        <v>171</v>
      </c>
      <c r="C44" s="100">
        <v>24.7836257309942</v>
      </c>
      <c r="D44" s="32"/>
      <c r="E44" s="102"/>
      <c r="F44" s="103"/>
      <c r="G44" s="61"/>
    </row>
    <row r="45" ht="21.95" customHeight="1">
      <c r="A45" s="99">
        <v>1952</v>
      </c>
      <c r="B45" s="80">
        <v>164</v>
      </c>
      <c r="C45" s="100">
        <v>24.7792682926829</v>
      </c>
      <c r="D45" s="32"/>
      <c r="E45" s="102"/>
      <c r="F45" s="103"/>
      <c r="G45" s="61"/>
    </row>
    <row r="46" ht="21.95" customHeight="1">
      <c r="A46" s="99">
        <v>1953</v>
      </c>
      <c r="B46" s="80">
        <v>169</v>
      </c>
      <c r="C46" s="100">
        <v>24.8846153846154</v>
      </c>
      <c r="D46" s="32"/>
      <c r="E46" s="102"/>
      <c r="F46" s="103"/>
      <c r="G46" s="61"/>
    </row>
    <row r="47" ht="21.95" customHeight="1">
      <c r="A47" s="99">
        <v>1954</v>
      </c>
      <c r="B47" s="80">
        <v>166</v>
      </c>
      <c r="C47" s="100">
        <v>25.1771084337349</v>
      </c>
      <c r="D47" s="32"/>
      <c r="E47" s="102"/>
      <c r="F47" s="103"/>
      <c r="G47" s="61"/>
    </row>
    <row r="48" ht="21.95" customHeight="1">
      <c r="A48" s="99">
        <v>1955</v>
      </c>
      <c r="B48" s="80">
        <v>145</v>
      </c>
      <c r="C48" s="100">
        <v>25.031724137931</v>
      </c>
      <c r="D48" s="32"/>
      <c r="E48" s="102"/>
      <c r="F48" s="103"/>
      <c r="G48" s="61"/>
    </row>
    <row r="49" ht="21.95" customHeight="1">
      <c r="A49" s="99">
        <v>1956</v>
      </c>
      <c r="B49" s="80">
        <v>174</v>
      </c>
      <c r="C49" s="100">
        <v>24.8626436781609</v>
      </c>
      <c r="D49" s="32"/>
      <c r="E49" s="102"/>
      <c r="F49" s="103"/>
      <c r="G49" s="61"/>
    </row>
    <row r="50" ht="21.95" customHeight="1">
      <c r="A50" s="99">
        <v>1957</v>
      </c>
      <c r="B50" s="80">
        <v>198</v>
      </c>
      <c r="C50" s="100">
        <v>24.9969696969697</v>
      </c>
      <c r="D50" s="32"/>
      <c r="E50" s="102"/>
      <c r="F50" s="103"/>
      <c r="G50" s="61"/>
    </row>
    <row r="51" ht="21.95" customHeight="1">
      <c r="A51" s="99">
        <v>1958</v>
      </c>
      <c r="B51" s="80">
        <v>172</v>
      </c>
      <c r="C51" s="100">
        <v>25.3511627906977</v>
      </c>
      <c r="D51" s="32"/>
      <c r="E51" s="102"/>
      <c r="F51" s="103"/>
      <c r="G51" s="61"/>
    </row>
    <row r="52" ht="21.95" customHeight="1">
      <c r="A52" s="99">
        <v>1959</v>
      </c>
      <c r="B52" s="80">
        <v>193</v>
      </c>
      <c r="C52" s="100">
        <v>24.9782383419689</v>
      </c>
      <c r="D52" s="32"/>
      <c r="E52" s="102"/>
      <c r="F52" s="103"/>
      <c r="G52" s="61"/>
    </row>
    <row r="53" ht="21.95" customHeight="1">
      <c r="A53" s="99">
        <v>1960</v>
      </c>
      <c r="B53" s="80">
        <v>153</v>
      </c>
      <c r="C53" s="100">
        <v>24.5019607843137</v>
      </c>
      <c r="D53" s="32"/>
      <c r="E53" s="102"/>
      <c r="F53" s="103"/>
      <c r="G53" s="61"/>
    </row>
    <row r="54" ht="21.95" customHeight="1">
      <c r="A54" s="99">
        <v>1961</v>
      </c>
      <c r="B54" s="80">
        <v>206</v>
      </c>
      <c r="C54" s="100">
        <v>25.5621359223301</v>
      </c>
      <c r="D54" s="32"/>
      <c r="E54" s="102"/>
      <c r="F54" s="103"/>
      <c r="G54" s="61"/>
    </row>
    <row r="55" ht="21.95" customHeight="1">
      <c r="A55" s="99">
        <v>1962</v>
      </c>
      <c r="B55" s="80">
        <v>193</v>
      </c>
      <c r="C55" s="100">
        <v>25.0450777202073</v>
      </c>
      <c r="D55" s="32"/>
      <c r="E55" s="102"/>
      <c r="F55" s="103"/>
      <c r="G55" s="61"/>
    </row>
    <row r="56" ht="21.95" customHeight="1">
      <c r="A56" s="99">
        <v>1963</v>
      </c>
      <c r="B56" s="80">
        <v>182</v>
      </c>
      <c r="C56" s="100">
        <v>25.2225274725275</v>
      </c>
      <c r="D56" s="32"/>
      <c r="E56" s="102"/>
      <c r="F56" s="103"/>
      <c r="G56" s="61"/>
    </row>
    <row r="57" ht="21.95" customHeight="1">
      <c r="A57" s="99">
        <v>1964</v>
      </c>
      <c r="B57" s="80">
        <v>163</v>
      </c>
      <c r="C57" s="100">
        <v>25.1552147239264</v>
      </c>
      <c r="D57" s="32"/>
      <c r="E57" s="102"/>
      <c r="F57" s="103"/>
      <c r="G57" s="61"/>
    </row>
    <row r="58" ht="21.95" customHeight="1">
      <c r="A58" s="99">
        <v>1965</v>
      </c>
      <c r="B58" s="80">
        <v>190</v>
      </c>
      <c r="C58" s="100">
        <v>25.3857894736842</v>
      </c>
      <c r="D58" s="32"/>
      <c r="E58" s="102"/>
      <c r="F58" s="103"/>
      <c r="G58" s="61"/>
    </row>
    <row r="59" ht="21.95" customHeight="1">
      <c r="A59" s="99">
        <v>1966</v>
      </c>
      <c r="B59" s="80">
        <v>151</v>
      </c>
      <c r="C59" s="100">
        <v>25.5569536423841</v>
      </c>
      <c r="D59" s="32"/>
      <c r="E59" s="102"/>
      <c r="F59" s="103"/>
      <c r="G59" s="61"/>
    </row>
    <row r="60" ht="21.95" customHeight="1">
      <c r="A60" s="99">
        <v>1967</v>
      </c>
      <c r="B60" s="80">
        <v>172</v>
      </c>
      <c r="C60" s="100">
        <v>25.0133720930233</v>
      </c>
      <c r="D60" s="32"/>
      <c r="E60" s="102"/>
      <c r="F60" s="103"/>
      <c r="G60" s="61"/>
    </row>
    <row r="61" ht="21.95" customHeight="1">
      <c r="A61" s="99">
        <v>1968</v>
      </c>
      <c r="B61" s="80">
        <v>174</v>
      </c>
      <c r="C61" s="100">
        <v>25.3931034482759</v>
      </c>
      <c r="D61" s="32"/>
      <c r="E61" s="102"/>
      <c r="F61" s="103"/>
      <c r="G61" s="61"/>
    </row>
    <row r="62" ht="21.95" customHeight="1">
      <c r="A62" s="99">
        <v>1969</v>
      </c>
      <c r="B62" s="80">
        <v>66</v>
      </c>
      <c r="C62" s="100">
        <v>25.0060606060606</v>
      </c>
      <c r="D62" s="32"/>
      <c r="E62" s="102"/>
      <c r="F62" s="103"/>
      <c r="G62" s="61"/>
    </row>
    <row r="63" ht="21.95" customHeight="1">
      <c r="A63" s="99">
        <v>1970</v>
      </c>
      <c r="B63" s="80">
        <v>181</v>
      </c>
      <c r="C63" s="100">
        <v>25.2817679558011</v>
      </c>
      <c r="D63" s="32"/>
      <c r="E63" s="102"/>
      <c r="F63" s="103"/>
      <c r="G63" s="61"/>
    </row>
    <row r="64" ht="21.95" customHeight="1">
      <c r="A64" s="99">
        <v>1971</v>
      </c>
      <c r="B64" s="80">
        <v>155</v>
      </c>
      <c r="C64" s="100">
        <v>25.5522580645161</v>
      </c>
      <c r="D64" s="32"/>
      <c r="E64" s="102"/>
      <c r="F64" s="103"/>
      <c r="G64" s="61"/>
    </row>
    <row r="65" ht="21.95" customHeight="1">
      <c r="A65" s="99">
        <v>1972</v>
      </c>
      <c r="B65" s="80">
        <v>198</v>
      </c>
      <c r="C65" s="100">
        <v>26.2949494949495</v>
      </c>
      <c r="D65" s="32"/>
      <c r="E65" s="102"/>
      <c r="F65" s="103"/>
      <c r="G65" s="61"/>
    </row>
    <row r="66" ht="21.95" customHeight="1">
      <c r="A66" s="99">
        <v>1973</v>
      </c>
      <c r="B66" s="80">
        <v>186</v>
      </c>
      <c r="C66" s="100">
        <v>25.2247311827957</v>
      </c>
      <c r="D66" s="32"/>
      <c r="E66" s="102"/>
      <c r="F66" s="103"/>
      <c r="G66" s="61"/>
    </row>
    <row r="67" ht="21.95" customHeight="1">
      <c r="A67" s="99">
        <v>1974</v>
      </c>
      <c r="B67" s="80">
        <v>166</v>
      </c>
      <c r="C67" s="100">
        <v>25.6626506024096</v>
      </c>
      <c r="D67" s="32"/>
      <c r="E67" s="102"/>
      <c r="F67" s="103"/>
      <c r="G67" s="61"/>
    </row>
    <row r="68" ht="21.95" customHeight="1">
      <c r="A68" s="99">
        <v>1975</v>
      </c>
      <c r="B68" s="80">
        <v>177</v>
      </c>
      <c r="C68" s="100">
        <v>25.2327683615819</v>
      </c>
      <c r="D68" s="32"/>
      <c r="E68" s="102"/>
      <c r="F68" s="103"/>
      <c r="G68" s="61"/>
    </row>
    <row r="69" ht="21.95" customHeight="1">
      <c r="A69" s="99">
        <v>1976</v>
      </c>
      <c r="B69" s="80">
        <v>203</v>
      </c>
      <c r="C69" s="100">
        <v>25.1029556650246</v>
      </c>
      <c r="D69" s="32"/>
      <c r="E69" s="102"/>
      <c r="F69" s="103"/>
      <c r="G69" s="61"/>
    </row>
    <row r="70" ht="21.95" customHeight="1">
      <c r="A70" s="99">
        <v>1977</v>
      </c>
      <c r="B70" s="80">
        <v>185</v>
      </c>
      <c r="C70" s="100">
        <v>26.08</v>
      </c>
      <c r="D70" s="32"/>
      <c r="E70" s="102"/>
      <c r="F70" s="103"/>
      <c r="G70" s="61"/>
    </row>
    <row r="71" ht="21.95" customHeight="1">
      <c r="A71" s="99">
        <v>1978</v>
      </c>
      <c r="B71" s="80">
        <v>193</v>
      </c>
      <c r="C71" s="100">
        <v>26.1217616580311</v>
      </c>
      <c r="D71" s="32"/>
      <c r="E71" s="102"/>
      <c r="F71" s="103"/>
      <c r="G71" s="61"/>
    </row>
    <row r="72" ht="21.95" customHeight="1">
      <c r="A72" s="99">
        <v>1979</v>
      </c>
      <c r="B72" s="80">
        <v>190</v>
      </c>
      <c r="C72" s="100">
        <v>25.5863157894737</v>
      </c>
      <c r="D72" s="32"/>
      <c r="E72" s="102"/>
      <c r="F72" s="103"/>
      <c r="G72" s="61"/>
    </row>
    <row r="73" ht="21.95" customHeight="1">
      <c r="A73" s="99">
        <v>1980</v>
      </c>
      <c r="B73" s="80">
        <v>211</v>
      </c>
      <c r="C73" s="100">
        <v>25.6156398104265</v>
      </c>
      <c r="D73" s="32"/>
      <c r="E73" s="102"/>
      <c r="F73" s="103"/>
      <c r="G73" s="61"/>
    </row>
    <row r="74" ht="21.95" customHeight="1">
      <c r="A74" s="99">
        <v>1981</v>
      </c>
      <c r="B74" s="80">
        <v>185</v>
      </c>
      <c r="C74" s="100">
        <v>25.5151351351351</v>
      </c>
      <c r="D74" s="32"/>
      <c r="E74" s="102"/>
      <c r="F74" s="103"/>
      <c r="G74" s="61"/>
    </row>
    <row r="75" ht="21.95" customHeight="1">
      <c r="A75" s="99">
        <v>1982</v>
      </c>
      <c r="B75" s="80">
        <v>192</v>
      </c>
      <c r="C75" s="100">
        <v>26.4255208333333</v>
      </c>
      <c r="D75" s="32"/>
      <c r="E75" s="102"/>
      <c r="F75" s="103"/>
      <c r="G75" s="61"/>
    </row>
    <row r="76" ht="21.95" customHeight="1">
      <c r="A76" s="99">
        <v>1983</v>
      </c>
      <c r="B76" s="80">
        <v>217</v>
      </c>
      <c r="C76" s="100">
        <v>25.7110599078341</v>
      </c>
      <c r="D76" s="32"/>
      <c r="E76" s="102"/>
      <c r="F76" s="103"/>
      <c r="G76" s="61"/>
    </row>
    <row r="77" ht="21.95" customHeight="1">
      <c r="A77" s="99">
        <v>1984</v>
      </c>
      <c r="B77" s="80">
        <v>190</v>
      </c>
      <c r="C77" s="100">
        <v>25.3263157894737</v>
      </c>
      <c r="D77" s="32"/>
      <c r="E77" s="102"/>
      <c r="F77" s="103"/>
      <c r="G77" s="61"/>
    </row>
    <row r="78" ht="21.95" customHeight="1">
      <c r="A78" s="99">
        <v>1985</v>
      </c>
      <c r="B78" s="80">
        <v>206</v>
      </c>
      <c r="C78" s="100">
        <v>26.1432038834951</v>
      </c>
      <c r="D78" s="32"/>
      <c r="E78" s="102"/>
      <c r="F78" s="103"/>
      <c r="G78" s="61"/>
    </row>
    <row r="79" ht="21.95" customHeight="1">
      <c r="A79" s="99">
        <v>1986</v>
      </c>
      <c r="B79" s="80">
        <v>168</v>
      </c>
      <c r="C79" s="100">
        <v>25.7065476190476</v>
      </c>
      <c r="D79" s="32"/>
      <c r="E79" s="102"/>
      <c r="F79" s="103"/>
      <c r="G79" s="61"/>
    </row>
    <row r="80" ht="21.95" customHeight="1">
      <c r="A80" s="99">
        <v>1987</v>
      </c>
      <c r="B80" s="80">
        <v>182</v>
      </c>
      <c r="C80" s="100">
        <v>25.6901098901099</v>
      </c>
      <c r="D80" s="32"/>
      <c r="E80" s="102"/>
      <c r="F80" s="103"/>
      <c r="G80" s="61"/>
    </row>
    <row r="81" ht="21.95" customHeight="1">
      <c r="A81" s="99">
        <v>1988</v>
      </c>
      <c r="B81" s="80">
        <v>199</v>
      </c>
      <c r="C81" s="100">
        <v>25.4371859296482</v>
      </c>
      <c r="D81" s="32"/>
      <c r="E81" s="102"/>
      <c r="F81" s="103"/>
      <c r="G81" s="61"/>
    </row>
    <row r="82" ht="21.95" customHeight="1">
      <c r="A82" s="99">
        <v>1989</v>
      </c>
      <c r="B82" s="80">
        <v>185</v>
      </c>
      <c r="C82" s="100">
        <v>25.9827027027027</v>
      </c>
      <c r="D82" s="32"/>
      <c r="E82" s="102"/>
      <c r="F82" s="103"/>
      <c r="G82" s="61"/>
    </row>
    <row r="83" ht="21.95" customHeight="1">
      <c r="A83" s="99">
        <v>1990</v>
      </c>
      <c r="B83" s="80">
        <v>173</v>
      </c>
      <c r="C83" s="100">
        <v>26.0491329479769</v>
      </c>
      <c r="D83" s="32"/>
      <c r="E83" t="s" s="83">
        <v>42</v>
      </c>
      <c r="F83" s="103">
        <f>AVERAGE(B83:B102)</f>
        <v>188.3</v>
      </c>
      <c r="G83" s="61">
        <f>AVERAGE(C83:C102)</f>
        <v>25.5545636048906</v>
      </c>
    </row>
    <row r="84" ht="21.95" customHeight="1">
      <c r="A84" s="99">
        <v>1991</v>
      </c>
      <c r="B84" s="80">
        <v>203</v>
      </c>
      <c r="C84" s="100">
        <v>25.7310344827586</v>
      </c>
      <c r="D84" s="32"/>
      <c r="E84" t="s" s="83">
        <v>43</v>
      </c>
      <c r="F84" s="103">
        <f>AVERAGE(B84:B102)</f>
        <v>189.105263157895</v>
      </c>
      <c r="G84" s="61">
        <f>AVERAGE(C84:C102)</f>
        <v>25.528533639465</v>
      </c>
    </row>
    <row r="85" ht="21.95" customHeight="1">
      <c r="A85" s="99">
        <v>1992</v>
      </c>
      <c r="B85" s="80">
        <v>157</v>
      </c>
      <c r="C85" s="100">
        <v>25.2649681528662</v>
      </c>
      <c r="D85" s="32"/>
      <c r="E85" t="s" s="83">
        <v>44</v>
      </c>
      <c r="F85" s="103">
        <f>AVERAGE(B85:B102)</f>
        <v>188.333333333333</v>
      </c>
      <c r="G85" s="61">
        <f>AVERAGE(C85:C102)</f>
        <v>25.5172835926154</v>
      </c>
    </row>
    <row r="86" ht="21.95" customHeight="1">
      <c r="A86" s="99">
        <v>1993</v>
      </c>
      <c r="B86" s="80">
        <v>171</v>
      </c>
      <c r="C86" s="100">
        <v>25.7099415204678</v>
      </c>
      <c r="D86" s="32"/>
      <c r="E86" t="s" s="83">
        <v>45</v>
      </c>
      <c r="F86" s="103">
        <f>AVERAGE(B86:B102)</f>
        <v>190.176470588235</v>
      </c>
      <c r="G86" s="61">
        <f>AVERAGE(C86:C102)</f>
        <v>25.5321256773065</v>
      </c>
    </row>
    <row r="87" ht="21.95" customHeight="1">
      <c r="A87" s="99">
        <v>1994</v>
      </c>
      <c r="B87" s="104">
        <v>211</v>
      </c>
      <c r="C87" s="105">
        <v>25.7184834123223</v>
      </c>
      <c r="D87" s="32"/>
      <c r="E87" t="s" s="83">
        <v>46</v>
      </c>
      <c r="F87" s="103">
        <f>AVERAGE(B87:B102)</f>
        <v>191.375</v>
      </c>
      <c r="G87" s="61">
        <f>AVERAGE(C87:C102)</f>
        <v>25.521012187109</v>
      </c>
    </row>
    <row r="88" ht="21.95" customHeight="1">
      <c r="A88" s="99">
        <v>1995</v>
      </c>
      <c r="B88" s="80">
        <v>181</v>
      </c>
      <c r="C88" s="100">
        <v>25.3541436464088</v>
      </c>
      <c r="D88" s="32"/>
      <c r="E88" t="s" s="83">
        <v>47</v>
      </c>
      <c r="F88" s="103">
        <f>AVERAGE(B88:B102)</f>
        <v>190.066666666667</v>
      </c>
      <c r="G88" s="61">
        <f>AVERAGE(C88:C102)</f>
        <v>25.5078474387614</v>
      </c>
    </row>
    <row r="89" ht="21.95" customHeight="1">
      <c r="A89" s="99">
        <v>1996</v>
      </c>
      <c r="B89" s="80">
        <v>195</v>
      </c>
      <c r="C89" s="100">
        <v>25.2835897435897</v>
      </c>
      <c r="D89" s="32"/>
      <c r="E89" t="s" s="83">
        <v>48</v>
      </c>
      <c r="F89" s="103">
        <f>AVERAGE(B89:B102)</f>
        <v>190.714285714286</v>
      </c>
      <c r="G89" s="61">
        <f>AVERAGE(C89:C102)</f>
        <v>25.5188262810723</v>
      </c>
    </row>
    <row r="90" ht="21.95" customHeight="1">
      <c r="A90" s="99">
        <v>1997</v>
      </c>
      <c r="B90" s="80">
        <v>188</v>
      </c>
      <c r="C90" s="100">
        <v>25.7771276595745</v>
      </c>
      <c r="D90" s="32"/>
      <c r="E90" t="s" s="83">
        <v>49</v>
      </c>
      <c r="F90" s="103">
        <f>AVERAGE(B90:B102)</f>
        <v>190.384615384615</v>
      </c>
      <c r="G90" s="61">
        <f>AVERAGE(C90:C102)</f>
        <v>25.5369213993402</v>
      </c>
    </row>
    <row r="91" ht="21.95" customHeight="1">
      <c r="A91" s="99">
        <v>1998</v>
      </c>
      <c r="B91" s="80">
        <v>203</v>
      </c>
      <c r="C91" s="100">
        <v>25.5699507389163</v>
      </c>
      <c r="D91" s="32"/>
      <c r="E91" t="s" s="83">
        <v>50</v>
      </c>
      <c r="F91" s="103">
        <f>AVERAGE(B91:B102)</f>
        <v>190.583333333333</v>
      </c>
      <c r="G91" s="61">
        <f>AVERAGE(C91:C102)</f>
        <v>25.5169042109873</v>
      </c>
    </row>
    <row r="92" ht="21.95" customHeight="1">
      <c r="A92" s="99">
        <v>1999</v>
      </c>
      <c r="B92" s="80">
        <v>193</v>
      </c>
      <c r="C92" s="100">
        <v>25.3720207253886</v>
      </c>
      <c r="D92" s="32"/>
      <c r="E92" t="s" s="83">
        <v>51</v>
      </c>
      <c r="F92" s="103">
        <f>AVERAGE(B92:B102)</f>
        <v>189.454545454545</v>
      </c>
      <c r="G92" s="61">
        <f>AVERAGE(C92:C102)</f>
        <v>25.5120817993574</v>
      </c>
    </row>
    <row r="93" ht="21.95" customHeight="1">
      <c r="A93" s="99">
        <v>2000</v>
      </c>
      <c r="B93" s="80">
        <v>188</v>
      </c>
      <c r="C93" s="100">
        <v>25.0484042553191</v>
      </c>
      <c r="D93" s="32"/>
      <c r="E93" t="s" s="83">
        <v>52</v>
      </c>
      <c r="F93" s="103">
        <f>AVERAGE(B93:B102)</f>
        <v>189.1</v>
      </c>
      <c r="G93" s="61">
        <f>AVERAGE(C93:C102)</f>
        <v>25.5260879067543</v>
      </c>
    </row>
    <row r="94" ht="21.95" customHeight="1">
      <c r="A94" s="99">
        <v>2001</v>
      </c>
      <c r="B94" s="80">
        <v>172</v>
      </c>
      <c r="C94" s="100">
        <v>25.3755813953488</v>
      </c>
      <c r="D94" s="32"/>
      <c r="E94" t="s" s="83">
        <v>53</v>
      </c>
      <c r="F94" s="103">
        <f>AVERAGE(B94:B102)</f>
        <v>189.222222222222</v>
      </c>
      <c r="G94" s="61">
        <f>AVERAGE(C94:C102)</f>
        <v>25.5791638680249</v>
      </c>
    </row>
    <row r="95" ht="21.95" customHeight="1">
      <c r="A95" s="99">
        <v>2002</v>
      </c>
      <c r="B95" s="80">
        <v>193</v>
      </c>
      <c r="C95" s="100">
        <v>25.5699481865285</v>
      </c>
      <c r="D95" s="32"/>
      <c r="E95" t="s" s="83">
        <v>54</v>
      </c>
      <c r="F95" s="103">
        <f>AVERAGE(B95:B102)</f>
        <v>191.375</v>
      </c>
      <c r="G95" s="61">
        <f>AVERAGE(C95:C102)</f>
        <v>25.6046116771094</v>
      </c>
    </row>
    <row r="96" ht="21.95" customHeight="1">
      <c r="A96" s="99">
        <v>2003</v>
      </c>
      <c r="B96" s="80">
        <v>185</v>
      </c>
      <c r="C96" s="100">
        <v>26.0940540540541</v>
      </c>
      <c r="D96" s="32"/>
      <c r="E96" t="s" s="83">
        <v>55</v>
      </c>
      <c r="F96" s="103">
        <f>AVERAGE(B96:B102)</f>
        <v>191.142857142857</v>
      </c>
      <c r="G96" s="61">
        <f>AVERAGE(C96:C102)</f>
        <v>25.6095636043352</v>
      </c>
    </row>
    <row r="97" ht="21.95" customHeight="1">
      <c r="A97" s="99">
        <v>2004</v>
      </c>
      <c r="B97" s="146">
        <v>192</v>
      </c>
      <c r="C97" s="147">
        <v>25.4859375</v>
      </c>
      <c r="D97" s="32"/>
      <c r="E97" t="s" s="83">
        <v>56</v>
      </c>
      <c r="F97" s="103">
        <f>AVERAGE(B97:B102)</f>
        <v>192.166666666667</v>
      </c>
      <c r="G97" s="61">
        <f>AVERAGE(C97:C102)</f>
        <v>25.5288151960488</v>
      </c>
    </row>
    <row r="98" ht="21.95" customHeight="1">
      <c r="A98" s="99">
        <v>2005</v>
      </c>
      <c r="B98" s="80">
        <v>183</v>
      </c>
      <c r="C98" s="100">
        <v>25.7540983606557</v>
      </c>
      <c r="D98" s="32"/>
      <c r="E98" t="s" s="83">
        <v>57</v>
      </c>
      <c r="F98" s="103">
        <f>AVERAGE(B98:B102)</f>
        <v>192.2</v>
      </c>
      <c r="G98" s="61">
        <f>AVERAGE(C98:C102)</f>
        <v>25.5373907352585</v>
      </c>
    </row>
    <row r="99" ht="21.95" customHeight="1">
      <c r="A99" s="99">
        <v>2006</v>
      </c>
      <c r="B99" s="80">
        <v>202</v>
      </c>
      <c r="C99" s="100">
        <v>25.479702970297</v>
      </c>
      <c r="D99" s="32"/>
      <c r="E99" t="s" s="83">
        <v>58</v>
      </c>
      <c r="F99" s="103">
        <f>AVERAGE(B99:B102)</f>
        <v>194.5</v>
      </c>
      <c r="G99" s="61">
        <f>AVERAGE(C99:C102)</f>
        <v>25.4832138289092</v>
      </c>
    </row>
    <row r="100" ht="21.95" customHeight="1">
      <c r="A100" s="99">
        <v>2007</v>
      </c>
      <c r="B100" s="80">
        <v>189</v>
      </c>
      <c r="C100" s="100">
        <v>25.7402116402116</v>
      </c>
      <c r="D100" s="32"/>
      <c r="E100" t="s" s="83">
        <v>59</v>
      </c>
      <c r="F100" s="103">
        <f>AVERAGE(B100:B102)</f>
        <v>192</v>
      </c>
      <c r="G100" s="61">
        <f>AVERAGE(C100:C102)</f>
        <v>25.4843841151133</v>
      </c>
    </row>
    <row r="101" ht="21.95" customHeight="1">
      <c r="A101" s="99">
        <v>2008</v>
      </c>
      <c r="B101" s="80">
        <v>192</v>
      </c>
      <c r="C101" s="100">
        <v>25.1078125</v>
      </c>
      <c r="D101" s="32"/>
      <c r="E101" t="s" s="83">
        <v>60</v>
      </c>
      <c r="F101" s="103">
        <f>AVERAGE(B101:B102)</f>
        <v>193.5</v>
      </c>
      <c r="G101" s="61">
        <f>AVERAGE(C101:C102)</f>
        <v>25.3564703525641</v>
      </c>
    </row>
    <row r="102" ht="21.95" customHeight="1">
      <c r="A102" s="99">
        <v>2009</v>
      </c>
      <c r="B102" s="80">
        <v>195</v>
      </c>
      <c r="C102" s="100">
        <v>25.6051282051282</v>
      </c>
      <c r="D102" s="32"/>
      <c r="E102" t="s" s="83">
        <v>61</v>
      </c>
      <c r="F102" s="103">
        <f>AVERAGE(B102)</f>
        <v>195</v>
      </c>
      <c r="G102" s="61">
        <f>AVERAGE(C102)</f>
        <v>25.6051282051282</v>
      </c>
    </row>
    <row r="103" ht="21.95" customHeight="1">
      <c r="A103" s="99">
        <v>2010</v>
      </c>
      <c r="B103" s="141">
        <v>208</v>
      </c>
      <c r="C103" s="142">
        <v>25.9817307692308</v>
      </c>
      <c r="D103" s="32"/>
      <c r="E103" t="s" s="83">
        <v>62</v>
      </c>
      <c r="F103" s="106">
        <f>AVERAGE(B103)</f>
        <v>208</v>
      </c>
      <c r="G103" s="107">
        <f>AVERAGE(C103)</f>
        <v>25.9817307692308</v>
      </c>
    </row>
    <row r="104" ht="21.95" customHeight="1">
      <c r="A104" s="99">
        <v>2011</v>
      </c>
      <c r="B104" s="80">
        <v>228</v>
      </c>
      <c r="C104" s="100">
        <v>25.2232456140351</v>
      </c>
      <c r="D104" s="32"/>
      <c r="E104" t="s" s="83">
        <v>61</v>
      </c>
      <c r="F104" s="103">
        <f>AVERAGE(B104)</f>
        <v>228</v>
      </c>
      <c r="G104" s="61">
        <f>AVERAGE(C104)</f>
        <v>25.2232456140351</v>
      </c>
    </row>
    <row r="105" ht="21.95" customHeight="1">
      <c r="A105" s="99">
        <v>2012</v>
      </c>
      <c r="B105" s="80">
        <v>219</v>
      </c>
      <c r="C105" s="100">
        <v>25.8342465753425</v>
      </c>
      <c r="D105" s="32"/>
      <c r="E105" t="s" s="83">
        <v>60</v>
      </c>
      <c r="F105" s="103">
        <f>AVERAGE(B104:B105)</f>
        <v>223.5</v>
      </c>
      <c r="G105" s="61">
        <f>AVERAGE(C104:C105)</f>
        <v>25.5287460946888</v>
      </c>
    </row>
    <row r="106" ht="21.95" customHeight="1">
      <c r="A106" s="99">
        <v>2013</v>
      </c>
      <c r="B106" s="80">
        <v>201</v>
      </c>
      <c r="C106" s="100">
        <v>26.0965174129353</v>
      </c>
      <c r="D106" s="32"/>
      <c r="E106" t="s" s="83">
        <v>59</v>
      </c>
      <c r="F106" s="103">
        <f>AVERAGE(B104:B106)</f>
        <v>216</v>
      </c>
      <c r="G106" s="61">
        <f>AVERAGE(C104:C106)</f>
        <v>25.718003200771</v>
      </c>
    </row>
    <row r="107" ht="21.95" customHeight="1">
      <c r="A107" s="99">
        <v>2014</v>
      </c>
      <c r="B107" s="80">
        <v>240</v>
      </c>
      <c r="C107" s="100">
        <v>25.0891666666667</v>
      </c>
      <c r="D107" s="32"/>
      <c r="E107" t="s" s="83">
        <v>58</v>
      </c>
      <c r="F107" s="103">
        <f>AVERAGE(B104:B107)</f>
        <v>222</v>
      </c>
      <c r="G107" s="61">
        <f>AVERAGE(C104:C107)</f>
        <v>25.5607940672449</v>
      </c>
    </row>
    <row r="108" ht="21.95" customHeight="1">
      <c r="A108" s="99">
        <v>2015</v>
      </c>
      <c r="B108" s="80">
        <v>204</v>
      </c>
      <c r="C108" s="100">
        <v>26.1637254901961</v>
      </c>
      <c r="D108" s="32"/>
      <c r="E108" t="s" s="83">
        <v>57</v>
      </c>
      <c r="F108" s="103">
        <f>AVERAGE(B104:B108)</f>
        <v>218.4</v>
      </c>
      <c r="G108" s="61">
        <f>AVERAGE(C104:C108)</f>
        <v>25.6813803518351</v>
      </c>
    </row>
    <row r="109" ht="21.95" customHeight="1">
      <c r="A109" s="99">
        <v>2016</v>
      </c>
      <c r="B109" s="80">
        <v>181</v>
      </c>
      <c r="C109" s="100">
        <v>25.7685082872928</v>
      </c>
      <c r="D109" s="32"/>
      <c r="E109" t="s" s="83">
        <v>56</v>
      </c>
      <c r="F109" s="103">
        <f>AVERAGE(B104:B109)</f>
        <v>212.166666666667</v>
      </c>
      <c r="G109" s="61">
        <f>AVERAGE(C104:C109)</f>
        <v>25.6959016744114</v>
      </c>
    </row>
    <row r="110" ht="21.95" customHeight="1">
      <c r="A110" s="99">
        <v>2017</v>
      </c>
      <c r="B110" s="80">
        <v>194</v>
      </c>
      <c r="C110" s="100">
        <v>25.3561855670103</v>
      </c>
      <c r="D110" s="32"/>
      <c r="E110" t="s" s="83">
        <v>55</v>
      </c>
      <c r="F110" s="103">
        <f>AVERAGE(B104:B110)</f>
        <v>209.571428571429</v>
      </c>
      <c r="G110" s="61">
        <f>AVERAGE(C104:C110)</f>
        <v>25.6473708019255</v>
      </c>
    </row>
    <row r="111" ht="21.95" customHeight="1">
      <c r="A111" s="99">
        <v>2018</v>
      </c>
      <c r="B111" s="80">
        <v>211</v>
      </c>
      <c r="C111" s="100">
        <v>25.0374407582938</v>
      </c>
      <c r="D111" s="32"/>
      <c r="E111" t="s" s="83">
        <v>54</v>
      </c>
      <c r="F111" s="103">
        <f>AVERAGE(B104:B111)</f>
        <v>209.75</v>
      </c>
      <c r="G111" s="61">
        <f>AVERAGE(C104:C111)</f>
        <v>25.5711295464716</v>
      </c>
    </row>
    <row r="112" ht="21.95" customHeight="1">
      <c r="A112" s="99">
        <v>2019</v>
      </c>
      <c r="B112" s="80">
        <v>203</v>
      </c>
      <c r="C112" s="100">
        <v>26.1182266009852</v>
      </c>
      <c r="D112" s="32"/>
      <c r="E112" t="s" s="83">
        <v>53</v>
      </c>
      <c r="F112" s="103">
        <f>AVERAGE(B104:B112)</f>
        <v>209</v>
      </c>
      <c r="G112" s="61">
        <f>AVERAGE(C104:C112)</f>
        <v>25.6319181080842</v>
      </c>
    </row>
    <row r="113" ht="21.95" customHeight="1">
      <c r="A113" s="99">
        <v>2020</v>
      </c>
      <c r="B113" s="80">
        <v>216</v>
      </c>
      <c r="C113" s="100">
        <v>25.4722222222222</v>
      </c>
      <c r="D113" s="32"/>
      <c r="E113" t="s" s="83">
        <v>52</v>
      </c>
      <c r="F113" s="103">
        <f>AVERAGE(B104:B113)</f>
        <v>209.7</v>
      </c>
      <c r="G113" s="61">
        <f>AVERAGE(C104:C113)</f>
        <v>25.615948519498</v>
      </c>
    </row>
    <row r="114" ht="21.95" customHeight="1">
      <c r="A114" s="99">
        <v>2021</v>
      </c>
      <c r="B114" s="80">
        <v>196</v>
      </c>
      <c r="C114" s="100">
        <v>25.4117346938776</v>
      </c>
      <c r="D114" s="32"/>
      <c r="E114" t="s" s="83">
        <v>51</v>
      </c>
      <c r="F114" s="103">
        <f>AVERAGE(B104:B114)</f>
        <v>208.454545454545</v>
      </c>
      <c r="G114" s="61">
        <f>AVERAGE(C104:C114)</f>
        <v>25.5973836262598</v>
      </c>
    </row>
    <row r="115" ht="21.95" customHeight="1">
      <c r="A115" s="99">
        <v>2022</v>
      </c>
      <c r="B115" s="80">
        <v>180</v>
      </c>
      <c r="C115" s="100">
        <v>25.2833333333333</v>
      </c>
      <c r="D115" s="52"/>
      <c r="E115" t="s" s="83">
        <v>50</v>
      </c>
      <c r="F115" s="103">
        <f>AVERAGE(B104:B115)</f>
        <v>206.083333333333</v>
      </c>
      <c r="G115" s="61">
        <f>AVERAGE(C104:C115)</f>
        <v>25.5712127685159</v>
      </c>
    </row>
    <row r="116" ht="21.95" customHeight="1">
      <c r="A116" s="62"/>
      <c r="B116" s="59"/>
      <c r="C116" s="60"/>
      <c r="D116" s="59"/>
      <c r="E116" s="59"/>
      <c r="F116" s="60"/>
      <c r="G116" s="61"/>
    </row>
    <row r="117" ht="21.95" customHeight="1">
      <c r="A117" s="62"/>
      <c r="B117" s="59"/>
      <c r="C117" s="60"/>
      <c r="D117" s="59"/>
      <c r="E117" s="59"/>
      <c r="F117" s="60"/>
      <c r="G117" s="61"/>
    </row>
    <row r="118" ht="21.95" customHeight="1">
      <c r="A118" s="62"/>
      <c r="B118" s="59"/>
      <c r="C118" s="60"/>
      <c r="D118" s="59"/>
      <c r="E118" s="59"/>
      <c r="F118" s="60"/>
      <c r="G118" s="61"/>
    </row>
    <row r="119" ht="21.95" customHeight="1">
      <c r="A119" s="62"/>
      <c r="B119" s="59"/>
      <c r="C119" s="60"/>
      <c r="D119" s="59"/>
      <c r="E119" s="59"/>
      <c r="F119" s="60"/>
      <c r="G119" s="61"/>
    </row>
    <row r="120" ht="21.95" customHeight="1">
      <c r="A120" s="62"/>
      <c r="B120" s="59"/>
      <c r="C120" s="60"/>
      <c r="D120" s="59"/>
      <c r="E120" s="59"/>
      <c r="F120" s="60"/>
      <c r="G120" s="61"/>
    </row>
    <row r="121" ht="21.95" customHeight="1">
      <c r="A121" s="62"/>
      <c r="B121" s="59"/>
      <c r="C121" s="60"/>
      <c r="D121" s="59"/>
      <c r="E121" s="59"/>
      <c r="F121" s="60"/>
      <c r="G121" s="61"/>
    </row>
    <row r="122" ht="21.95" customHeight="1">
      <c r="A122" s="62"/>
      <c r="B122" s="59"/>
      <c r="C122" s="60"/>
      <c r="D122" s="59"/>
      <c r="E122" s="59"/>
      <c r="F122" s="60"/>
      <c r="G122" s="61"/>
    </row>
    <row r="123" ht="21.95" customHeight="1">
      <c r="A123" s="62"/>
      <c r="B123" s="59"/>
      <c r="C123" s="60"/>
      <c r="D123" s="59"/>
      <c r="E123" s="59"/>
      <c r="F123" s="60"/>
      <c r="G123" s="61"/>
    </row>
    <row r="124" ht="21.95" customHeight="1">
      <c r="A124" s="62"/>
      <c r="B124" s="59"/>
      <c r="C124" s="60"/>
      <c r="D124" s="59"/>
      <c r="E124" s="60"/>
      <c r="F124" s="60"/>
      <c r="G124" s="61"/>
    </row>
    <row r="125" ht="21.95" customHeight="1">
      <c r="A125" s="62"/>
      <c r="B125" s="59"/>
      <c r="C125" s="60"/>
      <c r="D125" s="59"/>
      <c r="E125" s="60"/>
      <c r="F125" s="60"/>
      <c r="G125" s="61"/>
    </row>
    <row r="126" ht="21.95" customHeight="1">
      <c r="A126" s="62"/>
      <c r="B126" s="59"/>
      <c r="C126" s="60"/>
      <c r="D126" s="59"/>
      <c r="E126" s="60"/>
      <c r="F126" s="60"/>
      <c r="G126" s="61"/>
    </row>
    <row r="127" ht="21.95" customHeight="1">
      <c r="A127" s="62"/>
      <c r="B127" s="59"/>
      <c r="C127" s="60"/>
      <c r="D127" s="59"/>
      <c r="E127" s="60"/>
      <c r="F127" s="60"/>
      <c r="G127" s="61"/>
    </row>
    <row r="128" ht="21.95" customHeight="1">
      <c r="A128" s="62"/>
      <c r="B128" s="59"/>
      <c r="C128" s="60"/>
      <c r="D128" s="59"/>
      <c r="E128" s="60"/>
      <c r="F128" s="60"/>
      <c r="G128" s="61"/>
    </row>
    <row r="129" ht="21.95" customHeight="1">
      <c r="A129" s="62"/>
      <c r="B129" s="59"/>
      <c r="C129" s="60"/>
      <c r="D129" s="59"/>
      <c r="E129" s="60"/>
      <c r="F129" s="60"/>
      <c r="G129" s="61"/>
    </row>
    <row r="130" ht="21.95" customHeight="1">
      <c r="A130" s="62"/>
      <c r="B130" s="59"/>
      <c r="C130" s="60"/>
      <c r="D130" s="59"/>
      <c r="E130" s="60"/>
      <c r="F130" s="60"/>
      <c r="G130" s="61"/>
    </row>
    <row r="131" ht="21.95" customHeight="1">
      <c r="A131" s="62"/>
      <c r="B131" s="59"/>
      <c r="C131" s="60"/>
      <c r="D131" s="59"/>
      <c r="E131" s="60"/>
      <c r="F131" s="60"/>
      <c r="G131" s="61"/>
    </row>
    <row r="132" ht="21.95" customHeight="1">
      <c r="A132" s="62"/>
      <c r="B132" s="60"/>
      <c r="C132" s="60"/>
      <c r="D132" s="59"/>
      <c r="E132" s="60"/>
      <c r="F132" s="60"/>
      <c r="G132" s="61"/>
    </row>
    <row r="133" ht="21.95" customHeight="1">
      <c r="A133" s="62"/>
      <c r="B133" s="59"/>
      <c r="C133" s="60"/>
      <c r="D133" s="59"/>
      <c r="E133" s="60"/>
      <c r="F133" s="60"/>
      <c r="G133" s="61"/>
    </row>
    <row r="134" ht="21.95" customHeight="1">
      <c r="A134" s="62"/>
      <c r="B134" s="59"/>
      <c r="C134" s="59"/>
      <c r="D134" s="59"/>
      <c r="E134" s="60"/>
      <c r="F134" s="60"/>
      <c r="G134" s="61"/>
    </row>
    <row r="135" ht="21.95" customHeight="1">
      <c r="A135" s="62"/>
      <c r="B135" s="59"/>
      <c r="C135" s="60"/>
      <c r="D135" s="59"/>
      <c r="E135" s="60"/>
      <c r="F135" s="60"/>
      <c r="G135" s="61"/>
    </row>
    <row r="136" ht="21.95" customHeight="1">
      <c r="A136" t="s" s="63">
        <v>63</v>
      </c>
      <c r="B136" s="59"/>
      <c r="C136" s="60"/>
      <c r="D136" s="59"/>
      <c r="E136" s="60"/>
      <c r="F136" s="60"/>
      <c r="G136" s="61"/>
    </row>
    <row r="137" ht="21.95" customHeight="1">
      <c r="A137" t="s" s="64">
        <v>56</v>
      </c>
      <c r="B137" s="59"/>
      <c r="C137" s="59"/>
      <c r="D137" s="59"/>
      <c r="E137" s="59"/>
      <c r="F137" s="60"/>
      <c r="G137" s="61"/>
    </row>
    <row r="138" ht="21.95" customHeight="1">
      <c r="A138" t="s" s="65">
        <v>64</v>
      </c>
      <c r="B138" s="60">
        <f>AVERAGE(B97:B102)</f>
        <v>192.166666666667</v>
      </c>
      <c r="C138" s="60">
        <f>AVERAGE(C97:C102)</f>
        <v>25.5288151960488</v>
      </c>
      <c r="D138" s="59"/>
      <c r="E138" s="59"/>
      <c r="F138" s="60"/>
      <c r="G138" s="61"/>
    </row>
    <row r="139" ht="21.95" customHeight="1">
      <c r="A139" t="s" s="65">
        <v>65</v>
      </c>
      <c r="B139" s="60">
        <f>AVERAGE(B104:B109)</f>
        <v>212.166666666667</v>
      </c>
      <c r="C139" s="60">
        <f>AVERAGE(C104:C109)</f>
        <v>25.6959016744114</v>
      </c>
      <c r="D139" s="59"/>
      <c r="E139" s="59"/>
      <c r="F139" s="60"/>
      <c r="G139" s="61"/>
    </row>
    <row r="140" ht="21.95" customHeight="1">
      <c r="A140" s="66"/>
      <c r="B140" s="59"/>
      <c r="C140" s="59"/>
      <c r="D140" s="59"/>
      <c r="E140" s="59"/>
      <c r="F140" s="60"/>
      <c r="G140" s="61"/>
    </row>
    <row r="141" ht="21.95" customHeight="1">
      <c r="A141" s="67"/>
      <c r="B141" s="68"/>
      <c r="C141" t="s" s="69">
        <v>66</v>
      </c>
      <c r="D141" s="59"/>
      <c r="E141" s="59"/>
      <c r="F141" s="60"/>
      <c r="G141" s="61"/>
    </row>
    <row r="142" ht="21.95" customHeight="1">
      <c r="A142" s="67"/>
      <c r="B142" s="70"/>
      <c r="C142" t="s" s="69">
        <v>67</v>
      </c>
      <c r="D142" s="59"/>
      <c r="E142" s="59"/>
      <c r="F142" s="60"/>
      <c r="G142" s="61"/>
    </row>
    <row r="143" ht="22.75" customHeight="1">
      <c r="A143" s="71"/>
      <c r="B143" s="72"/>
      <c r="C143" t="s" s="73">
        <v>68</v>
      </c>
      <c r="D143" s="74"/>
      <c r="E143" s="74"/>
      <c r="F143" s="75"/>
      <c r="G143"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1.xml><?xml version="1.0" encoding="utf-8"?>
<worksheet xmlns:r="http://schemas.openxmlformats.org/officeDocument/2006/relationships" xmlns="http://schemas.openxmlformats.org/spreadsheetml/2006/main">
  <dimension ref="A1:G139"/>
  <sheetViews>
    <sheetView workbookViewId="0" showGridLines="0" defaultGridColor="1"/>
  </sheetViews>
  <sheetFormatPr defaultColWidth="16.3333" defaultRowHeight="19.9" customHeight="1" outlineLevelRow="0" outlineLevelCol="0"/>
  <cols>
    <col min="1" max="1" width="10" style="194" customWidth="1"/>
    <col min="2" max="3" width="12.1719" style="194" customWidth="1"/>
    <col min="4" max="4" width="1.35156" style="194" customWidth="1"/>
    <col min="5" max="5" width="10.8516" style="194" customWidth="1"/>
    <col min="6" max="7" width="6.5" style="194" customWidth="1"/>
    <col min="8" max="16384" width="16.3516" style="194" customWidth="1"/>
  </cols>
  <sheetData>
    <row r="1" ht="63.8" customHeight="1">
      <c r="A1" t="s" s="87">
        <v>163</v>
      </c>
      <c r="B1" t="s" s="155">
        <v>36</v>
      </c>
      <c r="C1" t="s" s="125">
        <v>37</v>
      </c>
      <c r="D1" s="25"/>
      <c r="E1" t="s" s="90">
        <v>38</v>
      </c>
      <c r="F1" t="s" s="91">
        <v>39</v>
      </c>
      <c r="G1" s="92"/>
    </row>
    <row r="2" ht="21.95" customHeight="1">
      <c r="A2" s="93"/>
      <c r="B2" s="94"/>
      <c r="C2" s="95"/>
      <c r="D2" s="32"/>
      <c r="E2" s="96"/>
      <c r="F2" t="s" s="97">
        <v>40</v>
      </c>
      <c r="G2" t="s" s="98">
        <v>41</v>
      </c>
    </row>
    <row r="3" ht="21.95" customHeight="1">
      <c r="A3" s="99">
        <v>1914</v>
      </c>
      <c r="B3" s="80">
        <v>171</v>
      </c>
      <c r="C3" s="100">
        <v>26.046783625731</v>
      </c>
      <c r="D3" s="32"/>
      <c r="E3" s="102"/>
      <c r="F3" s="103"/>
      <c r="G3" s="61"/>
    </row>
    <row r="4" ht="21.95" customHeight="1">
      <c r="A4" s="99">
        <v>1915</v>
      </c>
      <c r="B4" s="80">
        <v>172</v>
      </c>
      <c r="C4" s="100">
        <v>25.6552325581395</v>
      </c>
      <c r="D4" s="32"/>
      <c r="E4" s="102"/>
      <c r="F4" s="103"/>
      <c r="G4" s="61"/>
    </row>
    <row r="5" ht="21.95" customHeight="1">
      <c r="A5" s="99">
        <v>1916</v>
      </c>
      <c r="B5" s="80">
        <v>133</v>
      </c>
      <c r="C5" s="100">
        <v>26.7571428571429</v>
      </c>
      <c r="D5" s="32"/>
      <c r="E5" s="102"/>
      <c r="F5" s="103"/>
      <c r="G5" s="61"/>
    </row>
    <row r="6" ht="21.95" customHeight="1">
      <c r="A6" s="99">
        <v>1917</v>
      </c>
      <c r="B6" s="80">
        <v>127</v>
      </c>
      <c r="C6" s="100">
        <v>25.6133858267717</v>
      </c>
      <c r="D6" s="32"/>
      <c r="E6" s="102"/>
      <c r="F6" s="103"/>
      <c r="G6" s="61"/>
    </row>
    <row r="7" ht="21.95" customHeight="1">
      <c r="A7" s="99">
        <v>1918</v>
      </c>
      <c r="B7" s="80">
        <v>164</v>
      </c>
      <c r="C7" s="100">
        <v>26.2969512195122</v>
      </c>
      <c r="D7" s="32"/>
      <c r="E7" s="102"/>
      <c r="F7" s="103"/>
      <c r="G7" s="61"/>
    </row>
    <row r="8" ht="21.95" customHeight="1">
      <c r="A8" s="99">
        <v>1919</v>
      </c>
      <c r="B8" s="80">
        <v>186</v>
      </c>
      <c r="C8" s="100">
        <v>25.9177419354839</v>
      </c>
      <c r="D8" s="32"/>
      <c r="E8" s="102"/>
      <c r="F8" s="103"/>
      <c r="G8" s="61"/>
    </row>
    <row r="9" ht="21.95" customHeight="1">
      <c r="A9" s="99">
        <v>1920</v>
      </c>
      <c r="B9" s="80">
        <v>149</v>
      </c>
      <c r="C9" s="100">
        <v>26.0744966442953</v>
      </c>
      <c r="D9" s="32"/>
      <c r="E9" s="102"/>
      <c r="F9" s="103"/>
      <c r="G9" s="61"/>
    </row>
    <row r="10" ht="21.95" customHeight="1">
      <c r="A10" s="99">
        <v>1921</v>
      </c>
      <c r="B10" s="80">
        <v>176</v>
      </c>
      <c r="C10" s="100">
        <v>26.5005681818182</v>
      </c>
      <c r="D10" s="32"/>
      <c r="E10" s="102"/>
      <c r="F10" s="103"/>
      <c r="G10" s="61"/>
    </row>
    <row r="11" ht="21.95" customHeight="1">
      <c r="A11" s="99">
        <v>1922</v>
      </c>
      <c r="B11" s="80">
        <v>161</v>
      </c>
      <c r="C11" s="100">
        <v>26.7459627329193</v>
      </c>
      <c r="D11" s="32"/>
      <c r="E11" s="102"/>
      <c r="F11" s="103"/>
      <c r="G11" s="61"/>
    </row>
    <row r="12" ht="21.95" customHeight="1">
      <c r="A12" s="99">
        <v>1923</v>
      </c>
      <c r="B12" s="80">
        <v>179</v>
      </c>
      <c r="C12" s="100">
        <v>25.9798882681564</v>
      </c>
      <c r="D12" s="32"/>
      <c r="E12" s="102"/>
      <c r="F12" s="103"/>
      <c r="G12" s="61"/>
    </row>
    <row r="13" ht="21.95" customHeight="1">
      <c r="A13" s="99">
        <v>1924</v>
      </c>
      <c r="B13" s="80">
        <v>144</v>
      </c>
      <c r="C13" s="100">
        <v>25.8402777777778</v>
      </c>
      <c r="D13" s="32"/>
      <c r="E13" s="102"/>
      <c r="F13" s="103"/>
      <c r="G13" s="61"/>
    </row>
    <row r="14" ht="21.95" customHeight="1">
      <c r="A14" s="99">
        <v>1925</v>
      </c>
      <c r="B14" s="80">
        <v>156</v>
      </c>
      <c r="C14" s="100">
        <v>26.025</v>
      </c>
      <c r="D14" s="32"/>
      <c r="E14" s="102"/>
      <c r="F14" s="103"/>
      <c r="G14" s="61"/>
    </row>
    <row r="15" ht="21.95" customHeight="1">
      <c r="A15" s="99">
        <v>1926</v>
      </c>
      <c r="B15" s="80">
        <v>172</v>
      </c>
      <c r="C15" s="100">
        <v>26.6761627906977</v>
      </c>
      <c r="D15" s="32"/>
      <c r="E15" s="102"/>
      <c r="F15" s="103"/>
      <c r="G15" s="61"/>
    </row>
    <row r="16" ht="21.95" customHeight="1">
      <c r="A16" s="99">
        <v>1927</v>
      </c>
      <c r="B16" s="80">
        <v>76</v>
      </c>
      <c r="C16" s="100">
        <v>26.4157894736842</v>
      </c>
      <c r="D16" s="32"/>
      <c r="E16" s="102"/>
      <c r="F16" s="103"/>
      <c r="G16" s="61"/>
    </row>
    <row r="17" ht="21.95" customHeight="1">
      <c r="A17" s="99">
        <v>1928</v>
      </c>
      <c r="B17" s="80">
        <v>0</v>
      </c>
      <c r="C17" s="100"/>
      <c r="D17" s="32"/>
      <c r="E17" s="102"/>
      <c r="F17" s="103"/>
      <c r="G17" s="61"/>
    </row>
    <row r="18" ht="21.95" customHeight="1">
      <c r="A18" s="99">
        <v>1929</v>
      </c>
      <c r="B18" s="80">
        <v>28</v>
      </c>
      <c r="C18" s="100">
        <v>25.6142857142857</v>
      </c>
      <c r="D18" s="32"/>
      <c r="E18" s="102"/>
      <c r="F18" s="103"/>
      <c r="G18" s="61"/>
    </row>
    <row r="19" ht="21.95" customHeight="1">
      <c r="A19" s="99">
        <v>1930</v>
      </c>
      <c r="B19" s="80">
        <v>148</v>
      </c>
      <c r="C19" s="100">
        <v>26.2898648648649</v>
      </c>
      <c r="D19" s="32"/>
      <c r="E19" s="102"/>
      <c r="F19" s="103"/>
      <c r="G19" s="61"/>
    </row>
    <row r="20" ht="21.95" customHeight="1">
      <c r="A20" s="99">
        <v>1931</v>
      </c>
      <c r="B20" s="80">
        <v>126</v>
      </c>
      <c r="C20" s="100">
        <v>26.0404761904762</v>
      </c>
      <c r="D20" s="32"/>
      <c r="E20" s="102"/>
      <c r="F20" s="103"/>
      <c r="G20" s="61"/>
    </row>
    <row r="21" ht="21.95" customHeight="1">
      <c r="A21" s="99">
        <v>1932</v>
      </c>
      <c r="B21" s="80">
        <v>183</v>
      </c>
      <c r="C21" s="100">
        <v>25.8688524590164</v>
      </c>
      <c r="D21" s="32"/>
      <c r="E21" s="102"/>
      <c r="F21" s="103"/>
      <c r="G21" s="61"/>
    </row>
    <row r="22" ht="21.95" customHeight="1">
      <c r="A22" s="99">
        <v>1933</v>
      </c>
      <c r="B22" s="80">
        <v>165</v>
      </c>
      <c r="C22" s="100">
        <v>26.2036363636364</v>
      </c>
      <c r="D22" s="32"/>
      <c r="E22" s="102"/>
      <c r="F22" s="103"/>
      <c r="G22" s="61"/>
    </row>
    <row r="23" ht="21.95" customHeight="1">
      <c r="A23" s="99">
        <v>1934</v>
      </c>
      <c r="B23" s="80">
        <v>176</v>
      </c>
      <c r="C23" s="100">
        <v>27.2392045454545</v>
      </c>
      <c r="D23" s="32"/>
      <c r="E23" s="102"/>
      <c r="F23" s="103"/>
      <c r="G23" s="61"/>
    </row>
    <row r="24" ht="21.95" customHeight="1">
      <c r="A24" s="99">
        <v>1935</v>
      </c>
      <c r="B24" s="80">
        <v>156</v>
      </c>
      <c r="C24" s="100">
        <v>25.9967948717949</v>
      </c>
      <c r="D24" s="32"/>
      <c r="E24" s="102"/>
      <c r="F24" s="103"/>
      <c r="G24" s="61"/>
    </row>
    <row r="25" ht="21.95" customHeight="1">
      <c r="A25" s="99">
        <v>1936</v>
      </c>
      <c r="B25" s="80">
        <v>194</v>
      </c>
      <c r="C25" s="100">
        <v>25.7690721649485</v>
      </c>
      <c r="D25" s="32"/>
      <c r="E25" s="102"/>
      <c r="F25" s="103"/>
      <c r="G25" s="61"/>
    </row>
    <row r="26" ht="21.95" customHeight="1">
      <c r="A26" s="99">
        <v>1937</v>
      </c>
      <c r="B26" s="80">
        <v>185</v>
      </c>
      <c r="C26" s="100">
        <v>25.7113513513514</v>
      </c>
      <c r="D26" s="32"/>
      <c r="E26" s="102"/>
      <c r="F26" s="103"/>
      <c r="G26" s="61"/>
    </row>
    <row r="27" ht="21.95" customHeight="1">
      <c r="A27" s="99">
        <v>1938</v>
      </c>
      <c r="B27" s="80">
        <v>193</v>
      </c>
      <c r="C27" s="100">
        <v>26.6010362694301</v>
      </c>
      <c r="D27" s="32"/>
      <c r="E27" s="102"/>
      <c r="F27" s="103"/>
      <c r="G27" s="61"/>
    </row>
    <row r="28" ht="21.95" customHeight="1">
      <c r="A28" s="99">
        <v>1939</v>
      </c>
      <c r="B28" s="80">
        <v>195</v>
      </c>
      <c r="C28" s="100">
        <v>25.4805128205128</v>
      </c>
      <c r="D28" s="32"/>
      <c r="E28" s="102"/>
      <c r="F28" s="103"/>
      <c r="G28" s="61"/>
    </row>
    <row r="29" ht="21.95" customHeight="1">
      <c r="A29" s="99">
        <v>1940</v>
      </c>
      <c r="B29" s="80">
        <v>176</v>
      </c>
      <c r="C29" s="100">
        <v>26.3443181818182</v>
      </c>
      <c r="D29" s="32"/>
      <c r="E29" s="102"/>
      <c r="F29" s="103"/>
      <c r="G29" s="61"/>
    </row>
    <row r="30" ht="21.95" customHeight="1">
      <c r="A30" s="99">
        <v>1941</v>
      </c>
      <c r="B30" s="80">
        <v>181</v>
      </c>
      <c r="C30" s="100">
        <v>25.4685082872928</v>
      </c>
      <c r="D30" s="32"/>
      <c r="E30" s="102"/>
      <c r="F30" s="103"/>
      <c r="G30" s="61"/>
    </row>
    <row r="31" ht="21.95" customHeight="1">
      <c r="A31" s="99">
        <v>1942</v>
      </c>
      <c r="B31" s="80">
        <v>91</v>
      </c>
      <c r="C31" s="100">
        <v>26.4428571428571</v>
      </c>
      <c r="D31" s="32"/>
      <c r="E31" s="102"/>
      <c r="F31" s="103"/>
      <c r="G31" s="61"/>
    </row>
    <row r="32" ht="21.95" customHeight="1">
      <c r="A32" s="99">
        <v>1943</v>
      </c>
      <c r="B32" s="80">
        <v>112</v>
      </c>
      <c r="C32" s="100">
        <v>26.1455357142857</v>
      </c>
      <c r="D32" s="32"/>
      <c r="E32" s="102"/>
      <c r="F32" s="103"/>
      <c r="G32" s="61"/>
    </row>
    <row r="33" ht="21.95" customHeight="1">
      <c r="A33" s="99">
        <v>1944</v>
      </c>
      <c r="B33" s="80">
        <v>180</v>
      </c>
      <c r="C33" s="100">
        <v>26.1355555555556</v>
      </c>
      <c r="D33" s="32"/>
      <c r="E33" s="102"/>
      <c r="F33" s="103"/>
      <c r="G33" s="61"/>
    </row>
    <row r="34" ht="21.95" customHeight="1">
      <c r="A34" s="99">
        <v>1945</v>
      </c>
      <c r="B34" s="80">
        <v>167</v>
      </c>
      <c r="C34" s="100">
        <v>26.0335329341317</v>
      </c>
      <c r="D34" s="32"/>
      <c r="E34" s="102"/>
      <c r="F34" s="103"/>
      <c r="G34" s="61"/>
    </row>
    <row r="35" ht="21.95" customHeight="1">
      <c r="A35" s="99">
        <v>1946</v>
      </c>
      <c r="B35" s="80">
        <v>66</v>
      </c>
      <c r="C35" s="100">
        <v>25.8227272727273</v>
      </c>
      <c r="D35" s="32"/>
      <c r="E35" s="102"/>
      <c r="F35" s="103"/>
      <c r="G35" s="61"/>
    </row>
    <row r="36" ht="21.95" customHeight="1">
      <c r="A36" s="99">
        <v>1947</v>
      </c>
      <c r="B36" s="80">
        <v>130</v>
      </c>
      <c r="C36" s="100">
        <v>25.9807692307692</v>
      </c>
      <c r="D36" s="32"/>
      <c r="E36" s="102"/>
      <c r="F36" s="103"/>
      <c r="G36" s="61"/>
    </row>
    <row r="37" ht="21.95" customHeight="1">
      <c r="A37" s="99">
        <v>1948</v>
      </c>
      <c r="B37" s="80">
        <v>125</v>
      </c>
      <c r="C37" s="100">
        <v>25.6816</v>
      </c>
      <c r="D37" s="32"/>
      <c r="E37" s="102"/>
      <c r="F37" s="103"/>
      <c r="G37" s="61"/>
    </row>
    <row r="38" ht="21.95" customHeight="1">
      <c r="A38" s="99">
        <v>1949</v>
      </c>
      <c r="B38" s="80">
        <v>102</v>
      </c>
      <c r="C38" s="100">
        <v>26.4617647058824</v>
      </c>
      <c r="D38" s="32"/>
      <c r="E38" s="102"/>
      <c r="F38" s="103"/>
      <c r="G38" s="61"/>
    </row>
    <row r="39" ht="21.95" customHeight="1">
      <c r="A39" s="99">
        <v>1950</v>
      </c>
      <c r="B39" s="80">
        <v>138</v>
      </c>
      <c r="C39" s="100">
        <v>26.3920289855072</v>
      </c>
      <c r="D39" s="32"/>
      <c r="E39" s="102"/>
      <c r="F39" s="103"/>
      <c r="G39" s="61"/>
    </row>
    <row r="40" ht="21.95" customHeight="1">
      <c r="A40" s="99">
        <v>1951</v>
      </c>
      <c r="B40" s="80">
        <v>149</v>
      </c>
      <c r="C40" s="100">
        <v>26.5328859060403</v>
      </c>
      <c r="D40" s="32"/>
      <c r="E40" s="102"/>
      <c r="F40" s="103"/>
      <c r="G40" s="61"/>
    </row>
    <row r="41" ht="21.95" customHeight="1">
      <c r="A41" s="99">
        <v>1952</v>
      </c>
      <c r="B41" s="80">
        <v>124</v>
      </c>
      <c r="C41" s="100">
        <v>25.5282258064516</v>
      </c>
      <c r="D41" s="32"/>
      <c r="E41" s="102"/>
      <c r="F41" s="103"/>
      <c r="G41" s="61"/>
    </row>
    <row r="42" ht="21.95" customHeight="1">
      <c r="A42" s="99">
        <v>1953</v>
      </c>
      <c r="B42" s="80">
        <v>138</v>
      </c>
      <c r="C42" s="100">
        <v>26.1942028985507</v>
      </c>
      <c r="D42" s="32"/>
      <c r="E42" s="102"/>
      <c r="F42" s="103"/>
      <c r="G42" s="61"/>
    </row>
    <row r="43" ht="21.95" customHeight="1">
      <c r="A43" s="99">
        <v>1954</v>
      </c>
      <c r="B43" s="80">
        <v>92</v>
      </c>
      <c r="C43" s="100">
        <v>26.9239130434783</v>
      </c>
      <c r="D43" s="32"/>
      <c r="E43" s="102"/>
      <c r="F43" s="103"/>
      <c r="G43" s="61"/>
    </row>
    <row r="44" ht="21.95" customHeight="1">
      <c r="A44" s="99">
        <v>1955</v>
      </c>
      <c r="B44" s="80">
        <v>97</v>
      </c>
      <c r="C44" s="100">
        <v>25.5886597938144</v>
      </c>
      <c r="D44" s="32"/>
      <c r="E44" s="102"/>
      <c r="F44" s="103"/>
      <c r="G44" s="61"/>
    </row>
    <row r="45" ht="21.95" customHeight="1">
      <c r="A45" s="99">
        <v>1956</v>
      </c>
      <c r="B45" s="80">
        <v>100</v>
      </c>
      <c r="C45" s="100">
        <v>25.293</v>
      </c>
      <c r="D45" s="32"/>
      <c r="E45" s="102"/>
      <c r="F45" s="103"/>
      <c r="G45" s="61"/>
    </row>
    <row r="46" ht="21.95" customHeight="1">
      <c r="A46" s="99">
        <v>1957</v>
      </c>
      <c r="B46" s="80">
        <v>126</v>
      </c>
      <c r="C46" s="100">
        <v>26.1</v>
      </c>
      <c r="D46" s="32"/>
      <c r="E46" s="102"/>
      <c r="F46" s="103"/>
      <c r="G46" s="61"/>
    </row>
    <row r="47" ht="21.95" customHeight="1">
      <c r="A47" s="99">
        <v>1958</v>
      </c>
      <c r="B47" s="80">
        <v>124</v>
      </c>
      <c r="C47" s="100">
        <v>25.4322580645161</v>
      </c>
      <c r="D47" s="32"/>
      <c r="E47" s="102"/>
      <c r="F47" s="103"/>
      <c r="G47" s="61"/>
    </row>
    <row r="48" ht="21.95" customHeight="1">
      <c r="A48" s="99">
        <v>1959</v>
      </c>
      <c r="B48" s="80">
        <v>153</v>
      </c>
      <c r="C48" s="100">
        <v>25.0535947712418</v>
      </c>
      <c r="D48" s="32"/>
      <c r="E48" s="102"/>
      <c r="F48" s="103"/>
      <c r="G48" s="61"/>
    </row>
    <row r="49" ht="21.95" customHeight="1">
      <c r="A49" s="99">
        <v>1960</v>
      </c>
      <c r="B49" s="80">
        <v>97</v>
      </c>
      <c r="C49" s="100">
        <v>26.6463917525773</v>
      </c>
      <c r="D49" s="32"/>
      <c r="E49" s="102"/>
      <c r="F49" s="103"/>
      <c r="G49" s="61"/>
    </row>
    <row r="50" ht="21.95" customHeight="1">
      <c r="A50" s="99">
        <v>1961</v>
      </c>
      <c r="B50" s="80">
        <v>164</v>
      </c>
      <c r="C50" s="100">
        <v>26.7884146341463</v>
      </c>
      <c r="D50" s="32"/>
      <c r="E50" s="102"/>
      <c r="F50" s="103"/>
      <c r="G50" s="61"/>
    </row>
    <row r="51" ht="21.95" customHeight="1">
      <c r="A51" s="99">
        <v>1962</v>
      </c>
      <c r="B51" s="80">
        <v>115</v>
      </c>
      <c r="C51" s="100">
        <v>25.7634782608696</v>
      </c>
      <c r="D51" s="32"/>
      <c r="E51" s="102"/>
      <c r="F51" s="103"/>
      <c r="G51" s="61"/>
    </row>
    <row r="52" ht="21.95" customHeight="1">
      <c r="A52" s="99">
        <v>1963</v>
      </c>
      <c r="B52" s="80">
        <v>116</v>
      </c>
      <c r="C52" s="100">
        <v>25.6870689655172</v>
      </c>
      <c r="D52" s="32"/>
      <c r="E52" s="102"/>
      <c r="F52" s="103"/>
      <c r="G52" s="61"/>
    </row>
    <row r="53" ht="21.95" customHeight="1">
      <c r="A53" s="99">
        <v>1964</v>
      </c>
      <c r="B53" s="80">
        <v>152</v>
      </c>
      <c r="C53" s="100">
        <v>26.7217105263158</v>
      </c>
      <c r="D53" s="32"/>
      <c r="E53" s="102"/>
      <c r="F53" s="103"/>
      <c r="G53" s="61"/>
    </row>
    <row r="54" ht="21.95" customHeight="1">
      <c r="A54" s="99">
        <v>1965</v>
      </c>
      <c r="B54" s="80">
        <v>171</v>
      </c>
      <c r="C54" s="100">
        <v>27.0456140350877</v>
      </c>
      <c r="D54" s="32"/>
      <c r="E54" s="102"/>
      <c r="F54" s="103"/>
      <c r="G54" s="61"/>
    </row>
    <row r="55" ht="21.95" customHeight="1">
      <c r="A55" s="99">
        <v>1966</v>
      </c>
      <c r="B55" s="80">
        <v>132</v>
      </c>
      <c r="C55" s="100">
        <v>27.45</v>
      </c>
      <c r="D55" s="32"/>
      <c r="E55" s="102"/>
      <c r="F55" s="103"/>
      <c r="G55" s="61"/>
    </row>
    <row r="56" ht="21.95" customHeight="1">
      <c r="A56" s="99">
        <v>1967</v>
      </c>
      <c r="B56" s="80">
        <v>90</v>
      </c>
      <c r="C56" s="100">
        <v>28.0877777777778</v>
      </c>
      <c r="D56" s="32"/>
      <c r="E56" s="102"/>
      <c r="F56" s="103"/>
      <c r="G56" s="61"/>
    </row>
    <row r="57" ht="21.95" customHeight="1">
      <c r="A57" s="99">
        <v>1968</v>
      </c>
      <c r="B57" s="80">
        <v>134</v>
      </c>
      <c r="C57" s="100">
        <v>26.7731343283582</v>
      </c>
      <c r="D57" s="32"/>
      <c r="E57" s="102"/>
      <c r="F57" s="103"/>
      <c r="G57" s="61"/>
    </row>
    <row r="58" ht="21.95" customHeight="1">
      <c r="A58" s="99">
        <v>1969</v>
      </c>
      <c r="B58" s="80">
        <v>198</v>
      </c>
      <c r="C58" s="100">
        <v>27.2141414141414</v>
      </c>
      <c r="D58" s="32"/>
      <c r="E58" s="102"/>
      <c r="F58" s="103"/>
      <c r="G58" s="61"/>
    </row>
    <row r="59" ht="21.95" customHeight="1">
      <c r="A59" s="99">
        <v>1970</v>
      </c>
      <c r="B59" s="80">
        <v>156</v>
      </c>
      <c r="C59" s="100">
        <v>27.5564102564103</v>
      </c>
      <c r="D59" s="32"/>
      <c r="E59" s="102"/>
      <c r="F59" s="103"/>
      <c r="G59" s="61"/>
    </row>
    <row r="60" ht="21.95" customHeight="1">
      <c r="A60" s="99">
        <v>1971</v>
      </c>
      <c r="B60" s="80">
        <v>187</v>
      </c>
      <c r="C60" s="100">
        <v>26.4828877005348</v>
      </c>
      <c r="D60" s="32"/>
      <c r="E60" s="102"/>
      <c r="F60" s="103"/>
      <c r="G60" s="61"/>
    </row>
    <row r="61" ht="21.95" customHeight="1">
      <c r="A61" s="99">
        <v>1972</v>
      </c>
      <c r="B61" s="80">
        <v>185</v>
      </c>
      <c r="C61" s="100">
        <v>27.6037837837838</v>
      </c>
      <c r="D61" s="32"/>
      <c r="E61" s="102"/>
      <c r="F61" s="103"/>
      <c r="G61" s="61"/>
    </row>
    <row r="62" ht="21.95" customHeight="1">
      <c r="A62" s="99">
        <v>1973</v>
      </c>
      <c r="B62" s="80">
        <v>198</v>
      </c>
      <c r="C62" s="100">
        <v>26.7863636363636</v>
      </c>
      <c r="D62" s="32"/>
      <c r="E62" s="102"/>
      <c r="F62" s="103"/>
      <c r="G62" s="61"/>
    </row>
    <row r="63" ht="21.95" customHeight="1">
      <c r="A63" s="99">
        <v>1974</v>
      </c>
      <c r="B63" s="80">
        <v>137</v>
      </c>
      <c r="C63" s="100">
        <v>25.6620437956204</v>
      </c>
      <c r="D63" s="32"/>
      <c r="E63" s="102"/>
      <c r="F63" s="103"/>
      <c r="G63" s="61"/>
    </row>
    <row r="64" ht="21.95" customHeight="1">
      <c r="A64" s="99">
        <v>1975</v>
      </c>
      <c r="B64" s="80">
        <v>43</v>
      </c>
      <c r="C64" s="100">
        <v>25.9093023255814</v>
      </c>
      <c r="D64" s="32"/>
      <c r="E64" s="102"/>
      <c r="F64" s="103"/>
      <c r="G64" s="61"/>
    </row>
    <row r="65" ht="21.95" customHeight="1">
      <c r="A65" s="99">
        <v>1976</v>
      </c>
      <c r="B65" s="146">
        <v>46</v>
      </c>
      <c r="C65" s="147">
        <v>29.3739130434783</v>
      </c>
      <c r="D65" s="32"/>
      <c r="E65" s="102"/>
      <c r="F65" s="103"/>
      <c r="G65" s="61"/>
    </row>
    <row r="66" ht="21.95" customHeight="1">
      <c r="A66" s="99">
        <v>1977</v>
      </c>
      <c r="B66" s="80">
        <v>177</v>
      </c>
      <c r="C66" s="100">
        <v>27.8265536723164</v>
      </c>
      <c r="D66" s="32"/>
      <c r="E66" s="102"/>
      <c r="F66" s="103"/>
      <c r="G66" s="61"/>
    </row>
    <row r="67" ht="21.95" customHeight="1">
      <c r="A67" s="99">
        <v>1978</v>
      </c>
      <c r="B67" s="80">
        <v>160</v>
      </c>
      <c r="C67" s="100">
        <v>27.129375</v>
      </c>
      <c r="D67" s="32"/>
      <c r="E67" s="102"/>
      <c r="F67" s="103"/>
      <c r="G67" s="61"/>
    </row>
    <row r="68" ht="21.95" customHeight="1">
      <c r="A68" s="99">
        <v>1979</v>
      </c>
      <c r="B68" s="80">
        <v>197</v>
      </c>
      <c r="C68" s="100">
        <v>27.4548223350254</v>
      </c>
      <c r="D68" s="32"/>
      <c r="E68" t="s" s="83">
        <v>42</v>
      </c>
      <c r="F68" s="103">
        <f>AVERAGE(B68:B87)</f>
        <v>182.1</v>
      </c>
      <c r="G68" s="61">
        <f>AVERAGE(C68:C87)</f>
        <v>27.2955914977825</v>
      </c>
    </row>
    <row r="69" ht="21.95" customHeight="1">
      <c r="A69" s="99">
        <v>1980</v>
      </c>
      <c r="B69" s="80">
        <v>212</v>
      </c>
      <c r="C69" s="100">
        <v>27.9919811320755</v>
      </c>
      <c r="D69" s="32"/>
      <c r="E69" t="s" s="83">
        <v>43</v>
      </c>
      <c r="F69" s="103">
        <f>AVERAGE(B69:B87)</f>
        <v>181.315789473684</v>
      </c>
      <c r="G69" s="61">
        <f>AVERAGE(C69:C87)</f>
        <v>27.2872109274012</v>
      </c>
    </row>
    <row r="70" ht="21.95" customHeight="1">
      <c r="A70" s="99">
        <v>1981</v>
      </c>
      <c r="B70" s="80">
        <v>180</v>
      </c>
      <c r="C70" s="100">
        <v>27.3661111111111</v>
      </c>
      <c r="D70" s="32"/>
      <c r="E70" t="s" s="83">
        <v>44</v>
      </c>
      <c r="F70" s="103">
        <f>AVERAGE(B70:B87)</f>
        <v>179.611111111111</v>
      </c>
      <c r="G70" s="61">
        <f>AVERAGE(C70:C87)</f>
        <v>27.2480570271416</v>
      </c>
    </row>
    <row r="71" ht="21.95" customHeight="1">
      <c r="A71" s="99">
        <v>1982</v>
      </c>
      <c r="B71" s="80">
        <v>195</v>
      </c>
      <c r="C71" s="100">
        <v>27.5871794871795</v>
      </c>
      <c r="D71" s="32"/>
      <c r="E71" t="s" s="83">
        <v>45</v>
      </c>
      <c r="F71" s="103">
        <f>AVERAGE(B71:B87)</f>
        <v>179.588235294118</v>
      </c>
      <c r="G71" s="61">
        <f>AVERAGE(C71:C87)</f>
        <v>27.241112669261</v>
      </c>
    </row>
    <row r="72" ht="21.95" customHeight="1">
      <c r="A72" s="99">
        <v>1983</v>
      </c>
      <c r="B72" s="80">
        <v>173</v>
      </c>
      <c r="C72" s="100">
        <v>27.3225433526012</v>
      </c>
      <c r="D72" s="32"/>
      <c r="E72" t="s" s="83">
        <v>46</v>
      </c>
      <c r="F72" s="103">
        <f>AVERAGE(B72:B87)</f>
        <v>178.625</v>
      </c>
      <c r="G72" s="61">
        <f>AVERAGE(C72:C87)</f>
        <v>27.2194834931411</v>
      </c>
    </row>
    <row r="73" ht="21.95" customHeight="1">
      <c r="A73" s="99">
        <v>1984</v>
      </c>
      <c r="B73" s="80">
        <v>154</v>
      </c>
      <c r="C73" s="100">
        <v>26.6525974025974</v>
      </c>
      <c r="D73" s="32"/>
      <c r="E73" t="s" s="83">
        <v>47</v>
      </c>
      <c r="F73" s="103">
        <f>AVERAGE(B73:B87)</f>
        <v>179</v>
      </c>
      <c r="G73" s="61">
        <f>AVERAGE(C73:C87)</f>
        <v>27.2126128358438</v>
      </c>
    </row>
    <row r="74" ht="21.95" customHeight="1">
      <c r="A74" s="99">
        <v>1985</v>
      </c>
      <c r="B74" s="80">
        <v>194</v>
      </c>
      <c r="C74" s="100">
        <v>26.610824742268</v>
      </c>
      <c r="D74" s="32"/>
      <c r="E74" t="s" s="83">
        <v>48</v>
      </c>
      <c r="F74" s="103">
        <f>AVERAGE(B74:B87)</f>
        <v>180.785714285714</v>
      </c>
      <c r="G74" s="61">
        <f>AVERAGE(C74:C87)</f>
        <v>27.2526139382185</v>
      </c>
    </row>
    <row r="75" ht="21.95" customHeight="1">
      <c r="A75" s="99">
        <v>1986</v>
      </c>
      <c r="B75" s="80">
        <v>161</v>
      </c>
      <c r="C75" s="100">
        <v>27.2006211180124</v>
      </c>
      <c r="D75" s="32"/>
      <c r="E75" t="s" s="83">
        <v>49</v>
      </c>
      <c r="F75" s="103">
        <f>AVERAGE(B75:B87)</f>
        <v>179.769230769231</v>
      </c>
      <c r="G75" s="61">
        <f>AVERAGE(C75:C87)</f>
        <v>27.301982337907</v>
      </c>
    </row>
    <row r="76" ht="21.95" customHeight="1">
      <c r="A76" s="99">
        <v>1987</v>
      </c>
      <c r="B76" s="80">
        <v>167</v>
      </c>
      <c r="C76" s="100">
        <v>28.1083832335329</v>
      </c>
      <c r="D76" s="32"/>
      <c r="E76" t="s" s="83">
        <v>50</v>
      </c>
      <c r="F76" s="103">
        <f>AVERAGE(B76:B87)</f>
        <v>181.333333333333</v>
      </c>
      <c r="G76" s="61">
        <f>AVERAGE(C76:C87)</f>
        <v>27.3104291062315</v>
      </c>
    </row>
    <row r="77" ht="21.95" customHeight="1">
      <c r="A77" s="99">
        <v>1988</v>
      </c>
      <c r="B77" s="80">
        <v>172</v>
      </c>
      <c r="C77" s="100">
        <v>26.8994186046512</v>
      </c>
      <c r="D77" s="32"/>
      <c r="E77" t="s" s="83">
        <v>51</v>
      </c>
      <c r="F77" s="103">
        <f>AVERAGE(B77:B87)</f>
        <v>182.636363636364</v>
      </c>
      <c r="G77" s="61">
        <f>AVERAGE(C77:C87)</f>
        <v>27.2378878219314</v>
      </c>
    </row>
    <row r="78" ht="21.95" customHeight="1">
      <c r="A78" s="99">
        <v>1989</v>
      </c>
      <c r="B78" s="80">
        <v>157</v>
      </c>
      <c r="C78" s="100">
        <v>27.6847133757962</v>
      </c>
      <c r="D78" s="32"/>
      <c r="E78" t="s" s="83">
        <v>52</v>
      </c>
      <c r="F78" s="103">
        <f>AVERAGE(B78:B87)</f>
        <v>183.7</v>
      </c>
      <c r="G78" s="61">
        <f>AVERAGE(C78:C87)</f>
        <v>27.2717347436594</v>
      </c>
    </row>
    <row r="79" ht="21.95" customHeight="1">
      <c r="A79" s="99">
        <v>1990</v>
      </c>
      <c r="B79" s="80">
        <v>188</v>
      </c>
      <c r="C79" s="100">
        <v>27.3031914893617</v>
      </c>
      <c r="D79" s="32"/>
      <c r="E79" t="s" s="83">
        <v>53</v>
      </c>
      <c r="F79" s="103">
        <f>AVERAGE(B79:B87)</f>
        <v>186.666666666667</v>
      </c>
      <c r="G79" s="61">
        <f>AVERAGE(C79:C87)</f>
        <v>27.2258482289776</v>
      </c>
    </row>
    <row r="80" ht="21.95" customHeight="1">
      <c r="A80" s="99">
        <v>1991</v>
      </c>
      <c r="B80" s="80">
        <v>195</v>
      </c>
      <c r="C80" s="100">
        <v>27.5958974358974</v>
      </c>
      <c r="D80" s="32"/>
      <c r="E80" t="s" s="83">
        <v>54</v>
      </c>
      <c r="F80" s="103">
        <f>AVERAGE(B80:B87)</f>
        <v>186.5</v>
      </c>
      <c r="G80" s="61">
        <f>AVERAGE(C80:C87)</f>
        <v>27.2161803214296</v>
      </c>
    </row>
    <row r="81" ht="21.95" customHeight="1">
      <c r="A81" s="99">
        <v>1992</v>
      </c>
      <c r="B81" s="80">
        <v>149</v>
      </c>
      <c r="C81" s="100">
        <v>26.5664429530201</v>
      </c>
      <c r="D81" s="32"/>
      <c r="E81" t="s" s="83">
        <v>55</v>
      </c>
      <c r="F81" s="103">
        <f>AVERAGE(B81:B87)</f>
        <v>185.285714285714</v>
      </c>
      <c r="G81" s="61">
        <f>AVERAGE(C81:C87)</f>
        <v>27.1619350193627</v>
      </c>
    </row>
    <row r="82" ht="21.95" customHeight="1">
      <c r="A82" s="99">
        <v>1993</v>
      </c>
      <c r="B82" s="80">
        <v>196</v>
      </c>
      <c r="C82" s="100">
        <v>27.0795918367347</v>
      </c>
      <c r="D82" s="32"/>
      <c r="E82" t="s" s="83">
        <v>56</v>
      </c>
      <c r="F82" s="103">
        <f>AVERAGE(B82:B87)</f>
        <v>191.333333333333</v>
      </c>
      <c r="G82" s="61">
        <f>AVERAGE(C82:C87)</f>
        <v>27.2611836970865</v>
      </c>
    </row>
    <row r="83" ht="21.95" customHeight="1">
      <c r="A83" s="99">
        <v>1994</v>
      </c>
      <c r="B83" s="80">
        <v>206</v>
      </c>
      <c r="C83" s="100">
        <v>28.0305825242718</v>
      </c>
      <c r="D83" s="32"/>
      <c r="E83" t="s" s="83">
        <v>57</v>
      </c>
      <c r="F83" s="103">
        <f>AVERAGE(B83:B87)</f>
        <v>190.4</v>
      </c>
      <c r="G83" s="61">
        <f>AVERAGE(C83:C87)</f>
        <v>27.2975020691569</v>
      </c>
    </row>
    <row r="84" ht="21.95" customHeight="1">
      <c r="A84" s="99">
        <v>1995</v>
      </c>
      <c r="B84" s="104">
        <v>159</v>
      </c>
      <c r="C84" s="105">
        <v>26.3805031446541</v>
      </c>
      <c r="D84" s="32"/>
      <c r="E84" t="s" s="83">
        <v>58</v>
      </c>
      <c r="F84" s="103">
        <f>AVERAGE(B84:B87)</f>
        <v>186.5</v>
      </c>
      <c r="G84" s="61">
        <f>AVERAGE(C84:C87)</f>
        <v>27.1142319553781</v>
      </c>
    </row>
    <row r="85" ht="21.95" customHeight="1">
      <c r="A85" s="99">
        <v>1996</v>
      </c>
      <c r="B85" s="80">
        <v>195</v>
      </c>
      <c r="C85" s="100">
        <v>27.4071794871795</v>
      </c>
      <c r="D85" s="32"/>
      <c r="E85" t="s" s="83">
        <v>59</v>
      </c>
      <c r="F85" s="103">
        <f>AVERAGE(B85:B87)</f>
        <v>195.666666666667</v>
      </c>
      <c r="G85" s="61">
        <f>AVERAGE(C85:C87)</f>
        <v>27.3588082256195</v>
      </c>
    </row>
    <row r="86" ht="21.95" customHeight="1">
      <c r="A86" s="99">
        <v>1997</v>
      </c>
      <c r="B86" s="80">
        <v>193</v>
      </c>
      <c r="C86" s="100">
        <v>27.3466321243523</v>
      </c>
      <c r="D86" s="32"/>
      <c r="E86" t="s" s="83">
        <v>60</v>
      </c>
      <c r="F86" s="103">
        <f>AVERAGE(B86:B87)</f>
        <v>196</v>
      </c>
      <c r="G86" s="61">
        <f>AVERAGE(C86:C87)</f>
        <v>27.3346225948395</v>
      </c>
    </row>
    <row r="87" ht="21.95" customHeight="1">
      <c r="A87" s="99">
        <v>1998</v>
      </c>
      <c r="B87" s="80">
        <v>199</v>
      </c>
      <c r="C87" s="100">
        <v>27.3226130653266</v>
      </c>
      <c r="D87" s="32"/>
      <c r="E87" t="s" s="83">
        <v>61</v>
      </c>
      <c r="F87" s="103">
        <f>AVERAGE(B87)</f>
        <v>199</v>
      </c>
      <c r="G87" s="61">
        <f>AVERAGE(C87)</f>
        <v>27.3226130653266</v>
      </c>
    </row>
    <row r="88" ht="21.95" customHeight="1">
      <c r="A88" s="99">
        <v>1999</v>
      </c>
      <c r="B88" s="141">
        <v>191</v>
      </c>
      <c r="C88" s="142">
        <v>26.2774869109948</v>
      </c>
      <c r="D88" s="32"/>
      <c r="E88" t="s" s="83">
        <v>62</v>
      </c>
      <c r="F88" s="106">
        <f>AVERAGE(B88)</f>
        <v>191</v>
      </c>
      <c r="G88" s="107">
        <f>AVERAGE(C88)</f>
        <v>26.2774869109948</v>
      </c>
    </row>
    <row r="89" ht="21.95" customHeight="1">
      <c r="A89" s="99">
        <v>2000</v>
      </c>
      <c r="B89" s="80">
        <v>189</v>
      </c>
      <c r="C89" s="100">
        <v>26.6925925925926</v>
      </c>
      <c r="D89" s="32"/>
      <c r="E89" t="s" s="83">
        <v>61</v>
      </c>
      <c r="F89" s="103">
        <f>AVERAGE(B89)</f>
        <v>189</v>
      </c>
      <c r="G89" s="61">
        <f>AVERAGE(C89)</f>
        <v>26.6925925925926</v>
      </c>
    </row>
    <row r="90" ht="21.95" customHeight="1">
      <c r="A90" s="99">
        <v>2001</v>
      </c>
      <c r="B90" s="80">
        <v>185</v>
      </c>
      <c r="C90" s="100">
        <v>26.3891891891892</v>
      </c>
      <c r="D90" s="32"/>
      <c r="E90" t="s" s="83">
        <v>60</v>
      </c>
      <c r="F90" s="103">
        <f>AVERAGE(B89:B90)</f>
        <v>187</v>
      </c>
      <c r="G90" s="61">
        <f>AVERAGE(C89:C90)</f>
        <v>26.5408908908909</v>
      </c>
    </row>
    <row r="91" ht="21.95" customHeight="1">
      <c r="A91" s="99">
        <v>2002</v>
      </c>
      <c r="B91" s="80">
        <v>208</v>
      </c>
      <c r="C91" s="100">
        <v>27.1024038461538</v>
      </c>
      <c r="D91" s="32"/>
      <c r="E91" t="s" s="83">
        <v>59</v>
      </c>
      <c r="F91" s="103">
        <f>AVERAGE(B89:B91)</f>
        <v>194</v>
      </c>
      <c r="G91" s="61">
        <f>AVERAGE(C89:C91)</f>
        <v>26.7280618759785</v>
      </c>
    </row>
    <row r="92" ht="21.95" customHeight="1">
      <c r="A92" s="99">
        <v>2003</v>
      </c>
      <c r="B92" s="80">
        <v>191</v>
      </c>
      <c r="C92" s="100">
        <v>26.5659685863874</v>
      </c>
      <c r="D92" s="32"/>
      <c r="E92" t="s" s="83">
        <v>58</v>
      </c>
      <c r="F92" s="103">
        <f>AVERAGE(B89:B92)</f>
        <v>193.25</v>
      </c>
      <c r="G92" s="61">
        <f>AVERAGE(C89:C92)</f>
        <v>26.6875385535808</v>
      </c>
    </row>
    <row r="93" ht="21.95" customHeight="1">
      <c r="A93" s="99">
        <v>2004</v>
      </c>
      <c r="B93" s="80">
        <v>191</v>
      </c>
      <c r="C93" s="100">
        <v>27.3214659685864</v>
      </c>
      <c r="D93" s="32"/>
      <c r="E93" t="s" s="83">
        <v>57</v>
      </c>
      <c r="F93" s="103">
        <f>AVERAGE(B89:B93)</f>
        <v>192.8</v>
      </c>
      <c r="G93" s="61">
        <f>AVERAGE(C89:C93)</f>
        <v>26.8143240365819</v>
      </c>
    </row>
    <row r="94" ht="21.95" customHeight="1">
      <c r="A94" s="99">
        <v>2005</v>
      </c>
      <c r="B94" s="80">
        <v>213</v>
      </c>
      <c r="C94" s="100">
        <v>28.3084507042254</v>
      </c>
      <c r="D94" s="32"/>
      <c r="E94" t="s" s="83">
        <v>56</v>
      </c>
      <c r="F94" s="103">
        <f>AVERAGE(B89:B94)</f>
        <v>196.166666666667</v>
      </c>
      <c r="G94" s="61">
        <f>AVERAGE(C89:C94)</f>
        <v>27.0633451478558</v>
      </c>
    </row>
    <row r="95" ht="21.95" customHeight="1">
      <c r="A95" s="99">
        <v>2006</v>
      </c>
      <c r="B95" s="80">
        <v>205</v>
      </c>
      <c r="C95" s="100">
        <v>26.3965853658537</v>
      </c>
      <c r="D95" s="32"/>
      <c r="E95" t="s" s="83">
        <v>55</v>
      </c>
      <c r="F95" s="103">
        <f>AVERAGE(B89:B95)</f>
        <v>197.428571428571</v>
      </c>
      <c r="G95" s="61">
        <f>AVERAGE(C89:C95)</f>
        <v>26.9680937504269</v>
      </c>
    </row>
    <row r="96" ht="21.95" customHeight="1">
      <c r="A96" s="99">
        <v>2007</v>
      </c>
      <c r="B96" s="80">
        <v>226</v>
      </c>
      <c r="C96" s="100">
        <v>27.2933628318584</v>
      </c>
      <c r="D96" s="32"/>
      <c r="E96" t="s" s="83">
        <v>54</v>
      </c>
      <c r="F96" s="103">
        <f>AVERAGE(B89:B96)</f>
        <v>201</v>
      </c>
      <c r="G96" s="61">
        <f>AVERAGE(C89:C96)</f>
        <v>27.0087523856059</v>
      </c>
    </row>
    <row r="97" ht="21.95" customHeight="1">
      <c r="A97" s="99">
        <v>2008</v>
      </c>
      <c r="B97" s="80">
        <v>207</v>
      </c>
      <c r="C97" s="100">
        <v>27.1449275362319</v>
      </c>
      <c r="D97" s="32"/>
      <c r="E97" t="s" s="83">
        <v>53</v>
      </c>
      <c r="F97" s="103">
        <f>AVERAGE(B89:B97)</f>
        <v>201.666666666667</v>
      </c>
      <c r="G97" s="61">
        <f>AVERAGE(C89:C97)</f>
        <v>27.0238829578976</v>
      </c>
    </row>
    <row r="98" ht="21.95" customHeight="1">
      <c r="A98" s="99">
        <v>2009</v>
      </c>
      <c r="B98" s="80">
        <v>210</v>
      </c>
      <c r="C98" s="100">
        <v>27.1552380952381</v>
      </c>
      <c r="D98" s="32"/>
      <c r="E98" t="s" s="83">
        <v>52</v>
      </c>
      <c r="F98" s="103">
        <f>AVERAGE(B89:B98)</f>
        <v>202.5</v>
      </c>
      <c r="G98" s="61">
        <f>AVERAGE(C89:C98)</f>
        <v>27.0370184716317</v>
      </c>
    </row>
    <row r="99" ht="21.95" customHeight="1">
      <c r="A99" s="99">
        <v>2010</v>
      </c>
      <c r="B99" s="80">
        <v>188</v>
      </c>
      <c r="C99" s="100">
        <v>27.0739361702128</v>
      </c>
      <c r="D99" s="32"/>
      <c r="E99" t="s" s="83">
        <v>51</v>
      </c>
      <c r="F99" s="103">
        <f>AVERAGE(B89:B99)</f>
        <v>201.181818181818</v>
      </c>
      <c r="G99" s="61">
        <f>AVERAGE(C89:C99)</f>
        <v>27.0403746260482</v>
      </c>
    </row>
    <row r="100" ht="21.95" customHeight="1">
      <c r="A100" s="99">
        <v>2011</v>
      </c>
      <c r="B100" s="80">
        <v>198</v>
      </c>
      <c r="C100" s="100">
        <v>26.6459595959596</v>
      </c>
      <c r="D100" s="32"/>
      <c r="E100" t="s" s="83">
        <v>50</v>
      </c>
      <c r="F100" s="103">
        <f>AVERAGE(B89:B100)</f>
        <v>200.916666666667</v>
      </c>
      <c r="G100" s="61">
        <f>AVERAGE(C89:C100)</f>
        <v>27.0075067068741</v>
      </c>
    </row>
    <row r="101" ht="21.95" customHeight="1">
      <c r="A101" s="99">
        <v>2012</v>
      </c>
      <c r="B101" s="80">
        <v>229</v>
      </c>
      <c r="C101" s="100">
        <v>27.3379912663755</v>
      </c>
      <c r="D101" s="32"/>
      <c r="E101" t="s" s="83">
        <v>49</v>
      </c>
      <c r="F101" s="103">
        <f>AVERAGE(B89:B101)</f>
        <v>203.076923076923</v>
      </c>
      <c r="G101" s="61">
        <f>AVERAGE(C89:C101)</f>
        <v>27.0329285960665</v>
      </c>
    </row>
    <row r="102" ht="21.95" customHeight="1">
      <c r="A102" s="99">
        <v>2013</v>
      </c>
      <c r="B102" s="80">
        <v>247</v>
      </c>
      <c r="C102" s="100">
        <v>27.5101214574899</v>
      </c>
      <c r="D102" s="32"/>
      <c r="E102" t="s" s="83">
        <v>48</v>
      </c>
      <c r="F102" s="103">
        <f>AVERAGE(B89:B102)</f>
        <v>206.214285714286</v>
      </c>
      <c r="G102" s="61">
        <f>AVERAGE(C89:C102)</f>
        <v>27.0670138004539</v>
      </c>
    </row>
    <row r="103" ht="21.95" customHeight="1">
      <c r="A103" s="99">
        <v>2014</v>
      </c>
      <c r="B103" s="80">
        <v>239</v>
      </c>
      <c r="C103" s="100">
        <v>26.6401673640167</v>
      </c>
      <c r="D103" s="32"/>
      <c r="E103" t="s" s="83">
        <v>47</v>
      </c>
      <c r="F103" s="103">
        <f>AVERAGE(B89:B103)</f>
        <v>208.4</v>
      </c>
      <c r="G103" s="61">
        <f>AVERAGE(C89:C103)</f>
        <v>27.0385573713581</v>
      </c>
    </row>
    <row r="104" ht="21.95" customHeight="1">
      <c r="A104" s="99">
        <v>2015</v>
      </c>
      <c r="B104" s="80">
        <v>204</v>
      </c>
      <c r="C104" s="100">
        <v>27.1911764705882</v>
      </c>
      <c r="D104" s="32"/>
      <c r="E104" t="s" s="83">
        <v>46</v>
      </c>
      <c r="F104" s="103">
        <f>AVERAGE(B89:B104)</f>
        <v>208.125</v>
      </c>
      <c r="G104" s="61">
        <f>AVERAGE(C89:C104)</f>
        <v>27.048096065060</v>
      </c>
    </row>
    <row r="105" ht="21.95" customHeight="1">
      <c r="A105" s="99">
        <v>2016</v>
      </c>
      <c r="B105" s="80">
        <v>212</v>
      </c>
      <c r="C105" s="100">
        <v>26.9330188679245</v>
      </c>
      <c r="D105" s="32"/>
      <c r="E105" t="s" s="83">
        <v>45</v>
      </c>
      <c r="F105" s="103">
        <f>AVERAGE(B89:B105)</f>
        <v>208.352941176471</v>
      </c>
      <c r="G105" s="61">
        <f>AVERAGE(C89:C105)</f>
        <v>27.0413268181697</v>
      </c>
    </row>
    <row r="106" ht="21.95" customHeight="1">
      <c r="A106" s="99">
        <v>2017</v>
      </c>
      <c r="B106" s="80">
        <v>229</v>
      </c>
      <c r="C106" s="100">
        <v>26.738864628821</v>
      </c>
      <c r="D106" s="32"/>
      <c r="E106" t="s" s="83">
        <v>44</v>
      </c>
      <c r="F106" s="103">
        <f>AVERAGE(B89:B106)</f>
        <v>209.5</v>
      </c>
      <c r="G106" s="61">
        <f>AVERAGE(C89:C106)</f>
        <v>27.0245233632058</v>
      </c>
    </row>
    <row r="107" ht="21.95" customHeight="1">
      <c r="A107" s="99">
        <v>2018</v>
      </c>
      <c r="B107" s="80">
        <v>227</v>
      </c>
      <c r="C107" s="100">
        <v>27.1242290748899</v>
      </c>
      <c r="D107" s="32"/>
      <c r="E107" t="s" s="83">
        <v>43</v>
      </c>
      <c r="F107" s="103">
        <f>AVERAGE(B89:B107)</f>
        <v>210.421052631579</v>
      </c>
      <c r="G107" s="61">
        <f>AVERAGE(C89:C107)</f>
        <v>27.0297710322418</v>
      </c>
    </row>
    <row r="108" ht="21.95" customHeight="1">
      <c r="A108" s="99">
        <v>2019</v>
      </c>
      <c r="B108" s="80">
        <v>227</v>
      </c>
      <c r="C108" s="100">
        <v>28.3656387665198</v>
      </c>
      <c r="D108" s="32"/>
      <c r="E108" t="s" s="83">
        <v>42</v>
      </c>
      <c r="F108" s="103">
        <f>AVERAGE(B89:B108)</f>
        <v>211.25</v>
      </c>
      <c r="G108" s="61">
        <f>AVERAGE(C89:C108)</f>
        <v>27.0965644189557</v>
      </c>
    </row>
    <row r="109" ht="21.95" customHeight="1">
      <c r="A109" s="99">
        <v>2020</v>
      </c>
      <c r="B109" s="80">
        <v>225</v>
      </c>
      <c r="C109" s="100">
        <v>27.284</v>
      </c>
      <c r="D109" s="32"/>
      <c r="E109" s="108"/>
      <c r="F109" s="60"/>
      <c r="G109" s="61"/>
    </row>
    <row r="110" ht="21.95" customHeight="1">
      <c r="A110" s="99">
        <v>2021</v>
      </c>
      <c r="B110" s="80">
        <v>205</v>
      </c>
      <c r="C110" s="100">
        <v>26.4619512195122</v>
      </c>
      <c r="D110" s="32"/>
      <c r="E110" s="108"/>
      <c r="F110" s="60"/>
      <c r="G110" s="61"/>
    </row>
    <row r="111" ht="21.95" customHeight="1">
      <c r="A111" s="99">
        <v>2022</v>
      </c>
      <c r="B111" s="80">
        <v>189</v>
      </c>
      <c r="C111" s="100">
        <v>25.8640211640212</v>
      </c>
      <c r="D111" s="52"/>
      <c r="E111" s="108"/>
      <c r="F111" s="60"/>
      <c r="G111" s="61"/>
    </row>
    <row r="112" ht="21.95" customHeight="1">
      <c r="A112" s="62"/>
      <c r="B112" s="59"/>
      <c r="C112" s="60"/>
      <c r="D112" s="59"/>
      <c r="E112" s="60"/>
      <c r="F112" s="60"/>
      <c r="G112" s="61"/>
    </row>
    <row r="113" ht="21.95" customHeight="1">
      <c r="A113" s="62"/>
      <c r="B113" s="59"/>
      <c r="C113" s="60"/>
      <c r="D113" s="59"/>
      <c r="E113" s="60"/>
      <c r="F113" s="60"/>
      <c r="G113" s="61"/>
    </row>
    <row r="114" ht="21.95" customHeight="1">
      <c r="A114" s="62"/>
      <c r="B114" s="59"/>
      <c r="C114" s="60"/>
      <c r="D114" s="59"/>
      <c r="E114" s="60"/>
      <c r="F114" s="60"/>
      <c r="G114" s="61"/>
    </row>
    <row r="115" ht="21.95" customHeight="1">
      <c r="A115" s="62"/>
      <c r="B115" s="59"/>
      <c r="C115" s="60"/>
      <c r="D115" s="59"/>
      <c r="E115" s="60"/>
      <c r="F115" s="60"/>
      <c r="G115" s="61"/>
    </row>
    <row r="116" ht="21.95" customHeight="1">
      <c r="A116" s="62"/>
      <c r="B116" s="59"/>
      <c r="C116" s="60"/>
      <c r="D116" s="59"/>
      <c r="E116" s="60"/>
      <c r="F116" s="60"/>
      <c r="G116" s="61"/>
    </row>
    <row r="117" ht="21.95" customHeight="1">
      <c r="A117" s="62"/>
      <c r="B117" s="59"/>
      <c r="C117" s="60"/>
      <c r="D117" s="59"/>
      <c r="E117" s="60"/>
      <c r="F117" s="60"/>
      <c r="G117" s="61"/>
    </row>
    <row r="118" ht="21.95" customHeight="1">
      <c r="A118" s="62"/>
      <c r="B118" s="59"/>
      <c r="C118" s="60"/>
      <c r="D118" s="59"/>
      <c r="E118" s="60"/>
      <c r="F118" s="60"/>
      <c r="G118" s="61"/>
    </row>
    <row r="119" ht="21.95" customHeight="1">
      <c r="A119" s="62"/>
      <c r="B119" s="59"/>
      <c r="C119" s="60"/>
      <c r="D119" s="59"/>
      <c r="E119" s="60"/>
      <c r="F119" s="60"/>
      <c r="G119" s="61"/>
    </row>
    <row r="120" ht="21.95" customHeight="1">
      <c r="A120" s="62"/>
      <c r="B120" s="59"/>
      <c r="C120" s="60"/>
      <c r="D120" s="59"/>
      <c r="E120" s="60"/>
      <c r="F120" s="60"/>
      <c r="G120" s="61"/>
    </row>
    <row r="121" ht="21.95" customHeight="1">
      <c r="A121" s="62"/>
      <c r="B121" s="59"/>
      <c r="C121" s="60"/>
      <c r="D121" s="59"/>
      <c r="E121" s="60"/>
      <c r="F121" s="60"/>
      <c r="G121" s="61"/>
    </row>
    <row r="122" ht="21.95" customHeight="1">
      <c r="A122" s="62"/>
      <c r="B122" s="59"/>
      <c r="C122" s="60"/>
      <c r="D122" s="59"/>
      <c r="E122" s="60"/>
      <c r="F122" s="60"/>
      <c r="G122" s="61"/>
    </row>
    <row r="123" ht="21.95" customHeight="1">
      <c r="A123" s="62"/>
      <c r="B123" s="59"/>
      <c r="C123" s="60"/>
      <c r="D123" s="59"/>
      <c r="E123" s="60"/>
      <c r="F123" s="60"/>
      <c r="G123" s="61"/>
    </row>
    <row r="124" ht="21.95" customHeight="1">
      <c r="A124" s="62"/>
      <c r="B124" s="59"/>
      <c r="C124" s="60"/>
      <c r="D124" s="59"/>
      <c r="E124" s="60"/>
      <c r="F124" s="60"/>
      <c r="G124" s="61"/>
    </row>
    <row r="125" ht="21.95" customHeight="1">
      <c r="A125" s="62"/>
      <c r="B125" s="59"/>
      <c r="C125" s="60"/>
      <c r="D125" s="59"/>
      <c r="E125" s="60"/>
      <c r="F125" s="60"/>
      <c r="G125" s="61"/>
    </row>
    <row r="126" ht="21.95" customHeight="1">
      <c r="A126" s="62"/>
      <c r="B126" s="59"/>
      <c r="C126" s="60"/>
      <c r="D126" s="59"/>
      <c r="E126" s="60"/>
      <c r="F126" s="60"/>
      <c r="G126" s="61"/>
    </row>
    <row r="127" ht="21.95" customHeight="1">
      <c r="A127" s="62"/>
      <c r="B127" s="59"/>
      <c r="C127" s="60"/>
      <c r="D127" s="59"/>
      <c r="E127" s="60"/>
      <c r="F127" s="60"/>
      <c r="G127" s="61"/>
    </row>
    <row r="128" ht="21.95" customHeight="1">
      <c r="A128" s="62"/>
      <c r="B128" s="60"/>
      <c r="C128" s="60"/>
      <c r="D128" s="59"/>
      <c r="E128" s="60"/>
      <c r="F128" s="60"/>
      <c r="G128" s="61"/>
    </row>
    <row r="129" ht="21.95" customHeight="1">
      <c r="A129" s="62"/>
      <c r="B129" s="59"/>
      <c r="C129" s="60"/>
      <c r="D129" s="59"/>
      <c r="E129" s="60"/>
      <c r="F129" s="60"/>
      <c r="G129" s="61"/>
    </row>
    <row r="130" ht="21.95" customHeight="1">
      <c r="A130" s="62"/>
      <c r="B130" s="59"/>
      <c r="C130" s="59"/>
      <c r="D130" s="59"/>
      <c r="E130" s="60"/>
      <c r="F130" s="60"/>
      <c r="G130" s="61"/>
    </row>
    <row r="131" ht="21.95" customHeight="1">
      <c r="A131" s="62"/>
      <c r="B131" s="59"/>
      <c r="C131" s="60"/>
      <c r="D131" s="59"/>
      <c r="E131" s="60"/>
      <c r="F131" s="60"/>
      <c r="G131" s="61"/>
    </row>
    <row r="132" ht="21.95" customHeight="1">
      <c r="A132" t="s" s="63">
        <v>63</v>
      </c>
      <c r="B132" s="59"/>
      <c r="C132" s="60"/>
      <c r="D132" s="59"/>
      <c r="E132" s="60"/>
      <c r="F132" s="60"/>
      <c r="G132" s="61"/>
    </row>
    <row r="133" ht="21.95" customHeight="1">
      <c r="A133" t="s" s="64">
        <v>56</v>
      </c>
      <c r="B133" s="59"/>
      <c r="C133" s="59"/>
      <c r="D133" s="59"/>
      <c r="E133" s="59"/>
      <c r="F133" s="60"/>
      <c r="G133" s="61"/>
    </row>
    <row r="134" ht="21.95" customHeight="1">
      <c r="A134" t="s" s="65">
        <v>64</v>
      </c>
      <c r="B134" s="60">
        <f>AVERAGE(B82:B87)</f>
        <v>191.333333333333</v>
      </c>
      <c r="C134" s="60">
        <f>AVERAGE(C82:C87)</f>
        <v>27.2611836970865</v>
      </c>
      <c r="D134" s="59"/>
      <c r="E134" s="59"/>
      <c r="F134" s="60"/>
      <c r="G134" s="61"/>
    </row>
    <row r="135" ht="21.95" customHeight="1">
      <c r="A135" t="s" s="65">
        <v>65</v>
      </c>
      <c r="B135" s="60">
        <f>AVERAGE(B89:B94)</f>
        <v>196.166666666667</v>
      </c>
      <c r="C135" s="60">
        <f>AVERAGE(C89:C94)</f>
        <v>27.0633451478558</v>
      </c>
      <c r="D135" s="59"/>
      <c r="E135" s="59"/>
      <c r="F135" s="60"/>
      <c r="G135" s="61"/>
    </row>
    <row r="136" ht="21.95" customHeight="1">
      <c r="A136" s="66"/>
      <c r="B136" s="59"/>
      <c r="C136" s="59"/>
      <c r="D136" s="59"/>
      <c r="E136" s="59"/>
      <c r="F136" s="60"/>
      <c r="G136" s="61"/>
    </row>
    <row r="137" ht="21.95" customHeight="1">
      <c r="A137" s="67"/>
      <c r="B137" s="68"/>
      <c r="C137" t="s" s="69">
        <v>66</v>
      </c>
      <c r="D137" s="59"/>
      <c r="E137" s="59"/>
      <c r="F137" s="60"/>
      <c r="G137" s="61"/>
    </row>
    <row r="138" ht="21.95" customHeight="1">
      <c r="A138" s="67"/>
      <c r="B138" s="70"/>
      <c r="C138" t="s" s="69">
        <v>67</v>
      </c>
      <c r="D138" s="59"/>
      <c r="E138" s="59"/>
      <c r="F138" s="60"/>
      <c r="G138" s="61"/>
    </row>
    <row r="139" ht="22.75" customHeight="1">
      <c r="A139" s="71"/>
      <c r="B139" s="72"/>
      <c r="C139" t="s" s="73">
        <v>68</v>
      </c>
      <c r="D139" s="74"/>
      <c r="E139" s="74"/>
      <c r="F139" s="75"/>
      <c r="G139"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2.xml><?xml version="1.0" encoding="utf-8"?>
<worksheet xmlns:r="http://schemas.openxmlformats.org/officeDocument/2006/relationships" xmlns="http://schemas.openxmlformats.org/spreadsheetml/2006/main">
  <dimension ref="A1:G106"/>
  <sheetViews>
    <sheetView workbookViewId="0" showGridLines="0" defaultGridColor="1"/>
  </sheetViews>
  <sheetFormatPr defaultColWidth="16.3333" defaultRowHeight="19.9" customHeight="1" outlineLevelRow="0" outlineLevelCol="0"/>
  <cols>
    <col min="1" max="1" width="10" style="195" customWidth="1"/>
    <col min="2" max="3" width="12.1719" style="195" customWidth="1"/>
    <col min="4" max="4" width="1.35156" style="195" customWidth="1"/>
    <col min="5" max="5" width="10.8516" style="195" customWidth="1"/>
    <col min="6" max="7" width="6.5" style="195" customWidth="1"/>
    <col min="8" max="16384" width="16.3516" style="195" customWidth="1"/>
  </cols>
  <sheetData>
    <row r="1" ht="63.8" customHeight="1">
      <c r="A1" t="s" s="87">
        <v>165</v>
      </c>
      <c r="B1" t="s" s="155">
        <v>36</v>
      </c>
      <c r="C1" t="s" s="125">
        <v>37</v>
      </c>
      <c r="D1" s="25"/>
      <c r="E1" t="s" s="90">
        <v>38</v>
      </c>
      <c r="F1" t="s" s="91">
        <v>39</v>
      </c>
      <c r="G1" s="92"/>
    </row>
    <row r="2" ht="21.95" customHeight="1">
      <c r="A2" s="93"/>
      <c r="B2" s="94"/>
      <c r="C2" s="95"/>
      <c r="D2" s="32"/>
      <c r="E2" s="96"/>
      <c r="F2" t="s" s="97">
        <v>40</v>
      </c>
      <c r="G2" t="s" s="98">
        <v>41</v>
      </c>
    </row>
    <row r="3" ht="21.95" customHeight="1">
      <c r="A3" s="99">
        <v>1947</v>
      </c>
      <c r="B3" s="80">
        <v>173</v>
      </c>
      <c r="C3" s="100">
        <v>30.6907514450867</v>
      </c>
      <c r="D3" s="32"/>
      <c r="E3" s="102"/>
      <c r="F3" s="103"/>
      <c r="G3" s="61"/>
    </row>
    <row r="4" ht="21.95" customHeight="1">
      <c r="A4" s="99">
        <v>1948</v>
      </c>
      <c r="B4" s="80">
        <v>183</v>
      </c>
      <c r="C4" s="100">
        <v>30.9300546448087</v>
      </c>
      <c r="D4" s="32"/>
      <c r="E4" s="102"/>
      <c r="F4" s="103"/>
      <c r="G4" s="61"/>
    </row>
    <row r="5" ht="21.95" customHeight="1">
      <c r="A5" s="99">
        <v>1949</v>
      </c>
      <c r="B5" s="80">
        <v>162</v>
      </c>
      <c r="C5" s="100">
        <v>30.0172839506173</v>
      </c>
      <c r="D5" s="32"/>
      <c r="E5" s="102"/>
      <c r="F5" s="103"/>
      <c r="G5" s="61"/>
    </row>
    <row r="6" ht="21.95" customHeight="1">
      <c r="A6" s="99">
        <v>1950</v>
      </c>
      <c r="B6" s="80">
        <v>184</v>
      </c>
      <c r="C6" s="100">
        <v>30.9076086956522</v>
      </c>
      <c r="D6" s="32"/>
      <c r="E6" s="102"/>
      <c r="F6" s="103"/>
      <c r="G6" s="61"/>
    </row>
    <row r="7" ht="21.95" customHeight="1">
      <c r="A7" s="99">
        <v>1951</v>
      </c>
      <c r="B7" s="80">
        <v>179</v>
      </c>
      <c r="C7" s="100">
        <v>31.4709497206704</v>
      </c>
      <c r="D7" s="32"/>
      <c r="E7" s="102"/>
      <c r="F7" s="103"/>
      <c r="G7" s="61"/>
    </row>
    <row r="8" ht="21.95" customHeight="1">
      <c r="A8" s="99">
        <v>1952</v>
      </c>
      <c r="B8" s="80">
        <v>154</v>
      </c>
      <c r="C8" s="100">
        <v>30.6435064935065</v>
      </c>
      <c r="D8" s="32"/>
      <c r="E8" s="102"/>
      <c r="F8" s="103"/>
      <c r="G8" s="61"/>
    </row>
    <row r="9" ht="21.95" customHeight="1">
      <c r="A9" s="99">
        <v>1953</v>
      </c>
      <c r="B9" s="80">
        <v>165</v>
      </c>
      <c r="C9" s="100">
        <v>31.2733333333333</v>
      </c>
      <c r="D9" s="32"/>
      <c r="E9" s="102"/>
      <c r="F9" s="103"/>
      <c r="G9" s="61"/>
    </row>
    <row r="10" ht="21.95" customHeight="1">
      <c r="A10" s="99">
        <v>1954</v>
      </c>
      <c r="B10" s="80">
        <v>164</v>
      </c>
      <c r="C10" s="100">
        <v>31.2298780487805</v>
      </c>
      <c r="D10" s="32"/>
      <c r="E10" s="102"/>
      <c r="F10" s="103"/>
      <c r="G10" s="61"/>
    </row>
    <row r="11" ht="21.95" customHeight="1">
      <c r="A11" s="99">
        <v>1955</v>
      </c>
      <c r="B11" s="80">
        <v>151</v>
      </c>
      <c r="C11" s="100">
        <v>31.1927152317881</v>
      </c>
      <c r="D11" s="32"/>
      <c r="E11" s="102"/>
      <c r="F11" s="103"/>
      <c r="G11" s="61"/>
    </row>
    <row r="12" ht="21.95" customHeight="1">
      <c r="A12" s="99">
        <v>1956</v>
      </c>
      <c r="B12" s="80">
        <v>168</v>
      </c>
      <c r="C12" s="100">
        <v>31.1059523809524</v>
      </c>
      <c r="D12" s="32"/>
      <c r="E12" s="102"/>
      <c r="F12" s="103"/>
      <c r="G12" s="61"/>
    </row>
    <row r="13" ht="21.95" customHeight="1">
      <c r="A13" s="99">
        <v>1957</v>
      </c>
      <c r="B13" s="80">
        <v>197</v>
      </c>
      <c r="C13" s="100">
        <v>30.8467005076142</v>
      </c>
      <c r="D13" s="32"/>
      <c r="E13" s="102"/>
      <c r="F13" s="103"/>
      <c r="G13" s="61"/>
    </row>
    <row r="14" ht="21.95" customHeight="1">
      <c r="A14" s="99">
        <v>1958</v>
      </c>
      <c r="B14" s="80">
        <v>164</v>
      </c>
      <c r="C14" s="100">
        <v>30.6109756097561</v>
      </c>
      <c r="D14" s="32"/>
      <c r="E14" s="102"/>
      <c r="F14" s="103"/>
      <c r="G14" s="61"/>
    </row>
    <row r="15" ht="21.95" customHeight="1">
      <c r="A15" s="99">
        <v>1959</v>
      </c>
      <c r="B15" s="80">
        <v>186</v>
      </c>
      <c r="C15" s="100">
        <v>31.0112903225806</v>
      </c>
      <c r="D15" s="32"/>
      <c r="E15" s="102"/>
      <c r="F15" s="103"/>
      <c r="G15" s="61"/>
    </row>
    <row r="16" ht="21.95" customHeight="1">
      <c r="A16" s="99">
        <v>1960</v>
      </c>
      <c r="B16" s="80">
        <v>143</v>
      </c>
      <c r="C16" s="100">
        <v>31.3174825174825</v>
      </c>
      <c r="D16" s="32"/>
      <c r="E16" s="102"/>
      <c r="F16" s="103"/>
      <c r="G16" s="61"/>
    </row>
    <row r="17" ht="21.95" customHeight="1">
      <c r="A17" s="99">
        <v>1961</v>
      </c>
      <c r="B17" s="80">
        <v>199</v>
      </c>
      <c r="C17" s="100">
        <v>31.9035175879397</v>
      </c>
      <c r="D17" s="32"/>
      <c r="E17" s="102"/>
      <c r="F17" s="103"/>
      <c r="G17" s="61"/>
    </row>
    <row r="18" ht="21.95" customHeight="1">
      <c r="A18" s="99">
        <v>1962</v>
      </c>
      <c r="B18" s="80">
        <v>178</v>
      </c>
      <c r="C18" s="100">
        <v>31.0370786516854</v>
      </c>
      <c r="D18" s="32"/>
      <c r="E18" s="102"/>
      <c r="F18" s="103"/>
      <c r="G18" s="61"/>
    </row>
    <row r="19" ht="21.95" customHeight="1">
      <c r="A19" s="99">
        <v>1963</v>
      </c>
      <c r="B19" s="80">
        <v>176</v>
      </c>
      <c r="C19" s="100">
        <v>31.5119318181818</v>
      </c>
      <c r="D19" s="32"/>
      <c r="E19" s="102"/>
      <c r="F19" s="103"/>
      <c r="G19" s="61"/>
    </row>
    <row r="20" ht="21.95" customHeight="1">
      <c r="A20" s="99">
        <v>1964</v>
      </c>
      <c r="B20" s="80">
        <v>163</v>
      </c>
      <c r="C20" s="100">
        <v>30.8036809815951</v>
      </c>
      <c r="D20" s="32"/>
      <c r="E20" s="102"/>
      <c r="F20" s="103"/>
      <c r="G20" s="61"/>
    </row>
    <row r="21" ht="21.95" customHeight="1">
      <c r="A21" s="99">
        <v>1965</v>
      </c>
      <c r="B21" s="80">
        <v>199</v>
      </c>
      <c r="C21" s="100">
        <v>31.9628140703518</v>
      </c>
      <c r="D21" s="32"/>
      <c r="E21" s="102"/>
      <c r="F21" s="103"/>
      <c r="G21" s="61"/>
    </row>
    <row r="22" ht="21.95" customHeight="1">
      <c r="A22" s="99">
        <v>1966</v>
      </c>
      <c r="B22" s="80">
        <v>162</v>
      </c>
      <c r="C22" s="100">
        <v>31.7018518518519</v>
      </c>
      <c r="D22" s="32"/>
      <c r="E22" s="102"/>
      <c r="F22" s="103"/>
      <c r="G22" s="61"/>
    </row>
    <row r="23" ht="21.95" customHeight="1">
      <c r="A23" s="99">
        <v>1967</v>
      </c>
      <c r="B23" s="80">
        <v>168</v>
      </c>
      <c r="C23" s="100">
        <v>31.2220238095238</v>
      </c>
      <c r="D23" s="32"/>
      <c r="E23" s="102"/>
      <c r="F23" s="103"/>
      <c r="G23" s="61"/>
    </row>
    <row r="24" ht="21.95" customHeight="1">
      <c r="A24" s="99">
        <v>1968</v>
      </c>
      <c r="B24" s="80">
        <v>165</v>
      </c>
      <c r="C24" s="100">
        <v>32.3884848484848</v>
      </c>
      <c r="D24" s="32"/>
      <c r="E24" s="102"/>
      <c r="F24" s="103"/>
      <c r="G24" s="61"/>
    </row>
    <row r="25" ht="21.95" customHeight="1">
      <c r="A25" s="99">
        <v>1969</v>
      </c>
      <c r="B25" s="80">
        <v>197</v>
      </c>
      <c r="C25" s="100">
        <v>31.2624365482234</v>
      </c>
      <c r="D25" s="32"/>
      <c r="E25" s="102"/>
      <c r="F25" s="103"/>
      <c r="G25" s="61"/>
    </row>
    <row r="26" ht="21.95" customHeight="1">
      <c r="A26" s="99">
        <v>1970</v>
      </c>
      <c r="B26" s="80">
        <v>182</v>
      </c>
      <c r="C26" s="100">
        <v>31.9307692307692</v>
      </c>
      <c r="D26" s="32"/>
      <c r="E26" s="102"/>
      <c r="F26" s="103"/>
      <c r="G26" s="61"/>
    </row>
    <row r="27" ht="21.95" customHeight="1">
      <c r="A27" s="99">
        <v>1971</v>
      </c>
      <c r="B27" s="80">
        <v>184</v>
      </c>
      <c r="C27" s="100">
        <v>31.8695652173913</v>
      </c>
      <c r="D27" s="32"/>
      <c r="E27" s="102"/>
      <c r="F27" s="103"/>
      <c r="G27" s="61"/>
    </row>
    <row r="28" ht="21.95" customHeight="1">
      <c r="A28" s="99">
        <v>1972</v>
      </c>
      <c r="B28" s="80">
        <v>196</v>
      </c>
      <c r="C28" s="100">
        <v>31.534693877551</v>
      </c>
      <c r="D28" s="32"/>
      <c r="E28" s="102"/>
      <c r="F28" s="103"/>
      <c r="G28" s="61"/>
    </row>
    <row r="29" ht="21.95" customHeight="1">
      <c r="A29" s="99">
        <v>1973</v>
      </c>
      <c r="B29" s="80">
        <v>181</v>
      </c>
      <c r="C29" s="100">
        <v>31.6812154696133</v>
      </c>
      <c r="D29" s="32"/>
      <c r="E29" s="102"/>
      <c r="F29" s="103"/>
      <c r="G29" s="61"/>
    </row>
    <row r="30" ht="21.95" customHeight="1">
      <c r="A30" s="99">
        <v>1974</v>
      </c>
      <c r="B30" s="80">
        <v>169</v>
      </c>
      <c r="C30" s="100">
        <v>30.9319526627219</v>
      </c>
      <c r="D30" s="32"/>
      <c r="E30" s="102"/>
      <c r="F30" s="103"/>
      <c r="G30" s="61"/>
    </row>
    <row r="31" ht="21.95" customHeight="1">
      <c r="A31" s="99">
        <v>1975</v>
      </c>
      <c r="B31" s="80">
        <v>166</v>
      </c>
      <c r="C31" s="100">
        <v>31.7915662650602</v>
      </c>
      <c r="D31" s="32"/>
      <c r="E31" s="102"/>
      <c r="F31" s="103"/>
      <c r="G31" s="61"/>
    </row>
    <row r="32" ht="21.95" customHeight="1">
      <c r="A32" s="99">
        <v>1976</v>
      </c>
      <c r="B32" s="80">
        <v>182</v>
      </c>
      <c r="C32" s="100">
        <v>30.9527472527473</v>
      </c>
      <c r="D32" s="32"/>
      <c r="E32" s="102"/>
      <c r="F32" s="103"/>
      <c r="G32" s="61"/>
    </row>
    <row r="33" ht="21.95" customHeight="1">
      <c r="A33" s="99">
        <v>1977</v>
      </c>
      <c r="B33" s="80">
        <v>198</v>
      </c>
      <c r="C33" s="100">
        <v>32.1919191919192</v>
      </c>
      <c r="D33" s="32"/>
      <c r="E33" s="102"/>
      <c r="F33" s="103"/>
      <c r="G33" s="61"/>
    </row>
    <row r="34" ht="21.95" customHeight="1">
      <c r="A34" s="99">
        <v>1978</v>
      </c>
      <c r="B34" s="80">
        <v>177</v>
      </c>
      <c r="C34" s="100">
        <v>31.4316384180791</v>
      </c>
      <c r="D34" s="32"/>
      <c r="E34" s="102"/>
      <c r="F34" s="103"/>
      <c r="G34" s="61"/>
    </row>
    <row r="35" ht="21.95" customHeight="1">
      <c r="A35" s="99">
        <v>1979</v>
      </c>
      <c r="B35" s="80">
        <v>186</v>
      </c>
      <c r="C35" s="100">
        <v>32.3483870967742</v>
      </c>
      <c r="D35" s="32"/>
      <c r="E35" s="102"/>
      <c r="F35" s="103"/>
      <c r="G35" s="61"/>
    </row>
    <row r="36" ht="21.95" customHeight="1">
      <c r="A36" s="99">
        <v>1980</v>
      </c>
      <c r="B36" s="80">
        <v>204</v>
      </c>
      <c r="C36" s="100">
        <v>31.7632352941176</v>
      </c>
      <c r="D36" s="32"/>
      <c r="E36" s="102"/>
      <c r="F36" s="103"/>
      <c r="G36" s="61"/>
    </row>
    <row r="37" ht="21.95" customHeight="1">
      <c r="A37" s="99">
        <v>1981</v>
      </c>
      <c r="B37" s="80">
        <v>184</v>
      </c>
      <c r="C37" s="100">
        <v>31.0679347826087</v>
      </c>
      <c r="D37" s="32"/>
      <c r="E37" s="102"/>
      <c r="F37" s="103"/>
      <c r="G37" s="61"/>
    </row>
    <row r="38" ht="21.95" customHeight="1">
      <c r="A38" s="99">
        <v>1982</v>
      </c>
      <c r="B38" s="80">
        <v>183</v>
      </c>
      <c r="C38" s="100">
        <v>31.7573770491803</v>
      </c>
      <c r="D38" s="32"/>
      <c r="E38" s="102"/>
      <c r="F38" s="103"/>
      <c r="G38" s="61"/>
    </row>
    <row r="39" ht="21.95" customHeight="1">
      <c r="A39" s="99">
        <v>1983</v>
      </c>
      <c r="B39" s="80">
        <v>167</v>
      </c>
      <c r="C39" s="100">
        <v>31.5005988023952</v>
      </c>
      <c r="D39" s="32"/>
      <c r="E39" s="102"/>
      <c r="F39" s="103"/>
      <c r="G39" s="61"/>
    </row>
    <row r="40" ht="21.95" customHeight="1">
      <c r="A40" s="99">
        <v>1984</v>
      </c>
      <c r="B40" s="80">
        <v>175</v>
      </c>
      <c r="C40" s="100">
        <v>31.0257142857143</v>
      </c>
      <c r="D40" s="32"/>
      <c r="E40" s="102"/>
      <c r="F40" s="103"/>
      <c r="G40" s="61"/>
    </row>
    <row r="41" ht="21.95" customHeight="1">
      <c r="A41" s="99">
        <v>1985</v>
      </c>
      <c r="B41" s="80">
        <v>183</v>
      </c>
      <c r="C41" s="100">
        <v>31.4207650273224</v>
      </c>
      <c r="D41" s="32"/>
      <c r="E41" s="102"/>
      <c r="F41" s="103"/>
      <c r="G41" s="61"/>
    </row>
    <row r="42" ht="21.95" customHeight="1">
      <c r="A42" s="99">
        <v>1986</v>
      </c>
      <c r="B42" s="80">
        <v>169</v>
      </c>
      <c r="C42" s="100">
        <v>31.810650887574</v>
      </c>
      <c r="D42" s="32"/>
      <c r="E42" s="102"/>
      <c r="F42" s="103"/>
      <c r="G42" s="61"/>
    </row>
    <row r="43" ht="21.95" customHeight="1">
      <c r="A43" s="99">
        <v>1987</v>
      </c>
      <c r="B43" s="80">
        <v>172</v>
      </c>
      <c r="C43" s="100">
        <v>31.8691860465116</v>
      </c>
      <c r="D43" s="32"/>
      <c r="E43" s="102"/>
      <c r="F43" s="103"/>
      <c r="G43" s="61"/>
    </row>
    <row r="44" ht="21.95" customHeight="1">
      <c r="A44" s="99">
        <v>1988</v>
      </c>
      <c r="B44" s="80">
        <v>180</v>
      </c>
      <c r="C44" s="100">
        <v>30.8122222222222</v>
      </c>
      <c r="D44" s="32"/>
      <c r="E44" s="102"/>
      <c r="F44" s="103"/>
      <c r="G44" s="61"/>
    </row>
    <row r="45" ht="21.95" customHeight="1">
      <c r="A45" s="99">
        <v>1989</v>
      </c>
      <c r="B45" s="80">
        <v>180</v>
      </c>
      <c r="C45" s="100">
        <v>31.4605555555556</v>
      </c>
      <c r="D45" s="32"/>
      <c r="E45" s="102"/>
      <c r="F45" s="103"/>
      <c r="G45" s="61"/>
    </row>
    <row r="46" ht="21.95" customHeight="1">
      <c r="A46" s="99">
        <v>1990</v>
      </c>
      <c r="B46" s="80">
        <v>180</v>
      </c>
      <c r="C46" s="100">
        <v>31.7233333333333</v>
      </c>
      <c r="D46" s="32"/>
      <c r="E46" s="102"/>
      <c r="F46" s="103"/>
      <c r="G46" s="61"/>
    </row>
    <row r="47" ht="21.95" customHeight="1">
      <c r="A47" s="99">
        <v>1991</v>
      </c>
      <c r="B47" s="80">
        <v>200</v>
      </c>
      <c r="C47" s="100">
        <v>31.6825</v>
      </c>
      <c r="D47" s="32"/>
      <c r="E47" t="s" s="83">
        <v>42</v>
      </c>
      <c r="F47" s="103">
        <f>AVERAGE(B47:B66)</f>
        <v>184.65</v>
      </c>
      <c r="G47" s="61">
        <f>AVERAGE(C47:C66)</f>
        <v>31.5931133566483</v>
      </c>
    </row>
    <row r="48" ht="21.95" customHeight="1">
      <c r="A48" s="99">
        <v>1992</v>
      </c>
      <c r="B48" s="80">
        <v>149</v>
      </c>
      <c r="C48" s="100">
        <v>31.1053691275168</v>
      </c>
      <c r="D48" s="32"/>
      <c r="E48" t="s" s="83">
        <v>43</v>
      </c>
      <c r="F48" s="103">
        <f>AVERAGE(B48:B66)</f>
        <v>183.842105263158</v>
      </c>
      <c r="G48" s="61">
        <f>AVERAGE(C48:C66)</f>
        <v>31.5884087964719</v>
      </c>
    </row>
    <row r="49" ht="21.95" customHeight="1">
      <c r="A49" s="99">
        <v>1993</v>
      </c>
      <c r="B49" s="104">
        <v>182</v>
      </c>
      <c r="C49" s="105">
        <v>31.3384615384615</v>
      </c>
      <c r="D49" s="32"/>
      <c r="E49" t="s" s="83">
        <v>44</v>
      </c>
      <c r="F49" s="103">
        <f>AVERAGE(B49:B66)</f>
        <v>185.777777777778</v>
      </c>
      <c r="G49" s="61">
        <f>AVERAGE(C49:C66)</f>
        <v>31.6152443336361</v>
      </c>
    </row>
    <row r="50" ht="21.95" customHeight="1">
      <c r="A50" s="99">
        <v>1994</v>
      </c>
      <c r="B50" s="80">
        <v>193</v>
      </c>
      <c r="C50" s="100">
        <v>31.7062176165803</v>
      </c>
      <c r="D50" s="32"/>
      <c r="E50" t="s" s="83">
        <v>45</v>
      </c>
      <c r="F50" s="103">
        <f>AVERAGE(B50:B66)</f>
        <v>186</v>
      </c>
      <c r="G50" s="61">
        <f>AVERAGE(C50:C66)</f>
        <v>31.6315256745287</v>
      </c>
    </row>
    <row r="51" ht="21.95" customHeight="1">
      <c r="A51" s="99">
        <v>1995</v>
      </c>
      <c r="B51" s="80">
        <v>156</v>
      </c>
      <c r="C51" s="100">
        <v>30.8589743589744</v>
      </c>
      <c r="D51" s="32"/>
      <c r="E51" t="s" s="83">
        <v>46</v>
      </c>
      <c r="F51" s="103">
        <f>AVERAGE(B51:B66)</f>
        <v>185.5625</v>
      </c>
      <c r="G51" s="61">
        <f>AVERAGE(C51:C66)</f>
        <v>31.6268574281505</v>
      </c>
    </row>
    <row r="52" ht="21.95" customHeight="1">
      <c r="A52" s="99">
        <v>1996</v>
      </c>
      <c r="B52" s="80">
        <v>178</v>
      </c>
      <c r="C52" s="100">
        <v>32.0432584269663</v>
      </c>
      <c r="D52" s="32"/>
      <c r="E52" t="s" s="83">
        <v>47</v>
      </c>
      <c r="F52" s="103">
        <f>AVERAGE(B52:B66)</f>
        <v>187.533333333333</v>
      </c>
      <c r="G52" s="61">
        <f>AVERAGE(C52:C66)</f>
        <v>31.6780496327622</v>
      </c>
    </row>
    <row r="53" ht="21.95" customHeight="1">
      <c r="A53" s="99">
        <v>1997</v>
      </c>
      <c r="B53" s="80">
        <v>197</v>
      </c>
      <c r="C53" s="100">
        <v>31.8705583756345</v>
      </c>
      <c r="D53" s="32"/>
      <c r="E53" t="s" s="83">
        <v>48</v>
      </c>
      <c r="F53" s="103">
        <f>AVERAGE(B53:B66)</f>
        <v>188.214285714286</v>
      </c>
      <c r="G53" s="61">
        <f>AVERAGE(C53:C66)</f>
        <v>31.6519632903191</v>
      </c>
    </row>
    <row r="54" ht="21.95" customHeight="1">
      <c r="A54" s="99">
        <v>1998</v>
      </c>
      <c r="B54" s="80">
        <v>187</v>
      </c>
      <c r="C54" s="100">
        <v>31.5465240641711</v>
      </c>
      <c r="D54" s="32"/>
      <c r="E54" t="s" s="83">
        <v>49</v>
      </c>
      <c r="F54" s="103">
        <f>AVERAGE(B54:B66)</f>
        <v>187.538461538462</v>
      </c>
      <c r="G54" s="61">
        <f>AVERAGE(C54:C66)</f>
        <v>31.6351482837564</v>
      </c>
    </row>
    <row r="55" ht="21.95" customHeight="1">
      <c r="A55" s="99">
        <v>1999</v>
      </c>
      <c r="B55" s="80">
        <v>182</v>
      </c>
      <c r="C55" s="100">
        <v>30.7741758241758</v>
      </c>
      <c r="D55" s="32"/>
      <c r="E55" t="s" s="83">
        <v>50</v>
      </c>
      <c r="F55" s="103">
        <f>AVERAGE(B55:B66)</f>
        <v>187.583333333333</v>
      </c>
      <c r="G55" s="61">
        <f>AVERAGE(C55:C66)</f>
        <v>31.6425336353885</v>
      </c>
    </row>
    <row r="56" ht="21.95" customHeight="1">
      <c r="A56" s="99">
        <v>2000</v>
      </c>
      <c r="B56" s="80">
        <v>173</v>
      </c>
      <c r="C56" s="100">
        <v>31.1491329479769</v>
      </c>
      <c r="D56" s="32"/>
      <c r="E56" t="s" s="83">
        <v>51</v>
      </c>
      <c r="F56" s="103">
        <f>AVERAGE(B56:B66)</f>
        <v>188.090909090909</v>
      </c>
      <c r="G56" s="61">
        <f>AVERAGE(C56:C66)</f>
        <v>31.7214752545896</v>
      </c>
    </row>
    <row r="57" ht="21.95" customHeight="1">
      <c r="A57" s="99">
        <v>2001</v>
      </c>
      <c r="B57" s="80">
        <v>166</v>
      </c>
      <c r="C57" s="100">
        <v>31.5006024096386</v>
      </c>
      <c r="D57" s="32"/>
      <c r="E57" t="s" s="83">
        <v>52</v>
      </c>
      <c r="F57" s="103">
        <f>AVERAGE(B57:B66)</f>
        <v>189.6</v>
      </c>
      <c r="G57" s="61">
        <f>AVERAGE(C57:C66)</f>
        <v>31.7787094852509</v>
      </c>
    </row>
    <row r="58" ht="21.95" customHeight="1">
      <c r="A58" s="99">
        <v>2002</v>
      </c>
      <c r="B58" s="80">
        <v>214</v>
      </c>
      <c r="C58" s="100">
        <v>31.0280373831776</v>
      </c>
      <c r="D58" s="32"/>
      <c r="E58" t="s" s="83">
        <v>53</v>
      </c>
      <c r="F58" s="103">
        <f>AVERAGE(B58:B66)</f>
        <v>192.222222222222</v>
      </c>
      <c r="G58" s="61">
        <f>AVERAGE(C58:C66)</f>
        <v>31.809610271430</v>
      </c>
    </row>
    <row r="59" ht="21.95" customHeight="1">
      <c r="A59" s="99">
        <v>2003</v>
      </c>
      <c r="B59" s="80">
        <v>179</v>
      </c>
      <c r="C59" s="100">
        <v>31.4871508379888</v>
      </c>
      <c r="D59" s="32"/>
      <c r="E59" t="s" s="83">
        <v>54</v>
      </c>
      <c r="F59" s="103">
        <f>AVERAGE(B59:B66)</f>
        <v>189.5</v>
      </c>
      <c r="G59" s="61">
        <f>AVERAGE(C59:C66)</f>
        <v>31.9073068824616</v>
      </c>
    </row>
    <row r="60" ht="21.95" customHeight="1">
      <c r="A60" s="99">
        <v>2004</v>
      </c>
      <c r="B60" s="80">
        <v>181</v>
      </c>
      <c r="C60" s="100">
        <v>32.2497237569061</v>
      </c>
      <c r="D60" s="32"/>
      <c r="E60" t="s" s="83">
        <v>55</v>
      </c>
      <c r="F60" s="103">
        <f>AVERAGE(B60:B66)</f>
        <v>191</v>
      </c>
      <c r="G60" s="61">
        <f>AVERAGE(C60:C66)</f>
        <v>31.9673291745291</v>
      </c>
    </row>
    <row r="61" ht="21.95" customHeight="1">
      <c r="A61" s="99">
        <v>2005</v>
      </c>
      <c r="B61" s="80">
        <v>196</v>
      </c>
      <c r="C61" s="100">
        <v>32.2234693877551</v>
      </c>
      <c r="D61" s="32"/>
      <c r="E61" t="s" s="83">
        <v>56</v>
      </c>
      <c r="F61" s="103">
        <f>AVERAGE(B61:B66)</f>
        <v>192.666666666667</v>
      </c>
      <c r="G61" s="61">
        <f>AVERAGE(C61:C66)</f>
        <v>31.9202634107997</v>
      </c>
    </row>
    <row r="62" ht="21.95" customHeight="1">
      <c r="A62" s="99">
        <v>2006</v>
      </c>
      <c r="B62" s="80">
        <v>196</v>
      </c>
      <c r="C62" s="100">
        <v>30.9525510204082</v>
      </c>
      <c r="D62" s="32"/>
      <c r="E62" t="s" s="83">
        <v>57</v>
      </c>
      <c r="F62" s="103">
        <f>AVERAGE(B62:B66)</f>
        <v>192</v>
      </c>
      <c r="G62" s="61">
        <f>AVERAGE(C62:C66)</f>
        <v>31.8596222154086</v>
      </c>
    </row>
    <row r="63" ht="21.95" customHeight="1">
      <c r="A63" s="99">
        <v>2007</v>
      </c>
      <c r="B63" s="80">
        <v>201</v>
      </c>
      <c r="C63" s="100">
        <v>32.5532338308458</v>
      </c>
      <c r="D63" s="32"/>
      <c r="E63" t="s" s="83">
        <v>58</v>
      </c>
      <c r="F63" s="103">
        <f>AVERAGE(B63:B66)</f>
        <v>191</v>
      </c>
      <c r="G63" s="61">
        <f>AVERAGE(C63:C66)</f>
        <v>32.0863900141587</v>
      </c>
    </row>
    <row r="64" ht="21.95" customHeight="1">
      <c r="A64" s="99">
        <v>2008</v>
      </c>
      <c r="B64" s="80">
        <v>199</v>
      </c>
      <c r="C64" s="100">
        <v>31.6613065326633</v>
      </c>
      <c r="D64" s="32"/>
      <c r="E64" t="s" s="83">
        <v>59</v>
      </c>
      <c r="F64" s="103">
        <f>AVERAGE(B64:B66)</f>
        <v>187.666666666667</v>
      </c>
      <c r="G64" s="61">
        <f>AVERAGE(C64:C66)</f>
        <v>31.9307754085963</v>
      </c>
    </row>
    <row r="65" ht="21.95" customHeight="1">
      <c r="A65" s="99">
        <v>2009</v>
      </c>
      <c r="B65" s="80">
        <v>186</v>
      </c>
      <c r="C65" s="100">
        <v>32.447311827957</v>
      </c>
      <c r="D65" s="32"/>
      <c r="E65" t="s" s="83">
        <v>60</v>
      </c>
      <c r="F65" s="103">
        <f>AVERAGE(B65:B66)</f>
        <v>182</v>
      </c>
      <c r="G65" s="61">
        <f>AVERAGE(C65:C66)</f>
        <v>32.0655098465628</v>
      </c>
    </row>
    <row r="66" ht="21.95" customHeight="1">
      <c r="A66" s="99">
        <v>2010</v>
      </c>
      <c r="B66" s="80">
        <v>178</v>
      </c>
      <c r="C66" s="100">
        <v>31.6837078651685</v>
      </c>
      <c r="D66" s="32"/>
      <c r="E66" t="s" s="83">
        <v>61</v>
      </c>
      <c r="F66" s="103">
        <f>AVERAGE(B66)</f>
        <v>178</v>
      </c>
      <c r="G66" s="61">
        <f>AVERAGE(C66)</f>
        <v>31.6837078651685</v>
      </c>
    </row>
    <row r="67" ht="21.95" customHeight="1">
      <c r="A67" s="99">
        <v>2011</v>
      </c>
      <c r="B67" s="141">
        <v>168</v>
      </c>
      <c r="C67" s="142">
        <v>31.0011904761905</v>
      </c>
      <c r="D67" s="32"/>
      <c r="E67" t="s" s="83">
        <v>62</v>
      </c>
      <c r="F67" s="106">
        <f>AVERAGE(B67)</f>
        <v>168</v>
      </c>
      <c r="G67" s="107">
        <f>AVERAGE(C67)</f>
        <v>31.0011904761905</v>
      </c>
    </row>
    <row r="68" ht="21.95" customHeight="1">
      <c r="A68" s="99">
        <v>2012</v>
      </c>
      <c r="B68" s="80">
        <v>210</v>
      </c>
      <c r="C68" s="100">
        <v>32.007619047619</v>
      </c>
      <c r="D68" s="32"/>
      <c r="E68" t="s" s="83">
        <v>61</v>
      </c>
      <c r="F68" s="103">
        <f>AVERAGE(B68)</f>
        <v>210</v>
      </c>
      <c r="G68" s="61">
        <f>AVERAGE(C68)</f>
        <v>32.007619047619</v>
      </c>
    </row>
    <row r="69" ht="21.95" customHeight="1">
      <c r="A69" s="99">
        <v>2013</v>
      </c>
      <c r="B69" s="80">
        <v>218</v>
      </c>
      <c r="C69" s="100">
        <v>32.4050458715596</v>
      </c>
      <c r="D69" s="32"/>
      <c r="E69" t="s" s="83">
        <v>60</v>
      </c>
      <c r="F69" s="103">
        <f>AVERAGE(B68:B69)</f>
        <v>214</v>
      </c>
      <c r="G69" s="61">
        <f>AVERAGE(C68:C69)</f>
        <v>32.2063324595893</v>
      </c>
    </row>
    <row r="70" ht="21.95" customHeight="1">
      <c r="A70" s="99">
        <v>2014</v>
      </c>
      <c r="B70" s="80">
        <v>221</v>
      </c>
      <c r="C70" s="100">
        <v>31.4348416289593</v>
      </c>
      <c r="D70" s="32"/>
      <c r="E70" t="s" s="83">
        <v>59</v>
      </c>
      <c r="F70" s="103">
        <f>AVERAGE(B68:B70)</f>
        <v>216.333333333333</v>
      </c>
      <c r="G70" s="61">
        <f>AVERAGE(C68:C70)</f>
        <v>31.9491688493793</v>
      </c>
    </row>
    <row r="71" ht="21.95" customHeight="1">
      <c r="A71" s="99">
        <v>2015</v>
      </c>
      <c r="B71" s="80">
        <v>197</v>
      </c>
      <c r="C71" s="100">
        <v>32.7269035532995</v>
      </c>
      <c r="D71" s="32"/>
      <c r="E71" t="s" s="83">
        <v>58</v>
      </c>
      <c r="F71" s="103">
        <f>AVERAGE(B68:B71)</f>
        <v>211.5</v>
      </c>
      <c r="G71" s="61">
        <f>AVERAGE(C68:C71)</f>
        <v>32.1436025253594</v>
      </c>
    </row>
    <row r="72" ht="21.95" customHeight="1">
      <c r="A72" s="99">
        <v>2016</v>
      </c>
      <c r="B72" s="80">
        <v>188</v>
      </c>
      <c r="C72" s="100">
        <v>31.043085106383</v>
      </c>
      <c r="D72" s="32"/>
      <c r="E72" t="s" s="83">
        <v>57</v>
      </c>
      <c r="F72" s="103">
        <f>AVERAGE(B68:B72)</f>
        <v>206.8</v>
      </c>
      <c r="G72" s="61">
        <f>AVERAGE(C68:C72)</f>
        <v>31.9234990415641</v>
      </c>
    </row>
    <row r="73" ht="21.95" customHeight="1">
      <c r="A73" s="99">
        <v>2017</v>
      </c>
      <c r="B73" s="80">
        <v>199</v>
      </c>
      <c r="C73" s="100">
        <v>31.2125628140704</v>
      </c>
      <c r="D73" s="32"/>
      <c r="E73" t="s" s="83">
        <v>56</v>
      </c>
      <c r="F73" s="103">
        <f>AVERAGE(B68:B73)</f>
        <v>205.5</v>
      </c>
      <c r="G73" s="61">
        <f>AVERAGE(C68:C73)</f>
        <v>31.8050096703151</v>
      </c>
    </row>
    <row r="74" ht="21.95" customHeight="1">
      <c r="A74" s="99">
        <v>2018</v>
      </c>
      <c r="B74" s="80">
        <v>205</v>
      </c>
      <c r="C74" s="100">
        <v>31.3585365853659</v>
      </c>
      <c r="D74" s="32"/>
      <c r="E74" t="s" s="83">
        <v>55</v>
      </c>
      <c r="F74" s="103">
        <f>AVERAGE(B68:B74)</f>
        <v>205.428571428571</v>
      </c>
      <c r="G74" s="61">
        <f>AVERAGE(C68:C74)</f>
        <v>31.7412278010367</v>
      </c>
    </row>
    <row r="75" ht="21.95" customHeight="1">
      <c r="A75" s="99">
        <v>2019</v>
      </c>
      <c r="B75" s="80">
        <v>226</v>
      </c>
      <c r="C75" s="100">
        <v>32.9871681415929</v>
      </c>
      <c r="D75" s="32"/>
      <c r="E75" t="s" s="83">
        <v>54</v>
      </c>
      <c r="F75" s="103">
        <f>AVERAGE(B68:B75)</f>
        <v>208</v>
      </c>
      <c r="G75" s="61">
        <f>AVERAGE(C68:C75)</f>
        <v>31.8969703436062</v>
      </c>
    </row>
    <row r="76" ht="21.95" customHeight="1">
      <c r="A76" s="99">
        <v>2020</v>
      </c>
      <c r="B76" s="80">
        <v>204</v>
      </c>
      <c r="C76" s="100">
        <v>31.6009803921569</v>
      </c>
      <c r="D76" s="32"/>
      <c r="E76" t="s" s="83">
        <v>53</v>
      </c>
      <c r="F76" s="103">
        <f>AVERAGE(B68:B76)</f>
        <v>207.555555555556</v>
      </c>
      <c r="G76" s="61">
        <f>AVERAGE(C68:C76)</f>
        <v>31.8640825712229</v>
      </c>
    </row>
    <row r="77" ht="21.95" customHeight="1">
      <c r="A77" s="99">
        <v>2021</v>
      </c>
      <c r="B77" s="80">
        <v>175</v>
      </c>
      <c r="C77" s="100">
        <v>30.9085714285714</v>
      </c>
      <c r="D77" s="32"/>
      <c r="E77" t="s" s="83">
        <v>52</v>
      </c>
      <c r="F77" s="103">
        <f>AVERAGE(B68:B77)</f>
        <v>204.3</v>
      </c>
      <c r="G77" s="61">
        <f>AVERAGE(C68:C77)</f>
        <v>31.7685314569578</v>
      </c>
    </row>
    <row r="78" ht="21.95" customHeight="1">
      <c r="A78" s="99">
        <v>2022</v>
      </c>
      <c r="B78" s="80">
        <v>176</v>
      </c>
      <c r="C78" s="100">
        <v>30.8079545454545</v>
      </c>
      <c r="D78" s="52"/>
      <c r="E78" t="s" s="83">
        <v>51</v>
      </c>
      <c r="F78" s="103">
        <f>AVERAGE(B68:B78)</f>
        <v>201.727272727273</v>
      </c>
      <c r="G78" s="61">
        <f>AVERAGE(C68:C78)</f>
        <v>31.6812062831848</v>
      </c>
    </row>
    <row r="79" ht="21.95" customHeight="1">
      <c r="A79" s="62"/>
      <c r="B79" s="59"/>
      <c r="C79" s="60"/>
      <c r="D79" s="59"/>
      <c r="E79" s="59"/>
      <c r="F79" s="60"/>
      <c r="G79" s="61"/>
    </row>
    <row r="80" ht="21.95" customHeight="1">
      <c r="A80" s="62"/>
      <c r="B80" s="59"/>
      <c r="C80" s="60"/>
      <c r="D80" s="59"/>
      <c r="E80" s="59"/>
      <c r="F80" s="60"/>
      <c r="G80" s="61"/>
    </row>
    <row r="81" ht="21.95" customHeight="1">
      <c r="A81" s="62"/>
      <c r="B81" s="59"/>
      <c r="C81" s="60"/>
      <c r="D81" s="59"/>
      <c r="E81" s="59"/>
      <c r="F81" s="60"/>
      <c r="G81" s="61"/>
    </row>
    <row r="82" ht="21.95" customHeight="1">
      <c r="A82" s="62"/>
      <c r="B82" s="59"/>
      <c r="C82" s="60"/>
      <c r="D82" s="59"/>
      <c r="E82" s="59"/>
      <c r="F82" s="60"/>
      <c r="G82" s="61"/>
    </row>
    <row r="83" ht="21.95" customHeight="1">
      <c r="A83" s="62"/>
      <c r="B83" s="59"/>
      <c r="C83" s="60"/>
      <c r="D83" s="59"/>
      <c r="E83" s="59"/>
      <c r="F83" s="60"/>
      <c r="G83" s="61"/>
    </row>
    <row r="84" ht="21.95" customHeight="1">
      <c r="A84" s="62"/>
      <c r="B84" s="59"/>
      <c r="C84" s="60"/>
      <c r="D84" s="59"/>
      <c r="E84" s="59"/>
      <c r="F84" s="60"/>
      <c r="G84" s="61"/>
    </row>
    <row r="85" ht="21.95" customHeight="1">
      <c r="A85" s="62"/>
      <c r="B85" s="59"/>
      <c r="C85" s="60"/>
      <c r="D85" s="59"/>
      <c r="E85" s="59"/>
      <c r="F85" s="60"/>
      <c r="G85" s="61"/>
    </row>
    <row r="86" ht="21.95" customHeight="1">
      <c r="A86" s="62"/>
      <c r="B86" s="59"/>
      <c r="C86" s="60"/>
      <c r="D86" s="59"/>
      <c r="E86" s="59"/>
      <c r="F86" s="60"/>
      <c r="G86" s="61"/>
    </row>
    <row r="87" ht="21.95" customHeight="1">
      <c r="A87" s="62"/>
      <c r="B87" s="59"/>
      <c r="C87" s="60"/>
      <c r="D87" s="59"/>
      <c r="E87" s="59"/>
      <c r="F87" s="60"/>
      <c r="G87" s="61"/>
    </row>
    <row r="88" ht="21.95" customHeight="1">
      <c r="A88" s="62"/>
      <c r="B88" s="59"/>
      <c r="C88" s="60"/>
      <c r="D88" s="59"/>
      <c r="E88" s="60"/>
      <c r="F88" s="60"/>
      <c r="G88" s="61"/>
    </row>
    <row r="89" ht="21.95" customHeight="1">
      <c r="A89" s="62"/>
      <c r="B89" s="59"/>
      <c r="C89" s="60"/>
      <c r="D89" s="59"/>
      <c r="E89" s="60"/>
      <c r="F89" s="60"/>
      <c r="G89" s="61"/>
    </row>
    <row r="90" ht="21.95" customHeight="1">
      <c r="A90" s="62"/>
      <c r="B90" s="59"/>
      <c r="C90" s="60"/>
      <c r="D90" s="59"/>
      <c r="E90" s="60"/>
      <c r="F90" s="60"/>
      <c r="G90" s="61"/>
    </row>
    <row r="91" ht="21.95" customHeight="1">
      <c r="A91" s="62"/>
      <c r="B91" s="59"/>
      <c r="C91" s="60"/>
      <c r="D91" s="59"/>
      <c r="E91" s="60"/>
      <c r="F91" s="60"/>
      <c r="G91" s="61"/>
    </row>
    <row r="92" ht="21.95" customHeight="1">
      <c r="A92" s="62"/>
      <c r="B92" s="59"/>
      <c r="C92" s="60"/>
      <c r="D92" s="59"/>
      <c r="E92" s="60"/>
      <c r="F92" s="60"/>
      <c r="G92" s="61"/>
    </row>
    <row r="93" ht="21.95" customHeight="1">
      <c r="A93" s="62"/>
      <c r="B93" s="59"/>
      <c r="C93" s="60"/>
      <c r="D93" s="59"/>
      <c r="E93" s="60"/>
      <c r="F93" s="60"/>
      <c r="G93" s="61"/>
    </row>
    <row r="94" ht="21.95" customHeight="1">
      <c r="A94" s="62"/>
      <c r="B94" s="59"/>
      <c r="C94" s="60"/>
      <c r="D94" s="59"/>
      <c r="E94" s="60"/>
      <c r="F94" s="60"/>
      <c r="G94" s="61"/>
    </row>
    <row r="95" ht="21.95" customHeight="1">
      <c r="A95" s="62"/>
      <c r="B95" s="60"/>
      <c r="C95" s="60"/>
      <c r="D95" s="59"/>
      <c r="E95" s="60"/>
      <c r="F95" s="60"/>
      <c r="G95" s="61"/>
    </row>
    <row r="96" ht="21.95" customHeight="1">
      <c r="A96" s="62"/>
      <c r="B96" s="59"/>
      <c r="C96" s="60"/>
      <c r="D96" s="59"/>
      <c r="E96" s="60"/>
      <c r="F96" s="60"/>
      <c r="G96" s="61"/>
    </row>
    <row r="97" ht="21.95" customHeight="1">
      <c r="A97" s="62"/>
      <c r="B97" s="59"/>
      <c r="C97" s="59"/>
      <c r="D97" s="59"/>
      <c r="E97" s="60"/>
      <c r="F97" s="60"/>
      <c r="G97" s="61"/>
    </row>
    <row r="98" ht="21.95" customHeight="1">
      <c r="A98" s="62"/>
      <c r="B98" s="59"/>
      <c r="C98" s="60"/>
      <c r="D98" s="59"/>
      <c r="E98" s="60"/>
      <c r="F98" s="60"/>
      <c r="G98" s="61"/>
    </row>
    <row r="99" ht="21.95" customHeight="1">
      <c r="A99" t="s" s="63">
        <v>63</v>
      </c>
      <c r="B99" s="59"/>
      <c r="C99" s="60"/>
      <c r="D99" s="59"/>
      <c r="E99" s="60"/>
      <c r="F99" s="60"/>
      <c r="G99" s="61"/>
    </row>
    <row r="100" ht="21.95" customHeight="1">
      <c r="A100" t="s" s="64">
        <v>56</v>
      </c>
      <c r="B100" s="59"/>
      <c r="C100" s="59"/>
      <c r="D100" s="59"/>
      <c r="E100" s="59"/>
      <c r="F100" s="60"/>
      <c r="G100" s="61"/>
    </row>
    <row r="101" ht="21.95" customHeight="1">
      <c r="A101" t="s" s="65">
        <v>64</v>
      </c>
      <c r="B101" s="60">
        <f>AVERAGE(B61:B66)</f>
        <v>192.666666666667</v>
      </c>
      <c r="C101" s="60">
        <f>AVERAGE(C61:C66)</f>
        <v>31.9202634107997</v>
      </c>
      <c r="D101" s="59"/>
      <c r="E101" s="59"/>
      <c r="F101" s="60"/>
      <c r="G101" s="61"/>
    </row>
    <row r="102" ht="21.95" customHeight="1">
      <c r="A102" t="s" s="65">
        <v>65</v>
      </c>
      <c r="B102" s="60">
        <f>AVERAGE(B68:B73)</f>
        <v>205.5</v>
      </c>
      <c r="C102" s="60">
        <f>AVERAGE(C68:C73)</f>
        <v>31.8050096703151</v>
      </c>
      <c r="D102" s="59"/>
      <c r="E102" s="59"/>
      <c r="F102" s="60"/>
      <c r="G102" s="61"/>
    </row>
    <row r="103" ht="21.95" customHeight="1">
      <c r="A103" s="66"/>
      <c r="B103" s="59"/>
      <c r="C103" s="59"/>
      <c r="D103" s="59"/>
      <c r="E103" s="59"/>
      <c r="F103" s="60"/>
      <c r="G103" s="61"/>
    </row>
    <row r="104" ht="21.95" customHeight="1">
      <c r="A104" s="67"/>
      <c r="B104" s="68"/>
      <c r="C104" t="s" s="69">
        <v>66</v>
      </c>
      <c r="D104" s="59"/>
      <c r="E104" s="59"/>
      <c r="F104" s="60"/>
      <c r="G104" s="61"/>
    </row>
    <row r="105" ht="21.95" customHeight="1">
      <c r="A105" s="67"/>
      <c r="B105" s="70"/>
      <c r="C105" t="s" s="69">
        <v>67</v>
      </c>
      <c r="D105" s="59"/>
      <c r="E105" s="59"/>
      <c r="F105" s="60"/>
      <c r="G105" s="61"/>
    </row>
    <row r="106" ht="22.75" customHeight="1">
      <c r="A106" s="71"/>
      <c r="B106" s="72"/>
      <c r="C106" t="s" s="73">
        <v>68</v>
      </c>
      <c r="D106" s="74"/>
      <c r="E106" s="74"/>
      <c r="F106" s="75"/>
      <c r="G106"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3.xml><?xml version="1.0" encoding="utf-8"?>
<worksheet xmlns:r="http://schemas.openxmlformats.org/officeDocument/2006/relationships" xmlns="http://schemas.openxmlformats.org/spreadsheetml/2006/main">
  <dimension ref="A1:G143"/>
  <sheetViews>
    <sheetView workbookViewId="0" showGridLines="0" defaultGridColor="1"/>
  </sheetViews>
  <sheetFormatPr defaultColWidth="16.3333" defaultRowHeight="19.9" customHeight="1" outlineLevelRow="0" outlineLevelCol="0"/>
  <cols>
    <col min="1" max="1" width="10" style="196" customWidth="1"/>
    <col min="2" max="3" width="12.1719" style="196" customWidth="1"/>
    <col min="4" max="4" width="1.35156" style="196" customWidth="1"/>
    <col min="5" max="5" width="10.8516" style="196" customWidth="1"/>
    <col min="6" max="7" width="6.5" style="196" customWidth="1"/>
    <col min="8" max="16384" width="16.3516" style="196" customWidth="1"/>
  </cols>
  <sheetData>
    <row r="1" ht="63.8" customHeight="1">
      <c r="A1" t="s" s="87">
        <v>167</v>
      </c>
      <c r="B1" t="s" s="155">
        <v>36</v>
      </c>
      <c r="C1" t="s" s="125">
        <v>37</v>
      </c>
      <c r="D1" s="25"/>
      <c r="E1" t="s" s="90">
        <v>38</v>
      </c>
      <c r="F1" t="s" s="91">
        <v>39</v>
      </c>
      <c r="G1" s="92"/>
    </row>
    <row r="2" ht="21.95" customHeight="1">
      <c r="A2" s="93"/>
      <c r="B2" s="94"/>
      <c r="C2" s="95"/>
      <c r="D2" s="32"/>
      <c r="E2" s="96"/>
      <c r="F2" t="s" s="97">
        <v>40</v>
      </c>
      <c r="G2" t="s" s="98">
        <v>41</v>
      </c>
    </row>
    <row r="3" ht="21.95" customHeight="1">
      <c r="A3" s="99">
        <v>1910</v>
      </c>
      <c r="B3" s="80">
        <v>163</v>
      </c>
      <c r="C3" s="100">
        <v>20.1159509202454</v>
      </c>
      <c r="D3" s="32"/>
      <c r="E3" s="96"/>
      <c r="F3" s="93"/>
      <c r="G3" s="101"/>
    </row>
    <row r="4" ht="21.95" customHeight="1">
      <c r="A4" s="99">
        <v>1911</v>
      </c>
      <c r="B4" s="80">
        <v>173</v>
      </c>
      <c r="C4" s="100">
        <v>19.7549132947977</v>
      </c>
      <c r="D4" s="32"/>
      <c r="E4" s="102"/>
      <c r="F4" s="103"/>
      <c r="G4" s="61"/>
    </row>
    <row r="5" ht="21.95" customHeight="1">
      <c r="A5" s="99">
        <v>1912</v>
      </c>
      <c r="B5" s="80">
        <v>166</v>
      </c>
      <c r="C5" s="100">
        <v>19.9120481927711</v>
      </c>
      <c r="D5" s="32"/>
      <c r="E5" s="102"/>
      <c r="F5" s="103"/>
      <c r="G5" s="61"/>
    </row>
    <row r="6" ht="21.95" customHeight="1">
      <c r="A6" s="99">
        <v>1913</v>
      </c>
      <c r="B6" s="80">
        <v>166</v>
      </c>
      <c r="C6" s="100">
        <v>20.3957831325301</v>
      </c>
      <c r="D6" s="32"/>
      <c r="E6" s="102"/>
      <c r="F6" s="103"/>
      <c r="G6" s="61"/>
    </row>
    <row r="7" ht="21.95" customHeight="1">
      <c r="A7" s="99">
        <v>1914</v>
      </c>
      <c r="B7" s="80">
        <v>195</v>
      </c>
      <c r="C7" s="100">
        <v>20.7897435897436</v>
      </c>
      <c r="D7" s="32"/>
      <c r="E7" s="102"/>
      <c r="F7" s="103"/>
      <c r="G7" s="61"/>
    </row>
    <row r="8" ht="21.95" customHeight="1">
      <c r="A8" s="99">
        <v>1915</v>
      </c>
      <c r="B8" s="80">
        <v>163</v>
      </c>
      <c r="C8" s="100">
        <v>20.4846625766871</v>
      </c>
      <c r="D8" s="32"/>
      <c r="E8" s="102"/>
      <c r="F8" s="103"/>
      <c r="G8" s="61"/>
    </row>
    <row r="9" ht="21.95" customHeight="1">
      <c r="A9" s="99">
        <v>1916</v>
      </c>
      <c r="B9" s="80">
        <v>165</v>
      </c>
      <c r="C9" s="100">
        <v>19.9406060606061</v>
      </c>
      <c r="D9" s="32"/>
      <c r="E9" s="102"/>
      <c r="F9" s="103"/>
      <c r="G9" s="61"/>
    </row>
    <row r="10" ht="21.95" customHeight="1">
      <c r="A10" s="99">
        <v>1917</v>
      </c>
      <c r="B10" s="80">
        <v>157</v>
      </c>
      <c r="C10" s="100">
        <v>20.2464968152866</v>
      </c>
      <c r="D10" s="32"/>
      <c r="E10" s="102"/>
      <c r="F10" s="103"/>
      <c r="G10" s="61"/>
    </row>
    <row r="11" ht="21.95" customHeight="1">
      <c r="A11" s="99">
        <v>1918</v>
      </c>
      <c r="B11" s="80">
        <v>150</v>
      </c>
      <c r="C11" s="100">
        <v>20.1266666666667</v>
      </c>
      <c r="D11" s="32"/>
      <c r="E11" s="102"/>
      <c r="F11" s="103"/>
      <c r="G11" s="61"/>
    </row>
    <row r="12" ht="21.95" customHeight="1">
      <c r="A12" s="99">
        <v>1919</v>
      </c>
      <c r="B12" s="80">
        <v>175</v>
      </c>
      <c r="C12" s="100">
        <v>20.5062857142857</v>
      </c>
      <c r="D12" s="32"/>
      <c r="E12" s="102"/>
      <c r="F12" s="103"/>
      <c r="G12" s="61"/>
    </row>
    <row r="13" ht="21.95" customHeight="1">
      <c r="A13" s="99">
        <v>1920</v>
      </c>
      <c r="B13" s="80">
        <v>180</v>
      </c>
      <c r="C13" s="100">
        <v>20.2272222222222</v>
      </c>
      <c r="D13" s="32"/>
      <c r="E13" s="102"/>
      <c r="F13" s="103"/>
      <c r="G13" s="61"/>
    </row>
    <row r="14" ht="21.95" customHeight="1">
      <c r="A14" s="99">
        <v>1921</v>
      </c>
      <c r="B14" s="80">
        <v>222</v>
      </c>
      <c r="C14" s="100">
        <v>20.3472972972973</v>
      </c>
      <c r="D14" s="32"/>
      <c r="E14" s="102"/>
      <c r="F14" s="103"/>
      <c r="G14" s="61"/>
    </row>
    <row r="15" ht="21.95" customHeight="1">
      <c r="A15" s="99">
        <v>1922</v>
      </c>
      <c r="B15" s="80">
        <v>173</v>
      </c>
      <c r="C15" s="100">
        <v>20.3537572254335</v>
      </c>
      <c r="D15" s="32"/>
      <c r="E15" s="102"/>
      <c r="F15" s="103"/>
      <c r="G15" s="61"/>
    </row>
    <row r="16" ht="21.95" customHeight="1">
      <c r="A16" s="99">
        <v>1923</v>
      </c>
      <c r="B16" s="80">
        <v>182</v>
      </c>
      <c r="C16" s="100">
        <v>20.5538461538462</v>
      </c>
      <c r="D16" s="32"/>
      <c r="E16" s="102"/>
      <c r="F16" s="103"/>
      <c r="G16" s="61"/>
    </row>
    <row r="17" ht="21.95" customHeight="1">
      <c r="A17" s="99">
        <v>1924</v>
      </c>
      <c r="B17" s="80">
        <v>172</v>
      </c>
      <c r="C17" s="100">
        <v>19.9377906976744</v>
      </c>
      <c r="D17" s="32"/>
      <c r="E17" s="102"/>
      <c r="F17" s="103"/>
      <c r="G17" s="61"/>
    </row>
    <row r="18" ht="21.95" customHeight="1">
      <c r="A18" s="99">
        <v>1925</v>
      </c>
      <c r="B18" s="80">
        <v>153</v>
      </c>
      <c r="C18" s="100">
        <v>19.7771241830065</v>
      </c>
      <c r="D18" s="32"/>
      <c r="E18" s="102"/>
      <c r="F18" s="103"/>
      <c r="G18" s="61"/>
    </row>
    <row r="19" ht="21.95" customHeight="1">
      <c r="A19" s="99">
        <v>1926</v>
      </c>
      <c r="B19" s="80">
        <v>202</v>
      </c>
      <c r="C19" s="100">
        <v>20.4980198019802</v>
      </c>
      <c r="D19" s="32"/>
      <c r="E19" s="102"/>
      <c r="F19" s="103"/>
      <c r="G19" s="61"/>
    </row>
    <row r="20" ht="21.95" customHeight="1">
      <c r="A20" s="99">
        <v>1927</v>
      </c>
      <c r="B20" s="80">
        <v>177</v>
      </c>
      <c r="C20" s="100">
        <v>20.5406779661017</v>
      </c>
      <c r="D20" s="32"/>
      <c r="E20" s="102"/>
      <c r="F20" s="103"/>
      <c r="G20" s="61"/>
    </row>
    <row r="21" ht="21.95" customHeight="1">
      <c r="A21" s="99">
        <v>1928</v>
      </c>
      <c r="B21" s="80">
        <v>200</v>
      </c>
      <c r="C21" s="100">
        <v>20.5745</v>
      </c>
      <c r="D21" s="32"/>
      <c r="E21" s="102"/>
      <c r="F21" s="103"/>
      <c r="G21" s="61"/>
    </row>
    <row r="22" ht="21.95" customHeight="1">
      <c r="A22" s="99">
        <v>1929</v>
      </c>
      <c r="B22" s="80">
        <v>161</v>
      </c>
      <c r="C22" s="100">
        <v>20.2590062111801</v>
      </c>
      <c r="D22" s="32"/>
      <c r="E22" s="102"/>
      <c r="F22" s="103"/>
      <c r="G22" s="61"/>
    </row>
    <row r="23" ht="21.95" customHeight="1">
      <c r="A23" s="99">
        <v>1930</v>
      </c>
      <c r="B23" s="80">
        <v>170</v>
      </c>
      <c r="C23" s="100">
        <v>20.2964705882353</v>
      </c>
      <c r="D23" s="32"/>
      <c r="E23" s="102"/>
      <c r="F23" s="103"/>
      <c r="G23" s="61"/>
    </row>
    <row r="24" ht="21.95" customHeight="1">
      <c r="A24" s="99">
        <v>1931</v>
      </c>
      <c r="B24" s="80">
        <v>173</v>
      </c>
      <c r="C24" s="100">
        <v>19.9410404624277</v>
      </c>
      <c r="D24" s="32"/>
      <c r="E24" s="102"/>
      <c r="F24" s="103"/>
      <c r="G24" s="61"/>
    </row>
    <row r="25" ht="21.95" customHeight="1">
      <c r="A25" s="99">
        <v>1932</v>
      </c>
      <c r="B25" s="80">
        <v>167</v>
      </c>
      <c r="C25" s="100">
        <v>20.4455089820359</v>
      </c>
      <c r="D25" s="32"/>
      <c r="E25" s="102"/>
      <c r="F25" s="103"/>
      <c r="G25" s="61"/>
    </row>
    <row r="26" ht="21.95" customHeight="1">
      <c r="A26" s="99">
        <v>1933</v>
      </c>
      <c r="B26" s="80">
        <v>152</v>
      </c>
      <c r="C26" s="100">
        <v>19.9776315789474</v>
      </c>
      <c r="D26" s="32"/>
      <c r="E26" s="102"/>
      <c r="F26" s="103"/>
      <c r="G26" s="61"/>
    </row>
    <row r="27" ht="21.95" customHeight="1">
      <c r="A27" s="99">
        <v>1934</v>
      </c>
      <c r="B27" s="80">
        <v>173</v>
      </c>
      <c r="C27" s="100">
        <v>20.6797687861272</v>
      </c>
      <c r="D27" s="32"/>
      <c r="E27" s="102"/>
      <c r="F27" s="103"/>
      <c r="G27" s="61"/>
    </row>
    <row r="28" ht="21.95" customHeight="1">
      <c r="A28" s="99">
        <v>1935</v>
      </c>
      <c r="B28" s="80">
        <v>154</v>
      </c>
      <c r="C28" s="100">
        <v>20.3396103896104</v>
      </c>
      <c r="D28" s="32"/>
      <c r="E28" s="102"/>
      <c r="F28" s="103"/>
      <c r="G28" s="61"/>
    </row>
    <row r="29" ht="21.95" customHeight="1">
      <c r="A29" s="99">
        <v>1936</v>
      </c>
      <c r="B29" s="80">
        <v>162</v>
      </c>
      <c r="C29" s="100">
        <v>20.3524691358025</v>
      </c>
      <c r="D29" s="32"/>
      <c r="E29" s="102"/>
      <c r="F29" s="103"/>
      <c r="G29" s="61"/>
    </row>
    <row r="30" ht="21.95" customHeight="1">
      <c r="A30" s="99">
        <v>1937</v>
      </c>
      <c r="B30" s="80">
        <v>174</v>
      </c>
      <c r="C30" s="100">
        <v>19.9902298850575</v>
      </c>
      <c r="D30" s="32"/>
      <c r="E30" s="102"/>
      <c r="F30" s="103"/>
      <c r="G30" s="61"/>
    </row>
    <row r="31" ht="21.95" customHeight="1">
      <c r="A31" s="99">
        <v>1938</v>
      </c>
      <c r="B31" s="80">
        <v>193</v>
      </c>
      <c r="C31" s="100">
        <v>20.6031088082902</v>
      </c>
      <c r="D31" s="32"/>
      <c r="E31" s="102"/>
      <c r="F31" s="103"/>
      <c r="G31" s="61"/>
    </row>
    <row r="32" ht="21.95" customHeight="1">
      <c r="A32" s="99">
        <v>1939</v>
      </c>
      <c r="B32" s="80">
        <v>168</v>
      </c>
      <c r="C32" s="100">
        <v>20.6625</v>
      </c>
      <c r="D32" s="32"/>
      <c r="E32" s="102"/>
      <c r="F32" s="103"/>
      <c r="G32" s="61"/>
    </row>
    <row r="33" ht="21.95" customHeight="1">
      <c r="A33" s="99">
        <v>1940</v>
      </c>
      <c r="B33" s="80">
        <v>154</v>
      </c>
      <c r="C33" s="100">
        <v>21.2162337662338</v>
      </c>
      <c r="D33" s="32"/>
      <c r="E33" s="102"/>
      <c r="F33" s="103"/>
      <c r="G33" s="61"/>
    </row>
    <row r="34" ht="21.95" customHeight="1">
      <c r="A34" s="99">
        <v>1941</v>
      </c>
      <c r="B34" s="80">
        <v>157</v>
      </c>
      <c r="C34" s="100">
        <v>20.3356687898089</v>
      </c>
      <c r="D34" s="32"/>
      <c r="E34" s="102"/>
      <c r="F34" s="103"/>
      <c r="G34" s="61"/>
    </row>
    <row r="35" ht="21.95" customHeight="1">
      <c r="A35" s="99">
        <v>1942</v>
      </c>
      <c r="B35" s="80">
        <v>170</v>
      </c>
      <c r="C35" s="100">
        <v>20.4270588235294</v>
      </c>
      <c r="D35" s="32"/>
      <c r="E35" s="102"/>
      <c r="F35" s="103"/>
      <c r="G35" s="61"/>
    </row>
    <row r="36" ht="21.95" customHeight="1">
      <c r="A36" s="99">
        <v>1943</v>
      </c>
      <c r="B36" s="80">
        <v>148</v>
      </c>
      <c r="C36" s="100">
        <v>20.5162162162162</v>
      </c>
      <c r="D36" s="32"/>
      <c r="E36" s="102"/>
      <c r="F36" s="103"/>
      <c r="G36" s="61"/>
    </row>
    <row r="37" ht="21.95" customHeight="1">
      <c r="A37" s="99">
        <v>1944</v>
      </c>
      <c r="B37" s="80">
        <v>153</v>
      </c>
      <c r="C37" s="100">
        <v>20.5803921568627</v>
      </c>
      <c r="D37" s="32"/>
      <c r="E37" s="102"/>
      <c r="F37" s="103"/>
      <c r="G37" s="61"/>
    </row>
    <row r="38" ht="21.95" customHeight="1">
      <c r="A38" s="99">
        <v>1945</v>
      </c>
      <c r="B38" s="80">
        <v>133</v>
      </c>
      <c r="C38" s="100">
        <v>19.8428571428571</v>
      </c>
      <c r="D38" s="32"/>
      <c r="E38" s="102"/>
      <c r="F38" s="103"/>
      <c r="G38" s="61"/>
    </row>
    <row r="39" ht="21.95" customHeight="1">
      <c r="A39" s="99">
        <v>1946</v>
      </c>
      <c r="B39" s="80">
        <v>133</v>
      </c>
      <c r="C39" s="100">
        <v>20.684962406015</v>
      </c>
      <c r="D39" s="32"/>
      <c r="E39" s="102"/>
      <c r="F39" s="103"/>
      <c r="G39" s="61"/>
    </row>
    <row r="40" ht="21.95" customHeight="1">
      <c r="A40" s="99">
        <v>1947</v>
      </c>
      <c r="B40" s="80">
        <v>153</v>
      </c>
      <c r="C40" s="100">
        <v>20.0653594771242</v>
      </c>
      <c r="D40" s="32"/>
      <c r="E40" s="102"/>
      <c r="F40" s="103"/>
      <c r="G40" s="61"/>
    </row>
    <row r="41" ht="21.95" customHeight="1">
      <c r="A41" s="99">
        <v>1948</v>
      </c>
      <c r="B41" s="80">
        <v>145</v>
      </c>
      <c r="C41" s="100">
        <v>20.6848275862069</v>
      </c>
      <c r="D41" s="32"/>
      <c r="E41" s="102"/>
      <c r="F41" s="103"/>
      <c r="G41" s="61"/>
    </row>
    <row r="42" ht="21.95" customHeight="1">
      <c r="A42" s="99">
        <v>1949</v>
      </c>
      <c r="B42" s="80">
        <v>145</v>
      </c>
      <c r="C42" s="100">
        <v>19.9786206896552</v>
      </c>
      <c r="D42" s="32"/>
      <c r="E42" s="102"/>
      <c r="F42" s="103"/>
      <c r="G42" s="61"/>
    </row>
    <row r="43" ht="21.95" customHeight="1">
      <c r="A43" s="99">
        <v>1950</v>
      </c>
      <c r="B43" s="80">
        <v>189</v>
      </c>
      <c r="C43" s="100">
        <v>19.8746031746032</v>
      </c>
      <c r="D43" s="32"/>
      <c r="E43" s="102"/>
      <c r="F43" s="103"/>
      <c r="G43" s="61"/>
    </row>
    <row r="44" ht="21.95" customHeight="1">
      <c r="A44" s="99">
        <v>1951</v>
      </c>
      <c r="B44" s="80">
        <v>170</v>
      </c>
      <c r="C44" s="100">
        <v>20.4817647058824</v>
      </c>
      <c r="D44" s="32"/>
      <c r="E44" s="102"/>
      <c r="F44" s="103"/>
      <c r="G44" s="61"/>
    </row>
    <row r="45" ht="21.95" customHeight="1">
      <c r="A45" s="99">
        <v>1952</v>
      </c>
      <c r="B45" s="80">
        <v>171</v>
      </c>
      <c r="C45" s="100">
        <v>20.0473684210526</v>
      </c>
      <c r="D45" s="32"/>
      <c r="E45" s="102"/>
      <c r="F45" s="103"/>
      <c r="G45" s="61"/>
    </row>
    <row r="46" ht="21.95" customHeight="1">
      <c r="A46" s="99">
        <v>1953</v>
      </c>
      <c r="B46" s="80">
        <v>172</v>
      </c>
      <c r="C46" s="100">
        <v>20.2854651162791</v>
      </c>
      <c r="D46" s="32"/>
      <c r="E46" s="102"/>
      <c r="F46" s="103"/>
      <c r="G46" s="61"/>
    </row>
    <row r="47" ht="21.95" customHeight="1">
      <c r="A47" s="99">
        <v>1954</v>
      </c>
      <c r="B47" s="80">
        <v>168</v>
      </c>
      <c r="C47" s="100">
        <v>20.2482142857143</v>
      </c>
      <c r="D47" s="32"/>
      <c r="E47" s="102"/>
      <c r="F47" s="103"/>
      <c r="G47" s="61"/>
    </row>
    <row r="48" ht="21.95" customHeight="1">
      <c r="A48" s="99">
        <v>1955</v>
      </c>
      <c r="B48" s="80">
        <v>177</v>
      </c>
      <c r="C48" s="100">
        <v>20.5627118644068</v>
      </c>
      <c r="D48" s="32"/>
      <c r="E48" s="102"/>
      <c r="F48" s="103"/>
      <c r="G48" s="61"/>
    </row>
    <row r="49" ht="21.95" customHeight="1">
      <c r="A49" s="99">
        <v>1956</v>
      </c>
      <c r="B49" s="80">
        <v>116</v>
      </c>
      <c r="C49" s="100">
        <v>20.1370689655172</v>
      </c>
      <c r="D49" s="32"/>
      <c r="E49" s="102"/>
      <c r="F49" s="103"/>
      <c r="G49" s="61"/>
    </row>
    <row r="50" ht="21.95" customHeight="1">
      <c r="A50" s="99">
        <v>1957</v>
      </c>
      <c r="B50" s="80">
        <v>169</v>
      </c>
      <c r="C50" s="100">
        <v>20.5378698224852</v>
      </c>
      <c r="D50" s="32"/>
      <c r="E50" s="102"/>
      <c r="F50" s="103"/>
      <c r="G50" s="61"/>
    </row>
    <row r="51" ht="21.95" customHeight="1">
      <c r="A51" s="99">
        <v>1958</v>
      </c>
      <c r="B51" s="80">
        <v>167</v>
      </c>
      <c r="C51" s="100">
        <v>20.6988023952096</v>
      </c>
      <c r="D51" s="32"/>
      <c r="E51" s="102"/>
      <c r="F51" s="103"/>
      <c r="G51" s="61"/>
    </row>
    <row r="52" ht="21.95" customHeight="1">
      <c r="A52" s="99">
        <v>1959</v>
      </c>
      <c r="B52" s="80">
        <v>170</v>
      </c>
      <c r="C52" s="100">
        <v>20.2917647058824</v>
      </c>
      <c r="D52" s="32"/>
      <c r="E52" s="102"/>
      <c r="F52" s="103"/>
      <c r="G52" s="61"/>
    </row>
    <row r="53" ht="21.95" customHeight="1">
      <c r="A53" s="99">
        <v>1960</v>
      </c>
      <c r="B53" s="80">
        <v>179</v>
      </c>
      <c r="C53" s="100">
        <v>20.4223463687151</v>
      </c>
      <c r="D53" s="32"/>
      <c r="E53" s="102"/>
      <c r="F53" s="103"/>
      <c r="G53" s="61"/>
    </row>
    <row r="54" ht="21.95" customHeight="1">
      <c r="A54" s="99">
        <v>1961</v>
      </c>
      <c r="B54" s="80">
        <v>178</v>
      </c>
      <c r="C54" s="100">
        <v>20.4629213483146</v>
      </c>
      <c r="D54" s="32"/>
      <c r="E54" s="102"/>
      <c r="F54" s="103"/>
      <c r="G54" s="61"/>
    </row>
    <row r="55" ht="21.95" customHeight="1">
      <c r="A55" s="99">
        <v>1962</v>
      </c>
      <c r="B55" s="80">
        <v>174</v>
      </c>
      <c r="C55" s="100">
        <v>20.3994252873563</v>
      </c>
      <c r="D55" s="32"/>
      <c r="E55" s="102"/>
      <c r="F55" s="103"/>
      <c r="G55" s="61"/>
    </row>
    <row r="56" ht="21.95" customHeight="1">
      <c r="A56" s="99">
        <v>1963</v>
      </c>
      <c r="B56" s="80">
        <v>159</v>
      </c>
      <c r="C56" s="100">
        <v>20.4138364779874</v>
      </c>
      <c r="D56" s="32"/>
      <c r="E56" s="102"/>
      <c r="F56" s="103"/>
      <c r="G56" s="61"/>
    </row>
    <row r="57" ht="21.95" customHeight="1">
      <c r="A57" s="99">
        <v>1964</v>
      </c>
      <c r="B57" s="80">
        <v>166</v>
      </c>
      <c r="C57" s="100">
        <v>20.7421686746988</v>
      </c>
      <c r="D57" s="32"/>
      <c r="E57" s="102"/>
      <c r="F57" s="103"/>
      <c r="G57" s="61"/>
    </row>
    <row r="58" ht="21.95" customHeight="1">
      <c r="A58" s="99">
        <v>1965</v>
      </c>
      <c r="B58" s="80">
        <v>158</v>
      </c>
      <c r="C58" s="100">
        <v>20.6575949367089</v>
      </c>
      <c r="D58" s="32"/>
      <c r="E58" s="102"/>
      <c r="F58" s="103"/>
      <c r="G58" s="61"/>
    </row>
    <row r="59" ht="21.95" customHeight="1">
      <c r="A59" s="99">
        <v>1966</v>
      </c>
      <c r="B59" s="80">
        <v>159</v>
      </c>
      <c r="C59" s="100">
        <v>20.4716981132075</v>
      </c>
      <c r="D59" s="32"/>
      <c r="E59" s="102"/>
      <c r="F59" s="103"/>
      <c r="G59" s="61"/>
    </row>
    <row r="60" ht="21.95" customHeight="1">
      <c r="A60" s="99">
        <v>1967</v>
      </c>
      <c r="B60" s="80">
        <v>172</v>
      </c>
      <c r="C60" s="100">
        <v>20.718023255814</v>
      </c>
      <c r="D60" s="32"/>
      <c r="E60" s="102"/>
      <c r="F60" s="103"/>
      <c r="G60" s="61"/>
    </row>
    <row r="61" ht="21.95" customHeight="1">
      <c r="A61" s="99">
        <v>1968</v>
      </c>
      <c r="B61" s="80">
        <v>176</v>
      </c>
      <c r="C61" s="100">
        <v>20.8693181818182</v>
      </c>
      <c r="D61" s="32"/>
      <c r="E61" s="102"/>
      <c r="F61" s="103"/>
      <c r="G61" s="61"/>
    </row>
    <row r="62" ht="21.95" customHeight="1">
      <c r="A62" s="99">
        <v>1969</v>
      </c>
      <c r="B62" s="80">
        <v>165</v>
      </c>
      <c r="C62" s="100">
        <v>20.2121212121212</v>
      </c>
      <c r="D62" s="32"/>
      <c r="E62" s="102"/>
      <c r="F62" s="103"/>
      <c r="G62" s="61"/>
    </row>
    <row r="63" ht="21.95" customHeight="1">
      <c r="A63" s="99">
        <v>1970</v>
      </c>
      <c r="B63" s="80">
        <v>163</v>
      </c>
      <c r="C63" s="100">
        <v>20.5128834355828</v>
      </c>
      <c r="D63" s="32"/>
      <c r="E63" s="102"/>
      <c r="F63" s="103"/>
      <c r="G63" s="61"/>
    </row>
    <row r="64" ht="21.95" customHeight="1">
      <c r="A64" s="99">
        <v>1971</v>
      </c>
      <c r="B64" s="80">
        <v>167</v>
      </c>
      <c r="C64" s="100">
        <v>20.3083832335329</v>
      </c>
      <c r="D64" s="32"/>
      <c r="E64" s="102"/>
      <c r="F64" s="103"/>
      <c r="G64" s="61"/>
    </row>
    <row r="65" ht="21.95" customHeight="1">
      <c r="A65" s="99">
        <v>1972</v>
      </c>
      <c r="B65" s="80">
        <v>182</v>
      </c>
      <c r="C65" s="100">
        <v>20.2478021978022</v>
      </c>
      <c r="D65" s="32"/>
      <c r="E65" s="102"/>
      <c r="F65" s="103"/>
      <c r="G65" s="61"/>
    </row>
    <row r="66" ht="21.95" customHeight="1">
      <c r="A66" s="99">
        <v>1973</v>
      </c>
      <c r="B66" s="80">
        <v>196</v>
      </c>
      <c r="C66" s="100">
        <v>20.9377551020408</v>
      </c>
      <c r="D66" s="32"/>
      <c r="E66" s="102"/>
      <c r="F66" s="103"/>
      <c r="G66" s="61"/>
    </row>
    <row r="67" ht="21.95" customHeight="1">
      <c r="A67" s="99">
        <v>1974</v>
      </c>
      <c r="B67" s="80">
        <v>159</v>
      </c>
      <c r="C67" s="100">
        <v>20.2119496855346</v>
      </c>
      <c r="D67" s="32"/>
      <c r="E67" s="102"/>
      <c r="F67" s="103"/>
      <c r="G67" s="61"/>
    </row>
    <row r="68" ht="21.95" customHeight="1">
      <c r="A68" s="99">
        <v>1975</v>
      </c>
      <c r="B68" s="80">
        <v>189</v>
      </c>
      <c r="C68" s="100">
        <v>20.3624338624339</v>
      </c>
      <c r="D68" s="32"/>
      <c r="E68" s="102"/>
      <c r="F68" s="103"/>
      <c r="G68" s="61"/>
    </row>
    <row r="69" ht="21.95" customHeight="1">
      <c r="A69" s="99">
        <v>1976</v>
      </c>
      <c r="B69" s="80">
        <v>173</v>
      </c>
      <c r="C69" s="100">
        <v>20.285549132948</v>
      </c>
      <c r="D69" s="32"/>
      <c r="E69" s="102"/>
      <c r="F69" s="103"/>
      <c r="G69" s="61"/>
    </row>
    <row r="70" ht="21.95" customHeight="1">
      <c r="A70" s="99">
        <v>1977</v>
      </c>
      <c r="B70" s="80">
        <v>161</v>
      </c>
      <c r="C70" s="100">
        <v>20.5919254658385</v>
      </c>
      <c r="D70" s="32"/>
      <c r="E70" s="102"/>
      <c r="F70" s="103"/>
      <c r="G70" s="61"/>
    </row>
    <row r="71" ht="21.95" customHeight="1">
      <c r="A71" s="99">
        <v>1978</v>
      </c>
      <c r="B71" s="80">
        <v>169</v>
      </c>
      <c r="C71" s="100">
        <v>20.8751479289941</v>
      </c>
      <c r="D71" s="32"/>
      <c r="E71" s="102"/>
      <c r="F71" s="103"/>
      <c r="G71" s="61"/>
    </row>
    <row r="72" ht="21.95" customHeight="1">
      <c r="A72" s="99">
        <v>1979</v>
      </c>
      <c r="B72" s="80">
        <v>159</v>
      </c>
      <c r="C72" s="100">
        <v>20.7138364779874</v>
      </c>
      <c r="D72" s="32"/>
      <c r="E72" s="102"/>
      <c r="F72" s="103"/>
      <c r="G72" s="61"/>
    </row>
    <row r="73" ht="21.95" customHeight="1">
      <c r="A73" s="99">
        <v>1980</v>
      </c>
      <c r="B73" s="80">
        <v>176</v>
      </c>
      <c r="C73" s="100">
        <v>20.7994318181818</v>
      </c>
      <c r="D73" s="32"/>
      <c r="E73" s="102"/>
      <c r="F73" s="103"/>
      <c r="G73" s="61"/>
    </row>
    <row r="74" ht="21.95" customHeight="1">
      <c r="A74" s="99">
        <v>1981</v>
      </c>
      <c r="B74" s="80">
        <v>198</v>
      </c>
      <c r="C74" s="100">
        <v>20.5944444444444</v>
      </c>
      <c r="D74" s="32"/>
      <c r="E74" s="102"/>
      <c r="F74" s="103"/>
      <c r="G74" s="61"/>
    </row>
    <row r="75" ht="21.95" customHeight="1">
      <c r="A75" s="99">
        <v>1982</v>
      </c>
      <c r="B75" s="80">
        <v>201</v>
      </c>
      <c r="C75" s="100">
        <v>21.092039800995</v>
      </c>
      <c r="D75" s="32"/>
      <c r="E75" s="102"/>
      <c r="F75" s="103"/>
      <c r="G75" s="61"/>
    </row>
    <row r="76" ht="21.95" customHeight="1">
      <c r="A76" s="99">
        <v>1983</v>
      </c>
      <c r="B76" s="80">
        <v>184</v>
      </c>
      <c r="C76" s="100">
        <v>21.0277173913043</v>
      </c>
      <c r="D76" s="32"/>
      <c r="E76" s="102"/>
      <c r="F76" s="103"/>
      <c r="G76" s="61"/>
    </row>
    <row r="77" ht="21.95" customHeight="1">
      <c r="A77" s="99">
        <v>1984</v>
      </c>
      <c r="B77" s="80">
        <v>177</v>
      </c>
      <c r="C77" s="100">
        <v>20.3841807909605</v>
      </c>
      <c r="D77" s="32"/>
      <c r="E77" s="102"/>
      <c r="F77" s="103"/>
      <c r="G77" s="61"/>
    </row>
    <row r="78" ht="21.95" customHeight="1">
      <c r="A78" s="99">
        <v>1985</v>
      </c>
      <c r="B78" s="80">
        <v>195</v>
      </c>
      <c r="C78" s="100">
        <v>20.5846153846154</v>
      </c>
      <c r="D78" s="32"/>
      <c r="E78" s="102"/>
      <c r="F78" s="103"/>
      <c r="G78" s="61"/>
    </row>
    <row r="79" ht="21.95" customHeight="1">
      <c r="A79" s="99">
        <v>1986</v>
      </c>
      <c r="B79" s="80">
        <v>193</v>
      </c>
      <c r="C79" s="100">
        <v>20.7834196891192</v>
      </c>
      <c r="D79" s="32"/>
      <c r="E79" s="102"/>
      <c r="F79" s="103"/>
      <c r="G79" s="61"/>
    </row>
    <row r="80" ht="21.95" customHeight="1">
      <c r="A80" s="99">
        <v>1987</v>
      </c>
      <c r="B80" s="80">
        <v>195</v>
      </c>
      <c r="C80" s="100">
        <v>20.8082051282051</v>
      </c>
      <c r="D80" s="32"/>
      <c r="E80" t="s" s="83">
        <v>42</v>
      </c>
      <c r="F80" s="103">
        <f>AVERAGE(B80:B99)</f>
        <v>198.7</v>
      </c>
      <c r="G80" s="61">
        <f>AVERAGE(C80:C99)</f>
        <v>20.848525803992</v>
      </c>
    </row>
    <row r="81" ht="21.95" customHeight="1">
      <c r="A81" s="99">
        <v>1988</v>
      </c>
      <c r="B81" s="80">
        <v>223</v>
      </c>
      <c r="C81" s="100">
        <v>20.9457399103139</v>
      </c>
      <c r="D81" s="32"/>
      <c r="E81" t="s" s="83">
        <v>43</v>
      </c>
      <c r="F81" s="103">
        <f>AVERAGE(B81:B99)</f>
        <v>198.894736842105</v>
      </c>
      <c r="G81" s="61">
        <f>AVERAGE(C81:C99)</f>
        <v>20.8506479448228</v>
      </c>
    </row>
    <row r="82" ht="21.95" customHeight="1">
      <c r="A82" s="99">
        <v>1989</v>
      </c>
      <c r="B82" s="80">
        <v>205</v>
      </c>
      <c r="C82" s="100">
        <v>20.6692682926829</v>
      </c>
      <c r="D82" s="32"/>
      <c r="E82" t="s" s="83">
        <v>44</v>
      </c>
      <c r="F82" s="103">
        <f>AVERAGE(B82:B99)</f>
        <v>197.555555555556</v>
      </c>
      <c r="G82" s="61">
        <f>AVERAGE(C82:C99)</f>
        <v>20.8453650578511</v>
      </c>
    </row>
    <row r="83" ht="21.95" customHeight="1">
      <c r="A83" s="99">
        <v>1990</v>
      </c>
      <c r="B83" s="80">
        <v>194</v>
      </c>
      <c r="C83" s="100">
        <v>21.0963917525773</v>
      </c>
      <c r="D83" s="32"/>
      <c r="E83" t="s" s="83">
        <v>45</v>
      </c>
      <c r="F83" s="103">
        <f>AVERAGE(B83:B99)</f>
        <v>197.117647058824</v>
      </c>
      <c r="G83" s="61">
        <f>AVERAGE(C83:C99)</f>
        <v>20.8557236910963</v>
      </c>
    </row>
    <row r="84" ht="21.95" customHeight="1">
      <c r="A84" s="99">
        <v>1991</v>
      </c>
      <c r="B84" s="80">
        <v>185</v>
      </c>
      <c r="C84" s="100">
        <v>21.0567567567568</v>
      </c>
      <c r="D84" s="32"/>
      <c r="E84" t="s" s="83">
        <v>46</v>
      </c>
      <c r="F84" s="103">
        <f>AVERAGE(B84:B99)</f>
        <v>197.3125</v>
      </c>
      <c r="G84" s="61">
        <f>AVERAGE(C84:C99)</f>
        <v>20.8406819372537</v>
      </c>
    </row>
    <row r="85" ht="21.95" customHeight="1">
      <c r="A85" s="99">
        <v>1992</v>
      </c>
      <c r="B85" s="80">
        <v>188</v>
      </c>
      <c r="C85" s="100">
        <v>20.1808510638298</v>
      </c>
      <c r="D85" s="32"/>
      <c r="E85" t="s" s="83">
        <v>47</v>
      </c>
      <c r="F85" s="103">
        <f>AVERAGE(B85:B99)</f>
        <v>198.133333333333</v>
      </c>
      <c r="G85" s="61">
        <f>AVERAGE(C85:C99)</f>
        <v>20.8262769492869</v>
      </c>
    </row>
    <row r="86" ht="21.95" customHeight="1">
      <c r="A86" s="99">
        <v>1993</v>
      </c>
      <c r="B86" s="80">
        <v>189</v>
      </c>
      <c r="C86" s="100">
        <v>20.989417989418</v>
      </c>
      <c r="D86" s="32"/>
      <c r="E86" t="s" s="83">
        <v>48</v>
      </c>
      <c r="F86" s="103">
        <f>AVERAGE(B86:B99)</f>
        <v>198.857142857143</v>
      </c>
      <c r="G86" s="61">
        <f>AVERAGE(C86:C99)</f>
        <v>20.8723787982481</v>
      </c>
    </row>
    <row r="87" ht="21.95" customHeight="1">
      <c r="A87" s="99">
        <v>1994</v>
      </c>
      <c r="B87" s="80">
        <v>193</v>
      </c>
      <c r="C87" s="100">
        <v>20.9782383419689</v>
      </c>
      <c r="D87" s="32"/>
      <c r="E87" t="s" s="83">
        <v>49</v>
      </c>
      <c r="F87" s="103">
        <f>AVERAGE(B87:B99)</f>
        <v>199.615384615385</v>
      </c>
      <c r="G87" s="61">
        <f>AVERAGE(C87:C99)</f>
        <v>20.8633757835427</v>
      </c>
    </row>
    <row r="88" ht="21.95" customHeight="1">
      <c r="A88" s="99">
        <v>1995</v>
      </c>
      <c r="B88" s="80">
        <v>162</v>
      </c>
      <c r="C88" s="100">
        <v>20.3333333333333</v>
      </c>
      <c r="D88" s="32"/>
      <c r="E88" t="s" s="83">
        <v>50</v>
      </c>
      <c r="F88" s="103">
        <f>AVERAGE(B88:B99)</f>
        <v>200.166666666667</v>
      </c>
      <c r="G88" s="61">
        <f>AVERAGE(C88:C99)</f>
        <v>20.8538039036739</v>
      </c>
    </row>
    <row r="89" ht="21.95" customHeight="1">
      <c r="A89" s="99">
        <v>1996</v>
      </c>
      <c r="B89" s="80">
        <v>167</v>
      </c>
      <c r="C89" s="100">
        <v>20.277245508982</v>
      </c>
      <c r="D89" s="32"/>
      <c r="E89" t="s" s="83">
        <v>51</v>
      </c>
      <c r="F89" s="103">
        <f>AVERAGE(B89:B99)</f>
        <v>203.636363636364</v>
      </c>
      <c r="G89" s="61">
        <f>AVERAGE(C89:C99)</f>
        <v>20.9011194100685</v>
      </c>
    </row>
    <row r="90" ht="21.95" customHeight="1">
      <c r="A90" s="99">
        <v>1997</v>
      </c>
      <c r="B90" s="80">
        <v>184</v>
      </c>
      <c r="C90" s="100">
        <v>20.7244565217391</v>
      </c>
      <c r="D90" s="32"/>
      <c r="E90" t="s" s="83">
        <v>52</v>
      </c>
      <c r="F90" s="103">
        <f>AVERAGE(B90:B99)</f>
        <v>207.3</v>
      </c>
      <c r="G90" s="61">
        <f>AVERAGE(C90:C99)</f>
        <v>20.9635068001771</v>
      </c>
    </row>
    <row r="91" ht="21.95" customHeight="1">
      <c r="A91" s="99">
        <v>1998</v>
      </c>
      <c r="B91" s="80">
        <v>202</v>
      </c>
      <c r="C91" s="100">
        <v>21.1821782178218</v>
      </c>
      <c r="D91" s="32"/>
      <c r="E91" t="s" s="83">
        <v>53</v>
      </c>
      <c r="F91" s="103">
        <f>AVERAGE(B91:B99)</f>
        <v>209.888888888889</v>
      </c>
      <c r="G91" s="61">
        <f>AVERAGE(C91:C99)</f>
        <v>20.9900679422258</v>
      </c>
    </row>
    <row r="92" ht="21.95" customHeight="1">
      <c r="A92" s="99">
        <v>1999</v>
      </c>
      <c r="B92" s="80">
        <v>197</v>
      </c>
      <c r="C92" s="100">
        <v>20.9192893401015</v>
      </c>
      <c r="D92" s="32"/>
      <c r="E92" t="s" s="83">
        <v>54</v>
      </c>
      <c r="F92" s="103">
        <f>AVERAGE(B92:B99)</f>
        <v>210.875</v>
      </c>
      <c r="G92" s="61">
        <f>AVERAGE(C92:C99)</f>
        <v>20.9660541577763</v>
      </c>
    </row>
    <row r="93" ht="21.95" customHeight="1">
      <c r="A93" s="99">
        <v>2000</v>
      </c>
      <c r="B93" s="104">
        <v>214</v>
      </c>
      <c r="C93" s="105">
        <v>20.9509345794393</v>
      </c>
      <c r="D93" s="32"/>
      <c r="E93" t="s" s="83">
        <v>55</v>
      </c>
      <c r="F93" s="103">
        <f>AVERAGE(B93:B99)</f>
        <v>212.857142857143</v>
      </c>
      <c r="G93" s="61">
        <f>AVERAGE(C93:C99)</f>
        <v>20.9727348460155</v>
      </c>
    </row>
    <row r="94" ht="21.95" customHeight="1">
      <c r="A94" s="99">
        <v>2001</v>
      </c>
      <c r="B94" s="80">
        <v>211</v>
      </c>
      <c r="C94" s="100">
        <v>21.0412322274882</v>
      </c>
      <c r="D94" s="32"/>
      <c r="E94" t="s" s="83">
        <v>56</v>
      </c>
      <c r="F94" s="103">
        <f>AVERAGE(B94:B99)</f>
        <v>212.666666666667</v>
      </c>
      <c r="G94" s="61">
        <f>AVERAGE(C94:C99)</f>
        <v>20.9763682237782</v>
      </c>
    </row>
    <row r="95" ht="21.95" customHeight="1">
      <c r="A95" s="99">
        <v>2002</v>
      </c>
      <c r="B95" s="80">
        <v>219</v>
      </c>
      <c r="C95" s="100">
        <v>20.8593607305936</v>
      </c>
      <c r="D95" s="32"/>
      <c r="E95" t="s" s="83">
        <v>57</v>
      </c>
      <c r="F95" s="103">
        <f>AVERAGE(B95:B99)</f>
        <v>213</v>
      </c>
      <c r="G95" s="61">
        <f>AVERAGE(C95:C99)</f>
        <v>20.9633954230362</v>
      </c>
    </row>
    <row r="96" ht="21.95" customHeight="1">
      <c r="A96" s="99">
        <v>2003</v>
      </c>
      <c r="B96" s="80">
        <v>212</v>
      </c>
      <c r="C96" s="100">
        <v>20.827358490566</v>
      </c>
      <c r="D96" s="32"/>
      <c r="E96" t="s" s="83">
        <v>58</v>
      </c>
      <c r="F96" s="103">
        <f>AVERAGE(B96:B99)</f>
        <v>211.5</v>
      </c>
      <c r="G96" s="61">
        <f>AVERAGE(C96:C99)</f>
        <v>20.9894040961469</v>
      </c>
    </row>
    <row r="97" ht="21.95" customHeight="1">
      <c r="A97" s="99">
        <v>2004</v>
      </c>
      <c r="B97" s="80">
        <v>207</v>
      </c>
      <c r="C97" s="100">
        <v>20.7599033816425</v>
      </c>
      <c r="D97" s="32"/>
      <c r="E97" t="s" s="83">
        <v>59</v>
      </c>
      <c r="F97" s="103">
        <f>AVERAGE(B97:B99)</f>
        <v>211.333333333333</v>
      </c>
      <c r="G97" s="61">
        <f>AVERAGE(C97:C99)</f>
        <v>21.0434192980072</v>
      </c>
    </row>
    <row r="98" ht="21.95" customHeight="1">
      <c r="A98" s="99">
        <v>2005</v>
      </c>
      <c r="B98" s="80">
        <v>236</v>
      </c>
      <c r="C98" s="100">
        <v>20.8080508474576</v>
      </c>
      <c r="D98" s="32"/>
      <c r="E98" t="s" s="83">
        <v>60</v>
      </c>
      <c r="F98" s="103">
        <f>AVERAGE(B98:B99)</f>
        <v>213.5</v>
      </c>
      <c r="G98" s="61">
        <f>AVERAGE(C98:C99)</f>
        <v>21.1851772561896</v>
      </c>
    </row>
    <row r="99" ht="21.95" customHeight="1">
      <c r="A99" s="99">
        <v>2006</v>
      </c>
      <c r="B99" s="80">
        <v>191</v>
      </c>
      <c r="C99" s="100">
        <v>21.5623036649215</v>
      </c>
      <c r="D99" s="32"/>
      <c r="E99" t="s" s="83">
        <v>61</v>
      </c>
      <c r="F99" s="103">
        <f>AVERAGE(B99)</f>
        <v>191</v>
      </c>
      <c r="G99" s="61">
        <f>AVERAGE(C99)</f>
        <v>21.5623036649215</v>
      </c>
    </row>
    <row r="100" ht="21.95" customHeight="1">
      <c r="A100" s="99">
        <v>2007</v>
      </c>
      <c r="B100" s="141">
        <v>228</v>
      </c>
      <c r="C100" s="142">
        <v>20.9767543859649</v>
      </c>
      <c r="D100" s="32"/>
      <c r="E100" t="s" s="83">
        <v>62</v>
      </c>
      <c r="F100" s="106">
        <f>AVERAGE(B100)</f>
        <v>228</v>
      </c>
      <c r="G100" s="107">
        <f>AVERAGE(C100)</f>
        <v>20.9767543859649</v>
      </c>
    </row>
    <row r="101" ht="21.95" customHeight="1">
      <c r="A101" s="99">
        <v>2008</v>
      </c>
      <c r="B101" s="80">
        <v>197</v>
      </c>
      <c r="C101" s="100">
        <v>20.7883248730964</v>
      </c>
      <c r="D101" s="32"/>
      <c r="E101" t="s" s="83">
        <v>61</v>
      </c>
      <c r="F101" s="103">
        <f>AVERAGE(B101)</f>
        <v>197</v>
      </c>
      <c r="G101" s="61">
        <f>AVERAGE(C101)</f>
        <v>20.7883248730964</v>
      </c>
    </row>
    <row r="102" ht="21.95" customHeight="1">
      <c r="A102" s="99">
        <v>2009</v>
      </c>
      <c r="B102" s="80">
        <v>220</v>
      </c>
      <c r="C102" s="100">
        <v>21.3540909090909</v>
      </c>
      <c r="D102" s="32"/>
      <c r="E102" t="s" s="83">
        <v>60</v>
      </c>
      <c r="F102" s="103">
        <f>AVERAGE(B101:B102)</f>
        <v>208.5</v>
      </c>
      <c r="G102" s="61">
        <f>AVERAGE(C101:C102)</f>
        <v>21.0712078910937</v>
      </c>
    </row>
    <row r="103" ht="21.95" customHeight="1">
      <c r="A103" s="99">
        <v>2010</v>
      </c>
      <c r="B103" s="80">
        <v>204</v>
      </c>
      <c r="C103" s="100">
        <v>21.4382352941176</v>
      </c>
      <c r="D103" s="32"/>
      <c r="E103" t="s" s="83">
        <v>59</v>
      </c>
      <c r="F103" s="103">
        <f>AVERAGE(B101:B103)</f>
        <v>207</v>
      </c>
      <c r="G103" s="61">
        <f>AVERAGE(C101:C103)</f>
        <v>21.1935503587683</v>
      </c>
    </row>
    <row r="104" ht="21.95" customHeight="1">
      <c r="A104" s="99">
        <v>2011</v>
      </c>
      <c r="B104" s="80">
        <v>206</v>
      </c>
      <c r="C104" s="100">
        <v>20.9082524271845</v>
      </c>
      <c r="D104" s="32"/>
      <c r="E104" t="s" s="83">
        <v>58</v>
      </c>
      <c r="F104" s="103">
        <f>AVERAGE(B101:B104)</f>
        <v>206.75</v>
      </c>
      <c r="G104" s="61">
        <f>AVERAGE(C101:C104)</f>
        <v>21.1222258758724</v>
      </c>
    </row>
    <row r="105" ht="21.95" customHeight="1">
      <c r="A105" s="99">
        <v>2012</v>
      </c>
      <c r="B105" s="80">
        <v>192</v>
      </c>
      <c r="C105" s="100">
        <v>20.9885416666667</v>
      </c>
      <c r="D105" s="32"/>
      <c r="E105" t="s" s="83">
        <v>57</v>
      </c>
      <c r="F105" s="103">
        <f>AVERAGE(B101:B105)</f>
        <v>203.8</v>
      </c>
      <c r="G105" s="61">
        <f>AVERAGE(C101:C105)</f>
        <v>21.0954890340312</v>
      </c>
    </row>
    <row r="106" ht="21.95" customHeight="1">
      <c r="A106" s="99">
        <v>2013</v>
      </c>
      <c r="B106" s="80">
        <v>228</v>
      </c>
      <c r="C106" s="100">
        <v>21.3605263157895</v>
      </c>
      <c r="D106" s="32"/>
      <c r="E106" t="s" s="83">
        <v>56</v>
      </c>
      <c r="F106" s="103">
        <f>AVERAGE(B101:B106)</f>
        <v>207.833333333333</v>
      </c>
      <c r="G106" s="61">
        <f>AVERAGE(C101:C106)</f>
        <v>21.1396619143243</v>
      </c>
    </row>
    <row r="107" ht="21.95" customHeight="1">
      <c r="A107" s="99">
        <v>2014</v>
      </c>
      <c r="B107" s="80">
        <v>227</v>
      </c>
      <c r="C107" s="100">
        <v>21.3616740088106</v>
      </c>
      <c r="D107" s="32"/>
      <c r="E107" t="s" s="83">
        <v>55</v>
      </c>
      <c r="F107" s="103">
        <f>AVERAGE(B101:B107)</f>
        <v>210.571428571429</v>
      </c>
      <c r="G107" s="61">
        <f>AVERAGE(C101:C107)</f>
        <v>21.1713779278223</v>
      </c>
    </row>
    <row r="108" ht="21.95" customHeight="1">
      <c r="A108" s="99">
        <v>2015</v>
      </c>
      <c r="B108" s="80">
        <v>220</v>
      </c>
      <c r="C108" s="100">
        <v>21.3054545454545</v>
      </c>
      <c r="D108" s="32"/>
      <c r="E108" t="s" s="83">
        <v>54</v>
      </c>
      <c r="F108" s="103">
        <f>AVERAGE(B101:B108)</f>
        <v>211.75</v>
      </c>
      <c r="G108" s="61">
        <f>AVERAGE(C101:C108)</f>
        <v>21.1881375050263</v>
      </c>
    </row>
    <row r="109" ht="21.95" customHeight="1">
      <c r="A109" s="99">
        <v>2016</v>
      </c>
      <c r="B109" s="80">
        <v>230</v>
      </c>
      <c r="C109" s="100">
        <v>21.5247826086957</v>
      </c>
      <c r="D109" s="32"/>
      <c r="E109" t="s" s="83">
        <v>53</v>
      </c>
      <c r="F109" s="103">
        <f>AVERAGE(B101:B109)</f>
        <v>213.777777777778</v>
      </c>
      <c r="G109" s="61">
        <f>AVERAGE(C101:C109)</f>
        <v>21.2255425165452</v>
      </c>
    </row>
    <row r="110" ht="21.95" customHeight="1">
      <c r="A110" s="99">
        <v>2017</v>
      </c>
      <c r="B110" s="80">
        <v>227</v>
      </c>
      <c r="C110" s="100">
        <v>21.2387665198238</v>
      </c>
      <c r="D110" s="32"/>
      <c r="E110" t="s" s="83">
        <v>52</v>
      </c>
      <c r="F110" s="103">
        <f>AVERAGE(B101:B110)</f>
        <v>215.1</v>
      </c>
      <c r="G110" s="61">
        <f>AVERAGE(C101:C110)</f>
        <v>21.226864916873</v>
      </c>
    </row>
    <row r="111" ht="21.95" customHeight="1">
      <c r="A111" s="99">
        <v>2018</v>
      </c>
      <c r="B111" s="80">
        <v>215</v>
      </c>
      <c r="C111" s="100">
        <v>21.5953488372093</v>
      </c>
      <c r="D111" s="32"/>
      <c r="E111" t="s" s="83">
        <v>51</v>
      </c>
      <c r="F111" s="103">
        <f>AVERAGE(B101:B111)</f>
        <v>215.090909090909</v>
      </c>
      <c r="G111" s="61">
        <f>AVERAGE(C101:C111)</f>
        <v>21.2603634550854</v>
      </c>
    </row>
    <row r="112" ht="21.95" customHeight="1">
      <c r="A112" s="99">
        <v>2019</v>
      </c>
      <c r="B112" s="80">
        <v>206</v>
      </c>
      <c r="C112" s="100">
        <v>21.5135922330097</v>
      </c>
      <c r="D112" s="32"/>
      <c r="E112" t="s" s="83">
        <v>50</v>
      </c>
      <c r="F112" s="103">
        <f>AVERAGE(B101:B112)</f>
        <v>214.333333333333</v>
      </c>
      <c r="G112" s="61">
        <f>AVERAGE(C101:C112)</f>
        <v>21.2814658532458</v>
      </c>
    </row>
    <row r="113" ht="21.95" customHeight="1">
      <c r="A113" s="99">
        <v>2020</v>
      </c>
      <c r="B113" s="80">
        <v>215</v>
      </c>
      <c r="C113" s="100">
        <v>20.9855813953488</v>
      </c>
      <c r="D113" s="32"/>
      <c r="E113" t="s" s="83">
        <v>49</v>
      </c>
      <c r="F113" s="103">
        <f>AVERAGE(B101:B113)</f>
        <v>214.384615384615</v>
      </c>
      <c r="G113" s="61">
        <f>AVERAGE(C101:C113)</f>
        <v>21.2587055103306</v>
      </c>
    </row>
    <row r="114" ht="21.95" customHeight="1">
      <c r="A114" s="99">
        <v>2021</v>
      </c>
      <c r="B114" s="80">
        <v>213</v>
      </c>
      <c r="C114" s="100">
        <v>20.5906103286385</v>
      </c>
      <c r="D114" s="32"/>
      <c r="E114" t="s" s="83">
        <v>48</v>
      </c>
      <c r="F114" s="103">
        <f>AVERAGE(B101:B114)</f>
        <v>214.285714285714</v>
      </c>
      <c r="G114" s="61">
        <f>AVERAGE(C101:C114)</f>
        <v>21.210984425924</v>
      </c>
    </row>
    <row r="115" ht="21.95" customHeight="1">
      <c r="A115" s="99">
        <v>2022</v>
      </c>
      <c r="B115" s="80">
        <v>190</v>
      </c>
      <c r="C115" s="100">
        <v>20.7668421052632</v>
      </c>
      <c r="D115" s="52"/>
      <c r="E115" t="s" s="83">
        <v>47</v>
      </c>
      <c r="F115" s="103">
        <f>AVERAGE(B101:B115)</f>
        <v>212.666666666667</v>
      </c>
      <c r="G115" s="61">
        <f>AVERAGE(C101:C115)</f>
        <v>21.181374937880</v>
      </c>
    </row>
    <row r="116" ht="21.95" customHeight="1">
      <c r="A116" s="62"/>
      <c r="B116" s="59"/>
      <c r="C116" s="60"/>
      <c r="D116" s="59"/>
      <c r="E116" s="59"/>
      <c r="F116" s="60"/>
      <c r="G116" s="61"/>
    </row>
    <row r="117" ht="21.95" customHeight="1">
      <c r="A117" s="62"/>
      <c r="B117" s="59"/>
      <c r="C117" s="60"/>
      <c r="D117" s="59"/>
      <c r="E117" s="59"/>
      <c r="F117" s="60"/>
      <c r="G117" s="61"/>
    </row>
    <row r="118" ht="21.95" customHeight="1">
      <c r="A118" s="62"/>
      <c r="B118" s="59"/>
      <c r="C118" s="60"/>
      <c r="D118" s="59"/>
      <c r="E118" s="59"/>
      <c r="F118" s="60"/>
      <c r="G118" s="61"/>
    </row>
    <row r="119" ht="21.95" customHeight="1">
      <c r="A119" s="62"/>
      <c r="B119" s="59"/>
      <c r="C119" s="60"/>
      <c r="D119" s="59"/>
      <c r="E119" s="59"/>
      <c r="F119" s="60"/>
      <c r="G119" s="61"/>
    </row>
    <row r="120" ht="21.95" customHeight="1">
      <c r="A120" s="62"/>
      <c r="B120" s="59"/>
      <c r="C120" s="60"/>
      <c r="D120" s="59"/>
      <c r="E120" s="59"/>
      <c r="F120" s="60"/>
      <c r="G120" s="61"/>
    </row>
    <row r="121" ht="21.95" customHeight="1">
      <c r="A121" s="62"/>
      <c r="B121" s="59"/>
      <c r="C121" s="60"/>
      <c r="D121" s="59"/>
      <c r="E121" s="60"/>
      <c r="F121" s="60"/>
      <c r="G121" s="61"/>
    </row>
    <row r="122" ht="21.95" customHeight="1">
      <c r="A122" s="62"/>
      <c r="B122" s="59"/>
      <c r="C122" s="60"/>
      <c r="D122" s="59"/>
      <c r="E122" s="60"/>
      <c r="F122" s="60"/>
      <c r="G122" s="61"/>
    </row>
    <row r="123" ht="21.95" customHeight="1">
      <c r="A123" s="62"/>
      <c r="B123" s="59"/>
      <c r="C123" s="60"/>
      <c r="D123" s="59"/>
      <c r="E123" s="60"/>
      <c r="F123" s="60"/>
      <c r="G123" s="61"/>
    </row>
    <row r="124" ht="21.95" customHeight="1">
      <c r="A124" s="62"/>
      <c r="B124" s="59"/>
      <c r="C124" s="60"/>
      <c r="D124" s="59"/>
      <c r="E124" s="60"/>
      <c r="F124" s="60"/>
      <c r="G124" s="61"/>
    </row>
    <row r="125" ht="21.95" customHeight="1">
      <c r="A125" s="62"/>
      <c r="B125" s="59"/>
      <c r="C125" s="60"/>
      <c r="D125" s="59"/>
      <c r="E125" s="60"/>
      <c r="F125" s="60"/>
      <c r="G125" s="61"/>
    </row>
    <row r="126" ht="21.95" customHeight="1">
      <c r="A126" s="62"/>
      <c r="B126" s="59"/>
      <c r="C126" s="60"/>
      <c r="D126" s="59"/>
      <c r="E126" s="60"/>
      <c r="F126" s="60"/>
      <c r="G126" s="61"/>
    </row>
    <row r="127" ht="21.95" customHeight="1">
      <c r="A127" s="62"/>
      <c r="B127" s="59"/>
      <c r="C127" s="60"/>
      <c r="D127" s="59"/>
      <c r="E127" s="60"/>
      <c r="F127" s="60"/>
      <c r="G127" s="61"/>
    </row>
    <row r="128" ht="21.95" customHeight="1">
      <c r="A128" s="62"/>
      <c r="B128" s="59"/>
      <c r="C128" s="60"/>
      <c r="D128" s="59"/>
      <c r="E128" s="60"/>
      <c r="F128" s="60"/>
      <c r="G128" s="61"/>
    </row>
    <row r="129" ht="21.95" customHeight="1">
      <c r="A129" s="62"/>
      <c r="B129" s="59"/>
      <c r="C129" s="60"/>
      <c r="D129" s="59"/>
      <c r="E129" s="60"/>
      <c r="F129" s="60"/>
      <c r="G129" s="61"/>
    </row>
    <row r="130" ht="21.95" customHeight="1">
      <c r="A130" s="62"/>
      <c r="B130" s="59"/>
      <c r="C130" s="60"/>
      <c r="D130" s="59"/>
      <c r="E130" s="60"/>
      <c r="F130" s="60"/>
      <c r="G130" s="61"/>
    </row>
    <row r="131" ht="21.95" customHeight="1">
      <c r="A131" s="62"/>
      <c r="B131" s="59"/>
      <c r="C131" s="60"/>
      <c r="D131" s="59"/>
      <c r="E131" s="60"/>
      <c r="F131" s="60"/>
      <c r="G131" s="61"/>
    </row>
    <row r="132" ht="21.95" customHeight="1">
      <c r="A132" s="62"/>
      <c r="B132" s="60"/>
      <c r="C132" s="60"/>
      <c r="D132" s="59"/>
      <c r="E132" s="60"/>
      <c r="F132" s="60"/>
      <c r="G132" s="61"/>
    </row>
    <row r="133" ht="21.95" customHeight="1">
      <c r="A133" s="62"/>
      <c r="B133" s="59"/>
      <c r="C133" s="60"/>
      <c r="D133" s="59"/>
      <c r="E133" s="60"/>
      <c r="F133" s="60"/>
      <c r="G133" s="61"/>
    </row>
    <row r="134" ht="21.95" customHeight="1">
      <c r="A134" s="62"/>
      <c r="B134" s="59"/>
      <c r="C134" s="60"/>
      <c r="D134" s="59"/>
      <c r="E134" s="60"/>
      <c r="F134" s="60"/>
      <c r="G134" s="61"/>
    </row>
    <row r="135" ht="21.95" customHeight="1">
      <c r="A135" s="62"/>
      <c r="B135" s="59"/>
      <c r="C135" s="60"/>
      <c r="D135" s="59"/>
      <c r="E135" s="60"/>
      <c r="F135" s="60"/>
      <c r="G135" s="61"/>
    </row>
    <row r="136" ht="21.95" customHeight="1">
      <c r="A136" t="s" s="63">
        <v>111</v>
      </c>
      <c r="B136" s="59"/>
      <c r="C136" s="60"/>
      <c r="D136" s="59"/>
      <c r="E136" s="60"/>
      <c r="F136" s="60"/>
      <c r="G136" s="61"/>
    </row>
    <row r="137" ht="21.95" customHeight="1">
      <c r="A137" t="s" s="64">
        <v>56</v>
      </c>
      <c r="B137" s="59"/>
      <c r="C137" s="59"/>
      <c r="D137" s="59"/>
      <c r="E137" s="59"/>
      <c r="F137" s="60"/>
      <c r="G137" s="61"/>
    </row>
    <row r="138" ht="21.95" customHeight="1">
      <c r="A138" t="s" s="65">
        <v>64</v>
      </c>
      <c r="B138" s="60">
        <f>AVERAGE(B94:B99)</f>
        <v>212.666666666667</v>
      </c>
      <c r="C138" s="60">
        <f>AVERAGE(C94:C99)</f>
        <v>20.9763682237782</v>
      </c>
      <c r="D138" s="59"/>
      <c r="E138" s="59"/>
      <c r="F138" s="60"/>
      <c r="G138" s="61"/>
    </row>
    <row r="139" ht="21.95" customHeight="1">
      <c r="A139" t="s" s="65">
        <v>65</v>
      </c>
      <c r="B139" s="60">
        <f>AVERAGE(B101:B106)</f>
        <v>207.833333333333</v>
      </c>
      <c r="C139" s="60">
        <f>AVERAGE(C101:C106)</f>
        <v>21.1396619143243</v>
      </c>
      <c r="D139" s="59"/>
      <c r="E139" s="59"/>
      <c r="F139" s="60"/>
      <c r="G139" s="61"/>
    </row>
    <row r="140" ht="21.95" customHeight="1">
      <c r="A140" s="66"/>
      <c r="B140" s="59"/>
      <c r="C140" s="59"/>
      <c r="D140" s="59"/>
      <c r="E140" s="59"/>
      <c r="F140" s="60"/>
      <c r="G140" s="61"/>
    </row>
    <row r="141" ht="21.95" customHeight="1">
      <c r="A141" s="67"/>
      <c r="B141" s="68"/>
      <c r="C141" t="s" s="69">
        <v>66</v>
      </c>
      <c r="D141" s="59"/>
      <c r="E141" s="59"/>
      <c r="F141" s="60"/>
      <c r="G141" s="61"/>
    </row>
    <row r="142" ht="21.95" customHeight="1">
      <c r="A142" s="67"/>
      <c r="B142" s="70"/>
      <c r="C142" t="s" s="69">
        <v>67</v>
      </c>
      <c r="D142" s="59"/>
      <c r="E142" s="59"/>
      <c r="F142" s="60"/>
      <c r="G142" s="61"/>
    </row>
    <row r="143" ht="22.75" customHeight="1">
      <c r="A143" s="71"/>
      <c r="B143" s="72"/>
      <c r="C143" t="s" s="73">
        <v>68</v>
      </c>
      <c r="D143" s="74"/>
      <c r="E143" s="74"/>
      <c r="F143" s="75"/>
      <c r="G143"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4.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197" customWidth="1"/>
    <col min="2" max="3" width="12.1719" style="197" customWidth="1"/>
    <col min="4" max="4" width="1.35156" style="197" customWidth="1"/>
    <col min="5" max="5" width="10.8516" style="197" customWidth="1"/>
    <col min="6" max="7" width="6.5" style="197" customWidth="1"/>
    <col min="8" max="16384" width="16.3516" style="197" customWidth="1"/>
  </cols>
  <sheetData>
    <row r="1" ht="63.8" customHeight="1">
      <c r="A1" t="s" s="87">
        <v>169</v>
      </c>
      <c r="B1" t="s" s="155">
        <v>36</v>
      </c>
      <c r="C1" t="s" s="125">
        <v>37</v>
      </c>
      <c r="D1" s="25"/>
      <c r="E1" t="s" s="90">
        <v>38</v>
      </c>
      <c r="F1" t="s" s="91">
        <v>39</v>
      </c>
      <c r="G1" s="144"/>
    </row>
    <row r="2" ht="21.95" customHeight="1">
      <c r="A2" s="93"/>
      <c r="B2" s="94"/>
      <c r="C2" s="95"/>
      <c r="D2" s="32"/>
      <c r="E2" s="96"/>
      <c r="F2" t="s" s="97">
        <v>40</v>
      </c>
      <c r="G2" t="s" s="145">
        <v>41</v>
      </c>
    </row>
    <row r="3" ht="21.95" customHeight="1">
      <c r="A3" s="99">
        <v>1910</v>
      </c>
      <c r="B3" s="80">
        <v>156</v>
      </c>
      <c r="C3" s="100">
        <v>31.6397435897436</v>
      </c>
      <c r="D3" s="32"/>
      <c r="E3" s="96"/>
      <c r="F3" s="93"/>
      <c r="G3" s="94"/>
    </row>
    <row r="4" ht="21.95" customHeight="1">
      <c r="A4" s="99">
        <v>1911</v>
      </c>
      <c r="B4" s="80">
        <v>174</v>
      </c>
      <c r="C4" s="100">
        <v>32.366091954023</v>
      </c>
      <c r="D4" s="32"/>
      <c r="E4" s="102"/>
      <c r="F4" s="103"/>
      <c r="G4" s="60"/>
    </row>
    <row r="5" ht="21.95" customHeight="1">
      <c r="A5" s="99">
        <v>1912</v>
      </c>
      <c r="B5" s="80">
        <v>214</v>
      </c>
      <c r="C5" s="100">
        <v>32.6126168224299</v>
      </c>
      <c r="D5" s="32"/>
      <c r="E5" s="102"/>
      <c r="F5" s="103"/>
      <c r="G5" s="60"/>
    </row>
    <row r="6" ht="21.95" customHeight="1">
      <c r="A6" s="99">
        <v>1913</v>
      </c>
      <c r="B6" s="80">
        <v>176</v>
      </c>
      <c r="C6" s="100">
        <v>32.2301136363636</v>
      </c>
      <c r="D6" s="32"/>
      <c r="E6" s="102"/>
      <c r="F6" s="103"/>
      <c r="G6" s="60"/>
    </row>
    <row r="7" ht="21.95" customHeight="1">
      <c r="A7" s="99">
        <v>1914</v>
      </c>
      <c r="B7" s="80">
        <v>197</v>
      </c>
      <c r="C7" s="100">
        <v>32.4223350253807</v>
      </c>
      <c r="D7" s="32"/>
      <c r="E7" s="102"/>
      <c r="F7" s="103"/>
      <c r="G7" s="60"/>
    </row>
    <row r="8" ht="21.95" customHeight="1">
      <c r="A8" s="99">
        <v>1915</v>
      </c>
      <c r="B8" s="80">
        <v>241</v>
      </c>
      <c r="C8" s="100">
        <v>33.0697095435685</v>
      </c>
      <c r="D8" s="32"/>
      <c r="E8" s="102"/>
      <c r="F8" s="103"/>
      <c r="G8" s="60"/>
    </row>
    <row r="9" ht="21.95" customHeight="1">
      <c r="A9" s="99">
        <v>1916</v>
      </c>
      <c r="B9" s="80">
        <v>159</v>
      </c>
      <c r="C9" s="100">
        <v>33.1899371069182</v>
      </c>
      <c r="D9" s="32"/>
      <c r="E9" s="102"/>
      <c r="F9" s="103"/>
      <c r="G9" s="60"/>
    </row>
    <row r="10" ht="21.95" customHeight="1">
      <c r="A10" s="99">
        <v>1917</v>
      </c>
      <c r="B10" s="80">
        <v>160</v>
      </c>
      <c r="C10" s="100">
        <v>31.395625</v>
      </c>
      <c r="D10" s="32"/>
      <c r="E10" s="102"/>
      <c r="F10" s="103"/>
      <c r="G10" s="60"/>
    </row>
    <row r="11" ht="21.95" customHeight="1">
      <c r="A11" s="99">
        <v>1918</v>
      </c>
      <c r="B11" s="80">
        <v>168</v>
      </c>
      <c r="C11" s="100">
        <v>32.4404761904762</v>
      </c>
      <c r="D11" s="32"/>
      <c r="E11" s="102"/>
      <c r="F11" s="103"/>
      <c r="G11" s="60"/>
    </row>
    <row r="12" ht="21.95" customHeight="1">
      <c r="A12" s="99">
        <v>1919</v>
      </c>
      <c r="B12" s="80">
        <v>210</v>
      </c>
      <c r="C12" s="100">
        <v>33.3280952380952</v>
      </c>
      <c r="D12" s="32"/>
      <c r="E12" s="102"/>
      <c r="F12" s="103"/>
      <c r="G12" s="60"/>
    </row>
    <row r="13" ht="21.95" customHeight="1">
      <c r="A13" s="99">
        <v>1920</v>
      </c>
      <c r="B13" s="80">
        <v>179</v>
      </c>
      <c r="C13" s="100">
        <v>31.9351955307263</v>
      </c>
      <c r="D13" s="32"/>
      <c r="E13" s="102"/>
      <c r="F13" s="103"/>
      <c r="G13" s="60"/>
    </row>
    <row r="14" ht="21.95" customHeight="1">
      <c r="A14" s="99">
        <v>1921</v>
      </c>
      <c r="B14" s="80">
        <v>148</v>
      </c>
      <c r="C14" s="100">
        <v>32.0682432432432</v>
      </c>
      <c r="D14" s="32"/>
      <c r="E14" s="102"/>
      <c r="F14" s="103"/>
      <c r="G14" s="60"/>
    </row>
    <row r="15" ht="21.95" customHeight="1">
      <c r="A15" s="99">
        <v>1922</v>
      </c>
      <c r="B15" s="80">
        <v>211</v>
      </c>
      <c r="C15" s="100">
        <v>32.593364928910</v>
      </c>
      <c r="D15" s="32"/>
      <c r="E15" s="102"/>
      <c r="F15" s="103"/>
      <c r="G15" s="60"/>
    </row>
    <row r="16" ht="21.95" customHeight="1">
      <c r="A16" s="99">
        <v>1923</v>
      </c>
      <c r="B16" s="80">
        <v>219</v>
      </c>
      <c r="C16" s="100">
        <v>32.5739726027397</v>
      </c>
      <c r="D16" s="32"/>
      <c r="E16" s="102"/>
      <c r="F16" s="103"/>
      <c r="G16" s="60"/>
    </row>
    <row r="17" ht="21.95" customHeight="1">
      <c r="A17" s="99">
        <v>1924</v>
      </c>
      <c r="B17" s="80">
        <v>167</v>
      </c>
      <c r="C17" s="100">
        <v>31.8724550898204</v>
      </c>
      <c r="D17" s="32"/>
      <c r="E17" s="102"/>
      <c r="F17" s="103"/>
      <c r="G17" s="60"/>
    </row>
    <row r="18" ht="21.95" customHeight="1">
      <c r="A18" s="99">
        <v>1925</v>
      </c>
      <c r="B18" s="80">
        <v>186</v>
      </c>
      <c r="C18" s="100">
        <v>32.0252688172043</v>
      </c>
      <c r="D18" s="32"/>
      <c r="E18" s="102"/>
      <c r="F18" s="103"/>
      <c r="G18" s="60"/>
    </row>
    <row r="19" ht="21.95" customHeight="1">
      <c r="A19" s="99">
        <v>1926</v>
      </c>
      <c r="B19" s="80">
        <v>208</v>
      </c>
      <c r="C19" s="100">
        <v>33.4826923076923</v>
      </c>
      <c r="D19" s="32"/>
      <c r="E19" s="102"/>
      <c r="F19" s="103"/>
      <c r="G19" s="60"/>
    </row>
    <row r="20" ht="21.95" customHeight="1">
      <c r="A20" s="99">
        <v>1927</v>
      </c>
      <c r="B20" s="80">
        <v>142</v>
      </c>
      <c r="C20" s="100">
        <v>31.0457746478873</v>
      </c>
      <c r="D20" s="32"/>
      <c r="E20" s="102"/>
      <c r="F20" s="103"/>
      <c r="G20" s="60"/>
    </row>
    <row r="21" ht="21.95" customHeight="1">
      <c r="A21" s="99">
        <v>1928</v>
      </c>
      <c r="B21" s="80">
        <v>198</v>
      </c>
      <c r="C21" s="100">
        <v>32.2409090909091</v>
      </c>
      <c r="D21" s="32"/>
      <c r="E21" s="102"/>
      <c r="F21" s="103"/>
      <c r="G21" s="60"/>
    </row>
    <row r="22" ht="21.95" customHeight="1">
      <c r="A22" s="99">
        <v>1929</v>
      </c>
      <c r="B22" s="80">
        <v>181</v>
      </c>
      <c r="C22" s="100">
        <v>32.9337016574586</v>
      </c>
      <c r="D22" s="32"/>
      <c r="E22" s="102"/>
      <c r="F22" s="103"/>
      <c r="G22" s="60"/>
    </row>
    <row r="23" ht="21.95" customHeight="1">
      <c r="A23" s="99">
        <v>1930</v>
      </c>
      <c r="B23" s="80">
        <v>166</v>
      </c>
      <c r="C23" s="100">
        <v>31.528313253012</v>
      </c>
      <c r="D23" s="32"/>
      <c r="E23" s="102"/>
      <c r="F23" s="103"/>
      <c r="G23" s="60"/>
    </row>
    <row r="24" ht="21.95" customHeight="1">
      <c r="A24" s="99">
        <v>1931</v>
      </c>
      <c r="B24" s="80">
        <v>177</v>
      </c>
      <c r="C24" s="100">
        <v>32.1203389830508</v>
      </c>
      <c r="D24" s="32"/>
      <c r="E24" s="102"/>
      <c r="F24" s="103"/>
      <c r="G24" s="60"/>
    </row>
    <row r="25" ht="21.95" customHeight="1">
      <c r="A25" s="99">
        <v>1932</v>
      </c>
      <c r="B25" s="80">
        <v>182</v>
      </c>
      <c r="C25" s="100">
        <v>32.7983516483516</v>
      </c>
      <c r="D25" s="32"/>
      <c r="E25" s="102"/>
      <c r="F25" s="103"/>
      <c r="G25" s="60"/>
    </row>
    <row r="26" ht="21.95" customHeight="1">
      <c r="A26" s="99">
        <v>1933</v>
      </c>
      <c r="B26" s="80">
        <v>155</v>
      </c>
      <c r="C26" s="100">
        <v>32.3883870967742</v>
      </c>
      <c r="D26" s="32"/>
      <c r="E26" s="102"/>
      <c r="F26" s="103"/>
      <c r="G26" s="60"/>
    </row>
    <row r="27" ht="21.95" customHeight="1">
      <c r="A27" s="99">
        <v>1934</v>
      </c>
      <c r="B27" s="80">
        <v>141</v>
      </c>
      <c r="C27" s="100">
        <v>31.2617021276596</v>
      </c>
      <c r="D27" s="32"/>
      <c r="E27" s="102"/>
      <c r="F27" s="103"/>
      <c r="G27" s="60"/>
    </row>
    <row r="28" ht="21.95" customHeight="1">
      <c r="A28" s="99">
        <v>1935</v>
      </c>
      <c r="B28" s="80">
        <v>166</v>
      </c>
      <c r="C28" s="100">
        <v>32.4698795180723</v>
      </c>
      <c r="D28" s="32"/>
      <c r="E28" s="102"/>
      <c r="F28" s="103"/>
      <c r="G28" s="60"/>
    </row>
    <row r="29" ht="21.95" customHeight="1">
      <c r="A29" s="99">
        <v>1936</v>
      </c>
      <c r="B29" s="80">
        <v>181</v>
      </c>
      <c r="C29" s="100">
        <v>32.4613259668508</v>
      </c>
      <c r="D29" s="32"/>
      <c r="E29" s="102"/>
      <c r="F29" s="103"/>
      <c r="G29" s="60"/>
    </row>
    <row r="30" ht="21.95" customHeight="1">
      <c r="A30" s="99">
        <v>1937</v>
      </c>
      <c r="B30" s="80">
        <v>167</v>
      </c>
      <c r="C30" s="100">
        <v>32.7461077844311</v>
      </c>
      <c r="D30" s="32"/>
      <c r="E30" s="102"/>
      <c r="F30" s="103"/>
      <c r="G30" s="60"/>
    </row>
    <row r="31" ht="21.95" customHeight="1">
      <c r="A31" s="99">
        <v>1938</v>
      </c>
      <c r="B31" s="80">
        <v>175</v>
      </c>
      <c r="C31" s="100">
        <v>33.1617142857143</v>
      </c>
      <c r="D31" s="32"/>
      <c r="E31" s="102"/>
      <c r="F31" s="103"/>
      <c r="G31" s="60"/>
    </row>
    <row r="32" ht="21.95" customHeight="1">
      <c r="A32" s="99">
        <v>1939</v>
      </c>
      <c r="B32" s="80">
        <v>154</v>
      </c>
      <c r="C32" s="100">
        <v>32.1967532467532</v>
      </c>
      <c r="D32" s="32"/>
      <c r="E32" s="102"/>
      <c r="F32" s="103"/>
      <c r="G32" s="60"/>
    </row>
    <row r="33" ht="21.95" customHeight="1">
      <c r="A33" s="99">
        <v>1940</v>
      </c>
      <c r="B33" s="80">
        <v>168</v>
      </c>
      <c r="C33" s="100">
        <v>32.6440476190476</v>
      </c>
      <c r="D33" s="32"/>
      <c r="E33" s="102"/>
      <c r="F33" s="103"/>
      <c r="G33" s="60"/>
    </row>
    <row r="34" ht="21.95" customHeight="1">
      <c r="A34" s="99">
        <v>1941</v>
      </c>
      <c r="B34" s="80">
        <v>170</v>
      </c>
      <c r="C34" s="100">
        <v>32.2970588235294</v>
      </c>
      <c r="D34" s="32"/>
      <c r="E34" s="102"/>
      <c r="F34" s="103"/>
      <c r="G34" s="60"/>
    </row>
    <row r="35" ht="21.95" customHeight="1">
      <c r="A35" s="99">
        <v>1942</v>
      </c>
      <c r="B35" s="80">
        <v>178</v>
      </c>
      <c r="C35" s="100">
        <v>32.2651685393258</v>
      </c>
      <c r="D35" s="32"/>
      <c r="E35" s="102"/>
      <c r="F35" s="103"/>
      <c r="G35" s="60"/>
    </row>
    <row r="36" ht="21.95" customHeight="1">
      <c r="A36" s="99">
        <v>1943</v>
      </c>
      <c r="B36" s="80">
        <v>188</v>
      </c>
      <c r="C36" s="100">
        <v>32.018085106383</v>
      </c>
      <c r="D36" s="32"/>
      <c r="E36" s="102"/>
      <c r="F36" s="103"/>
      <c r="G36" s="60"/>
    </row>
    <row r="37" ht="21.95" customHeight="1">
      <c r="A37" s="99">
        <v>1944</v>
      </c>
      <c r="B37" s="80">
        <v>194</v>
      </c>
      <c r="C37" s="100">
        <v>32.4123711340206</v>
      </c>
      <c r="D37" s="32"/>
      <c r="E37" s="102"/>
      <c r="F37" s="103"/>
      <c r="G37" s="60"/>
    </row>
    <row r="38" ht="21.95" customHeight="1">
      <c r="A38" s="99">
        <v>1945</v>
      </c>
      <c r="B38" s="80">
        <v>197</v>
      </c>
      <c r="C38" s="100">
        <v>32.1771573604061</v>
      </c>
      <c r="D38" s="32"/>
      <c r="E38" s="102"/>
      <c r="F38" s="103"/>
      <c r="G38" s="60"/>
    </row>
    <row r="39" ht="21.95" customHeight="1">
      <c r="A39" s="99">
        <v>1946</v>
      </c>
      <c r="B39" s="80">
        <v>207</v>
      </c>
      <c r="C39" s="100">
        <v>32.2864734299517</v>
      </c>
      <c r="D39" s="32"/>
      <c r="E39" s="102"/>
      <c r="F39" s="103"/>
      <c r="G39" s="60"/>
    </row>
    <row r="40" ht="21.95" customHeight="1">
      <c r="A40" s="99">
        <v>1947</v>
      </c>
      <c r="B40" s="80">
        <v>132</v>
      </c>
      <c r="C40" s="100">
        <v>31.6787878787879</v>
      </c>
      <c r="D40" s="32"/>
      <c r="E40" s="102"/>
      <c r="F40" s="103"/>
      <c r="G40" s="60"/>
    </row>
    <row r="41" ht="21.95" customHeight="1">
      <c r="A41" s="99">
        <v>1948</v>
      </c>
      <c r="B41" s="80">
        <v>186</v>
      </c>
      <c r="C41" s="100">
        <v>32.0655913978495</v>
      </c>
      <c r="D41" s="32"/>
      <c r="E41" s="102"/>
      <c r="F41" s="103"/>
      <c r="G41" s="60"/>
    </row>
    <row r="42" ht="21.95" customHeight="1">
      <c r="A42" s="99">
        <v>1949</v>
      </c>
      <c r="B42" s="80">
        <v>144</v>
      </c>
      <c r="C42" s="100">
        <v>31.975</v>
      </c>
      <c r="D42" s="32"/>
      <c r="E42" s="102"/>
      <c r="F42" s="103"/>
      <c r="G42" s="60"/>
    </row>
    <row r="43" ht="21.95" customHeight="1">
      <c r="A43" s="99">
        <v>1950</v>
      </c>
      <c r="B43" s="80">
        <v>124</v>
      </c>
      <c r="C43" s="100">
        <v>31.0612903225806</v>
      </c>
      <c r="D43" s="32"/>
      <c r="E43" s="102"/>
      <c r="F43" s="103"/>
      <c r="G43" s="60"/>
    </row>
    <row r="44" ht="21.95" customHeight="1">
      <c r="A44" s="99">
        <v>1951</v>
      </c>
      <c r="B44" s="80">
        <v>173</v>
      </c>
      <c r="C44" s="100">
        <v>32.5514450867052</v>
      </c>
      <c r="D44" s="32"/>
      <c r="E44" s="102"/>
      <c r="F44" s="103"/>
      <c r="G44" s="60"/>
    </row>
    <row r="45" ht="21.95" customHeight="1">
      <c r="A45" s="99">
        <v>1952</v>
      </c>
      <c r="B45" s="80">
        <v>173</v>
      </c>
      <c r="C45" s="100">
        <v>32.6647398843931</v>
      </c>
      <c r="D45" s="32"/>
      <c r="E45" s="102"/>
      <c r="F45" s="103"/>
      <c r="G45" s="60"/>
    </row>
    <row r="46" ht="21.95" customHeight="1">
      <c r="A46" s="99">
        <v>1953</v>
      </c>
      <c r="B46" s="80">
        <v>167</v>
      </c>
      <c r="C46" s="100">
        <v>31.762874251497</v>
      </c>
      <c r="D46" s="32"/>
      <c r="E46" s="102"/>
      <c r="F46" s="103"/>
      <c r="G46" s="60"/>
    </row>
    <row r="47" ht="21.95" customHeight="1">
      <c r="A47" s="99">
        <v>1954</v>
      </c>
      <c r="B47" s="80">
        <v>147</v>
      </c>
      <c r="C47" s="100">
        <v>31.2170068027211</v>
      </c>
      <c r="D47" s="32"/>
      <c r="E47" s="102"/>
      <c r="F47" s="103"/>
      <c r="G47" s="60"/>
    </row>
    <row r="48" ht="21.95" customHeight="1">
      <c r="A48" s="99">
        <v>1955</v>
      </c>
      <c r="B48" s="80">
        <v>165</v>
      </c>
      <c r="C48" s="100">
        <v>31.9606060606061</v>
      </c>
      <c r="D48" s="32"/>
      <c r="E48" s="102"/>
      <c r="F48" s="103"/>
      <c r="G48" s="60"/>
    </row>
    <row r="49" ht="21.95" customHeight="1">
      <c r="A49" s="99">
        <v>1956</v>
      </c>
      <c r="B49" s="80">
        <v>145</v>
      </c>
      <c r="C49" s="100">
        <v>31.5620689655172</v>
      </c>
      <c r="D49" s="32"/>
      <c r="E49" s="102"/>
      <c r="F49" s="103"/>
      <c r="G49" s="60"/>
    </row>
    <row r="50" ht="21.95" customHeight="1">
      <c r="A50" s="99">
        <v>1957</v>
      </c>
      <c r="B50" s="80">
        <v>211</v>
      </c>
      <c r="C50" s="100">
        <v>32.5545023696682</v>
      </c>
      <c r="D50" s="32"/>
      <c r="E50" s="102"/>
      <c r="F50" s="103"/>
      <c r="G50" s="60"/>
    </row>
    <row r="51" ht="21.95" customHeight="1">
      <c r="A51" s="99">
        <v>1958</v>
      </c>
      <c r="B51" s="80">
        <v>166</v>
      </c>
      <c r="C51" s="100">
        <v>32.4469879518072</v>
      </c>
      <c r="D51" s="32"/>
      <c r="E51" s="102"/>
      <c r="F51" s="103"/>
      <c r="G51" s="60"/>
    </row>
    <row r="52" ht="21.95" customHeight="1">
      <c r="A52" s="99">
        <v>1959</v>
      </c>
      <c r="B52" s="80">
        <v>153</v>
      </c>
      <c r="C52" s="100">
        <v>31.0366013071895</v>
      </c>
      <c r="D52" s="32"/>
      <c r="E52" s="102"/>
      <c r="F52" s="103"/>
      <c r="G52" s="60"/>
    </row>
    <row r="53" ht="21.95" customHeight="1">
      <c r="A53" s="99">
        <v>1960</v>
      </c>
      <c r="B53" s="80">
        <v>179</v>
      </c>
      <c r="C53" s="100">
        <v>31.4122905027933</v>
      </c>
      <c r="D53" s="32"/>
      <c r="E53" s="102"/>
      <c r="F53" s="103"/>
      <c r="G53" s="60"/>
    </row>
    <row r="54" ht="21.95" customHeight="1">
      <c r="A54" s="99">
        <v>1961</v>
      </c>
      <c r="B54" s="80">
        <v>167</v>
      </c>
      <c r="C54" s="100">
        <v>31.1293413173653</v>
      </c>
      <c r="D54" s="32"/>
      <c r="E54" s="102"/>
      <c r="F54" s="103"/>
      <c r="G54" s="60"/>
    </row>
    <row r="55" ht="21.95" customHeight="1">
      <c r="A55" s="99">
        <v>1962</v>
      </c>
      <c r="B55" s="80">
        <v>179</v>
      </c>
      <c r="C55" s="100">
        <v>31.7474860335196</v>
      </c>
      <c r="D55" s="32"/>
      <c r="E55" s="102"/>
      <c r="F55" s="103"/>
      <c r="G55" s="60"/>
    </row>
    <row r="56" ht="21.95" customHeight="1">
      <c r="A56" s="99">
        <v>1963</v>
      </c>
      <c r="B56" s="80">
        <v>159</v>
      </c>
      <c r="C56" s="100">
        <v>31.4723270440252</v>
      </c>
      <c r="D56" s="32"/>
      <c r="E56" s="102"/>
      <c r="F56" s="103"/>
      <c r="G56" s="60"/>
    </row>
    <row r="57" ht="21.95" customHeight="1">
      <c r="A57" s="99">
        <v>1964</v>
      </c>
      <c r="B57" s="80">
        <v>176</v>
      </c>
      <c r="C57" s="100">
        <v>31.8221590909091</v>
      </c>
      <c r="D57" s="32"/>
      <c r="E57" s="102"/>
      <c r="F57" s="103"/>
      <c r="G57" s="60"/>
    </row>
    <row r="58" ht="21.95" customHeight="1">
      <c r="A58" s="99">
        <v>1965</v>
      </c>
      <c r="B58" s="80">
        <v>187</v>
      </c>
      <c r="C58" s="100">
        <v>32.1545454545455</v>
      </c>
      <c r="D58" s="32"/>
      <c r="E58" s="102"/>
      <c r="F58" s="103"/>
      <c r="G58" s="60"/>
    </row>
    <row r="59" ht="21.95" customHeight="1">
      <c r="A59" s="99">
        <v>1966</v>
      </c>
      <c r="B59" s="80">
        <v>166</v>
      </c>
      <c r="C59" s="100">
        <v>31.8259036144578</v>
      </c>
      <c r="D59" s="32"/>
      <c r="E59" s="102"/>
      <c r="F59" s="103"/>
      <c r="G59" s="60"/>
    </row>
    <row r="60" ht="21.95" customHeight="1">
      <c r="A60" s="99">
        <v>1967</v>
      </c>
      <c r="B60" s="80">
        <v>174</v>
      </c>
      <c r="C60" s="100">
        <v>31.5724137931034</v>
      </c>
      <c r="D60" s="32"/>
      <c r="E60" s="102"/>
      <c r="F60" s="103"/>
      <c r="G60" s="60"/>
    </row>
    <row r="61" ht="21.95" customHeight="1">
      <c r="A61" s="99">
        <v>1968</v>
      </c>
      <c r="B61" s="80">
        <v>182</v>
      </c>
      <c r="C61" s="100">
        <v>32.021978021978</v>
      </c>
      <c r="D61" s="32"/>
      <c r="E61" s="102"/>
      <c r="F61" s="103"/>
      <c r="G61" s="60"/>
    </row>
    <row r="62" ht="21.95" customHeight="1">
      <c r="A62" s="99">
        <v>1969</v>
      </c>
      <c r="B62" s="80">
        <v>184</v>
      </c>
      <c r="C62" s="100">
        <v>32.595652173913</v>
      </c>
      <c r="D62" s="32"/>
      <c r="E62" s="102"/>
      <c r="F62" s="103"/>
      <c r="G62" s="60"/>
    </row>
    <row r="63" ht="21.95" customHeight="1">
      <c r="A63" s="99">
        <v>1970</v>
      </c>
      <c r="B63" s="80">
        <v>188</v>
      </c>
      <c r="C63" s="100">
        <v>31.4696808510638</v>
      </c>
      <c r="D63" s="32"/>
      <c r="E63" s="102"/>
      <c r="F63" s="103"/>
      <c r="G63" s="60"/>
    </row>
    <row r="64" ht="21.95" customHeight="1">
      <c r="A64" s="99">
        <v>1971</v>
      </c>
      <c r="B64" s="80">
        <v>176</v>
      </c>
      <c r="C64" s="100">
        <v>31.6914772727273</v>
      </c>
      <c r="D64" s="32"/>
      <c r="E64" s="102"/>
      <c r="F64" s="103"/>
      <c r="G64" s="60"/>
    </row>
    <row r="65" ht="21.95" customHeight="1">
      <c r="A65" s="99">
        <v>1972</v>
      </c>
      <c r="B65" s="80">
        <v>167</v>
      </c>
      <c r="C65" s="100">
        <v>31.6640718562874</v>
      </c>
      <c r="D65" s="32"/>
      <c r="E65" s="102"/>
      <c r="F65" s="103"/>
      <c r="G65" s="60"/>
    </row>
    <row r="66" ht="21.95" customHeight="1">
      <c r="A66" s="99">
        <v>1973</v>
      </c>
      <c r="B66" s="80">
        <v>207</v>
      </c>
      <c r="C66" s="100">
        <v>31.6690821256039</v>
      </c>
      <c r="D66" s="32"/>
      <c r="E66" s="102"/>
      <c r="F66" s="103"/>
      <c r="G66" s="60"/>
    </row>
    <row r="67" ht="21.95" customHeight="1">
      <c r="A67" s="99">
        <v>1974</v>
      </c>
      <c r="B67" s="80">
        <v>172</v>
      </c>
      <c r="C67" s="100">
        <v>31.5145348837209</v>
      </c>
      <c r="D67" s="32"/>
      <c r="E67" s="102"/>
      <c r="F67" s="103"/>
      <c r="G67" s="60"/>
    </row>
    <row r="68" ht="21.95" customHeight="1">
      <c r="A68" s="99">
        <v>1975</v>
      </c>
      <c r="B68" s="80">
        <v>179</v>
      </c>
      <c r="C68" s="100">
        <v>31.6569832402235</v>
      </c>
      <c r="D68" s="32"/>
      <c r="E68" s="102"/>
      <c r="F68" s="103"/>
      <c r="G68" s="60"/>
    </row>
    <row r="69" ht="21.95" customHeight="1">
      <c r="A69" s="99">
        <v>1976</v>
      </c>
      <c r="B69" s="80">
        <v>175</v>
      </c>
      <c r="C69" s="100">
        <v>31.6474285714286</v>
      </c>
      <c r="D69" s="32"/>
      <c r="E69" s="102"/>
      <c r="F69" s="103"/>
      <c r="G69" s="60"/>
    </row>
    <row r="70" ht="21.95" customHeight="1">
      <c r="A70" s="99">
        <v>1977</v>
      </c>
      <c r="B70" s="80">
        <v>200</v>
      </c>
      <c r="C70" s="100">
        <v>32.415</v>
      </c>
      <c r="D70" s="32"/>
      <c r="E70" s="102"/>
      <c r="F70" s="103"/>
      <c r="G70" s="60"/>
    </row>
    <row r="71" ht="21.95" customHeight="1">
      <c r="A71" s="99">
        <v>1978</v>
      </c>
      <c r="B71" s="80">
        <v>171</v>
      </c>
      <c r="C71" s="100">
        <v>32.1619883040936</v>
      </c>
      <c r="D71" s="32"/>
      <c r="E71" s="102"/>
      <c r="F71" s="103"/>
      <c r="G71" s="60"/>
    </row>
    <row r="72" ht="21.95" customHeight="1">
      <c r="A72" s="99">
        <v>1979</v>
      </c>
      <c r="B72" s="80">
        <v>201</v>
      </c>
      <c r="C72" s="100">
        <v>32.1149253731343</v>
      </c>
      <c r="D72" s="32"/>
      <c r="E72" s="102"/>
      <c r="F72" s="103"/>
      <c r="G72" s="60"/>
    </row>
    <row r="73" ht="21.95" customHeight="1">
      <c r="A73" s="99">
        <v>1980</v>
      </c>
      <c r="B73" s="80">
        <v>227</v>
      </c>
      <c r="C73" s="100">
        <v>32.2052863436123</v>
      </c>
      <c r="D73" s="32"/>
      <c r="E73" s="102"/>
      <c r="F73" s="103"/>
      <c r="G73" s="60"/>
    </row>
    <row r="74" ht="21.95" customHeight="1">
      <c r="A74" s="99">
        <v>1981</v>
      </c>
      <c r="B74" s="80">
        <v>177</v>
      </c>
      <c r="C74" s="100">
        <v>31.9423728813559</v>
      </c>
      <c r="D74" s="32"/>
      <c r="E74" s="102"/>
      <c r="F74" s="103"/>
      <c r="G74" s="60"/>
    </row>
    <row r="75" ht="21.95" customHeight="1">
      <c r="A75" s="99">
        <v>1982</v>
      </c>
      <c r="B75" s="80">
        <v>192</v>
      </c>
      <c r="C75" s="100">
        <v>31.9671875</v>
      </c>
      <c r="D75" s="32"/>
      <c r="E75" s="102"/>
      <c r="F75" s="103"/>
      <c r="G75" s="60"/>
    </row>
    <row r="76" ht="21.95" customHeight="1">
      <c r="A76" s="99">
        <v>1983</v>
      </c>
      <c r="B76" s="80">
        <v>171</v>
      </c>
      <c r="C76" s="100">
        <v>32.3093567251462</v>
      </c>
      <c r="D76" s="32"/>
      <c r="E76" t="s" s="83">
        <v>42</v>
      </c>
      <c r="F76" s="103">
        <f>AVERAGE(B76:B95)</f>
        <v>185.6</v>
      </c>
      <c r="G76" s="60">
        <f>AVERAGE(C76:C95)</f>
        <v>32.2147708982489</v>
      </c>
    </row>
    <row r="77" ht="21.95" customHeight="1">
      <c r="A77" s="99">
        <v>1984</v>
      </c>
      <c r="B77" s="80">
        <v>155</v>
      </c>
      <c r="C77" s="100">
        <v>31.6787096774194</v>
      </c>
      <c r="D77" s="32"/>
      <c r="E77" t="s" s="83">
        <v>43</v>
      </c>
      <c r="F77" s="103">
        <f>AVERAGE(B77:B95)</f>
        <v>186.368421052632</v>
      </c>
      <c r="G77" s="60">
        <f>AVERAGE(C77:C95)</f>
        <v>32.2097926968332</v>
      </c>
    </row>
    <row r="78" ht="21.95" customHeight="1">
      <c r="A78" s="99">
        <v>1985</v>
      </c>
      <c r="B78" s="80">
        <v>168</v>
      </c>
      <c r="C78" s="100">
        <v>32.4589285714286</v>
      </c>
      <c r="D78" s="32"/>
      <c r="E78" t="s" s="83">
        <v>44</v>
      </c>
      <c r="F78" s="103">
        <f>AVERAGE(B78:B95)</f>
        <v>188.111111111111</v>
      </c>
      <c r="G78" s="60">
        <f>AVERAGE(C78:C95)</f>
        <v>32.2392973090229</v>
      </c>
    </row>
    <row r="79" ht="21.95" customHeight="1">
      <c r="A79" s="99">
        <v>1986</v>
      </c>
      <c r="B79" s="80">
        <v>199</v>
      </c>
      <c r="C79" s="100">
        <v>31.6467336683417</v>
      </c>
      <c r="D79" s="32"/>
      <c r="E79" t="s" s="83">
        <v>45</v>
      </c>
      <c r="F79" s="103">
        <f>AVERAGE(B79:B95)</f>
        <v>189.294117647059</v>
      </c>
      <c r="G79" s="60">
        <f>AVERAGE(C79:C95)</f>
        <v>32.226377822999</v>
      </c>
    </row>
    <row r="80" ht="21.95" customHeight="1">
      <c r="A80" s="99">
        <v>1987</v>
      </c>
      <c r="B80" s="80">
        <v>187</v>
      </c>
      <c r="C80" s="100">
        <v>32.255614973262</v>
      </c>
      <c r="D80" s="32"/>
      <c r="E80" t="s" s="83">
        <v>46</v>
      </c>
      <c r="F80" s="103">
        <f>AVERAGE(B80:B95)</f>
        <v>188.6875</v>
      </c>
      <c r="G80" s="60">
        <f>AVERAGE(C80:C95)</f>
        <v>32.2626055826651</v>
      </c>
    </row>
    <row r="81" ht="21.95" customHeight="1">
      <c r="A81" s="99">
        <v>1988</v>
      </c>
      <c r="B81" s="80">
        <v>200</v>
      </c>
      <c r="C81" s="100">
        <v>32.7655</v>
      </c>
      <c r="D81" s="32"/>
      <c r="E81" t="s" s="83">
        <v>47</v>
      </c>
      <c r="F81" s="103">
        <f>AVERAGE(B81:B95)</f>
        <v>188.8</v>
      </c>
      <c r="G81" s="60">
        <f>AVERAGE(C81:C95)</f>
        <v>32.263071623292</v>
      </c>
    </row>
    <row r="82" ht="21.95" customHeight="1">
      <c r="A82" s="99">
        <v>1989</v>
      </c>
      <c r="B82" s="80">
        <v>157</v>
      </c>
      <c r="C82" s="100">
        <v>31.6019108280255</v>
      </c>
      <c r="D82" s="32"/>
      <c r="E82" t="s" s="83">
        <v>48</v>
      </c>
      <c r="F82" s="103">
        <f>AVERAGE(B82:B95)</f>
        <v>188</v>
      </c>
      <c r="G82" s="60">
        <f>AVERAGE(C82:C95)</f>
        <v>32.2271838820985</v>
      </c>
    </row>
    <row r="83" ht="21.95" customHeight="1">
      <c r="A83" s="99">
        <v>1990</v>
      </c>
      <c r="B83" s="80">
        <v>182</v>
      </c>
      <c r="C83" s="100">
        <v>32.7708791208791</v>
      </c>
      <c r="D83" s="32"/>
      <c r="E83" t="s" s="83">
        <v>49</v>
      </c>
      <c r="F83" s="103">
        <f>AVERAGE(B83:B95)</f>
        <v>190.384615384615</v>
      </c>
      <c r="G83" s="60">
        <f>AVERAGE(C83:C95)</f>
        <v>32.2752818093349</v>
      </c>
    </row>
    <row r="84" ht="21.95" customHeight="1">
      <c r="A84" s="99">
        <v>1991</v>
      </c>
      <c r="B84" s="80">
        <v>207</v>
      </c>
      <c r="C84" s="100">
        <v>32.2086956521739</v>
      </c>
      <c r="D84" s="32"/>
      <c r="E84" t="s" s="83">
        <v>50</v>
      </c>
      <c r="F84" s="103">
        <f>AVERAGE(B84:B95)</f>
        <v>191.083333333333</v>
      </c>
      <c r="G84" s="60">
        <f>AVERAGE(C84:C95)</f>
        <v>32.2339820333729</v>
      </c>
    </row>
    <row r="85" ht="21.95" customHeight="1">
      <c r="A85" s="99">
        <v>1992</v>
      </c>
      <c r="B85" s="80">
        <v>169</v>
      </c>
      <c r="C85" s="100">
        <v>31.9242603550296</v>
      </c>
      <c r="D85" s="32"/>
      <c r="E85" t="s" s="83">
        <v>51</v>
      </c>
      <c r="F85" s="103">
        <f>AVERAGE(B85:B95)</f>
        <v>189.636363636364</v>
      </c>
      <c r="G85" s="60">
        <f>AVERAGE(C85:C95)</f>
        <v>32.2362807953001</v>
      </c>
    </row>
    <row r="86" ht="21.95" customHeight="1">
      <c r="A86" s="99">
        <v>1993</v>
      </c>
      <c r="B86" s="80">
        <v>191</v>
      </c>
      <c r="C86" s="100">
        <v>31.7162303664921</v>
      </c>
      <c r="D86" s="32"/>
      <c r="E86" t="s" s="83">
        <v>52</v>
      </c>
      <c r="F86" s="103">
        <f>AVERAGE(B86:B95)</f>
        <v>191.7</v>
      </c>
      <c r="G86" s="60">
        <f>AVERAGE(C86:C95)</f>
        <v>32.2674828393271</v>
      </c>
    </row>
    <row r="87" ht="21.95" customHeight="1">
      <c r="A87" s="99">
        <v>1994</v>
      </c>
      <c r="B87" s="80">
        <v>174</v>
      </c>
      <c r="C87" s="100">
        <v>32.5132183908046</v>
      </c>
      <c r="D87" s="32"/>
      <c r="E87" t="s" s="83">
        <v>53</v>
      </c>
      <c r="F87" s="103">
        <f>AVERAGE(B87:B95)</f>
        <v>191.777777777778</v>
      </c>
      <c r="G87" s="60">
        <f>AVERAGE(C87:C95)</f>
        <v>32.3287331140866</v>
      </c>
    </row>
    <row r="88" ht="21.95" customHeight="1">
      <c r="A88" s="99">
        <v>1995</v>
      </c>
      <c r="B88" s="80">
        <v>190</v>
      </c>
      <c r="C88" s="100">
        <v>32.2363157894737</v>
      </c>
      <c r="D88" s="32"/>
      <c r="E88" t="s" s="83">
        <v>54</v>
      </c>
      <c r="F88" s="103">
        <f>AVERAGE(B88:B95)</f>
        <v>194</v>
      </c>
      <c r="G88" s="60">
        <f>AVERAGE(C88:C95)</f>
        <v>32.3056724544968</v>
      </c>
    </row>
    <row r="89" ht="21.95" customHeight="1">
      <c r="A89" s="99">
        <v>1996</v>
      </c>
      <c r="B89" s="80">
        <v>198</v>
      </c>
      <c r="C89" s="100">
        <v>32.2454545454545</v>
      </c>
      <c r="D89" s="32"/>
      <c r="E89" t="s" s="83">
        <v>55</v>
      </c>
      <c r="F89" s="103">
        <f>AVERAGE(B89:B95)</f>
        <v>194.571428571429</v>
      </c>
      <c r="G89" s="60">
        <f>AVERAGE(C89:C95)</f>
        <v>32.3155805495001</v>
      </c>
    </row>
    <row r="90" ht="21.95" customHeight="1">
      <c r="A90" s="99">
        <v>1997</v>
      </c>
      <c r="B90" s="80">
        <v>173</v>
      </c>
      <c r="C90" s="100">
        <v>32.5745664739884</v>
      </c>
      <c r="D90" s="32"/>
      <c r="E90" t="s" s="83">
        <v>56</v>
      </c>
      <c r="F90" s="103">
        <f>AVERAGE(B90:B95)</f>
        <v>194</v>
      </c>
      <c r="G90" s="60">
        <f>AVERAGE(C90:C95)</f>
        <v>32.3272682168411</v>
      </c>
    </row>
    <row r="91" ht="21.95" customHeight="1">
      <c r="A91" s="99">
        <v>1998</v>
      </c>
      <c r="B91" s="80">
        <v>188</v>
      </c>
      <c r="C91" s="100">
        <v>32.6446808510638</v>
      </c>
      <c r="D91" s="32"/>
      <c r="E91" t="s" s="83">
        <v>57</v>
      </c>
      <c r="F91" s="103">
        <f>AVERAGE(B91:B95)</f>
        <v>198.2</v>
      </c>
      <c r="G91" s="60">
        <f>AVERAGE(C91:C95)</f>
        <v>32.2778085654116</v>
      </c>
    </row>
    <row r="92" ht="21.95" customHeight="1">
      <c r="A92" s="99">
        <v>1999</v>
      </c>
      <c r="B92" s="80">
        <v>182</v>
      </c>
      <c r="C92" s="100">
        <v>31.4857142857143</v>
      </c>
      <c r="D92" s="32"/>
      <c r="E92" t="s" s="83">
        <v>58</v>
      </c>
      <c r="F92" s="103">
        <f>AVERAGE(B92:B95)</f>
        <v>200.75</v>
      </c>
      <c r="G92" s="60">
        <f>AVERAGE(C92:C95)</f>
        <v>32.1860904939986</v>
      </c>
    </row>
    <row r="93" ht="21.95" customHeight="1">
      <c r="A93" s="99">
        <v>2000</v>
      </c>
      <c r="B93" s="80">
        <v>194</v>
      </c>
      <c r="C93" s="100">
        <v>31.8994845360825</v>
      </c>
      <c r="D93" s="32"/>
      <c r="E93" t="s" s="83">
        <v>59</v>
      </c>
      <c r="F93" s="103">
        <f>AVERAGE(B93:B95)</f>
        <v>207</v>
      </c>
      <c r="G93" s="60">
        <f>AVERAGE(C93:C95)</f>
        <v>32.4195492300933</v>
      </c>
    </row>
    <row r="94" ht="21.95" customHeight="1">
      <c r="A94" s="99">
        <v>2001</v>
      </c>
      <c r="B94" s="80">
        <v>208</v>
      </c>
      <c r="C94" s="100">
        <v>32.2778846153846</v>
      </c>
      <c r="D94" s="32"/>
      <c r="E94" t="s" s="83">
        <v>60</v>
      </c>
      <c r="F94" s="103">
        <f>AVERAGE(B94:B95)</f>
        <v>213.5</v>
      </c>
      <c r="G94" s="60">
        <f>AVERAGE(C94:C95)</f>
        <v>32.6795815770987</v>
      </c>
    </row>
    <row r="95" ht="21.95" customHeight="1">
      <c r="A95" s="99">
        <v>2002</v>
      </c>
      <c r="B95" s="80">
        <v>219</v>
      </c>
      <c r="C95" s="100">
        <v>33.0812785388128</v>
      </c>
      <c r="D95" s="32"/>
      <c r="E95" t="s" s="83">
        <v>61</v>
      </c>
      <c r="F95" s="103">
        <f>AVERAGE(B95)</f>
        <v>219</v>
      </c>
      <c r="G95" s="60">
        <f>AVERAGE(C95)</f>
        <v>33.0812785388128</v>
      </c>
    </row>
    <row r="96" ht="21.95" customHeight="1">
      <c r="A96" s="99">
        <v>2003</v>
      </c>
      <c r="B96" s="104">
        <v>214</v>
      </c>
      <c r="C96" s="105">
        <v>32.2429906542056</v>
      </c>
      <c r="D96" s="32"/>
      <c r="E96" t="s" s="83">
        <v>62</v>
      </c>
      <c r="F96" s="106">
        <f>AVERAGE(B96)</f>
        <v>214</v>
      </c>
      <c r="G96" s="148">
        <f>AVERAGE(C96)</f>
        <v>32.2429906542056</v>
      </c>
    </row>
    <row r="97" ht="21.95" customHeight="1">
      <c r="A97" s="99">
        <v>2004</v>
      </c>
      <c r="B97" s="80">
        <v>215</v>
      </c>
      <c r="C97" s="100">
        <v>32.5948837209302</v>
      </c>
      <c r="D97" s="32"/>
      <c r="E97" t="s" s="83">
        <v>61</v>
      </c>
      <c r="F97" s="103">
        <f>AVERAGE(B97)</f>
        <v>215</v>
      </c>
      <c r="G97" s="60">
        <f>AVERAGE(C97)</f>
        <v>32.5948837209302</v>
      </c>
    </row>
    <row r="98" ht="21.95" customHeight="1">
      <c r="A98" s="99">
        <v>2005</v>
      </c>
      <c r="B98" s="80">
        <v>214</v>
      </c>
      <c r="C98" s="100">
        <v>32.8107476635514</v>
      </c>
      <c r="D98" s="32"/>
      <c r="E98" t="s" s="83">
        <v>60</v>
      </c>
      <c r="F98" s="103">
        <f>AVERAGE(B97:B98)</f>
        <v>214.5</v>
      </c>
      <c r="G98" s="60">
        <f>AVERAGE(C97:C98)</f>
        <v>32.7028156922408</v>
      </c>
    </row>
    <row r="99" ht="21.95" customHeight="1">
      <c r="A99" s="99">
        <v>2006</v>
      </c>
      <c r="B99" s="80">
        <v>209</v>
      </c>
      <c r="C99" s="100">
        <v>32.4239234449761</v>
      </c>
      <c r="D99" s="32"/>
      <c r="E99" t="s" s="83">
        <v>59</v>
      </c>
      <c r="F99" s="103">
        <f>AVERAGE(B97:B99)</f>
        <v>212.666666666667</v>
      </c>
      <c r="G99" s="60">
        <f>AVERAGE(C97:C99)</f>
        <v>32.6098516098192</v>
      </c>
    </row>
    <row r="100" ht="21.95" customHeight="1">
      <c r="A100" s="99">
        <v>2007</v>
      </c>
      <c r="B100" s="80">
        <v>216</v>
      </c>
      <c r="C100" s="100">
        <v>32.0592592592593</v>
      </c>
      <c r="D100" s="32"/>
      <c r="E100" t="s" s="83">
        <v>58</v>
      </c>
      <c r="F100" s="103">
        <f>AVERAGE(B97:B100)</f>
        <v>213.5</v>
      </c>
      <c r="G100" s="60">
        <f>AVERAGE(C97:C100)</f>
        <v>32.4722035221793</v>
      </c>
    </row>
    <row r="101" ht="21.95" customHeight="1">
      <c r="A101" s="99">
        <v>2008</v>
      </c>
      <c r="B101" s="80">
        <v>191</v>
      </c>
      <c r="C101" s="100">
        <v>31.7753926701571</v>
      </c>
      <c r="D101" s="32"/>
      <c r="E101" t="s" s="83">
        <v>57</v>
      </c>
      <c r="F101" s="103">
        <f>AVERAGE(B97:B101)</f>
        <v>209</v>
      </c>
      <c r="G101" s="60">
        <f>AVERAGE(C97:C101)</f>
        <v>32.3328413517748</v>
      </c>
    </row>
    <row r="102" ht="21.95" customHeight="1">
      <c r="A102" s="99">
        <v>2009</v>
      </c>
      <c r="B102" s="80">
        <v>206</v>
      </c>
      <c r="C102" s="100">
        <v>32.3417475728155</v>
      </c>
      <c r="D102" s="32"/>
      <c r="E102" t="s" s="83">
        <v>56</v>
      </c>
      <c r="F102" s="103">
        <f>AVERAGE(B97:B102)</f>
        <v>208.5</v>
      </c>
      <c r="G102" s="60">
        <f>AVERAGE(C97:C102)</f>
        <v>32.3343257219483</v>
      </c>
    </row>
    <row r="103" ht="21.95" customHeight="1">
      <c r="A103" s="99">
        <v>2010</v>
      </c>
      <c r="B103" s="80">
        <v>155</v>
      </c>
      <c r="C103" s="100">
        <v>31.0806451612903</v>
      </c>
      <c r="D103" s="32"/>
      <c r="E103" t="s" s="83">
        <v>55</v>
      </c>
      <c r="F103" s="103">
        <f>AVERAGE(B97:B103)</f>
        <v>200.857142857143</v>
      </c>
      <c r="G103" s="60">
        <f>AVERAGE(C97:C103)</f>
        <v>32.1552284989971</v>
      </c>
    </row>
    <row r="104" ht="21.95" customHeight="1">
      <c r="A104" s="99">
        <v>2011</v>
      </c>
      <c r="B104" s="80">
        <v>161</v>
      </c>
      <c r="C104" s="100">
        <v>31.5409937888199</v>
      </c>
      <c r="D104" s="32"/>
      <c r="E104" t="s" s="83">
        <v>54</v>
      </c>
      <c r="F104" s="103">
        <f>AVERAGE(B97:B104)</f>
        <v>195.875</v>
      </c>
      <c r="G104" s="60">
        <f>AVERAGE(C97:C104)</f>
        <v>32.078449160225</v>
      </c>
    </row>
    <row r="105" ht="21.95" customHeight="1">
      <c r="A105" s="99">
        <v>2012</v>
      </c>
      <c r="B105" s="80">
        <v>187</v>
      </c>
      <c r="C105" s="100">
        <v>32.2994652406417</v>
      </c>
      <c r="D105" s="32"/>
      <c r="E105" t="s" s="83">
        <v>53</v>
      </c>
      <c r="F105" s="103">
        <f>AVERAGE(B97:B105)</f>
        <v>194.888888888889</v>
      </c>
      <c r="G105" s="60">
        <f>AVERAGE(C97:C105)</f>
        <v>32.1030065024935</v>
      </c>
    </row>
    <row r="106" ht="21.95" customHeight="1">
      <c r="A106" s="99">
        <v>2013</v>
      </c>
      <c r="B106" s="80">
        <v>203</v>
      </c>
      <c r="C106" s="100">
        <v>32.6881773399015</v>
      </c>
      <c r="D106" s="32"/>
      <c r="E106" t="s" s="83">
        <v>52</v>
      </c>
      <c r="F106" s="103">
        <f>AVERAGE(B97:B106)</f>
        <v>195.7</v>
      </c>
      <c r="G106" s="60">
        <f>AVERAGE(C97:C106)</f>
        <v>32.1615235862343</v>
      </c>
    </row>
    <row r="107" ht="21.95" customHeight="1">
      <c r="A107" s="99">
        <v>2014</v>
      </c>
      <c r="B107" s="80">
        <v>214</v>
      </c>
      <c r="C107" s="100">
        <v>33.2294392523364</v>
      </c>
      <c r="D107" s="32"/>
      <c r="E107" t="s" s="83">
        <v>51</v>
      </c>
      <c r="F107" s="103">
        <f>AVERAGE(B97:B107)</f>
        <v>197.363636363636</v>
      </c>
      <c r="G107" s="60">
        <f>AVERAGE(C97:C107)</f>
        <v>32.2586068286072</v>
      </c>
    </row>
    <row r="108" ht="21.95" customHeight="1">
      <c r="A108" s="99">
        <v>2015</v>
      </c>
      <c r="B108" s="80">
        <v>196</v>
      </c>
      <c r="C108" s="100">
        <v>31.7168367346939</v>
      </c>
      <c r="D108" s="32"/>
      <c r="E108" t="s" s="83">
        <v>50</v>
      </c>
      <c r="F108" s="103">
        <f>AVERAGE(B97:B108)</f>
        <v>197.25</v>
      </c>
      <c r="G108" s="60">
        <f>AVERAGE(C97:C108)</f>
        <v>32.2134593207811</v>
      </c>
    </row>
    <row r="109" ht="21.95" customHeight="1">
      <c r="A109" s="99">
        <v>2016</v>
      </c>
      <c r="B109" s="80">
        <v>232</v>
      </c>
      <c r="C109" s="100">
        <v>32.735775862069</v>
      </c>
      <c r="D109" s="32"/>
      <c r="E109" t="s" s="83">
        <v>49</v>
      </c>
      <c r="F109" s="103">
        <f>AVERAGE(B97:B109)</f>
        <v>199.923076923077</v>
      </c>
      <c r="G109" s="60">
        <f>AVERAGE(C97:C109)</f>
        <v>32.2536375162648</v>
      </c>
    </row>
    <row r="110" ht="21.95" customHeight="1">
      <c r="A110" s="99">
        <v>2017</v>
      </c>
      <c r="B110" s="80">
        <v>186</v>
      </c>
      <c r="C110" s="100">
        <v>33.2102150537634</v>
      </c>
      <c r="D110" s="32"/>
      <c r="E110" t="s" s="83">
        <v>48</v>
      </c>
      <c r="F110" s="103">
        <f>AVERAGE(B97:B110)</f>
        <v>198.928571428571</v>
      </c>
      <c r="G110" s="60">
        <f>AVERAGE(C97:C110)</f>
        <v>32.321964483229</v>
      </c>
    </row>
    <row r="111" ht="21.95" customHeight="1">
      <c r="A111" s="99">
        <v>2018</v>
      </c>
      <c r="B111" s="80">
        <v>199</v>
      </c>
      <c r="C111" s="100">
        <v>32.064824120603</v>
      </c>
      <c r="D111" s="32"/>
      <c r="E111" t="s" s="83">
        <v>47</v>
      </c>
      <c r="F111" s="103">
        <f>AVERAGE(B97:B111)</f>
        <v>198.933333333333</v>
      </c>
      <c r="G111" s="60">
        <f>AVERAGE(C97:C111)</f>
        <v>32.3048217923872</v>
      </c>
    </row>
    <row r="112" ht="21.95" customHeight="1">
      <c r="A112" s="99">
        <v>2019</v>
      </c>
      <c r="B112" s="80">
        <v>211</v>
      </c>
      <c r="C112" s="100">
        <v>33.9232227488152</v>
      </c>
      <c r="D112" s="32"/>
      <c r="E112" t="s" s="83">
        <v>46</v>
      </c>
      <c r="F112" s="103">
        <f>AVERAGE(B97:B112)</f>
        <v>199.6875</v>
      </c>
      <c r="G112" s="60">
        <f>AVERAGE(C97:C112)</f>
        <v>32.405971852164</v>
      </c>
    </row>
    <row r="113" ht="21.95" customHeight="1">
      <c r="A113" s="99">
        <v>2020</v>
      </c>
      <c r="B113" s="80">
        <v>217</v>
      </c>
      <c r="C113" s="100">
        <v>32.8834101382488</v>
      </c>
      <c r="D113" s="32"/>
      <c r="E113" t="s" s="83">
        <v>45</v>
      </c>
      <c r="F113" s="103">
        <f>AVERAGE(B97:B113)</f>
        <v>200.705882352941</v>
      </c>
      <c r="G113" s="60">
        <f>AVERAGE(C97:C113)</f>
        <v>32.4340564572278</v>
      </c>
    </row>
    <row r="114" ht="21.95" customHeight="1">
      <c r="A114" s="99">
        <v>2021</v>
      </c>
      <c r="B114" s="80">
        <v>195</v>
      </c>
      <c r="C114" s="100">
        <v>32.1733333333333</v>
      </c>
      <c r="D114" s="32"/>
      <c r="E114" t="s" s="83">
        <v>44</v>
      </c>
      <c r="F114" s="103">
        <f>AVERAGE(B97:B114)</f>
        <v>200.388888888889</v>
      </c>
      <c r="G114" s="60">
        <f>AVERAGE(C97:C114)</f>
        <v>32.4195718392337</v>
      </c>
    </row>
    <row r="115" ht="21.95" customHeight="1">
      <c r="A115" s="99">
        <v>2022</v>
      </c>
      <c r="B115" s="80">
        <v>175</v>
      </c>
      <c r="C115" s="100">
        <v>31.5148571428571</v>
      </c>
      <c r="D115" s="52"/>
      <c r="E115" t="s" s="83">
        <v>43</v>
      </c>
      <c r="F115" s="103">
        <f>AVERAGE(B97:B115)</f>
        <v>199.052631578947</v>
      </c>
      <c r="G115" s="60">
        <f>AVERAGE(C97:C115)</f>
        <v>32.3719552762665</v>
      </c>
    </row>
    <row r="116" ht="21.95" customHeight="1">
      <c r="A116" s="62"/>
      <c r="B116" s="59"/>
      <c r="C116" s="60"/>
      <c r="D116" s="59"/>
      <c r="E116" s="59"/>
      <c r="F116" s="60"/>
      <c r="G116" s="60"/>
    </row>
    <row r="117" ht="21.95" customHeight="1">
      <c r="A117" s="62"/>
      <c r="B117" s="59"/>
      <c r="C117" s="60"/>
      <c r="D117" s="59"/>
      <c r="E117" s="59"/>
      <c r="F117" s="60"/>
      <c r="G117" s="60"/>
    </row>
    <row r="118" ht="21.95" customHeight="1">
      <c r="A118" s="62"/>
      <c r="B118" s="59"/>
      <c r="C118" s="60"/>
      <c r="D118" s="59"/>
      <c r="E118" s="59"/>
      <c r="F118" s="60"/>
      <c r="G118" s="60"/>
    </row>
    <row r="119" ht="21.95" customHeight="1">
      <c r="A119" s="62"/>
      <c r="B119" s="59"/>
      <c r="C119" s="60"/>
      <c r="D119" s="59"/>
      <c r="E119" s="59"/>
      <c r="F119" s="60"/>
      <c r="G119" s="60"/>
    </row>
    <row r="120" ht="21.95" customHeight="1">
      <c r="A120" s="62"/>
      <c r="B120" s="59"/>
      <c r="C120" s="60"/>
      <c r="D120" s="59"/>
      <c r="E120" s="59"/>
      <c r="F120" s="60"/>
      <c r="G120" s="60"/>
    </row>
    <row r="121" ht="21.95" customHeight="1">
      <c r="A121" s="62"/>
      <c r="B121" s="59"/>
      <c r="C121" s="60"/>
      <c r="D121" s="59"/>
      <c r="E121" s="59"/>
      <c r="F121" s="60"/>
      <c r="G121" s="60"/>
    </row>
    <row r="122" ht="21.95" customHeight="1">
      <c r="A122" s="62"/>
      <c r="B122" s="59"/>
      <c r="C122" s="60"/>
      <c r="D122" s="59"/>
      <c r="E122" s="59"/>
      <c r="F122" s="60"/>
      <c r="G122" s="60"/>
    </row>
    <row r="123" ht="21.95" customHeight="1">
      <c r="A123" s="62"/>
      <c r="B123" s="59"/>
      <c r="C123" s="60"/>
      <c r="D123" s="59"/>
      <c r="E123" s="59"/>
      <c r="F123" s="60"/>
      <c r="G123" s="60"/>
    </row>
    <row r="124" ht="21.95" customHeight="1">
      <c r="A124" s="62"/>
      <c r="B124" s="59"/>
      <c r="C124" s="60"/>
      <c r="D124" s="59"/>
      <c r="E124" s="59"/>
      <c r="F124" s="60"/>
      <c r="G124" s="60"/>
    </row>
    <row r="125" ht="21.95" customHeight="1">
      <c r="A125" s="62"/>
      <c r="B125" s="59"/>
      <c r="C125" s="60"/>
      <c r="D125" s="59"/>
      <c r="E125" s="59"/>
      <c r="F125" s="60"/>
      <c r="G125" s="60"/>
    </row>
    <row r="126" ht="21.95" customHeight="1">
      <c r="A126" s="62"/>
      <c r="B126" s="59"/>
      <c r="C126" s="60"/>
      <c r="D126" s="59"/>
      <c r="E126" s="59"/>
      <c r="F126" s="60"/>
      <c r="G126" s="60"/>
    </row>
    <row r="127" ht="21.95" customHeight="1">
      <c r="A127" s="62"/>
      <c r="B127" s="59"/>
      <c r="C127" s="60"/>
      <c r="D127" s="59"/>
      <c r="E127" s="59"/>
      <c r="F127" s="60"/>
      <c r="G127" s="60"/>
    </row>
    <row r="128" ht="21.95" customHeight="1">
      <c r="A128" s="62"/>
      <c r="B128" s="59"/>
      <c r="C128" s="60"/>
      <c r="D128" s="59"/>
      <c r="E128" s="59"/>
      <c r="F128" s="60"/>
      <c r="G128" s="60"/>
    </row>
    <row r="129" ht="21.95" customHeight="1">
      <c r="A129" s="62"/>
      <c r="B129" s="59"/>
      <c r="C129" s="60"/>
      <c r="D129" s="59"/>
      <c r="E129" s="59"/>
      <c r="F129" s="60"/>
      <c r="G129" s="60"/>
    </row>
    <row r="130" ht="21.95" customHeight="1">
      <c r="A130" s="62"/>
      <c r="B130" s="59"/>
      <c r="C130" s="60"/>
      <c r="D130" s="59"/>
      <c r="E130" s="59"/>
      <c r="F130" s="60"/>
      <c r="G130" s="60"/>
    </row>
    <row r="131" ht="21.95" customHeight="1">
      <c r="A131" s="62"/>
      <c r="B131" s="59"/>
      <c r="C131" s="60"/>
      <c r="D131" s="59"/>
      <c r="E131" s="59"/>
      <c r="F131" s="60"/>
      <c r="G131" s="60"/>
    </row>
    <row r="132" ht="21.95" customHeight="1">
      <c r="A132" s="62"/>
      <c r="B132" s="60"/>
      <c r="C132" s="60"/>
      <c r="D132" s="59"/>
      <c r="E132" s="59"/>
      <c r="F132" s="60"/>
      <c r="G132" s="60"/>
    </row>
    <row r="133" ht="21.95" customHeight="1">
      <c r="A133" s="62"/>
      <c r="B133" s="59"/>
      <c r="C133" s="60"/>
      <c r="D133" s="59"/>
      <c r="E133" s="59"/>
      <c r="F133" s="60"/>
      <c r="G133" s="60"/>
    </row>
    <row r="134" ht="21.95" customHeight="1">
      <c r="A134" s="62"/>
      <c r="B134" s="59"/>
      <c r="C134" s="59"/>
      <c r="D134" s="59"/>
      <c r="E134" s="59"/>
      <c r="F134" s="60"/>
      <c r="G134" s="60"/>
    </row>
    <row r="135" ht="21.95" customHeight="1">
      <c r="A135" s="62"/>
      <c r="B135" s="59"/>
      <c r="C135" s="60"/>
      <c r="D135" s="59"/>
      <c r="E135" s="59"/>
      <c r="F135" s="60"/>
      <c r="G135" s="60"/>
    </row>
    <row r="136" ht="21.95" customHeight="1">
      <c r="A136" t="s" s="63">
        <v>63</v>
      </c>
      <c r="B136" s="59"/>
      <c r="C136" s="60"/>
      <c r="D136" s="59"/>
      <c r="E136" s="59"/>
      <c r="F136" s="60"/>
      <c r="G136" s="60"/>
    </row>
    <row r="137" ht="21.95" customHeight="1">
      <c r="A137" t="s" s="64">
        <v>52</v>
      </c>
      <c r="B137" t="s" s="110">
        <v>170</v>
      </c>
      <c r="C137" s="60"/>
      <c r="D137" s="59"/>
      <c r="E137" s="59"/>
      <c r="F137" s="60"/>
      <c r="G137" s="60"/>
    </row>
    <row r="138" ht="21.95" customHeight="1">
      <c r="A138" t="s" s="79">
        <v>71</v>
      </c>
      <c r="B138" s="80">
        <f>AVERAGE(B86:B95)</f>
        <v>191.7</v>
      </c>
      <c r="C138" s="60">
        <f>AVERAGE(C86:C95)</f>
        <v>32.2674828393271</v>
      </c>
      <c r="D138" s="59"/>
      <c r="E138" s="59"/>
      <c r="F138" s="60"/>
      <c r="G138" s="60"/>
    </row>
    <row r="139" ht="21.95" customHeight="1">
      <c r="A139" t="s" s="79">
        <v>72</v>
      </c>
      <c r="B139" s="60">
        <f>AVERAGE(B97:B106)</f>
        <v>195.7</v>
      </c>
      <c r="C139" s="60">
        <f>AVERAGE(C97:C106)</f>
        <v>32.1615235862343</v>
      </c>
      <c r="D139" s="59"/>
      <c r="E139" s="59"/>
      <c r="F139" s="60"/>
      <c r="G139" s="60"/>
    </row>
    <row r="140" ht="21.95" customHeight="1">
      <c r="A140" s="67"/>
      <c r="B140" s="59"/>
      <c r="C140" s="59"/>
      <c r="D140" s="59"/>
      <c r="E140" s="59"/>
      <c r="F140" s="60"/>
      <c r="G140" s="60"/>
    </row>
    <row r="141" ht="21.95" customHeight="1">
      <c r="A141" t="s" s="81">
        <v>73</v>
      </c>
      <c r="B141" s="80">
        <f>AVERAGE(B86:B95)</f>
        <v>191.7</v>
      </c>
      <c r="C141" s="60">
        <f>AVERAGE(C86:C95)</f>
        <v>32.2674828393271</v>
      </c>
      <c r="D141" s="59"/>
      <c r="E141" s="59"/>
      <c r="F141" s="60"/>
      <c r="G141" s="60"/>
    </row>
    <row r="142" ht="21.95" customHeight="1">
      <c r="A142" t="s" s="81">
        <v>74</v>
      </c>
      <c r="B142" s="60">
        <f>AVERAGE(B97:B106)</f>
        <v>195.7</v>
      </c>
      <c r="C142" s="60">
        <f>AVERAGE(C97:C106)</f>
        <v>32.1615235862343</v>
      </c>
      <c r="D142" s="59"/>
      <c r="E142" s="59"/>
      <c r="F142" s="60"/>
      <c r="G142" s="60"/>
    </row>
    <row r="143" ht="21.95" customHeight="1">
      <c r="A143" s="67"/>
      <c r="B143" s="59"/>
      <c r="C143" s="59"/>
      <c r="D143" s="59"/>
      <c r="E143" s="59"/>
      <c r="F143" s="60"/>
      <c r="G143" s="60"/>
    </row>
    <row r="144" ht="21.95" customHeight="1">
      <c r="A144" t="s" s="64">
        <v>57</v>
      </c>
      <c r="B144" s="59"/>
      <c r="C144" s="59"/>
      <c r="D144" s="59"/>
      <c r="E144" s="59"/>
      <c r="F144" s="60"/>
      <c r="G144" s="60"/>
    </row>
    <row r="145" ht="21.95" customHeight="1">
      <c r="A145" t="s" s="79">
        <v>71</v>
      </c>
      <c r="B145" s="60">
        <f>AVERAGE(B91:B95)</f>
        <v>198.2</v>
      </c>
      <c r="C145" s="60">
        <f>AVERAGE(C91:C95)</f>
        <v>32.2778085654116</v>
      </c>
      <c r="D145" s="59"/>
      <c r="E145" s="59"/>
      <c r="F145" s="60"/>
      <c r="G145" s="60"/>
    </row>
    <row r="146" ht="21.95" customHeight="1">
      <c r="A146" t="s" s="79">
        <v>72</v>
      </c>
      <c r="B146" s="60">
        <f>AVERAGE(B97:B101)</f>
        <v>209</v>
      </c>
      <c r="C146" s="60">
        <f>AVERAGE(C97:C101)</f>
        <v>32.3328413517748</v>
      </c>
      <c r="D146" s="59"/>
      <c r="E146" s="59"/>
      <c r="F146" s="60"/>
      <c r="G146" s="60"/>
    </row>
    <row r="147" ht="21.95" customHeight="1">
      <c r="A147" s="67"/>
      <c r="B147" s="59"/>
      <c r="C147" s="59"/>
      <c r="D147" s="59"/>
      <c r="E147" s="59"/>
      <c r="F147" s="60"/>
      <c r="G147" s="60"/>
    </row>
    <row r="148" ht="21.95" customHeight="1">
      <c r="A148" t="s" s="81">
        <v>73</v>
      </c>
      <c r="B148" s="60">
        <f>AVERAGE(B91:B95)</f>
        <v>198.2</v>
      </c>
      <c r="C148" s="60">
        <f>AVERAGE(C91:C95)</f>
        <v>32.2778085654116</v>
      </c>
      <c r="D148" s="59"/>
      <c r="E148" s="59"/>
      <c r="F148" s="60"/>
      <c r="G148" s="60"/>
    </row>
    <row r="149" ht="21.95" customHeight="1">
      <c r="A149" t="s" s="81">
        <v>74</v>
      </c>
      <c r="B149" s="60">
        <f>AVERAGE(B97:B101)</f>
        <v>209</v>
      </c>
      <c r="C149" s="60">
        <f>AVERAGE(C97:C101)</f>
        <v>32.3328413517748</v>
      </c>
      <c r="D149" s="59"/>
      <c r="E149" s="59"/>
      <c r="F149" s="60"/>
      <c r="G149" s="60"/>
    </row>
    <row r="150" ht="21.95" customHeight="1">
      <c r="A150" s="67"/>
      <c r="B150" s="60"/>
      <c r="C150" s="60"/>
      <c r="D150" s="59"/>
      <c r="E150" s="59"/>
      <c r="F150" s="60"/>
      <c r="G150" s="60"/>
    </row>
    <row r="151" ht="21.95" customHeight="1">
      <c r="A151" s="67"/>
      <c r="B151" s="68"/>
      <c r="C151" s="60"/>
      <c r="D151" s="59"/>
      <c r="E151" s="59"/>
      <c r="F151" s="60"/>
      <c r="G151" s="60"/>
    </row>
    <row r="152" ht="22.75" customHeight="1">
      <c r="A152" s="71"/>
      <c r="B152" s="72"/>
      <c r="C152" s="75"/>
      <c r="D152" s="59"/>
      <c r="E152" s="74"/>
      <c r="F152" s="75"/>
      <c r="G152" s="75"/>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5.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198" customWidth="1"/>
    <col min="2" max="3" width="12.1719" style="198" customWidth="1"/>
    <col min="4" max="4" width="1.35156" style="198" customWidth="1"/>
    <col min="5" max="5" width="10.8516" style="198" customWidth="1"/>
    <col min="6" max="7" width="6.5" style="198" customWidth="1"/>
    <col min="8" max="16384" width="16.3516" style="198" customWidth="1"/>
  </cols>
  <sheetData>
    <row r="1" ht="63.8" customHeight="1">
      <c r="A1" t="s" s="87">
        <v>108</v>
      </c>
      <c r="B1" t="s" s="155">
        <v>36</v>
      </c>
      <c r="C1" t="s" s="125">
        <v>37</v>
      </c>
      <c r="D1" s="25"/>
      <c r="E1" t="s" s="90">
        <v>38</v>
      </c>
      <c r="F1" t="s" s="91">
        <v>39</v>
      </c>
      <c r="G1" s="144"/>
    </row>
    <row r="2" ht="21.95" customHeight="1">
      <c r="A2" s="93"/>
      <c r="B2" s="94"/>
      <c r="C2" s="95"/>
      <c r="D2" s="32"/>
      <c r="E2" s="96"/>
      <c r="F2" t="s" s="97">
        <v>40</v>
      </c>
      <c r="G2" t="s" s="145">
        <v>41</v>
      </c>
    </row>
    <row r="3" ht="21.95" customHeight="1">
      <c r="A3" s="99">
        <v>1910</v>
      </c>
      <c r="B3" s="80">
        <v>145</v>
      </c>
      <c r="C3" s="100">
        <v>34.6386206896552</v>
      </c>
      <c r="D3" s="32"/>
      <c r="E3" s="96"/>
      <c r="F3" s="93"/>
      <c r="G3" s="94"/>
    </row>
    <row r="4" ht="21.95" customHeight="1">
      <c r="A4" s="99">
        <v>1911</v>
      </c>
      <c r="B4" s="80">
        <v>154</v>
      </c>
      <c r="C4" s="100">
        <v>34.9123376623377</v>
      </c>
      <c r="D4" s="32"/>
      <c r="E4" s="102"/>
      <c r="F4" s="103"/>
      <c r="G4" s="60"/>
    </row>
    <row r="5" ht="21.95" customHeight="1">
      <c r="A5" s="99">
        <v>1912</v>
      </c>
      <c r="B5" s="80">
        <v>192</v>
      </c>
      <c r="C5" s="100">
        <v>35.7130208333333</v>
      </c>
      <c r="D5" s="32"/>
      <c r="E5" s="102"/>
      <c r="F5" s="103"/>
      <c r="G5" s="60"/>
    </row>
    <row r="6" ht="21.95" customHeight="1">
      <c r="A6" s="99">
        <v>1913</v>
      </c>
      <c r="B6" s="80">
        <v>133</v>
      </c>
      <c r="C6" s="100">
        <v>35.7781954887218</v>
      </c>
      <c r="D6" s="32"/>
      <c r="E6" s="102"/>
      <c r="F6" s="103"/>
      <c r="G6" s="60"/>
    </row>
    <row r="7" ht="21.95" customHeight="1">
      <c r="A7" s="99">
        <v>1914</v>
      </c>
      <c r="B7" s="80">
        <v>142</v>
      </c>
      <c r="C7" s="100">
        <v>34.6971830985915</v>
      </c>
      <c r="D7" s="32"/>
      <c r="E7" s="102"/>
      <c r="F7" s="103"/>
      <c r="G7" s="60"/>
    </row>
    <row r="8" ht="21.95" customHeight="1">
      <c r="A8" s="99">
        <v>1915</v>
      </c>
      <c r="B8" s="80">
        <v>228</v>
      </c>
      <c r="C8" s="100">
        <v>35.7105263157895</v>
      </c>
      <c r="D8" s="32"/>
      <c r="E8" s="102"/>
      <c r="F8" s="103"/>
      <c r="G8" s="60"/>
    </row>
    <row r="9" ht="21.95" customHeight="1">
      <c r="A9" s="99">
        <v>1916</v>
      </c>
      <c r="B9" s="80">
        <v>152</v>
      </c>
      <c r="C9" s="100">
        <v>34.8072368421053</v>
      </c>
      <c r="D9" s="32"/>
      <c r="E9" s="102"/>
      <c r="F9" s="103"/>
      <c r="G9" s="60"/>
    </row>
    <row r="10" ht="21.95" customHeight="1">
      <c r="A10" s="99">
        <v>1917</v>
      </c>
      <c r="B10" s="80">
        <v>141</v>
      </c>
      <c r="C10" s="100">
        <v>34.5177304964539</v>
      </c>
      <c r="D10" s="32"/>
      <c r="E10" s="102"/>
      <c r="F10" s="103"/>
      <c r="G10" s="60"/>
    </row>
    <row r="11" ht="21.95" customHeight="1">
      <c r="A11" s="99">
        <v>1918</v>
      </c>
      <c r="B11" s="80">
        <v>134</v>
      </c>
      <c r="C11" s="100">
        <v>35.5507462686567</v>
      </c>
      <c r="D11" s="32"/>
      <c r="E11" s="102"/>
      <c r="F11" s="103"/>
      <c r="G11" s="60"/>
    </row>
    <row r="12" ht="21.95" customHeight="1">
      <c r="A12" s="99">
        <v>1919</v>
      </c>
      <c r="B12" s="80">
        <v>190</v>
      </c>
      <c r="C12" s="100">
        <v>35.1894736842105</v>
      </c>
      <c r="D12" s="32"/>
      <c r="E12" s="102"/>
      <c r="F12" s="103"/>
      <c r="G12" s="60"/>
    </row>
    <row r="13" ht="21.95" customHeight="1">
      <c r="A13" s="99">
        <v>1920</v>
      </c>
      <c r="B13" s="80">
        <v>137</v>
      </c>
      <c r="C13" s="100">
        <v>34.8605839416058</v>
      </c>
      <c r="D13" s="32"/>
      <c r="E13" s="102"/>
      <c r="F13" s="103"/>
      <c r="G13" s="60"/>
    </row>
    <row r="14" ht="21.95" customHeight="1">
      <c r="A14" s="99">
        <v>1921</v>
      </c>
      <c r="B14" s="80">
        <v>140</v>
      </c>
      <c r="C14" s="100">
        <v>35.3157142857143</v>
      </c>
      <c r="D14" s="32"/>
      <c r="E14" s="102"/>
      <c r="F14" s="103"/>
      <c r="G14" s="60"/>
    </row>
    <row r="15" ht="21.95" customHeight="1">
      <c r="A15" s="99">
        <v>1922</v>
      </c>
      <c r="B15" s="80">
        <v>157</v>
      </c>
      <c r="C15" s="100">
        <v>35.1834394904459</v>
      </c>
      <c r="D15" s="32"/>
      <c r="E15" s="102"/>
      <c r="F15" s="103"/>
      <c r="G15" s="60"/>
    </row>
    <row r="16" ht="21.95" customHeight="1">
      <c r="A16" s="99">
        <v>1923</v>
      </c>
      <c r="B16" s="80">
        <v>214</v>
      </c>
      <c r="C16" s="100">
        <v>35.5827102803738</v>
      </c>
      <c r="D16" s="32"/>
      <c r="E16" s="102"/>
      <c r="F16" s="103"/>
      <c r="G16" s="60"/>
    </row>
    <row r="17" ht="21.95" customHeight="1">
      <c r="A17" s="99">
        <v>1924</v>
      </c>
      <c r="B17" s="80">
        <v>147</v>
      </c>
      <c r="C17" s="100">
        <v>35.5829931972789</v>
      </c>
      <c r="D17" s="32"/>
      <c r="E17" s="102"/>
      <c r="F17" s="103"/>
      <c r="G17" s="60"/>
    </row>
    <row r="18" ht="21.95" customHeight="1">
      <c r="A18" s="99">
        <v>1925</v>
      </c>
      <c r="B18" s="80">
        <v>149</v>
      </c>
      <c r="C18" s="100">
        <v>35.648322147651</v>
      </c>
      <c r="D18" s="32"/>
      <c r="E18" s="102"/>
      <c r="F18" s="103"/>
      <c r="G18" s="60"/>
    </row>
    <row r="19" ht="21.95" customHeight="1">
      <c r="A19" s="99">
        <v>1926</v>
      </c>
      <c r="B19" s="80">
        <v>224</v>
      </c>
      <c r="C19" s="100">
        <v>35.8861607142857</v>
      </c>
      <c r="D19" s="32"/>
      <c r="E19" s="102"/>
      <c r="F19" s="103"/>
      <c r="G19" s="60"/>
    </row>
    <row r="20" ht="21.95" customHeight="1">
      <c r="A20" s="99">
        <v>1927</v>
      </c>
      <c r="B20" s="80">
        <v>162</v>
      </c>
      <c r="C20" s="100">
        <v>35.1648148148148</v>
      </c>
      <c r="D20" s="32"/>
      <c r="E20" s="102"/>
      <c r="F20" s="103"/>
      <c r="G20" s="60"/>
    </row>
    <row r="21" ht="21.95" customHeight="1">
      <c r="A21" s="99">
        <v>1928</v>
      </c>
      <c r="B21" s="80">
        <v>221</v>
      </c>
      <c r="C21" s="100">
        <v>35.9316742081448</v>
      </c>
      <c r="D21" s="32"/>
      <c r="E21" s="102"/>
      <c r="F21" s="103"/>
      <c r="G21" s="60"/>
    </row>
    <row r="22" ht="21.95" customHeight="1">
      <c r="A22" s="99">
        <v>1929</v>
      </c>
      <c r="B22" s="80">
        <v>149</v>
      </c>
      <c r="C22" s="100">
        <v>35.6355704697987</v>
      </c>
      <c r="D22" s="32"/>
      <c r="E22" s="102"/>
      <c r="F22" s="103"/>
      <c r="G22" s="60"/>
    </row>
    <row r="23" ht="21.95" customHeight="1">
      <c r="A23" s="99">
        <v>1930</v>
      </c>
      <c r="B23" s="80">
        <v>169</v>
      </c>
      <c r="C23" s="100">
        <v>34.6781065088757</v>
      </c>
      <c r="D23" s="32"/>
      <c r="E23" s="102"/>
      <c r="F23" s="103"/>
      <c r="G23" s="60"/>
    </row>
    <row r="24" ht="21.95" customHeight="1">
      <c r="A24" s="99">
        <v>1931</v>
      </c>
      <c r="B24" s="80">
        <v>228</v>
      </c>
      <c r="C24" s="100">
        <v>35.4723684210526</v>
      </c>
      <c r="D24" s="32"/>
      <c r="E24" s="102"/>
      <c r="F24" s="103"/>
      <c r="G24" s="60"/>
    </row>
    <row r="25" ht="21.95" customHeight="1">
      <c r="A25" s="99">
        <v>1932</v>
      </c>
      <c r="B25" s="80">
        <v>199</v>
      </c>
      <c r="C25" s="100">
        <v>36.0753768844221</v>
      </c>
      <c r="D25" s="32"/>
      <c r="E25" s="102"/>
      <c r="F25" s="103"/>
      <c r="G25" s="60"/>
    </row>
    <row r="26" ht="21.95" customHeight="1">
      <c r="A26" s="99">
        <v>1933</v>
      </c>
      <c r="B26" s="80">
        <v>153</v>
      </c>
      <c r="C26" s="100">
        <v>35.0372549019608</v>
      </c>
      <c r="D26" s="32"/>
      <c r="E26" s="102"/>
      <c r="F26" s="103"/>
      <c r="G26" s="60"/>
    </row>
    <row r="27" ht="21.95" customHeight="1">
      <c r="A27" s="99">
        <v>1934</v>
      </c>
      <c r="B27" s="80">
        <v>163</v>
      </c>
      <c r="C27" s="100">
        <v>35.6877300613497</v>
      </c>
      <c r="D27" s="32"/>
      <c r="E27" s="102"/>
      <c r="F27" s="103"/>
      <c r="G27" s="60"/>
    </row>
    <row r="28" ht="21.95" customHeight="1">
      <c r="A28" s="99">
        <v>1935</v>
      </c>
      <c r="B28" s="80">
        <v>210</v>
      </c>
      <c r="C28" s="100">
        <v>36.0761904761905</v>
      </c>
      <c r="D28" s="32"/>
      <c r="E28" s="102"/>
      <c r="F28" s="103"/>
      <c r="G28" s="60"/>
    </row>
    <row r="29" ht="21.95" customHeight="1">
      <c r="A29" s="99">
        <v>1936</v>
      </c>
      <c r="B29" s="80">
        <v>167</v>
      </c>
      <c r="C29" s="100">
        <v>35.5077844311377</v>
      </c>
      <c r="D29" s="32"/>
      <c r="E29" s="102"/>
      <c r="F29" s="103"/>
      <c r="G29" s="60"/>
    </row>
    <row r="30" ht="21.95" customHeight="1">
      <c r="A30" s="99">
        <v>1937</v>
      </c>
      <c r="B30" s="80">
        <v>156</v>
      </c>
      <c r="C30" s="100">
        <v>35.449358974359</v>
      </c>
      <c r="D30" s="32"/>
      <c r="E30" s="102"/>
      <c r="F30" s="103"/>
      <c r="G30" s="60"/>
    </row>
    <row r="31" ht="21.95" customHeight="1">
      <c r="A31" s="99">
        <v>1938</v>
      </c>
      <c r="B31" s="80">
        <v>201</v>
      </c>
      <c r="C31" s="100">
        <v>35.5547263681592</v>
      </c>
      <c r="D31" s="32"/>
      <c r="E31" s="102"/>
      <c r="F31" s="103"/>
      <c r="G31" s="60"/>
    </row>
    <row r="32" ht="21.95" customHeight="1">
      <c r="A32" s="99">
        <v>1939</v>
      </c>
      <c r="B32" s="80">
        <v>160</v>
      </c>
      <c r="C32" s="100">
        <v>35.14125</v>
      </c>
      <c r="D32" s="32"/>
      <c r="E32" s="102"/>
      <c r="F32" s="103"/>
      <c r="G32" s="60"/>
    </row>
    <row r="33" ht="21.95" customHeight="1">
      <c r="A33" s="99">
        <v>1940</v>
      </c>
      <c r="B33" s="80">
        <v>155</v>
      </c>
      <c r="C33" s="100">
        <v>35.34</v>
      </c>
      <c r="D33" s="32"/>
      <c r="E33" s="102"/>
      <c r="F33" s="103"/>
      <c r="G33" s="60"/>
    </row>
    <row r="34" ht="21.95" customHeight="1">
      <c r="A34" s="99">
        <v>1941</v>
      </c>
      <c r="B34" s="80">
        <v>169</v>
      </c>
      <c r="C34" s="100">
        <v>35.4213017751479</v>
      </c>
      <c r="D34" s="32"/>
      <c r="E34" s="102"/>
      <c r="F34" s="103"/>
      <c r="G34" s="60"/>
    </row>
    <row r="35" ht="21.95" customHeight="1">
      <c r="A35" s="99">
        <v>1942</v>
      </c>
      <c r="B35" s="80">
        <v>207</v>
      </c>
      <c r="C35" s="100">
        <v>35.4714975845411</v>
      </c>
      <c r="D35" s="32"/>
      <c r="E35" s="102"/>
      <c r="F35" s="103"/>
      <c r="G35" s="60"/>
    </row>
    <row r="36" ht="21.95" customHeight="1">
      <c r="A36" s="99">
        <v>1943</v>
      </c>
      <c r="B36" s="80">
        <v>217</v>
      </c>
      <c r="C36" s="100">
        <v>35.7506912442396</v>
      </c>
      <c r="D36" s="32"/>
      <c r="E36" s="102"/>
      <c r="F36" s="103"/>
      <c r="G36" s="60"/>
    </row>
    <row r="37" ht="21.95" customHeight="1">
      <c r="A37" s="99">
        <v>1944</v>
      </c>
      <c r="B37" s="80">
        <v>160</v>
      </c>
      <c r="C37" s="100">
        <v>35.596875</v>
      </c>
      <c r="D37" s="32"/>
      <c r="E37" s="102"/>
      <c r="F37" s="103"/>
      <c r="G37" s="60"/>
    </row>
    <row r="38" ht="21.95" customHeight="1">
      <c r="A38" s="99">
        <v>1945</v>
      </c>
      <c r="B38" s="80">
        <v>199</v>
      </c>
      <c r="C38" s="100">
        <v>35.2688442211055</v>
      </c>
      <c r="D38" s="32"/>
      <c r="E38" s="102"/>
      <c r="F38" s="103"/>
      <c r="G38" s="60"/>
    </row>
    <row r="39" ht="21.95" customHeight="1">
      <c r="A39" s="99">
        <v>1946</v>
      </c>
      <c r="B39" s="80">
        <v>175</v>
      </c>
      <c r="C39" s="100">
        <v>35.6114285714286</v>
      </c>
      <c r="D39" s="32"/>
      <c r="E39" s="102"/>
      <c r="F39" s="103"/>
      <c r="G39" s="60"/>
    </row>
    <row r="40" ht="21.95" customHeight="1">
      <c r="A40" s="99">
        <v>1947</v>
      </c>
      <c r="B40" s="80">
        <v>183</v>
      </c>
      <c r="C40" s="100">
        <v>35.1743169398907</v>
      </c>
      <c r="D40" s="32"/>
      <c r="E40" s="102"/>
      <c r="F40" s="103"/>
      <c r="G40" s="60"/>
    </row>
    <row r="41" ht="21.95" customHeight="1">
      <c r="A41" s="99">
        <v>1948</v>
      </c>
      <c r="B41" s="80">
        <v>205</v>
      </c>
      <c r="C41" s="100">
        <v>35.3970731707317</v>
      </c>
      <c r="D41" s="32"/>
      <c r="E41" s="102"/>
      <c r="F41" s="103"/>
      <c r="G41" s="60"/>
    </row>
    <row r="42" ht="21.95" customHeight="1">
      <c r="A42" s="99">
        <v>1949</v>
      </c>
      <c r="B42" s="80">
        <v>139</v>
      </c>
      <c r="C42" s="100">
        <v>35.2244604316547</v>
      </c>
      <c r="D42" s="32"/>
      <c r="E42" s="102"/>
      <c r="F42" s="103"/>
      <c r="G42" s="60"/>
    </row>
    <row r="43" ht="21.95" customHeight="1">
      <c r="A43" s="99">
        <v>1950</v>
      </c>
      <c r="B43" s="80">
        <v>130</v>
      </c>
      <c r="C43" s="100">
        <v>34.2692307692308</v>
      </c>
      <c r="D43" s="32"/>
      <c r="E43" s="102"/>
      <c r="F43" s="103"/>
      <c r="G43" s="60"/>
    </row>
    <row r="44" ht="21.95" customHeight="1">
      <c r="A44" s="99">
        <v>1951</v>
      </c>
      <c r="B44" s="80">
        <v>192</v>
      </c>
      <c r="C44" s="100">
        <v>35.5921875</v>
      </c>
      <c r="D44" s="32"/>
      <c r="E44" s="102"/>
      <c r="F44" s="103"/>
      <c r="G44" s="60"/>
    </row>
    <row r="45" ht="21.95" customHeight="1">
      <c r="A45" s="99">
        <v>1952</v>
      </c>
      <c r="B45" s="80">
        <v>245</v>
      </c>
      <c r="C45" s="100">
        <v>36.1061224489796</v>
      </c>
      <c r="D45" s="32"/>
      <c r="E45" s="102"/>
      <c r="F45" s="103"/>
      <c r="G45" s="60"/>
    </row>
    <row r="46" ht="21.95" customHeight="1">
      <c r="A46" s="99">
        <v>1953</v>
      </c>
      <c r="B46" s="80">
        <v>193</v>
      </c>
      <c r="C46" s="100">
        <v>35.6766839378238</v>
      </c>
      <c r="D46" s="32"/>
      <c r="E46" s="102"/>
      <c r="F46" s="103"/>
      <c r="G46" s="60"/>
    </row>
    <row r="47" ht="21.95" customHeight="1">
      <c r="A47" s="99">
        <v>1954</v>
      </c>
      <c r="B47" s="80">
        <v>154</v>
      </c>
      <c r="C47" s="100">
        <v>34.6220779220779</v>
      </c>
      <c r="D47" s="32"/>
      <c r="E47" s="102"/>
      <c r="F47" s="103"/>
      <c r="G47" s="60"/>
    </row>
    <row r="48" ht="21.95" customHeight="1">
      <c r="A48" s="99">
        <v>1955</v>
      </c>
      <c r="B48" s="80">
        <v>176</v>
      </c>
      <c r="C48" s="100">
        <v>35.3829545454545</v>
      </c>
      <c r="D48" s="32"/>
      <c r="E48" s="102"/>
      <c r="F48" s="103"/>
      <c r="G48" s="60"/>
    </row>
    <row r="49" ht="21.95" customHeight="1">
      <c r="A49" s="99">
        <v>1956</v>
      </c>
      <c r="B49" s="80">
        <v>124</v>
      </c>
      <c r="C49" s="100">
        <v>35.0201612903226</v>
      </c>
      <c r="D49" s="32"/>
      <c r="E49" s="102"/>
      <c r="F49" s="103"/>
      <c r="G49" s="60"/>
    </row>
    <row r="50" ht="21.95" customHeight="1">
      <c r="A50" s="99">
        <v>1957</v>
      </c>
      <c r="B50" s="80">
        <v>137</v>
      </c>
      <c r="C50" s="100">
        <v>35.378102189781</v>
      </c>
      <c r="D50" s="32"/>
      <c r="E50" s="102"/>
      <c r="F50" s="103"/>
      <c r="G50" s="60"/>
    </row>
    <row r="51" ht="21.95" customHeight="1">
      <c r="A51" s="99">
        <v>1958</v>
      </c>
      <c r="B51" s="80">
        <v>158</v>
      </c>
      <c r="C51" s="100">
        <v>35.4411392405063</v>
      </c>
      <c r="D51" s="32"/>
      <c r="E51" s="102"/>
      <c r="F51" s="103"/>
      <c r="G51" s="60"/>
    </row>
    <row r="52" ht="21.95" customHeight="1">
      <c r="A52" s="99">
        <v>1959</v>
      </c>
      <c r="B52" s="80">
        <v>160</v>
      </c>
      <c r="C52" s="100">
        <v>35.808125</v>
      </c>
      <c r="D52" s="32"/>
      <c r="E52" s="102"/>
      <c r="F52" s="103"/>
      <c r="G52" s="60"/>
    </row>
    <row r="53" ht="21.95" customHeight="1">
      <c r="A53" s="99">
        <v>1960</v>
      </c>
      <c r="B53" s="80">
        <v>194</v>
      </c>
      <c r="C53" s="100">
        <v>35.5324742268041</v>
      </c>
      <c r="D53" s="32"/>
      <c r="E53" s="102"/>
      <c r="F53" s="103"/>
      <c r="G53" s="60"/>
    </row>
    <row r="54" ht="21.95" customHeight="1">
      <c r="A54" s="99">
        <v>1961</v>
      </c>
      <c r="B54" s="80">
        <v>216</v>
      </c>
      <c r="C54" s="100">
        <v>35.6291666666667</v>
      </c>
      <c r="D54" s="32"/>
      <c r="E54" s="102"/>
      <c r="F54" s="103"/>
      <c r="G54" s="60"/>
    </row>
    <row r="55" ht="21.95" customHeight="1">
      <c r="A55" s="99">
        <v>1962</v>
      </c>
      <c r="B55" s="80">
        <v>174</v>
      </c>
      <c r="C55" s="100">
        <v>36.7804597701149</v>
      </c>
      <c r="D55" s="32"/>
      <c r="E55" s="102"/>
      <c r="F55" s="103"/>
      <c r="G55" s="60"/>
    </row>
    <row r="56" ht="21.95" customHeight="1">
      <c r="A56" s="99">
        <v>1963</v>
      </c>
      <c r="B56" s="80">
        <v>119</v>
      </c>
      <c r="C56" s="100">
        <v>35.5882352941176</v>
      </c>
      <c r="D56" s="32"/>
      <c r="E56" s="102"/>
      <c r="F56" s="103"/>
      <c r="G56" s="60"/>
    </row>
    <row r="57" ht="21.95" customHeight="1">
      <c r="A57" s="99">
        <v>1964</v>
      </c>
      <c r="B57" s="80">
        <v>207</v>
      </c>
      <c r="C57" s="100">
        <v>35.6236714975845</v>
      </c>
      <c r="D57" s="32"/>
      <c r="E57" s="102"/>
      <c r="F57" s="103"/>
      <c r="G57" s="60"/>
    </row>
    <row r="58" ht="21.95" customHeight="1">
      <c r="A58" s="99">
        <v>1965</v>
      </c>
      <c r="B58" s="80">
        <v>183</v>
      </c>
      <c r="C58" s="100">
        <v>35.1530054644809</v>
      </c>
      <c r="D58" s="32"/>
      <c r="E58" s="102"/>
      <c r="F58" s="103"/>
      <c r="G58" s="60"/>
    </row>
    <row r="59" ht="21.95" customHeight="1">
      <c r="A59" s="99">
        <v>1966</v>
      </c>
      <c r="B59" s="80">
        <v>210</v>
      </c>
      <c r="C59" s="100">
        <v>35.2257142857143</v>
      </c>
      <c r="D59" s="32"/>
      <c r="E59" s="102"/>
      <c r="F59" s="103"/>
      <c r="G59" s="60"/>
    </row>
    <row r="60" ht="21.95" customHeight="1">
      <c r="A60" s="99">
        <v>1967</v>
      </c>
      <c r="B60" s="80">
        <v>193</v>
      </c>
      <c r="C60" s="100">
        <v>35.720207253886</v>
      </c>
      <c r="D60" s="32"/>
      <c r="E60" s="102"/>
      <c r="F60" s="103"/>
      <c r="G60" s="60"/>
    </row>
    <row r="61" ht="21.95" customHeight="1">
      <c r="A61" s="99">
        <v>1968</v>
      </c>
      <c r="B61" s="80">
        <v>206</v>
      </c>
      <c r="C61" s="100">
        <v>35.4422330097087</v>
      </c>
      <c r="D61" s="32"/>
      <c r="E61" s="102"/>
      <c r="F61" s="103"/>
      <c r="G61" s="60"/>
    </row>
    <row r="62" ht="21.95" customHeight="1">
      <c r="A62" s="99">
        <v>1969</v>
      </c>
      <c r="B62" s="80">
        <v>214</v>
      </c>
      <c r="C62" s="100">
        <v>35.696261682243</v>
      </c>
      <c r="D62" s="32"/>
      <c r="E62" s="102"/>
      <c r="F62" s="103"/>
      <c r="G62" s="60"/>
    </row>
    <row r="63" ht="21.95" customHeight="1">
      <c r="A63" s="99">
        <v>1970</v>
      </c>
      <c r="B63" s="80">
        <v>206</v>
      </c>
      <c r="C63" s="100">
        <v>35.7339805825243</v>
      </c>
      <c r="D63" s="32"/>
      <c r="E63" s="102"/>
      <c r="F63" s="103"/>
      <c r="G63" s="60"/>
    </row>
    <row r="64" ht="21.95" customHeight="1">
      <c r="A64" s="99">
        <v>1971</v>
      </c>
      <c r="B64" s="80">
        <v>196</v>
      </c>
      <c r="C64" s="100">
        <v>35.9668367346939</v>
      </c>
      <c r="D64" s="32"/>
      <c r="E64" s="102"/>
      <c r="F64" s="103"/>
      <c r="G64" s="60"/>
    </row>
    <row r="65" ht="21.95" customHeight="1">
      <c r="A65" s="99">
        <v>1972</v>
      </c>
      <c r="B65" s="80">
        <v>145</v>
      </c>
      <c r="C65" s="100">
        <v>35.971724137931</v>
      </c>
      <c r="D65" s="32"/>
      <c r="E65" s="102"/>
      <c r="F65" s="103"/>
      <c r="G65" s="60"/>
    </row>
    <row r="66" ht="21.95" customHeight="1">
      <c r="A66" s="99">
        <v>1973</v>
      </c>
      <c r="B66" s="80">
        <v>183</v>
      </c>
      <c r="C66" s="100">
        <v>35.0169398907104</v>
      </c>
      <c r="D66" s="32"/>
      <c r="E66" s="102"/>
      <c r="F66" s="103"/>
      <c r="G66" s="60"/>
    </row>
    <row r="67" ht="21.95" customHeight="1">
      <c r="A67" s="99">
        <v>1974</v>
      </c>
      <c r="B67" s="80">
        <v>150</v>
      </c>
      <c r="C67" s="100">
        <v>35.1493333333333</v>
      </c>
      <c r="D67" s="32"/>
      <c r="E67" s="102"/>
      <c r="F67" s="103"/>
      <c r="G67" s="60"/>
    </row>
    <row r="68" ht="21.95" customHeight="1">
      <c r="A68" s="99">
        <v>1975</v>
      </c>
      <c r="B68" s="80">
        <v>175</v>
      </c>
      <c r="C68" s="100">
        <v>34.9217142857143</v>
      </c>
      <c r="D68" s="32"/>
      <c r="E68" s="102"/>
      <c r="F68" s="103"/>
      <c r="G68" s="60"/>
    </row>
    <row r="69" ht="21.95" customHeight="1">
      <c r="A69" s="99">
        <v>1976</v>
      </c>
      <c r="B69" s="80">
        <v>161</v>
      </c>
      <c r="C69" s="100">
        <v>34.9757763975155</v>
      </c>
      <c r="D69" s="32"/>
      <c r="E69" s="102"/>
      <c r="F69" s="103"/>
      <c r="G69" s="60"/>
    </row>
    <row r="70" ht="21.95" customHeight="1">
      <c r="A70" s="99">
        <v>1977</v>
      </c>
      <c r="B70" s="80">
        <v>153</v>
      </c>
      <c r="C70" s="100">
        <v>35.3150326797386</v>
      </c>
      <c r="D70" s="32"/>
      <c r="E70" s="102"/>
      <c r="F70" s="103"/>
      <c r="G70" s="60"/>
    </row>
    <row r="71" ht="21.95" customHeight="1">
      <c r="A71" s="99">
        <v>1978</v>
      </c>
      <c r="B71" s="80">
        <v>196</v>
      </c>
      <c r="C71" s="100">
        <v>34.9948979591837</v>
      </c>
      <c r="D71" s="32"/>
      <c r="E71" s="102"/>
      <c r="F71" s="103"/>
      <c r="G71" s="60"/>
    </row>
    <row r="72" ht="21.95" customHeight="1">
      <c r="A72" s="99">
        <v>1979</v>
      </c>
      <c r="B72" s="80">
        <v>159</v>
      </c>
      <c r="C72" s="100">
        <v>35.5911949685535</v>
      </c>
      <c r="D72" s="32"/>
      <c r="E72" s="102"/>
      <c r="F72" s="103"/>
      <c r="G72" s="60"/>
    </row>
    <row r="73" ht="21.95" customHeight="1">
      <c r="A73" s="99">
        <v>1980</v>
      </c>
      <c r="B73" s="80">
        <v>184</v>
      </c>
      <c r="C73" s="100">
        <v>35.6163043478261</v>
      </c>
      <c r="D73" s="32"/>
      <c r="E73" s="102"/>
      <c r="F73" s="103"/>
      <c r="G73" s="60"/>
    </row>
    <row r="74" ht="21.95" customHeight="1">
      <c r="A74" s="99">
        <v>1981</v>
      </c>
      <c r="B74" s="80">
        <v>174</v>
      </c>
      <c r="C74" s="100">
        <v>34.9649425287356</v>
      </c>
      <c r="D74" s="32"/>
      <c r="E74" s="102"/>
      <c r="F74" s="103"/>
      <c r="G74" s="60"/>
    </row>
    <row r="75" ht="21.95" customHeight="1">
      <c r="A75" s="99">
        <v>1982</v>
      </c>
      <c r="B75" s="80">
        <v>178</v>
      </c>
      <c r="C75" s="100">
        <v>35.7359550561798</v>
      </c>
      <c r="D75" s="32"/>
      <c r="E75" s="102"/>
      <c r="F75" s="103"/>
      <c r="G75" s="60"/>
    </row>
    <row r="76" ht="21.95" customHeight="1">
      <c r="A76" s="99">
        <v>1983</v>
      </c>
      <c r="B76" s="80">
        <v>207</v>
      </c>
      <c r="C76" s="100">
        <v>35.7584541062802</v>
      </c>
      <c r="D76" s="32"/>
      <c r="E76" s="102"/>
      <c r="F76" s="103"/>
      <c r="G76" s="60"/>
    </row>
    <row r="77" ht="21.95" customHeight="1">
      <c r="A77" s="99">
        <v>1984</v>
      </c>
      <c r="B77" s="80">
        <v>183</v>
      </c>
      <c r="C77" s="100">
        <v>35.3863387978142</v>
      </c>
      <c r="D77" s="32"/>
      <c r="E77" t="s" s="83">
        <v>42</v>
      </c>
      <c r="F77" s="103">
        <f>AVERAGE(B77:B96)</f>
        <v>210.5</v>
      </c>
      <c r="G77" s="60">
        <f>AVERAGE(C77:C96)</f>
        <v>36.0263272011944</v>
      </c>
    </row>
    <row r="78" ht="21.95" customHeight="1">
      <c r="A78" s="99">
        <v>1985</v>
      </c>
      <c r="B78" s="80">
        <v>218</v>
      </c>
      <c r="C78" s="100">
        <v>35.8536697247706</v>
      </c>
      <c r="D78" s="32"/>
      <c r="E78" t="s" s="83">
        <v>43</v>
      </c>
      <c r="F78" s="103">
        <f>AVERAGE(B78:B96)</f>
        <v>211.947368421053</v>
      </c>
      <c r="G78" s="60">
        <f>AVERAGE(C78:C96)</f>
        <v>36.0600108013723</v>
      </c>
    </row>
    <row r="79" ht="21.95" customHeight="1">
      <c r="A79" s="99">
        <v>1986</v>
      </c>
      <c r="B79" s="80">
        <v>216</v>
      </c>
      <c r="C79" s="100">
        <v>35.7898148148148</v>
      </c>
      <c r="D79" s="32"/>
      <c r="E79" t="s" s="83">
        <v>44</v>
      </c>
      <c r="F79" s="103">
        <f>AVERAGE(B79:B96)</f>
        <v>211.611111111111</v>
      </c>
      <c r="G79" s="60">
        <f>AVERAGE(C79:C96)</f>
        <v>36.0714741945168</v>
      </c>
    </row>
    <row r="80" ht="21.95" customHeight="1">
      <c r="A80" s="99">
        <v>1987</v>
      </c>
      <c r="B80" s="80">
        <v>217</v>
      </c>
      <c r="C80" s="100">
        <v>35.894930875576</v>
      </c>
      <c r="D80" s="32"/>
      <c r="E80" t="s" s="83">
        <v>45</v>
      </c>
      <c r="F80" s="103">
        <f>AVERAGE(B80:B96)</f>
        <v>211.352941176471</v>
      </c>
      <c r="G80" s="60">
        <f>AVERAGE(C80:C96)</f>
        <v>36.0880423933228</v>
      </c>
    </row>
    <row r="81" ht="21.95" customHeight="1">
      <c r="A81" s="99">
        <v>1988</v>
      </c>
      <c r="B81" s="80">
        <v>241</v>
      </c>
      <c r="C81" s="100">
        <v>36.2078838174274</v>
      </c>
      <c r="D81" s="32"/>
      <c r="E81" t="s" s="83">
        <v>46</v>
      </c>
      <c r="F81" s="103">
        <f>AVERAGE(B81:B96)</f>
        <v>211</v>
      </c>
      <c r="G81" s="60">
        <f>AVERAGE(C81:C96)</f>
        <v>36.100111863182</v>
      </c>
    </row>
    <row r="82" ht="21.95" customHeight="1">
      <c r="A82" s="99">
        <v>1989</v>
      </c>
      <c r="B82" s="80">
        <v>189</v>
      </c>
      <c r="C82" s="100">
        <v>35.810582010582</v>
      </c>
      <c r="D82" s="32"/>
      <c r="E82" t="s" s="83">
        <v>47</v>
      </c>
      <c r="F82" s="103">
        <f>AVERAGE(B82:B96)</f>
        <v>209</v>
      </c>
      <c r="G82" s="60">
        <f>AVERAGE(C82:C96)</f>
        <v>36.0929270662323</v>
      </c>
    </row>
    <row r="83" ht="21.95" customHeight="1">
      <c r="A83" s="99">
        <v>1990</v>
      </c>
      <c r="B83" s="80">
        <v>210</v>
      </c>
      <c r="C83" s="100">
        <v>36.5871428571429</v>
      </c>
      <c r="D83" s="32"/>
      <c r="E83" t="s" s="83">
        <v>48</v>
      </c>
      <c r="F83" s="103">
        <f>AVERAGE(B83:B96)</f>
        <v>210.428571428571</v>
      </c>
      <c r="G83" s="60">
        <f>AVERAGE(C83:C96)</f>
        <v>36.1130945702074</v>
      </c>
    </row>
    <row r="84" ht="21.95" customHeight="1">
      <c r="A84" s="99">
        <v>1991</v>
      </c>
      <c r="B84" s="80">
        <v>190</v>
      </c>
      <c r="C84" s="100">
        <v>36.0978947368421</v>
      </c>
      <c r="D84" s="32"/>
      <c r="E84" t="s" s="83">
        <v>49</v>
      </c>
      <c r="F84" s="103">
        <f>AVERAGE(B84:B96)</f>
        <v>210.461538461538</v>
      </c>
      <c r="G84" s="60">
        <f>AVERAGE(C84:C96)</f>
        <v>36.0766293173662</v>
      </c>
    </row>
    <row r="85" ht="21.95" customHeight="1">
      <c r="A85" s="99">
        <v>1992</v>
      </c>
      <c r="B85" s="80">
        <v>239</v>
      </c>
      <c r="C85" s="100">
        <v>36.0698744769874</v>
      </c>
      <c r="D85" s="32"/>
      <c r="E85" t="s" s="83">
        <v>50</v>
      </c>
      <c r="F85" s="103">
        <f>AVERAGE(B85:B96)</f>
        <v>212.166666666667</v>
      </c>
      <c r="G85" s="60">
        <f>AVERAGE(C85:C96)</f>
        <v>36.0748571990765</v>
      </c>
    </row>
    <row r="86" ht="21.95" customHeight="1">
      <c r="A86" s="99">
        <v>1993</v>
      </c>
      <c r="B86" s="80">
        <v>204</v>
      </c>
      <c r="C86" s="100">
        <v>36.0828431372549</v>
      </c>
      <c r="D86" s="32"/>
      <c r="E86" t="s" s="83">
        <v>51</v>
      </c>
      <c r="F86" s="103">
        <f>AVERAGE(B86:B96)</f>
        <v>209.727272727273</v>
      </c>
      <c r="G86" s="60">
        <f>AVERAGE(C86:C96)</f>
        <v>36.0753101738119</v>
      </c>
    </row>
    <row r="87" ht="21.95" customHeight="1">
      <c r="A87" s="99">
        <v>1994</v>
      </c>
      <c r="B87" s="80">
        <v>216</v>
      </c>
      <c r="C87" s="100">
        <v>36.8981481481481</v>
      </c>
      <c r="D87" s="32"/>
      <c r="E87" t="s" s="83">
        <v>52</v>
      </c>
      <c r="F87" s="103">
        <f>AVERAGE(B87:B96)</f>
        <v>210.3</v>
      </c>
      <c r="G87" s="60">
        <f>AVERAGE(C87:C96)</f>
        <v>36.0745568774676</v>
      </c>
    </row>
    <row r="88" ht="21.95" customHeight="1">
      <c r="A88" s="99">
        <v>1995</v>
      </c>
      <c r="B88" s="80">
        <v>225</v>
      </c>
      <c r="C88" s="100">
        <v>36.5382222222222</v>
      </c>
      <c r="D88" s="32"/>
      <c r="E88" t="s" s="83">
        <v>53</v>
      </c>
      <c r="F88" s="103">
        <f>AVERAGE(B88:B96)</f>
        <v>209.666666666667</v>
      </c>
      <c r="G88" s="60">
        <f>AVERAGE(C88:C96)</f>
        <v>35.9830467362808</v>
      </c>
    </row>
    <row r="89" ht="21.95" customHeight="1">
      <c r="A89" s="99">
        <v>1996</v>
      </c>
      <c r="B89" s="80">
        <v>245</v>
      </c>
      <c r="C89" s="100">
        <v>36.014693877551</v>
      </c>
      <c r="D89" s="32"/>
      <c r="E89" t="s" s="83">
        <v>54</v>
      </c>
      <c r="F89" s="103">
        <f>AVERAGE(B89:B96)</f>
        <v>207.75</v>
      </c>
      <c r="G89" s="60">
        <f>AVERAGE(C89:C96)</f>
        <v>35.9136498005382</v>
      </c>
    </row>
    <row r="90" ht="21.95" customHeight="1">
      <c r="A90" s="99">
        <v>1997</v>
      </c>
      <c r="B90" s="80">
        <v>191</v>
      </c>
      <c r="C90" s="100">
        <v>35.9717277486911</v>
      </c>
      <c r="D90" s="32"/>
      <c r="E90" t="s" s="83">
        <v>55</v>
      </c>
      <c r="F90" s="103">
        <f>AVERAGE(B90:B96)</f>
        <v>202.428571428571</v>
      </c>
      <c r="G90" s="60">
        <f>AVERAGE(C90:C96)</f>
        <v>35.8992149323935</v>
      </c>
    </row>
    <row r="91" ht="21.95" customHeight="1">
      <c r="A91" s="99">
        <v>1998</v>
      </c>
      <c r="B91" s="80">
        <v>228</v>
      </c>
      <c r="C91" s="100">
        <v>36.0263157894737</v>
      </c>
      <c r="D91" s="32"/>
      <c r="E91" t="s" s="83">
        <v>56</v>
      </c>
      <c r="F91" s="103">
        <f>AVERAGE(B91:B96)</f>
        <v>204.333333333333</v>
      </c>
      <c r="G91" s="60">
        <f>AVERAGE(C91:C96)</f>
        <v>35.8871294630106</v>
      </c>
    </row>
    <row r="92" ht="21.95" customHeight="1">
      <c r="A92" s="99">
        <v>1999</v>
      </c>
      <c r="B92" s="80">
        <v>181</v>
      </c>
      <c r="C92" s="100">
        <v>35.4519337016575</v>
      </c>
      <c r="D92" s="32"/>
      <c r="E92" t="s" s="83">
        <v>57</v>
      </c>
      <c r="F92" s="103">
        <f>AVERAGE(B92:B96)</f>
        <v>199.6</v>
      </c>
      <c r="G92" s="60">
        <f>AVERAGE(C92:C96)</f>
        <v>35.8592921977179</v>
      </c>
    </row>
    <row r="93" ht="21.95" customHeight="1">
      <c r="A93" s="99">
        <v>2000</v>
      </c>
      <c r="B93" s="80">
        <v>167</v>
      </c>
      <c r="C93" s="100">
        <v>35.2562874251497</v>
      </c>
      <c r="D93" s="32"/>
      <c r="E93" t="s" s="83">
        <v>58</v>
      </c>
      <c r="F93" s="103">
        <f>AVERAGE(B93:B96)</f>
        <v>204.25</v>
      </c>
      <c r="G93" s="60">
        <f>AVERAGE(C93:C96)</f>
        <v>35.961131821733</v>
      </c>
    </row>
    <row r="94" ht="21.95" customHeight="1">
      <c r="A94" s="99">
        <v>2001</v>
      </c>
      <c r="B94" s="80">
        <v>196</v>
      </c>
      <c r="C94" s="100">
        <v>36.0428571428571</v>
      </c>
      <c r="D94" s="32"/>
      <c r="E94" t="s" s="83">
        <v>59</v>
      </c>
      <c r="F94" s="103">
        <f>AVERAGE(B94:B96)</f>
        <v>216.666666666667</v>
      </c>
      <c r="G94" s="60">
        <f>AVERAGE(C94:C96)</f>
        <v>36.1960799539275</v>
      </c>
    </row>
    <row r="95" ht="21.95" customHeight="1">
      <c r="A95" s="99">
        <v>2002</v>
      </c>
      <c r="B95" s="80">
        <v>223</v>
      </c>
      <c r="C95" s="100">
        <v>36.2354260089686</v>
      </c>
      <c r="D95" s="32"/>
      <c r="E95" t="s" s="83">
        <v>60</v>
      </c>
      <c r="F95" s="103">
        <f>AVERAGE(B95:B96)</f>
        <v>227</v>
      </c>
      <c r="G95" s="60">
        <f>AVERAGE(C95:C96)</f>
        <v>36.2726913594627</v>
      </c>
    </row>
    <row r="96" ht="21.95" customHeight="1">
      <c r="A96" s="99">
        <v>2003</v>
      </c>
      <c r="B96" s="80">
        <v>231</v>
      </c>
      <c r="C96" s="100">
        <v>36.3099567099567</v>
      </c>
      <c r="D96" s="32"/>
      <c r="E96" t="s" s="83">
        <v>61</v>
      </c>
      <c r="F96" s="103">
        <f>AVERAGE(B96)</f>
        <v>231</v>
      </c>
      <c r="G96" s="60">
        <f>AVERAGE(C96)</f>
        <v>36.3099567099567</v>
      </c>
    </row>
    <row r="97" ht="21.95" customHeight="1">
      <c r="A97" s="99">
        <v>2004</v>
      </c>
      <c r="B97" s="104">
        <v>214</v>
      </c>
      <c r="C97" s="105">
        <v>35.8771028037383</v>
      </c>
      <c r="D97" s="32"/>
      <c r="E97" t="s" s="83">
        <v>62</v>
      </c>
      <c r="F97" s="106">
        <f>AVERAGE(B97)</f>
        <v>214</v>
      </c>
      <c r="G97" s="148">
        <f>AVERAGE(C97)</f>
        <v>35.8771028037383</v>
      </c>
    </row>
    <row r="98" ht="21.95" customHeight="1">
      <c r="A98" s="99">
        <v>2005</v>
      </c>
      <c r="B98" s="80">
        <v>198</v>
      </c>
      <c r="C98" s="100">
        <v>36.4060606060606</v>
      </c>
      <c r="D98" s="32"/>
      <c r="E98" t="s" s="83">
        <v>61</v>
      </c>
      <c r="F98" s="103">
        <f>AVERAGE(B98)</f>
        <v>198</v>
      </c>
      <c r="G98" s="60">
        <f>AVERAGE(C98)</f>
        <v>36.4060606060606</v>
      </c>
    </row>
    <row r="99" ht="21.95" customHeight="1">
      <c r="A99" s="99">
        <v>2006</v>
      </c>
      <c r="B99" s="80">
        <v>166</v>
      </c>
      <c r="C99" s="100">
        <v>35.7765060240964</v>
      </c>
      <c r="D99" s="32"/>
      <c r="E99" t="s" s="83">
        <v>60</v>
      </c>
      <c r="F99" s="103">
        <f>AVERAGE(B98:B99)</f>
        <v>182</v>
      </c>
      <c r="G99" s="60">
        <f>AVERAGE(C98:C99)</f>
        <v>36.0912833150785</v>
      </c>
    </row>
    <row r="100" ht="21.95" customHeight="1">
      <c r="A100" s="99">
        <v>2007</v>
      </c>
      <c r="B100" s="80">
        <v>197</v>
      </c>
      <c r="C100" s="100">
        <v>35.4086294416244</v>
      </c>
      <c r="D100" s="32"/>
      <c r="E100" t="s" s="83">
        <v>59</v>
      </c>
      <c r="F100" s="103">
        <f>AVERAGE(B98:B100)</f>
        <v>187</v>
      </c>
      <c r="G100" s="60">
        <f>AVERAGE(C98:C100)</f>
        <v>35.8637320239271</v>
      </c>
    </row>
    <row r="101" ht="21.95" customHeight="1">
      <c r="A101" s="99">
        <v>2008</v>
      </c>
      <c r="B101" s="80">
        <v>168</v>
      </c>
      <c r="C101" s="100">
        <v>35.372619047619</v>
      </c>
      <c r="D101" s="32"/>
      <c r="E101" t="s" s="83">
        <v>58</v>
      </c>
      <c r="F101" s="103">
        <f>AVERAGE(B98:B101)</f>
        <v>182.25</v>
      </c>
      <c r="G101" s="60">
        <f>AVERAGE(C98:C101)</f>
        <v>35.7409537798501</v>
      </c>
    </row>
    <row r="102" ht="21.95" customHeight="1">
      <c r="A102" s="99">
        <v>2009</v>
      </c>
      <c r="B102" s="80">
        <v>203</v>
      </c>
      <c r="C102" s="100">
        <v>35.2610837438424</v>
      </c>
      <c r="D102" s="32"/>
      <c r="E102" t="s" s="83">
        <v>57</v>
      </c>
      <c r="F102" s="103">
        <f>AVERAGE(B98:B102)</f>
        <v>186.4</v>
      </c>
      <c r="G102" s="60">
        <f>AVERAGE(C98:C102)</f>
        <v>35.6449797726486</v>
      </c>
    </row>
    <row r="103" ht="21.95" customHeight="1">
      <c r="A103" s="99">
        <v>2010</v>
      </c>
      <c r="B103" s="80">
        <v>168</v>
      </c>
      <c r="C103" s="100">
        <v>34.6077380952381</v>
      </c>
      <c r="D103" s="32"/>
      <c r="E103" t="s" s="83">
        <v>56</v>
      </c>
      <c r="F103" s="103">
        <f>AVERAGE(B98:B103)</f>
        <v>183.333333333333</v>
      </c>
      <c r="G103" s="60">
        <f>AVERAGE(C98:C103)</f>
        <v>35.4721061597468</v>
      </c>
    </row>
    <row r="104" ht="21.95" customHeight="1">
      <c r="A104" s="99">
        <v>2011</v>
      </c>
      <c r="B104" s="80">
        <v>143</v>
      </c>
      <c r="C104" s="100">
        <v>35.272027972028</v>
      </c>
      <c r="D104" s="32"/>
      <c r="E104" t="s" s="83">
        <v>55</v>
      </c>
      <c r="F104" s="103">
        <f>AVERAGE(B98:B104)</f>
        <v>177.571428571429</v>
      </c>
      <c r="G104" s="60">
        <f>AVERAGE(C98:C104)</f>
        <v>35.4435235615013</v>
      </c>
    </row>
    <row r="105" ht="21.95" customHeight="1">
      <c r="A105" s="99">
        <v>2012</v>
      </c>
      <c r="B105" s="80">
        <v>180</v>
      </c>
      <c r="C105" s="100">
        <v>35.835</v>
      </c>
      <c r="D105" s="32"/>
      <c r="E105" t="s" s="83">
        <v>54</v>
      </c>
      <c r="F105" s="103">
        <f>AVERAGE(B98:B105)</f>
        <v>177.875</v>
      </c>
      <c r="G105" s="60">
        <f>AVERAGE(C98:C105)</f>
        <v>35.4924581163136</v>
      </c>
    </row>
    <row r="106" ht="21.95" customHeight="1">
      <c r="A106" s="99">
        <v>2013</v>
      </c>
      <c r="B106" s="80">
        <v>221</v>
      </c>
      <c r="C106" s="100">
        <v>36.0122171945701</v>
      </c>
      <c r="D106" s="32"/>
      <c r="E106" t="s" s="83">
        <v>53</v>
      </c>
      <c r="F106" s="103">
        <f>AVERAGE(B98:B106)</f>
        <v>182.666666666667</v>
      </c>
      <c r="G106" s="60">
        <f>AVERAGE(C98:C106)</f>
        <v>35.5502091250088</v>
      </c>
    </row>
    <row r="107" ht="21.95" customHeight="1">
      <c r="A107" s="99">
        <v>2014</v>
      </c>
      <c r="B107" s="80">
        <v>196</v>
      </c>
      <c r="C107" s="100">
        <v>35.6326530612245</v>
      </c>
      <c r="D107" s="32"/>
      <c r="E107" t="s" s="83">
        <v>52</v>
      </c>
      <c r="F107" s="103">
        <f>AVERAGE(B98:B107)</f>
        <v>184</v>
      </c>
      <c r="G107" s="60">
        <f>AVERAGE(C98:C107)</f>
        <v>35.5584535186304</v>
      </c>
    </row>
    <row r="108" ht="21.95" customHeight="1">
      <c r="A108" s="99">
        <v>2015</v>
      </c>
      <c r="B108" s="80">
        <v>211</v>
      </c>
      <c r="C108" s="100">
        <v>35.2981042654028</v>
      </c>
      <c r="D108" s="32"/>
      <c r="E108" t="s" s="83">
        <v>51</v>
      </c>
      <c r="F108" s="103">
        <f>AVERAGE(B98:B108)</f>
        <v>186.454545454545</v>
      </c>
      <c r="G108" s="60">
        <f>AVERAGE(C98:C108)</f>
        <v>35.5347854047006</v>
      </c>
    </row>
    <row r="109" ht="21.95" customHeight="1">
      <c r="A109" s="99">
        <v>2016</v>
      </c>
      <c r="B109" s="80">
        <v>221</v>
      </c>
      <c r="C109" s="100">
        <v>35.8796380090498</v>
      </c>
      <c r="D109" s="32"/>
      <c r="E109" t="s" s="83">
        <v>50</v>
      </c>
      <c r="F109" s="103">
        <f>AVERAGE(B98:B109)</f>
        <v>189.333333333333</v>
      </c>
      <c r="G109" s="60">
        <f>AVERAGE(C98:C109)</f>
        <v>35.5635231217297</v>
      </c>
    </row>
    <row r="110" ht="21.95" customHeight="1">
      <c r="A110" s="99">
        <v>2017</v>
      </c>
      <c r="B110" s="80">
        <v>212</v>
      </c>
      <c r="C110" s="100">
        <v>35.4962264150943</v>
      </c>
      <c r="D110" s="32"/>
      <c r="E110" t="s" s="83">
        <v>49</v>
      </c>
      <c r="F110" s="103">
        <f>AVERAGE(B98:B110)</f>
        <v>191.076923076923</v>
      </c>
      <c r="G110" s="60">
        <f>AVERAGE(C98:C110)</f>
        <v>35.5583464519885</v>
      </c>
    </row>
    <row r="111" ht="21.95" customHeight="1">
      <c r="A111" s="99">
        <v>2018</v>
      </c>
      <c r="B111" s="80">
        <v>168</v>
      </c>
      <c r="C111" s="100">
        <v>36.1577380952381</v>
      </c>
      <c r="D111" s="32"/>
      <c r="E111" t="s" s="83">
        <v>48</v>
      </c>
      <c r="F111" s="103">
        <f>AVERAGE(B98:B111)</f>
        <v>189.428571428571</v>
      </c>
      <c r="G111" s="60">
        <f>AVERAGE(C98:C111)</f>
        <v>35.601160140792</v>
      </c>
    </row>
    <row r="112" ht="21.95" customHeight="1">
      <c r="A112" s="99">
        <v>2019</v>
      </c>
      <c r="B112" s="80">
        <v>182</v>
      </c>
      <c r="C112" s="100">
        <v>36.5296703296703</v>
      </c>
      <c r="D112" s="32"/>
      <c r="E112" t="s" s="83">
        <v>47</v>
      </c>
      <c r="F112" s="103">
        <f>AVERAGE(B98:B112)</f>
        <v>188.933333333333</v>
      </c>
      <c r="G112" s="60">
        <f>AVERAGE(C98:C112)</f>
        <v>35.6630608200506</v>
      </c>
    </row>
    <row r="113" ht="21.95" customHeight="1">
      <c r="A113" s="99">
        <v>2020</v>
      </c>
      <c r="B113" s="80">
        <v>203</v>
      </c>
      <c r="C113" s="100">
        <v>35.9753694581281</v>
      </c>
      <c r="D113" s="32"/>
      <c r="E113" t="s" s="83">
        <v>46</v>
      </c>
      <c r="F113" s="103">
        <f>AVERAGE(B98:B113)</f>
        <v>189.8125</v>
      </c>
      <c r="G113" s="60">
        <f>AVERAGE(C98:C113)</f>
        <v>35.6825801099304</v>
      </c>
    </row>
    <row r="114" ht="21.95" customHeight="1">
      <c r="A114" s="99">
        <v>2021</v>
      </c>
      <c r="B114" s="80">
        <v>194</v>
      </c>
      <c r="C114" s="100">
        <v>35.6577319587629</v>
      </c>
      <c r="D114" s="32"/>
      <c r="E114" t="s" s="83">
        <v>45</v>
      </c>
      <c r="F114" s="103">
        <f>AVERAGE(B98:B114)</f>
        <v>190.058823529412</v>
      </c>
      <c r="G114" s="60">
        <f>AVERAGE(C98:C114)</f>
        <v>35.6811184539794</v>
      </c>
    </row>
    <row r="115" ht="21.95" customHeight="1">
      <c r="A115" s="99">
        <v>2022</v>
      </c>
      <c r="B115" s="80">
        <v>227</v>
      </c>
      <c r="C115" s="100">
        <v>35.7643171806167</v>
      </c>
      <c r="D115" s="52"/>
      <c r="E115" t="s" s="83">
        <v>44</v>
      </c>
      <c r="F115" s="103">
        <f>AVERAGE(B98:B115)</f>
        <v>192.111111111111</v>
      </c>
      <c r="G115" s="60">
        <f>AVERAGE(C98:C115)</f>
        <v>35.6857406054593</v>
      </c>
    </row>
    <row r="116" ht="21.95" customHeight="1">
      <c r="A116" s="62"/>
      <c r="B116" s="59"/>
      <c r="C116" s="60"/>
      <c r="D116" s="59"/>
      <c r="E116" s="59"/>
      <c r="F116" s="60"/>
      <c r="G116" s="60"/>
    </row>
    <row r="117" ht="21.95" customHeight="1">
      <c r="A117" s="62"/>
      <c r="B117" s="59"/>
      <c r="C117" s="60"/>
      <c r="D117" s="59"/>
      <c r="E117" s="59"/>
      <c r="F117" s="60"/>
      <c r="G117" s="60"/>
    </row>
    <row r="118" ht="21.95" customHeight="1">
      <c r="A118" s="62"/>
      <c r="B118" s="59"/>
      <c r="C118" s="60"/>
      <c r="D118" s="59"/>
      <c r="E118" s="59"/>
      <c r="F118" s="60"/>
      <c r="G118" s="60"/>
    </row>
    <row r="119" ht="21.95" customHeight="1">
      <c r="A119" s="62"/>
      <c r="B119" s="59"/>
      <c r="C119" s="60"/>
      <c r="D119" s="59"/>
      <c r="E119" s="59"/>
      <c r="F119" s="60"/>
      <c r="G119" s="60"/>
    </row>
    <row r="120" ht="21.95" customHeight="1">
      <c r="A120" s="62"/>
      <c r="B120" s="59"/>
      <c r="C120" s="60"/>
      <c r="D120" s="59"/>
      <c r="E120" s="59"/>
      <c r="F120" s="60"/>
      <c r="G120" s="60"/>
    </row>
    <row r="121" ht="21.95" customHeight="1">
      <c r="A121" s="62"/>
      <c r="B121" s="59"/>
      <c r="C121" s="60"/>
      <c r="D121" s="59"/>
      <c r="E121" s="59"/>
      <c r="F121" s="60"/>
      <c r="G121" s="60"/>
    </row>
    <row r="122" ht="21.95" customHeight="1">
      <c r="A122" s="62"/>
      <c r="B122" s="59"/>
      <c r="C122" s="60"/>
      <c r="D122" s="59"/>
      <c r="E122" s="59"/>
      <c r="F122" s="60"/>
      <c r="G122" s="60"/>
    </row>
    <row r="123" ht="21.95" customHeight="1">
      <c r="A123" s="62"/>
      <c r="B123" s="59"/>
      <c r="C123" s="60"/>
      <c r="D123" s="59"/>
      <c r="E123" s="59"/>
      <c r="F123" s="60"/>
      <c r="G123" s="60"/>
    </row>
    <row r="124" ht="21.95" customHeight="1">
      <c r="A124" s="62"/>
      <c r="B124" s="59"/>
      <c r="C124" s="60"/>
      <c r="D124" s="59"/>
      <c r="E124" s="59"/>
      <c r="F124" s="60"/>
      <c r="G124" s="60"/>
    </row>
    <row r="125" ht="21.95" customHeight="1">
      <c r="A125" s="62"/>
      <c r="B125" s="59"/>
      <c r="C125" s="60"/>
      <c r="D125" s="59"/>
      <c r="E125" s="59"/>
      <c r="F125" s="60"/>
      <c r="G125" s="60"/>
    </row>
    <row r="126" ht="21.95" customHeight="1">
      <c r="A126" s="62"/>
      <c r="B126" s="59"/>
      <c r="C126" s="60"/>
      <c r="D126" s="59"/>
      <c r="E126" s="59"/>
      <c r="F126" s="60"/>
      <c r="G126" s="60"/>
    </row>
    <row r="127" ht="21.95" customHeight="1">
      <c r="A127" s="62"/>
      <c r="B127" s="59"/>
      <c r="C127" s="60"/>
      <c r="D127" s="59"/>
      <c r="E127" s="59"/>
      <c r="F127" s="60"/>
      <c r="G127" s="60"/>
    </row>
    <row r="128" ht="21.95" customHeight="1">
      <c r="A128" s="62"/>
      <c r="B128" s="59"/>
      <c r="C128" s="60"/>
      <c r="D128" s="59"/>
      <c r="E128" s="59"/>
      <c r="F128" s="60"/>
      <c r="G128" s="60"/>
    </row>
    <row r="129" ht="21.95" customHeight="1">
      <c r="A129" s="62"/>
      <c r="B129" s="59"/>
      <c r="C129" s="60"/>
      <c r="D129" s="59"/>
      <c r="E129" s="59"/>
      <c r="F129" s="60"/>
      <c r="G129" s="60"/>
    </row>
    <row r="130" ht="21.95" customHeight="1">
      <c r="A130" s="62"/>
      <c r="B130" s="59"/>
      <c r="C130" s="60"/>
      <c r="D130" s="59"/>
      <c r="E130" s="59"/>
      <c r="F130" s="60"/>
      <c r="G130" s="60"/>
    </row>
    <row r="131" ht="21.95" customHeight="1">
      <c r="A131" s="62"/>
      <c r="B131" s="59"/>
      <c r="C131" s="60"/>
      <c r="D131" s="59"/>
      <c r="E131" s="59"/>
      <c r="F131" s="60"/>
      <c r="G131" s="60"/>
    </row>
    <row r="132" ht="21.95" customHeight="1">
      <c r="A132" s="62"/>
      <c r="B132" s="60"/>
      <c r="C132" s="60"/>
      <c r="D132" s="59"/>
      <c r="E132" s="59"/>
      <c r="F132" s="60"/>
      <c r="G132" s="60"/>
    </row>
    <row r="133" ht="21.95" customHeight="1">
      <c r="A133" s="62"/>
      <c r="B133" s="59"/>
      <c r="C133" s="60"/>
      <c r="D133" s="59"/>
      <c r="E133" s="59"/>
      <c r="F133" s="60"/>
      <c r="G133" s="60"/>
    </row>
    <row r="134" ht="21.95" customHeight="1">
      <c r="A134" s="62"/>
      <c r="B134" s="59"/>
      <c r="C134" s="59"/>
      <c r="D134" s="59"/>
      <c r="E134" s="59"/>
      <c r="F134" s="60"/>
      <c r="G134" s="60"/>
    </row>
    <row r="135" ht="21.95" customHeight="1">
      <c r="A135" s="62"/>
      <c r="B135" s="59"/>
      <c r="C135" s="60"/>
      <c r="D135" s="59"/>
      <c r="E135" s="59"/>
      <c r="F135" s="60"/>
      <c r="G135" s="60"/>
    </row>
    <row r="136" ht="21.95" customHeight="1">
      <c r="A136" t="s" s="63">
        <v>63</v>
      </c>
      <c r="B136" s="59"/>
      <c r="C136" s="60"/>
      <c r="D136" s="59"/>
      <c r="E136" s="59"/>
      <c r="F136" s="60"/>
      <c r="G136" s="60"/>
    </row>
    <row r="137" ht="21.95" customHeight="1">
      <c r="A137" t="s" s="64">
        <v>52</v>
      </c>
      <c r="B137" t="s" s="110">
        <v>172</v>
      </c>
      <c r="C137" s="60"/>
      <c r="D137" s="59"/>
      <c r="E137" s="59"/>
      <c r="F137" s="60"/>
      <c r="G137" s="60"/>
    </row>
    <row r="138" ht="21.95" customHeight="1">
      <c r="A138" t="s" s="79">
        <v>71</v>
      </c>
      <c r="B138" s="60">
        <f>AVERAGE(B87:B96)</f>
        <v>210.3</v>
      </c>
      <c r="C138" s="60">
        <f>AVERAGE(C87:C96)</f>
        <v>36.0745568774676</v>
      </c>
      <c r="D138" s="59"/>
      <c r="E138" s="59"/>
      <c r="F138" s="60"/>
      <c r="G138" s="60"/>
    </row>
    <row r="139" ht="21.95" customHeight="1">
      <c r="A139" t="s" s="79">
        <v>72</v>
      </c>
      <c r="B139" s="60">
        <f>AVERAGE(B98:B107)</f>
        <v>184</v>
      </c>
      <c r="C139" s="60">
        <f>AVERAGE(C98:C107)</f>
        <v>35.5584535186304</v>
      </c>
      <c r="D139" s="59"/>
      <c r="E139" s="59"/>
      <c r="F139" s="60"/>
      <c r="G139" s="60"/>
    </row>
    <row r="140" ht="21.95" customHeight="1">
      <c r="A140" s="67"/>
      <c r="B140" s="59"/>
      <c r="C140" s="59"/>
      <c r="D140" s="59"/>
      <c r="E140" s="59"/>
      <c r="F140" s="60"/>
      <c r="G140" s="60"/>
    </row>
    <row r="141" ht="21.95" customHeight="1">
      <c r="A141" t="s" s="81">
        <v>73</v>
      </c>
      <c r="B141" s="60">
        <f>AVERAGE(B87:B96)</f>
        <v>210.3</v>
      </c>
      <c r="C141" s="60">
        <f>AVERAGE(C87:C96)</f>
        <v>36.0745568774676</v>
      </c>
      <c r="D141" s="59"/>
      <c r="E141" s="59"/>
      <c r="F141" s="60"/>
      <c r="G141" s="60"/>
    </row>
    <row r="142" ht="21.95" customHeight="1">
      <c r="A142" t="s" s="81">
        <v>74</v>
      </c>
      <c r="B142" s="60">
        <f>AVERAGE(B98:B107)</f>
        <v>184</v>
      </c>
      <c r="C142" s="60">
        <f>AVERAGE(C98:C107)</f>
        <v>35.5584535186304</v>
      </c>
      <c r="D142" s="59"/>
      <c r="E142" s="59"/>
      <c r="F142" s="60"/>
      <c r="G142" s="60"/>
    </row>
    <row r="143" ht="21.95" customHeight="1">
      <c r="A143" s="67"/>
      <c r="B143" s="59"/>
      <c r="C143" s="59"/>
      <c r="D143" s="59"/>
      <c r="E143" s="59"/>
      <c r="F143" s="60"/>
      <c r="G143" s="60"/>
    </row>
    <row r="144" ht="21.95" customHeight="1">
      <c r="A144" t="s" s="64">
        <v>57</v>
      </c>
      <c r="B144" s="59"/>
      <c r="C144" s="59"/>
      <c r="D144" s="59"/>
      <c r="E144" s="59"/>
      <c r="F144" s="60"/>
      <c r="G144" s="60"/>
    </row>
    <row r="145" ht="21.95" customHeight="1">
      <c r="A145" t="s" s="79">
        <v>71</v>
      </c>
      <c r="B145" s="60">
        <f>AVERAGE(B92:B96)</f>
        <v>199.6</v>
      </c>
      <c r="C145" s="60">
        <f>AVERAGE(C92:C96)</f>
        <v>35.8592921977179</v>
      </c>
      <c r="D145" s="59"/>
      <c r="E145" s="59"/>
      <c r="F145" s="60"/>
      <c r="G145" s="60"/>
    </row>
    <row r="146" ht="21.95" customHeight="1">
      <c r="A146" t="s" s="79">
        <v>72</v>
      </c>
      <c r="B146" s="60">
        <f>AVERAGE(B98:B102)</f>
        <v>186.4</v>
      </c>
      <c r="C146" s="60">
        <f>AVERAGE(C98:C102)</f>
        <v>35.6449797726486</v>
      </c>
      <c r="D146" s="59"/>
      <c r="E146" s="59"/>
      <c r="F146" s="60"/>
      <c r="G146" s="60"/>
    </row>
    <row r="147" ht="21.95" customHeight="1">
      <c r="A147" s="67"/>
      <c r="B147" s="59"/>
      <c r="C147" s="59"/>
      <c r="D147" s="59"/>
      <c r="E147" s="59"/>
      <c r="F147" s="60"/>
      <c r="G147" s="60"/>
    </row>
    <row r="148" ht="21.95" customHeight="1">
      <c r="A148" t="s" s="81">
        <v>73</v>
      </c>
      <c r="B148" s="60">
        <f>AVERAGE(B92:B96)</f>
        <v>199.6</v>
      </c>
      <c r="C148" s="60">
        <f>AVERAGE(C92:C96)</f>
        <v>35.8592921977179</v>
      </c>
      <c r="D148" s="59"/>
      <c r="E148" s="59"/>
      <c r="F148" s="60"/>
      <c r="G148" s="60"/>
    </row>
    <row r="149" ht="21.95" customHeight="1">
      <c r="A149" t="s" s="81">
        <v>74</v>
      </c>
      <c r="B149" s="60">
        <f>AVERAGE(B98:B102)</f>
        <v>186.4</v>
      </c>
      <c r="C149" s="60">
        <f>AVERAGE(C98:C102)</f>
        <v>35.6449797726486</v>
      </c>
      <c r="D149" s="59"/>
      <c r="E149" s="59"/>
      <c r="F149" s="60"/>
      <c r="G149" s="60"/>
    </row>
    <row r="150" ht="21.95" customHeight="1">
      <c r="A150" s="67"/>
      <c r="B150" s="60"/>
      <c r="C150" s="60"/>
      <c r="D150" s="59"/>
      <c r="E150" s="59"/>
      <c r="F150" s="60"/>
      <c r="G150" s="60"/>
    </row>
    <row r="151" ht="21.95" customHeight="1">
      <c r="A151" s="67"/>
      <c r="B151" s="68"/>
      <c r="C151" s="60"/>
      <c r="D151" s="59"/>
      <c r="E151" s="59"/>
      <c r="F151" s="60"/>
      <c r="G151" s="60"/>
    </row>
    <row r="152" ht="22.75" customHeight="1">
      <c r="A152" s="71"/>
      <c r="B152" s="72"/>
      <c r="C152" s="75"/>
      <c r="D152" s="59"/>
      <c r="E152" s="74"/>
      <c r="F152" s="75"/>
      <c r="G152" s="75"/>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6.xml><?xml version="1.0" encoding="utf-8"?>
<worksheet xmlns:r="http://schemas.openxmlformats.org/officeDocument/2006/relationships" xmlns="http://schemas.openxmlformats.org/spreadsheetml/2006/main">
  <dimension ref="A1:G143"/>
  <sheetViews>
    <sheetView workbookViewId="0" showGridLines="0" defaultGridColor="1"/>
  </sheetViews>
  <sheetFormatPr defaultColWidth="16.3333" defaultRowHeight="19.9" customHeight="1" outlineLevelRow="0" outlineLevelCol="0"/>
  <cols>
    <col min="1" max="1" width="10" style="199" customWidth="1"/>
    <col min="2" max="3" width="12.1719" style="199" customWidth="1"/>
    <col min="4" max="4" width="1.35156" style="199" customWidth="1"/>
    <col min="5" max="5" width="10.8516" style="199" customWidth="1"/>
    <col min="6" max="7" width="6.5" style="199" customWidth="1"/>
    <col min="8" max="16384" width="16.3516" style="199" customWidth="1"/>
  </cols>
  <sheetData>
    <row r="1" ht="63.8" customHeight="1">
      <c r="A1" t="s" s="87">
        <v>174</v>
      </c>
      <c r="B1" t="s" s="155">
        <v>36</v>
      </c>
      <c r="C1" t="s" s="125">
        <v>37</v>
      </c>
      <c r="D1" s="25"/>
      <c r="E1" t="s" s="90">
        <v>38</v>
      </c>
      <c r="F1" t="s" s="91">
        <v>39</v>
      </c>
      <c r="G1" s="92"/>
    </row>
    <row r="2" ht="21.95" customHeight="1">
      <c r="A2" s="93"/>
      <c r="B2" s="94"/>
      <c r="C2" s="95"/>
      <c r="D2" s="32"/>
      <c r="E2" s="96"/>
      <c r="F2" t="s" s="97">
        <v>40</v>
      </c>
      <c r="G2" t="s" s="98">
        <v>41</v>
      </c>
    </row>
    <row r="3" ht="21.95" customHeight="1">
      <c r="A3" s="99">
        <v>1910</v>
      </c>
      <c r="B3" s="80">
        <v>152</v>
      </c>
      <c r="C3" s="100">
        <v>30</v>
      </c>
      <c r="D3" s="32"/>
      <c r="E3" s="96"/>
      <c r="F3" s="93"/>
      <c r="G3" s="101"/>
    </row>
    <row r="4" ht="21.95" customHeight="1">
      <c r="A4" s="99">
        <v>1911</v>
      </c>
      <c r="B4" s="80">
        <v>130</v>
      </c>
      <c r="C4" s="100">
        <v>29.1030769230769</v>
      </c>
      <c r="D4" s="32"/>
      <c r="E4" s="102"/>
      <c r="F4" s="103"/>
      <c r="G4" s="61"/>
    </row>
    <row r="5" ht="21.95" customHeight="1">
      <c r="A5" s="99">
        <v>1912</v>
      </c>
      <c r="B5" s="80">
        <v>153</v>
      </c>
      <c r="C5" s="100">
        <v>28.3124183006536</v>
      </c>
      <c r="D5" s="32"/>
      <c r="E5" s="102"/>
      <c r="F5" s="103"/>
      <c r="G5" s="61"/>
    </row>
    <row r="6" ht="21.95" customHeight="1">
      <c r="A6" s="99">
        <v>1913</v>
      </c>
      <c r="B6" s="80">
        <v>155</v>
      </c>
      <c r="C6" s="100">
        <v>28.72</v>
      </c>
      <c r="D6" s="32"/>
      <c r="E6" s="102"/>
      <c r="F6" s="103"/>
      <c r="G6" s="61"/>
    </row>
    <row r="7" ht="21.95" customHeight="1">
      <c r="A7" s="99">
        <v>1914</v>
      </c>
      <c r="B7" s="80">
        <v>167</v>
      </c>
      <c r="C7" s="100">
        <v>28.677245508982</v>
      </c>
      <c r="D7" s="32"/>
      <c r="E7" s="102"/>
      <c r="F7" s="103"/>
      <c r="G7" s="61"/>
    </row>
    <row r="8" ht="21.95" customHeight="1">
      <c r="A8" s="99">
        <v>1915</v>
      </c>
      <c r="B8" s="80">
        <v>182</v>
      </c>
      <c r="C8" s="100">
        <v>29.3961538461538</v>
      </c>
      <c r="D8" s="32"/>
      <c r="E8" s="102"/>
      <c r="F8" s="103"/>
      <c r="G8" s="61"/>
    </row>
    <row r="9" ht="21.95" customHeight="1">
      <c r="A9" s="99">
        <v>1916</v>
      </c>
      <c r="B9" s="80">
        <v>176</v>
      </c>
      <c r="C9" s="100">
        <v>28.2801136363636</v>
      </c>
      <c r="D9" s="32"/>
      <c r="E9" s="102"/>
      <c r="F9" s="103"/>
      <c r="G9" s="61"/>
    </row>
    <row r="10" ht="21.95" customHeight="1">
      <c r="A10" s="99">
        <v>1917</v>
      </c>
      <c r="B10" s="80">
        <v>157</v>
      </c>
      <c r="C10" s="100">
        <v>28.6656050955414</v>
      </c>
      <c r="D10" s="32"/>
      <c r="E10" s="102"/>
      <c r="F10" s="103"/>
      <c r="G10" s="61"/>
    </row>
    <row r="11" ht="21.95" customHeight="1">
      <c r="A11" s="99">
        <v>1918</v>
      </c>
      <c r="B11" s="80">
        <v>171</v>
      </c>
      <c r="C11" s="100">
        <v>29.5508771929825</v>
      </c>
      <c r="D11" s="32"/>
      <c r="E11" s="102"/>
      <c r="F11" s="103"/>
      <c r="G11" s="61"/>
    </row>
    <row r="12" ht="21.95" customHeight="1">
      <c r="A12" s="99">
        <v>1919</v>
      </c>
      <c r="B12" s="80">
        <v>150</v>
      </c>
      <c r="C12" s="100">
        <v>28.2773333333333</v>
      </c>
      <c r="D12" s="32"/>
      <c r="E12" s="102"/>
      <c r="F12" s="103"/>
      <c r="G12" s="61"/>
    </row>
    <row r="13" ht="21.95" customHeight="1">
      <c r="A13" s="99">
        <v>1920</v>
      </c>
      <c r="B13" s="80">
        <v>175</v>
      </c>
      <c r="C13" s="100">
        <v>29.4982857142857</v>
      </c>
      <c r="D13" s="32"/>
      <c r="E13" s="102"/>
      <c r="F13" s="103"/>
      <c r="G13" s="61"/>
    </row>
    <row r="14" ht="21.95" customHeight="1">
      <c r="A14" s="99">
        <v>1921</v>
      </c>
      <c r="B14" s="80">
        <v>171</v>
      </c>
      <c r="C14" s="100">
        <v>30.0888888888889</v>
      </c>
      <c r="D14" s="32"/>
      <c r="E14" s="102"/>
      <c r="F14" s="103"/>
      <c r="G14" s="61"/>
    </row>
    <row r="15" ht="21.95" customHeight="1">
      <c r="A15" s="99">
        <v>1922</v>
      </c>
      <c r="B15" s="80">
        <v>155</v>
      </c>
      <c r="C15" s="100">
        <v>28.8451612903226</v>
      </c>
      <c r="D15" s="32"/>
      <c r="E15" s="102"/>
      <c r="F15" s="103"/>
      <c r="G15" s="61"/>
    </row>
    <row r="16" ht="21.95" customHeight="1">
      <c r="A16" s="99">
        <v>1923</v>
      </c>
      <c r="B16" s="80">
        <v>170</v>
      </c>
      <c r="C16" s="100">
        <v>28.5505882352941</v>
      </c>
      <c r="D16" s="32"/>
      <c r="E16" s="102"/>
      <c r="F16" s="103"/>
      <c r="G16" s="61"/>
    </row>
    <row r="17" ht="21.95" customHeight="1">
      <c r="A17" s="99">
        <v>1924</v>
      </c>
      <c r="B17" s="80">
        <v>175</v>
      </c>
      <c r="C17" s="100">
        <v>29.3834285714286</v>
      </c>
      <c r="D17" s="32"/>
      <c r="E17" s="102"/>
      <c r="F17" s="103"/>
      <c r="G17" s="61"/>
    </row>
    <row r="18" ht="21.95" customHeight="1">
      <c r="A18" s="99">
        <v>1925</v>
      </c>
      <c r="B18" s="80">
        <v>170</v>
      </c>
      <c r="C18" s="100">
        <v>28.5394117647059</v>
      </c>
      <c r="D18" s="32"/>
      <c r="E18" s="102"/>
      <c r="F18" s="103"/>
      <c r="G18" s="61"/>
    </row>
    <row r="19" ht="21.95" customHeight="1">
      <c r="A19" s="99">
        <v>1926</v>
      </c>
      <c r="B19" s="80">
        <v>161</v>
      </c>
      <c r="C19" s="100">
        <v>29.0453416149068</v>
      </c>
      <c r="D19" s="32"/>
      <c r="E19" s="102"/>
      <c r="F19" s="103"/>
      <c r="G19" s="61"/>
    </row>
    <row r="20" ht="21.95" customHeight="1">
      <c r="A20" s="99">
        <v>1927</v>
      </c>
      <c r="B20" s="80">
        <v>171</v>
      </c>
      <c r="C20" s="100">
        <v>29.2795321637427</v>
      </c>
      <c r="D20" s="32"/>
      <c r="E20" s="102"/>
      <c r="F20" s="103"/>
      <c r="G20" s="61"/>
    </row>
    <row r="21" ht="21.95" customHeight="1">
      <c r="A21" s="99">
        <v>1928</v>
      </c>
      <c r="B21" s="80">
        <v>149</v>
      </c>
      <c r="C21" s="100">
        <v>28.7671140939597</v>
      </c>
      <c r="D21" s="32"/>
      <c r="E21" s="102"/>
      <c r="F21" s="103"/>
      <c r="G21" s="61"/>
    </row>
    <row r="22" ht="21.95" customHeight="1">
      <c r="A22" s="99">
        <v>1929</v>
      </c>
      <c r="B22" s="80">
        <v>141</v>
      </c>
      <c r="C22" s="100">
        <v>29.4815602836879</v>
      </c>
      <c r="D22" s="32"/>
      <c r="E22" s="102"/>
      <c r="F22" s="103"/>
      <c r="G22" s="61"/>
    </row>
    <row r="23" ht="21.95" customHeight="1">
      <c r="A23" s="99">
        <v>1930</v>
      </c>
      <c r="B23" s="80">
        <v>146</v>
      </c>
      <c r="C23" s="100">
        <v>28.6582191780822</v>
      </c>
      <c r="D23" s="32"/>
      <c r="E23" s="102"/>
      <c r="F23" s="103"/>
      <c r="G23" s="61"/>
    </row>
    <row r="24" ht="21.95" customHeight="1">
      <c r="A24" s="99">
        <v>1931</v>
      </c>
      <c r="B24" s="80">
        <v>164</v>
      </c>
      <c r="C24" s="100">
        <v>30.1073170731707</v>
      </c>
      <c r="D24" s="32"/>
      <c r="E24" s="102"/>
      <c r="F24" s="103"/>
      <c r="G24" s="61"/>
    </row>
    <row r="25" ht="21.95" customHeight="1">
      <c r="A25" s="99">
        <v>1932</v>
      </c>
      <c r="B25" s="80">
        <v>153</v>
      </c>
      <c r="C25" s="100">
        <v>29.7117647058824</v>
      </c>
      <c r="D25" s="32"/>
      <c r="E25" s="102"/>
      <c r="F25" s="103"/>
      <c r="G25" s="61"/>
    </row>
    <row r="26" ht="21.95" customHeight="1">
      <c r="A26" s="99">
        <v>1933</v>
      </c>
      <c r="B26" s="80">
        <v>172</v>
      </c>
      <c r="C26" s="100">
        <v>30.1331395348837</v>
      </c>
      <c r="D26" s="32"/>
      <c r="E26" s="102"/>
      <c r="F26" s="103"/>
      <c r="G26" s="61"/>
    </row>
    <row r="27" ht="21.95" customHeight="1">
      <c r="A27" s="99">
        <v>1934</v>
      </c>
      <c r="B27" s="80">
        <v>162</v>
      </c>
      <c r="C27" s="100">
        <v>29.4234567901235</v>
      </c>
      <c r="D27" s="32"/>
      <c r="E27" s="102"/>
      <c r="F27" s="103"/>
      <c r="G27" s="61"/>
    </row>
    <row r="28" ht="21.95" customHeight="1">
      <c r="A28" s="99">
        <v>1935</v>
      </c>
      <c r="B28" s="80">
        <v>131</v>
      </c>
      <c r="C28" s="100">
        <v>29.5763358778626</v>
      </c>
      <c r="D28" s="32"/>
      <c r="E28" s="102"/>
      <c r="F28" s="103"/>
      <c r="G28" s="61"/>
    </row>
    <row r="29" ht="21.95" customHeight="1">
      <c r="A29" s="99">
        <v>1936</v>
      </c>
      <c r="B29" s="80">
        <v>167</v>
      </c>
      <c r="C29" s="100">
        <v>28.8299401197605</v>
      </c>
      <c r="D29" s="32"/>
      <c r="E29" s="102"/>
      <c r="F29" s="103"/>
      <c r="G29" s="61"/>
    </row>
    <row r="30" ht="21.95" customHeight="1">
      <c r="A30" s="99">
        <v>1937</v>
      </c>
      <c r="B30" s="80">
        <v>156</v>
      </c>
      <c r="C30" s="100">
        <v>28.4339743589744</v>
      </c>
      <c r="D30" s="32"/>
      <c r="E30" s="102"/>
      <c r="F30" s="103"/>
      <c r="G30" s="61"/>
    </row>
    <row r="31" ht="21.95" customHeight="1">
      <c r="A31" s="99">
        <v>1938</v>
      </c>
      <c r="B31" s="80">
        <v>151</v>
      </c>
      <c r="C31" s="100">
        <v>28.3470198675497</v>
      </c>
      <c r="D31" s="32"/>
      <c r="E31" s="102"/>
      <c r="F31" s="103"/>
      <c r="G31" s="61"/>
    </row>
    <row r="32" ht="21.95" customHeight="1">
      <c r="A32" s="99">
        <v>1939</v>
      </c>
      <c r="B32" s="80">
        <v>162</v>
      </c>
      <c r="C32" s="100">
        <v>28.9216049382716</v>
      </c>
      <c r="D32" s="32"/>
      <c r="E32" s="102"/>
      <c r="F32" s="103"/>
      <c r="G32" s="61"/>
    </row>
    <row r="33" ht="21.95" customHeight="1">
      <c r="A33" s="99">
        <v>1940</v>
      </c>
      <c r="B33" s="80">
        <v>166</v>
      </c>
      <c r="C33" s="100">
        <v>29.2030120481928</v>
      </c>
      <c r="D33" s="32"/>
      <c r="E33" s="102"/>
      <c r="F33" s="103"/>
      <c r="G33" s="61"/>
    </row>
    <row r="34" ht="21.95" customHeight="1">
      <c r="A34" s="99">
        <v>1941</v>
      </c>
      <c r="B34" s="80">
        <v>159</v>
      </c>
      <c r="C34" s="100">
        <v>28.9578616352201</v>
      </c>
      <c r="D34" s="32"/>
      <c r="E34" s="102"/>
      <c r="F34" s="103"/>
      <c r="G34" s="61"/>
    </row>
    <row r="35" ht="21.95" customHeight="1">
      <c r="A35" s="99">
        <v>1942</v>
      </c>
      <c r="B35" s="80">
        <v>152</v>
      </c>
      <c r="C35" s="100">
        <v>30.9861842105263</v>
      </c>
      <c r="D35" s="32"/>
      <c r="E35" s="102"/>
      <c r="F35" s="103"/>
      <c r="G35" s="61"/>
    </row>
    <row r="36" ht="21.95" customHeight="1">
      <c r="A36" s="99">
        <v>1943</v>
      </c>
      <c r="B36" s="80">
        <v>168</v>
      </c>
      <c r="C36" s="100">
        <v>29.6333333333333</v>
      </c>
      <c r="D36" s="32"/>
      <c r="E36" s="102"/>
      <c r="F36" s="103"/>
      <c r="G36" s="61"/>
    </row>
    <row r="37" ht="21.95" customHeight="1">
      <c r="A37" s="99">
        <v>1944</v>
      </c>
      <c r="B37" s="80">
        <v>132</v>
      </c>
      <c r="C37" s="100">
        <v>29.4166666666667</v>
      </c>
      <c r="D37" s="32"/>
      <c r="E37" s="102"/>
      <c r="F37" s="103"/>
      <c r="G37" s="61"/>
    </row>
    <row r="38" ht="21.95" customHeight="1">
      <c r="A38" s="99">
        <v>1945</v>
      </c>
      <c r="B38" s="80">
        <v>190</v>
      </c>
      <c r="C38" s="100">
        <v>30.0189473684211</v>
      </c>
      <c r="D38" s="32"/>
      <c r="E38" s="102"/>
      <c r="F38" s="103"/>
      <c r="G38" s="61"/>
    </row>
    <row r="39" ht="21.95" customHeight="1">
      <c r="A39" s="99">
        <v>1946</v>
      </c>
      <c r="B39" s="80">
        <v>110</v>
      </c>
      <c r="C39" s="100">
        <v>30.1963636363636</v>
      </c>
      <c r="D39" s="32"/>
      <c r="E39" s="102"/>
      <c r="F39" s="103"/>
      <c r="G39" s="61"/>
    </row>
    <row r="40" ht="21.95" customHeight="1">
      <c r="A40" s="99">
        <v>1947</v>
      </c>
      <c r="B40" s="80">
        <v>51</v>
      </c>
      <c r="C40" s="100">
        <v>27.6705882352941</v>
      </c>
      <c r="D40" s="32"/>
      <c r="E40" s="102"/>
      <c r="F40" s="103"/>
      <c r="G40" s="61"/>
    </row>
    <row r="41" ht="21.95" customHeight="1">
      <c r="A41" s="99">
        <v>1948</v>
      </c>
      <c r="B41" s="80">
        <v>201</v>
      </c>
      <c r="C41" s="100">
        <v>29.6945273631841</v>
      </c>
      <c r="D41" s="32"/>
      <c r="E41" s="102"/>
      <c r="F41" s="103"/>
      <c r="G41" s="61"/>
    </row>
    <row r="42" ht="21.95" customHeight="1">
      <c r="A42" s="99">
        <v>1949</v>
      </c>
      <c r="B42" s="80">
        <v>205</v>
      </c>
      <c r="C42" s="100">
        <v>30.5521951219512</v>
      </c>
      <c r="D42" s="32"/>
      <c r="E42" s="102"/>
      <c r="F42" s="103"/>
      <c r="G42" s="61"/>
    </row>
    <row r="43" ht="21.95" customHeight="1">
      <c r="A43" s="99">
        <v>1950</v>
      </c>
      <c r="B43" s="80">
        <v>191</v>
      </c>
      <c r="C43" s="100">
        <v>30.6602094240838</v>
      </c>
      <c r="D43" s="32"/>
      <c r="E43" s="102"/>
      <c r="F43" s="103"/>
      <c r="G43" s="61"/>
    </row>
    <row r="44" ht="21.95" customHeight="1">
      <c r="A44" s="99">
        <v>1951</v>
      </c>
      <c r="B44" s="80">
        <v>170</v>
      </c>
      <c r="C44" s="100">
        <v>29.2405882352941</v>
      </c>
      <c r="D44" s="32"/>
      <c r="E44" s="102"/>
      <c r="F44" s="103"/>
      <c r="G44" s="61"/>
    </row>
    <row r="45" ht="21.95" customHeight="1">
      <c r="A45" s="99">
        <v>1952</v>
      </c>
      <c r="B45" s="80">
        <v>167</v>
      </c>
      <c r="C45" s="100">
        <v>30.8239520958084</v>
      </c>
      <c r="D45" s="32"/>
      <c r="E45" s="102"/>
      <c r="F45" s="103"/>
      <c r="G45" s="61"/>
    </row>
    <row r="46" ht="21.95" customHeight="1">
      <c r="A46" s="99">
        <v>1953</v>
      </c>
      <c r="B46" s="80">
        <v>164</v>
      </c>
      <c r="C46" s="100">
        <v>29.5469512195122</v>
      </c>
      <c r="D46" s="32"/>
      <c r="E46" s="102"/>
      <c r="F46" s="103"/>
      <c r="G46" s="61"/>
    </row>
    <row r="47" ht="21.95" customHeight="1">
      <c r="A47" s="99">
        <v>1954</v>
      </c>
      <c r="B47" s="80">
        <v>168</v>
      </c>
      <c r="C47" s="100">
        <v>30.152380952381</v>
      </c>
      <c r="D47" s="32"/>
      <c r="E47" s="102"/>
      <c r="F47" s="103"/>
      <c r="G47" s="61"/>
    </row>
    <row r="48" ht="21.95" customHeight="1">
      <c r="A48" s="99">
        <v>1955</v>
      </c>
      <c r="B48" s="80">
        <v>164</v>
      </c>
      <c r="C48" s="100">
        <v>31.5567073170732</v>
      </c>
      <c r="D48" s="32"/>
      <c r="E48" s="102"/>
      <c r="F48" s="103"/>
      <c r="G48" s="61"/>
    </row>
    <row r="49" ht="21.95" customHeight="1">
      <c r="A49" s="99">
        <v>1956</v>
      </c>
      <c r="B49" s="80">
        <v>179</v>
      </c>
      <c r="C49" s="100">
        <v>30.2111731843575</v>
      </c>
      <c r="D49" s="32"/>
      <c r="E49" s="102"/>
      <c r="F49" s="103"/>
      <c r="G49" s="61"/>
    </row>
    <row r="50" ht="21.95" customHeight="1">
      <c r="A50" s="99">
        <v>1957</v>
      </c>
      <c r="B50" s="80">
        <v>200</v>
      </c>
      <c r="C50" s="100">
        <v>29.9985</v>
      </c>
      <c r="D50" s="32"/>
      <c r="E50" s="102"/>
      <c r="F50" s="103"/>
      <c r="G50" s="61"/>
    </row>
    <row r="51" ht="21.95" customHeight="1">
      <c r="A51" s="99">
        <v>1958</v>
      </c>
      <c r="B51" s="80">
        <v>185</v>
      </c>
      <c r="C51" s="100">
        <v>30.7772972972973</v>
      </c>
      <c r="D51" s="32"/>
      <c r="E51" s="102"/>
      <c r="F51" s="103"/>
      <c r="G51" s="61"/>
    </row>
    <row r="52" ht="21.95" customHeight="1">
      <c r="A52" s="99">
        <v>1959</v>
      </c>
      <c r="B52" s="80">
        <v>188</v>
      </c>
      <c r="C52" s="100">
        <v>29.538829787234</v>
      </c>
      <c r="D52" s="32"/>
      <c r="E52" s="102"/>
      <c r="F52" s="103"/>
      <c r="G52" s="61"/>
    </row>
    <row r="53" ht="21.95" customHeight="1">
      <c r="A53" s="99">
        <v>1960</v>
      </c>
      <c r="B53" s="80">
        <v>169</v>
      </c>
      <c r="C53" s="100">
        <v>29.6213017751479</v>
      </c>
      <c r="D53" s="32"/>
      <c r="E53" s="102"/>
      <c r="F53" s="103"/>
      <c r="G53" s="61"/>
    </row>
    <row r="54" ht="21.95" customHeight="1">
      <c r="A54" s="99">
        <v>1961</v>
      </c>
      <c r="B54" s="80">
        <v>183</v>
      </c>
      <c r="C54" s="100">
        <v>30.9098360655738</v>
      </c>
      <c r="D54" s="32"/>
      <c r="E54" s="102"/>
      <c r="F54" s="103"/>
      <c r="G54" s="61"/>
    </row>
    <row r="55" ht="21.95" customHeight="1">
      <c r="A55" s="99">
        <v>1962</v>
      </c>
      <c r="B55" s="80">
        <v>177</v>
      </c>
      <c r="C55" s="100">
        <v>31.4282485875706</v>
      </c>
      <c r="D55" s="32"/>
      <c r="E55" s="102"/>
      <c r="F55" s="103"/>
      <c r="G55" s="61"/>
    </row>
    <row r="56" ht="21.95" customHeight="1">
      <c r="A56" s="99">
        <v>1963</v>
      </c>
      <c r="B56" s="80">
        <v>194</v>
      </c>
      <c r="C56" s="100">
        <v>30.5963917525773</v>
      </c>
      <c r="D56" s="32"/>
      <c r="E56" s="102"/>
      <c r="F56" s="103"/>
      <c r="G56" s="61"/>
    </row>
    <row r="57" ht="21.95" customHeight="1">
      <c r="A57" s="99">
        <v>1964</v>
      </c>
      <c r="B57" s="80">
        <v>157</v>
      </c>
      <c r="C57" s="100">
        <v>30.6350318471338</v>
      </c>
      <c r="D57" s="32"/>
      <c r="E57" s="102"/>
      <c r="F57" s="103"/>
      <c r="G57" s="61"/>
    </row>
    <row r="58" ht="21.95" customHeight="1">
      <c r="A58" s="99">
        <v>1965</v>
      </c>
      <c r="B58" s="80">
        <v>170</v>
      </c>
      <c r="C58" s="100">
        <v>30.9429411764706</v>
      </c>
      <c r="D58" s="32"/>
      <c r="E58" s="102"/>
      <c r="F58" s="103"/>
      <c r="G58" s="61"/>
    </row>
    <row r="59" ht="21.95" customHeight="1">
      <c r="A59" s="99">
        <v>1966</v>
      </c>
      <c r="B59" s="80">
        <v>187</v>
      </c>
      <c r="C59" s="100">
        <v>30.0053475935829</v>
      </c>
      <c r="D59" s="32"/>
      <c r="E59" s="102"/>
      <c r="F59" s="103"/>
      <c r="G59" s="61"/>
    </row>
    <row r="60" ht="21.95" customHeight="1">
      <c r="A60" s="99">
        <v>1967</v>
      </c>
      <c r="B60" s="80">
        <v>203</v>
      </c>
      <c r="C60" s="100">
        <v>30.5305418719212</v>
      </c>
      <c r="D60" s="32"/>
      <c r="E60" s="102"/>
      <c r="F60" s="103"/>
      <c r="G60" s="61"/>
    </row>
    <row r="61" ht="21.95" customHeight="1">
      <c r="A61" s="99">
        <v>1968</v>
      </c>
      <c r="B61" s="80">
        <v>153</v>
      </c>
      <c r="C61" s="100">
        <v>30.4555555555556</v>
      </c>
      <c r="D61" s="32"/>
      <c r="E61" s="102"/>
      <c r="F61" s="103"/>
      <c r="G61" s="61"/>
    </row>
    <row r="62" ht="21.95" customHeight="1">
      <c r="A62" s="99">
        <v>1969</v>
      </c>
      <c r="B62" s="80">
        <v>203</v>
      </c>
      <c r="C62" s="100">
        <v>30.4305418719212</v>
      </c>
      <c r="D62" s="32"/>
      <c r="E62" s="102"/>
      <c r="F62" s="103"/>
      <c r="G62" s="61"/>
    </row>
    <row r="63" ht="21.95" customHeight="1">
      <c r="A63" s="99">
        <v>1970</v>
      </c>
      <c r="B63" s="80">
        <v>179</v>
      </c>
      <c r="C63" s="100">
        <v>30.2312849162011</v>
      </c>
      <c r="D63" s="32"/>
      <c r="E63" s="102"/>
      <c r="F63" s="103"/>
      <c r="G63" s="61"/>
    </row>
    <row r="64" ht="21.95" customHeight="1">
      <c r="A64" s="99">
        <v>1971</v>
      </c>
      <c r="B64" s="80">
        <v>158</v>
      </c>
      <c r="C64" s="100">
        <v>30.1689873417722</v>
      </c>
      <c r="D64" s="32"/>
      <c r="E64" s="102"/>
      <c r="F64" s="103"/>
      <c r="G64" s="61"/>
    </row>
    <row r="65" ht="21.95" customHeight="1">
      <c r="A65" s="99">
        <v>1972</v>
      </c>
      <c r="B65" s="80">
        <v>202</v>
      </c>
      <c r="C65" s="100">
        <v>30.7990099009901</v>
      </c>
      <c r="D65" s="32"/>
      <c r="E65" s="102"/>
      <c r="F65" s="103"/>
      <c r="G65" s="61"/>
    </row>
    <row r="66" ht="21.95" customHeight="1">
      <c r="A66" s="99">
        <v>1973</v>
      </c>
      <c r="B66" s="80">
        <v>178</v>
      </c>
      <c r="C66" s="100">
        <v>30.5741573033708</v>
      </c>
      <c r="D66" s="32"/>
      <c r="E66" s="102"/>
      <c r="F66" s="103"/>
      <c r="G66" s="61"/>
    </row>
    <row r="67" ht="21.95" customHeight="1">
      <c r="A67" s="99">
        <v>1974</v>
      </c>
      <c r="B67" s="80">
        <v>188</v>
      </c>
      <c r="C67" s="100">
        <v>30.9026595744681</v>
      </c>
      <c r="D67" s="32"/>
      <c r="E67" s="102"/>
      <c r="F67" s="103"/>
      <c r="G67" s="61"/>
    </row>
    <row r="68" ht="21.95" customHeight="1">
      <c r="A68" s="99">
        <v>1975</v>
      </c>
      <c r="B68" s="80">
        <v>187</v>
      </c>
      <c r="C68" s="100">
        <v>30.1299465240642</v>
      </c>
      <c r="D68" s="32"/>
      <c r="E68" s="102"/>
      <c r="F68" s="103"/>
      <c r="G68" s="61"/>
    </row>
    <row r="69" ht="21.95" customHeight="1">
      <c r="A69" s="99">
        <v>1976</v>
      </c>
      <c r="B69" s="80">
        <v>206</v>
      </c>
      <c r="C69" s="100">
        <v>30.2859223300971</v>
      </c>
      <c r="D69" s="32"/>
      <c r="E69" s="102"/>
      <c r="F69" s="103"/>
      <c r="G69" s="61"/>
    </row>
    <row r="70" ht="21.95" customHeight="1">
      <c r="A70" s="99">
        <v>1977</v>
      </c>
      <c r="B70" s="80">
        <v>205</v>
      </c>
      <c r="C70" s="100">
        <v>30.1760975609756</v>
      </c>
      <c r="D70" s="32"/>
      <c r="E70" s="102"/>
      <c r="F70" s="103"/>
      <c r="G70" s="61"/>
    </row>
    <row r="71" ht="21.95" customHeight="1">
      <c r="A71" s="99">
        <v>1978</v>
      </c>
      <c r="B71" s="80">
        <v>192</v>
      </c>
      <c r="C71" s="100">
        <v>31.8067708333333</v>
      </c>
      <c r="D71" s="32"/>
      <c r="E71" s="102"/>
      <c r="F71" s="103"/>
      <c r="G71" s="61"/>
    </row>
    <row r="72" ht="21.95" customHeight="1">
      <c r="A72" s="99">
        <v>1979</v>
      </c>
      <c r="B72" s="80">
        <v>187</v>
      </c>
      <c r="C72" s="100">
        <v>30.1117647058824</v>
      </c>
      <c r="D72" s="32"/>
      <c r="E72" s="102"/>
      <c r="F72" s="103"/>
      <c r="G72" s="61"/>
    </row>
    <row r="73" ht="21.95" customHeight="1">
      <c r="A73" s="99">
        <v>1980</v>
      </c>
      <c r="B73" s="80">
        <v>180</v>
      </c>
      <c r="C73" s="100">
        <v>30.7777777777778</v>
      </c>
      <c r="D73" s="32"/>
      <c r="E73" s="102"/>
      <c r="F73" s="103"/>
      <c r="G73" s="61"/>
    </row>
    <row r="74" ht="21.95" customHeight="1">
      <c r="A74" s="99">
        <v>1981</v>
      </c>
      <c r="B74" s="80">
        <v>195</v>
      </c>
      <c r="C74" s="100">
        <v>31.2025641025641</v>
      </c>
      <c r="D74" s="32"/>
      <c r="E74" s="102"/>
      <c r="F74" s="103"/>
      <c r="G74" s="61"/>
    </row>
    <row r="75" ht="21.95" customHeight="1">
      <c r="A75" s="99">
        <v>1982</v>
      </c>
      <c r="B75" s="80">
        <v>207</v>
      </c>
      <c r="C75" s="100">
        <v>29.9550724637681</v>
      </c>
      <c r="D75" s="32"/>
      <c r="E75" s="102"/>
      <c r="F75" s="103"/>
      <c r="G75" s="61"/>
    </row>
    <row r="76" ht="21.95" customHeight="1">
      <c r="A76" s="99">
        <v>1983</v>
      </c>
      <c r="B76" s="80">
        <v>224</v>
      </c>
      <c r="C76" s="100">
        <v>29.9986607142857</v>
      </c>
      <c r="D76" s="32"/>
      <c r="E76" s="102"/>
      <c r="F76" s="103"/>
      <c r="G76" s="61"/>
    </row>
    <row r="77" ht="21.95" customHeight="1">
      <c r="A77" s="99">
        <v>1984</v>
      </c>
      <c r="B77" s="80">
        <v>182</v>
      </c>
      <c r="C77" s="100">
        <v>30.4049450549451</v>
      </c>
      <c r="D77" s="32"/>
      <c r="E77" s="102"/>
      <c r="F77" s="103"/>
      <c r="G77" s="61"/>
    </row>
    <row r="78" ht="21.95" customHeight="1">
      <c r="A78" s="99">
        <v>1985</v>
      </c>
      <c r="B78" s="80">
        <v>196</v>
      </c>
      <c r="C78" s="100">
        <v>30.4790816326531</v>
      </c>
      <c r="D78" s="32"/>
      <c r="E78" s="102"/>
      <c r="F78" s="103"/>
      <c r="G78" s="61"/>
    </row>
    <row r="79" ht="21.95" customHeight="1">
      <c r="A79" s="99">
        <v>1986</v>
      </c>
      <c r="B79" s="80">
        <v>172</v>
      </c>
      <c r="C79" s="100">
        <v>30.1906976744186</v>
      </c>
      <c r="D79" s="32"/>
      <c r="E79" s="102"/>
      <c r="F79" s="103"/>
      <c r="G79" s="61"/>
    </row>
    <row r="80" ht="21.95" customHeight="1">
      <c r="A80" s="99">
        <v>1987</v>
      </c>
      <c r="B80" s="80">
        <v>194</v>
      </c>
      <c r="C80" s="100">
        <v>30.1474226804124</v>
      </c>
      <c r="D80" s="32"/>
      <c r="E80" s="102"/>
      <c r="F80" s="103"/>
      <c r="G80" s="61"/>
    </row>
    <row r="81" ht="21.95" customHeight="1">
      <c r="A81" s="99">
        <v>1988</v>
      </c>
      <c r="B81" s="80">
        <v>191</v>
      </c>
      <c r="C81" s="100">
        <v>32.0973821989529</v>
      </c>
      <c r="D81" s="32"/>
      <c r="E81" s="102"/>
      <c r="F81" s="103"/>
      <c r="G81" s="61"/>
    </row>
    <row r="82" ht="21.95" customHeight="1">
      <c r="A82" s="99">
        <v>1989</v>
      </c>
      <c r="B82" s="80">
        <v>196</v>
      </c>
      <c r="C82" s="100">
        <v>30.4607142857143</v>
      </c>
      <c r="D82" s="32"/>
      <c r="E82" s="102"/>
      <c r="F82" s="103"/>
      <c r="G82" s="61"/>
    </row>
    <row r="83" ht="21.95" customHeight="1">
      <c r="A83" s="99">
        <v>1990</v>
      </c>
      <c r="B83" s="104">
        <v>178</v>
      </c>
      <c r="C83" s="105">
        <v>29.7842696629213</v>
      </c>
      <c r="D83" s="32"/>
      <c r="E83" s="102"/>
      <c r="F83" s="103"/>
      <c r="G83" s="61"/>
    </row>
    <row r="84" ht="21.95" customHeight="1">
      <c r="A84" s="99">
        <v>1991</v>
      </c>
      <c r="B84" s="80">
        <v>174</v>
      </c>
      <c r="C84" s="100">
        <v>30.6022988505747</v>
      </c>
      <c r="D84" s="32"/>
      <c r="E84" t="s" s="83">
        <v>42</v>
      </c>
      <c r="F84" s="103">
        <f>AVERAGE(B84:B103)</f>
        <v>198.4</v>
      </c>
      <c r="G84" s="61">
        <f>AVERAGE(C84:C103)</f>
        <v>30.3125109382985</v>
      </c>
    </row>
    <row r="85" ht="21.95" customHeight="1">
      <c r="A85" s="99">
        <v>1992</v>
      </c>
      <c r="B85" s="80">
        <v>172</v>
      </c>
      <c r="C85" s="100">
        <v>30.05</v>
      </c>
      <c r="D85" s="32"/>
      <c r="E85" t="s" s="83">
        <v>43</v>
      </c>
      <c r="F85" s="103">
        <f>AVERAGE(B85:B103)</f>
        <v>199.684210526316</v>
      </c>
      <c r="G85" s="61">
        <f>AVERAGE(C85:C103)</f>
        <v>30.2972589429156</v>
      </c>
    </row>
    <row r="86" ht="21.95" customHeight="1">
      <c r="A86" s="99">
        <v>1993</v>
      </c>
      <c r="B86" s="80">
        <v>173</v>
      </c>
      <c r="C86" s="100">
        <v>29.7005780346821</v>
      </c>
      <c r="D86" s="32"/>
      <c r="E86" t="s" s="83">
        <v>44</v>
      </c>
      <c r="F86" s="103">
        <f>AVERAGE(B86:B103)</f>
        <v>201.222222222222</v>
      </c>
      <c r="G86" s="61">
        <f>AVERAGE(C86:C103)</f>
        <v>30.3109955508553</v>
      </c>
    </row>
    <row r="87" ht="21.95" customHeight="1">
      <c r="A87" s="99">
        <v>1994</v>
      </c>
      <c r="B87" s="80">
        <v>225</v>
      </c>
      <c r="C87" s="100">
        <v>30.0884444444444</v>
      </c>
      <c r="D87" s="32"/>
      <c r="E87" t="s" s="83">
        <v>45</v>
      </c>
      <c r="F87" s="103">
        <f>AVERAGE(B87:B103)</f>
        <v>202.882352941176</v>
      </c>
      <c r="G87" s="61">
        <f>AVERAGE(C87:C103)</f>
        <v>30.3469024635714</v>
      </c>
    </row>
    <row r="88" ht="21.95" customHeight="1">
      <c r="A88" s="99">
        <v>1995</v>
      </c>
      <c r="B88" s="80">
        <v>195</v>
      </c>
      <c r="C88" s="100">
        <v>30.5538461538462</v>
      </c>
      <c r="D88" s="32"/>
      <c r="E88" t="s" s="83">
        <v>46</v>
      </c>
      <c r="F88" s="103">
        <f>AVERAGE(B88:B103)</f>
        <v>201.5</v>
      </c>
      <c r="G88" s="61">
        <f>AVERAGE(C88:C103)</f>
        <v>30.3630560897668</v>
      </c>
    </row>
    <row r="89" ht="21.95" customHeight="1">
      <c r="A89" s="99">
        <v>1996</v>
      </c>
      <c r="B89" s="80">
        <v>203</v>
      </c>
      <c r="C89" s="100">
        <v>31.0665024630542</v>
      </c>
      <c r="D89" s="32"/>
      <c r="E89" t="s" s="83">
        <v>47</v>
      </c>
      <c r="F89" s="103">
        <f>AVERAGE(B89:B103)</f>
        <v>201.933333333333</v>
      </c>
      <c r="G89" s="61">
        <f>AVERAGE(C89:C103)</f>
        <v>30.3503367521615</v>
      </c>
    </row>
    <row r="90" ht="21.95" customHeight="1">
      <c r="A90" s="99">
        <v>1997</v>
      </c>
      <c r="B90" s="80">
        <v>201</v>
      </c>
      <c r="C90" s="100">
        <v>30.047263681592</v>
      </c>
      <c r="D90" s="32"/>
      <c r="E90" t="s" s="83">
        <v>48</v>
      </c>
      <c r="F90" s="103">
        <f>AVERAGE(B90:B103)</f>
        <v>201.857142857143</v>
      </c>
      <c r="G90" s="61">
        <f>AVERAGE(C90:C103)</f>
        <v>30.2991820585263</v>
      </c>
    </row>
    <row r="91" ht="21.95" customHeight="1">
      <c r="A91" s="99">
        <v>1998</v>
      </c>
      <c r="B91" s="80">
        <v>198</v>
      </c>
      <c r="C91" s="100">
        <v>30.7505050505051</v>
      </c>
      <c r="D91" s="32"/>
      <c r="E91" t="s" s="83">
        <v>49</v>
      </c>
      <c r="F91" s="103">
        <f>AVERAGE(B91:B103)</f>
        <v>201.923076923077</v>
      </c>
      <c r="G91" s="61">
        <f>AVERAGE(C91:C103)</f>
        <v>30.3185603952136</v>
      </c>
    </row>
    <row r="92" ht="21.95" customHeight="1">
      <c r="A92" s="99">
        <v>1999</v>
      </c>
      <c r="B92" s="146">
        <v>207</v>
      </c>
      <c r="C92" s="147">
        <v>30.3086956521739</v>
      </c>
      <c r="D92" s="32"/>
      <c r="E92" t="s" s="83">
        <v>50</v>
      </c>
      <c r="F92" s="103">
        <f>AVERAGE(B92:B103)</f>
        <v>202.25</v>
      </c>
      <c r="G92" s="61">
        <f>AVERAGE(C92:C103)</f>
        <v>30.2825650072726</v>
      </c>
    </row>
    <row r="93" ht="21.95" customHeight="1">
      <c r="A93" s="99">
        <v>2000</v>
      </c>
      <c r="B93" s="80">
        <v>214</v>
      </c>
      <c r="C93" s="100">
        <v>30.7266355140187</v>
      </c>
      <c r="D93" s="32"/>
      <c r="E93" t="s" s="83">
        <v>51</v>
      </c>
      <c r="F93" s="103">
        <f>AVERAGE(B93:B103)</f>
        <v>201.818181818182</v>
      </c>
      <c r="G93" s="61">
        <f>AVERAGE(C93:C103)</f>
        <v>30.2801894940998</v>
      </c>
    </row>
    <row r="94" ht="21.95" customHeight="1">
      <c r="A94" s="99">
        <v>2001</v>
      </c>
      <c r="B94" s="80">
        <v>194</v>
      </c>
      <c r="C94" s="100">
        <v>30.1458762886598</v>
      </c>
      <c r="D94" s="32"/>
      <c r="E94" t="s" s="83">
        <v>52</v>
      </c>
      <c r="F94" s="103">
        <f>AVERAGE(B94:B103)</f>
        <v>200.6</v>
      </c>
      <c r="G94" s="61">
        <f>AVERAGE(C94:C103)</f>
        <v>30.2355448921079</v>
      </c>
    </row>
    <row r="95" ht="21.95" customHeight="1">
      <c r="A95" s="99">
        <v>2002</v>
      </c>
      <c r="B95" s="80">
        <v>201</v>
      </c>
      <c r="C95" s="100">
        <v>30.2298507462687</v>
      </c>
      <c r="D95" s="32"/>
      <c r="E95" t="s" s="83">
        <v>53</v>
      </c>
      <c r="F95" s="103">
        <f>AVERAGE(B95:B103)</f>
        <v>201.333333333333</v>
      </c>
      <c r="G95" s="61">
        <f>AVERAGE(C95:C103)</f>
        <v>30.2455080702688</v>
      </c>
    </row>
    <row r="96" ht="21.95" customHeight="1">
      <c r="A96" s="99">
        <v>2003</v>
      </c>
      <c r="B96" s="80">
        <v>194</v>
      </c>
      <c r="C96" s="100">
        <v>30.2958762886598</v>
      </c>
      <c r="D96" s="32"/>
      <c r="E96" t="s" s="83">
        <v>54</v>
      </c>
      <c r="F96" s="103">
        <f>AVERAGE(B96:B103)</f>
        <v>201.375</v>
      </c>
      <c r="G96" s="61">
        <f>AVERAGE(C96:C103)</f>
        <v>30.2474652357688</v>
      </c>
    </row>
    <row r="97" ht="21.95" customHeight="1">
      <c r="A97" s="99">
        <v>2004</v>
      </c>
      <c r="B97" s="80">
        <v>194</v>
      </c>
      <c r="C97" s="100">
        <v>30.3103092783505</v>
      </c>
      <c r="D97" s="32"/>
      <c r="E97" t="s" s="83">
        <v>55</v>
      </c>
      <c r="F97" s="103">
        <f>AVERAGE(B97:B103)</f>
        <v>202.428571428571</v>
      </c>
      <c r="G97" s="61">
        <f>AVERAGE(C97:C103)</f>
        <v>30.2405493710701</v>
      </c>
    </row>
    <row r="98" ht="21.95" customHeight="1">
      <c r="A98" s="99">
        <v>2005</v>
      </c>
      <c r="B98" s="80">
        <v>175</v>
      </c>
      <c r="C98" s="100">
        <v>29.6331428571429</v>
      </c>
      <c r="D98" s="32"/>
      <c r="E98" t="s" s="83">
        <v>56</v>
      </c>
      <c r="F98" s="103">
        <f>AVERAGE(B98:B103)</f>
        <v>203.833333333333</v>
      </c>
      <c r="G98" s="61">
        <f>AVERAGE(C98:C103)</f>
        <v>30.2289227198567</v>
      </c>
    </row>
    <row r="99" ht="21.95" customHeight="1">
      <c r="A99" s="99">
        <v>2006</v>
      </c>
      <c r="B99" s="80">
        <v>223</v>
      </c>
      <c r="C99" s="100">
        <v>29.9860986547085</v>
      </c>
      <c r="D99" s="32"/>
      <c r="E99" t="s" s="83">
        <v>57</v>
      </c>
      <c r="F99" s="103">
        <f>AVERAGE(B99:B103)</f>
        <v>209.6</v>
      </c>
      <c r="G99" s="61">
        <f>AVERAGE(C99:C103)</f>
        <v>30.3480786923995</v>
      </c>
    </row>
    <row r="100" ht="21.95" customHeight="1">
      <c r="A100" s="99">
        <v>2007</v>
      </c>
      <c r="B100" s="80">
        <v>197</v>
      </c>
      <c r="C100" s="100">
        <v>29.7680203045685</v>
      </c>
      <c r="D100" s="32"/>
      <c r="E100" t="s" s="83">
        <v>58</v>
      </c>
      <c r="F100" s="103">
        <f>AVERAGE(B100:B103)</f>
        <v>206.25</v>
      </c>
      <c r="G100" s="61">
        <f>AVERAGE(C100:C103)</f>
        <v>30.4385737018222</v>
      </c>
    </row>
    <row r="101" ht="21.95" customHeight="1">
      <c r="A101" s="99">
        <v>2008</v>
      </c>
      <c r="B101" s="80">
        <v>197</v>
      </c>
      <c r="C101" s="100">
        <v>30.1558375634518</v>
      </c>
      <c r="D101" s="32"/>
      <c r="E101" t="s" s="83">
        <v>59</v>
      </c>
      <c r="F101" s="103">
        <f>AVERAGE(B101:B103)</f>
        <v>209.333333333333</v>
      </c>
      <c r="G101" s="61">
        <f>AVERAGE(C101:C103)</f>
        <v>30.6620915009068</v>
      </c>
    </row>
    <row r="102" ht="21.95" customHeight="1">
      <c r="A102" s="99">
        <v>2009</v>
      </c>
      <c r="B102" s="80">
        <v>207</v>
      </c>
      <c r="C102" s="100">
        <v>31.0951690821256</v>
      </c>
      <c r="D102" s="32"/>
      <c r="E102" t="s" s="83">
        <v>60</v>
      </c>
      <c r="F102" s="103">
        <f>AVERAGE(B102:B103)</f>
        <v>215.5</v>
      </c>
      <c r="G102" s="61">
        <f>AVERAGE(C102:C103)</f>
        <v>30.9152184696343</v>
      </c>
    </row>
    <row r="103" ht="21.95" customHeight="1">
      <c r="A103" s="99">
        <v>2010</v>
      </c>
      <c r="B103" s="80">
        <v>224</v>
      </c>
      <c r="C103" s="100">
        <v>30.7352678571429</v>
      </c>
      <c r="D103" s="32"/>
      <c r="E103" t="s" s="83">
        <v>61</v>
      </c>
      <c r="F103" s="103">
        <f>AVERAGE(B103)</f>
        <v>224</v>
      </c>
      <c r="G103" s="61">
        <f>AVERAGE(C103)</f>
        <v>30.7352678571429</v>
      </c>
    </row>
    <row r="104" ht="21.95" customHeight="1">
      <c r="A104" s="99">
        <v>2011</v>
      </c>
      <c r="B104" s="141">
        <v>206</v>
      </c>
      <c r="C104" s="142">
        <v>31.8825242718447</v>
      </c>
      <c r="D104" s="32"/>
      <c r="E104" t="s" s="83">
        <v>62</v>
      </c>
      <c r="F104" s="106">
        <f>AVERAGE(B104)</f>
        <v>206</v>
      </c>
      <c r="G104" s="107">
        <f>AVERAGE(C104)</f>
        <v>31.8825242718447</v>
      </c>
    </row>
    <row r="105" ht="21.95" customHeight="1">
      <c r="A105" s="99">
        <v>2012</v>
      </c>
      <c r="B105" s="80">
        <v>233</v>
      </c>
      <c r="C105" s="100">
        <v>31.0622317596567</v>
      </c>
      <c r="D105" s="32"/>
      <c r="E105" t="s" s="83">
        <v>61</v>
      </c>
      <c r="F105" s="103">
        <f>AVERAGE(B105)</f>
        <v>233</v>
      </c>
      <c r="G105" s="61">
        <f>AVERAGE(C105)</f>
        <v>31.0622317596567</v>
      </c>
    </row>
    <row r="106" ht="21.95" customHeight="1">
      <c r="A106" s="99">
        <v>2013</v>
      </c>
      <c r="B106" s="80">
        <v>215</v>
      </c>
      <c r="C106" s="100">
        <v>31.1558139534884</v>
      </c>
      <c r="D106" s="32"/>
      <c r="E106" t="s" s="83">
        <v>60</v>
      </c>
      <c r="F106" s="103">
        <f>AVERAGE(B105:B106)</f>
        <v>224</v>
      </c>
      <c r="G106" s="61">
        <f>AVERAGE(C105:C106)</f>
        <v>31.1090228565726</v>
      </c>
    </row>
    <row r="107" ht="21.95" customHeight="1">
      <c r="A107" s="99">
        <v>2014</v>
      </c>
      <c r="B107" s="80">
        <v>220</v>
      </c>
      <c r="C107" s="100">
        <v>30.5386363636364</v>
      </c>
      <c r="D107" s="32"/>
      <c r="E107" t="s" s="83">
        <v>59</v>
      </c>
      <c r="F107" s="103">
        <f>AVERAGE(B105:B107)</f>
        <v>222.666666666667</v>
      </c>
      <c r="G107" s="61">
        <f>AVERAGE(C105:C107)</f>
        <v>30.9188940255938</v>
      </c>
    </row>
    <row r="108" ht="21.95" customHeight="1">
      <c r="A108" s="99">
        <v>2015</v>
      </c>
      <c r="B108" s="80">
        <v>235</v>
      </c>
      <c r="C108" s="100">
        <v>30.4404255319149</v>
      </c>
      <c r="D108" s="32"/>
      <c r="E108" t="s" s="83">
        <v>58</v>
      </c>
      <c r="F108" s="103">
        <f>AVERAGE(B105:B108)</f>
        <v>225.75</v>
      </c>
      <c r="G108" s="61">
        <f>AVERAGE(C105:C108)</f>
        <v>30.7992769021741</v>
      </c>
    </row>
    <row r="109" ht="21.95" customHeight="1">
      <c r="A109" s="99">
        <v>2016</v>
      </c>
      <c r="B109" s="80">
        <v>183</v>
      </c>
      <c r="C109" s="100">
        <v>30.7218579234973</v>
      </c>
      <c r="D109" s="32"/>
      <c r="E109" t="s" s="83">
        <v>57</v>
      </c>
      <c r="F109" s="103">
        <f>AVERAGE(B105:B109)</f>
        <v>217.2</v>
      </c>
      <c r="G109" s="61">
        <f>AVERAGE(C105:C109)</f>
        <v>30.7837931064387</v>
      </c>
    </row>
    <row r="110" ht="21.95" customHeight="1">
      <c r="A110" s="99">
        <v>2017</v>
      </c>
      <c r="B110" s="80">
        <v>230</v>
      </c>
      <c r="C110" s="100">
        <v>30.3991304347826</v>
      </c>
      <c r="D110" s="32"/>
      <c r="E110" t="s" s="83">
        <v>56</v>
      </c>
      <c r="F110" s="103">
        <f>AVERAGE(B105:B110)</f>
        <v>219.333333333333</v>
      </c>
      <c r="G110" s="61">
        <f>AVERAGE(C105:C110)</f>
        <v>30.7196826611627</v>
      </c>
    </row>
    <row r="111" ht="21.95" customHeight="1">
      <c r="A111" s="99">
        <v>2018</v>
      </c>
      <c r="B111" s="80">
        <v>202</v>
      </c>
      <c r="C111" s="100">
        <v>30.2014851485149</v>
      </c>
      <c r="D111" s="32"/>
      <c r="E111" t="s" s="83">
        <v>55</v>
      </c>
      <c r="F111" s="103">
        <f>AVERAGE(B105:B111)</f>
        <v>216.857142857143</v>
      </c>
      <c r="G111" s="61">
        <f>AVERAGE(C105:C111)</f>
        <v>30.6456544450702</v>
      </c>
    </row>
    <row r="112" ht="21.95" customHeight="1">
      <c r="A112" s="99">
        <v>2019</v>
      </c>
      <c r="B112" s="80">
        <v>241</v>
      </c>
      <c r="C112" s="100">
        <v>30.251867219917</v>
      </c>
      <c r="D112" s="32"/>
      <c r="E112" t="s" s="83">
        <v>54</v>
      </c>
      <c r="F112" s="103">
        <f>AVERAGE(B105:B112)</f>
        <v>219.875</v>
      </c>
      <c r="G112" s="61">
        <f>AVERAGE(C105:C112)</f>
        <v>30.596431041926</v>
      </c>
    </row>
    <row r="113" ht="21.95" customHeight="1">
      <c r="A113" s="99">
        <v>2020</v>
      </c>
      <c r="B113" s="80">
        <v>234</v>
      </c>
      <c r="C113" s="100">
        <v>30.2512820512821</v>
      </c>
      <c r="D113" s="32"/>
      <c r="E113" t="s" s="83">
        <v>53</v>
      </c>
      <c r="F113" s="103">
        <f>AVERAGE(B105:B113)</f>
        <v>221.444444444444</v>
      </c>
      <c r="G113" s="61">
        <f>AVERAGE(C105:C113)</f>
        <v>30.5580811540767</v>
      </c>
    </row>
    <row r="114" ht="21.95" customHeight="1">
      <c r="A114" s="99">
        <v>2021</v>
      </c>
      <c r="B114" s="80">
        <v>206</v>
      </c>
      <c r="C114" s="100">
        <v>31.3733009708738</v>
      </c>
      <c r="D114" s="32"/>
      <c r="E114" t="s" s="83">
        <v>52</v>
      </c>
      <c r="F114" s="103">
        <f>AVERAGE(B105:B114)</f>
        <v>219.9</v>
      </c>
      <c r="G114" s="61">
        <f>AVERAGE(C105:C114)</f>
        <v>30.6396031357564</v>
      </c>
    </row>
    <row r="115" ht="21.95" customHeight="1">
      <c r="A115" s="99">
        <v>2022</v>
      </c>
      <c r="B115" s="80">
        <v>202</v>
      </c>
      <c r="C115" s="100">
        <v>31.4133663366337</v>
      </c>
      <c r="D115" s="52"/>
      <c r="E115" t="s" s="83">
        <v>51</v>
      </c>
      <c r="F115" s="103">
        <f>AVERAGE(B105:B115)</f>
        <v>218.272727272727</v>
      </c>
      <c r="G115" s="61">
        <f>AVERAGE(C105:C115)</f>
        <v>30.7099452449271</v>
      </c>
    </row>
    <row r="116" ht="21.95" customHeight="1">
      <c r="A116" s="62"/>
      <c r="B116" s="59"/>
      <c r="C116" s="60"/>
      <c r="D116" s="59"/>
      <c r="E116" s="59"/>
      <c r="F116" s="60"/>
      <c r="G116" s="61"/>
    </row>
    <row r="117" ht="21.95" customHeight="1">
      <c r="A117" s="62"/>
      <c r="B117" s="59"/>
      <c r="C117" s="60"/>
      <c r="D117" s="59"/>
      <c r="E117" s="59"/>
      <c r="F117" s="60"/>
      <c r="G117" s="61"/>
    </row>
    <row r="118" ht="21.95" customHeight="1">
      <c r="A118" s="62"/>
      <c r="B118" s="59"/>
      <c r="C118" s="60"/>
      <c r="D118" s="59"/>
      <c r="E118" s="59"/>
      <c r="F118" s="60"/>
      <c r="G118" s="61"/>
    </row>
    <row r="119" ht="21.95" customHeight="1">
      <c r="A119" s="62"/>
      <c r="B119" s="59"/>
      <c r="C119" s="60"/>
      <c r="D119" s="59"/>
      <c r="E119" s="59"/>
      <c r="F119" s="60"/>
      <c r="G119" s="61"/>
    </row>
    <row r="120" ht="21.95" customHeight="1">
      <c r="A120" s="62"/>
      <c r="B120" s="59"/>
      <c r="C120" s="60"/>
      <c r="D120" s="59"/>
      <c r="E120" s="59"/>
      <c r="F120" s="60"/>
      <c r="G120" s="61"/>
    </row>
    <row r="121" ht="21.95" customHeight="1">
      <c r="A121" s="62"/>
      <c r="B121" s="59"/>
      <c r="C121" s="60"/>
      <c r="D121" s="59"/>
      <c r="E121" s="59"/>
      <c r="F121" s="60"/>
      <c r="G121" s="61"/>
    </row>
    <row r="122" ht="21.95" customHeight="1">
      <c r="A122" s="62"/>
      <c r="B122" s="59"/>
      <c r="C122" s="60"/>
      <c r="D122" s="59"/>
      <c r="E122" s="59"/>
      <c r="F122" s="60"/>
      <c r="G122" s="61"/>
    </row>
    <row r="123" ht="21.95" customHeight="1">
      <c r="A123" s="62"/>
      <c r="B123" s="59"/>
      <c r="C123" s="60"/>
      <c r="D123" s="59"/>
      <c r="E123" s="59"/>
      <c r="F123" s="60"/>
      <c r="G123" s="61"/>
    </row>
    <row r="124" ht="21.95" customHeight="1">
      <c r="A124" s="62"/>
      <c r="B124" s="59"/>
      <c r="C124" s="60"/>
      <c r="D124" s="59"/>
      <c r="E124" s="59"/>
      <c r="F124" s="60"/>
      <c r="G124" s="61"/>
    </row>
    <row r="125" ht="21.95" customHeight="1">
      <c r="A125" s="62"/>
      <c r="B125" s="59"/>
      <c r="C125" s="60"/>
      <c r="D125" s="59"/>
      <c r="E125" s="59"/>
      <c r="F125" s="60"/>
      <c r="G125" s="61"/>
    </row>
    <row r="126" ht="21.95" customHeight="1">
      <c r="A126" s="62"/>
      <c r="B126" s="59"/>
      <c r="C126" s="60"/>
      <c r="D126" s="59"/>
      <c r="E126" s="59"/>
      <c r="F126" s="60"/>
      <c r="G126" s="61"/>
    </row>
    <row r="127" ht="21.95" customHeight="1">
      <c r="A127" s="62"/>
      <c r="B127" s="59"/>
      <c r="C127" s="60"/>
      <c r="D127" s="59"/>
      <c r="E127" s="59"/>
      <c r="F127" s="60"/>
      <c r="G127" s="61"/>
    </row>
    <row r="128" ht="21.95" customHeight="1">
      <c r="A128" s="62"/>
      <c r="B128" s="59"/>
      <c r="C128" s="60"/>
      <c r="D128" s="59"/>
      <c r="E128" s="59"/>
      <c r="F128" s="60"/>
      <c r="G128" s="61"/>
    </row>
    <row r="129" ht="21.95" customHeight="1">
      <c r="A129" s="62"/>
      <c r="B129" s="59"/>
      <c r="C129" s="60"/>
      <c r="D129" s="59"/>
      <c r="E129" s="59"/>
      <c r="F129" s="60"/>
      <c r="G129" s="61"/>
    </row>
    <row r="130" ht="21.95" customHeight="1">
      <c r="A130" s="62"/>
      <c r="B130" s="59"/>
      <c r="C130" s="60"/>
      <c r="D130" s="59"/>
      <c r="E130" s="59"/>
      <c r="F130" s="60"/>
      <c r="G130" s="61"/>
    </row>
    <row r="131" ht="21.95" customHeight="1">
      <c r="A131" s="62"/>
      <c r="B131" s="59"/>
      <c r="C131" s="60"/>
      <c r="D131" s="59"/>
      <c r="E131" s="59"/>
      <c r="F131" s="60"/>
      <c r="G131" s="61"/>
    </row>
    <row r="132" ht="21.95" customHeight="1">
      <c r="A132" s="62"/>
      <c r="B132" s="60"/>
      <c r="C132" s="60"/>
      <c r="D132" s="59"/>
      <c r="E132" s="59"/>
      <c r="F132" s="60"/>
      <c r="G132" s="61"/>
    </row>
    <row r="133" ht="21.95" customHeight="1">
      <c r="A133" s="62"/>
      <c r="B133" s="59"/>
      <c r="C133" s="60"/>
      <c r="D133" s="59"/>
      <c r="E133" s="59"/>
      <c r="F133" s="60"/>
      <c r="G133" s="61"/>
    </row>
    <row r="134" ht="21.95" customHeight="1">
      <c r="A134" s="62"/>
      <c r="B134" s="59"/>
      <c r="C134" s="59"/>
      <c r="D134" s="59"/>
      <c r="E134" s="59"/>
      <c r="F134" s="60"/>
      <c r="G134" s="61"/>
    </row>
    <row r="135" ht="21.95" customHeight="1">
      <c r="A135" s="62"/>
      <c r="B135" s="59"/>
      <c r="C135" s="60"/>
      <c r="D135" s="59"/>
      <c r="E135" s="59"/>
      <c r="F135" s="60"/>
      <c r="G135" s="61"/>
    </row>
    <row r="136" ht="21.95" customHeight="1">
      <c r="A136" t="s" s="63">
        <v>63</v>
      </c>
      <c r="B136" s="59"/>
      <c r="C136" s="60"/>
      <c r="D136" s="59"/>
      <c r="E136" s="59"/>
      <c r="F136" s="60"/>
      <c r="G136" s="61"/>
    </row>
    <row r="137" ht="21.95" customHeight="1">
      <c r="A137" t="s" s="64">
        <v>56</v>
      </c>
      <c r="B137" s="59"/>
      <c r="C137" s="59"/>
      <c r="D137" s="59"/>
      <c r="E137" s="59"/>
      <c r="F137" s="60"/>
      <c r="G137" s="61"/>
    </row>
    <row r="138" ht="21.95" customHeight="1">
      <c r="A138" t="s" s="65">
        <v>64</v>
      </c>
      <c r="B138" s="60">
        <f>AVERAGE(B98:B103)</f>
        <v>203.833333333333</v>
      </c>
      <c r="C138" s="60">
        <f>AVERAGE(C98:C103)</f>
        <v>30.2289227198567</v>
      </c>
      <c r="D138" s="59"/>
      <c r="E138" s="59"/>
      <c r="F138" s="60"/>
      <c r="G138" s="61"/>
    </row>
    <row r="139" ht="21.95" customHeight="1">
      <c r="A139" t="s" s="65">
        <v>65</v>
      </c>
      <c r="B139" s="60">
        <f>AVERAGE(B105:B110)</f>
        <v>219.333333333333</v>
      </c>
      <c r="C139" s="60">
        <f>AVERAGE(C105:C110)</f>
        <v>30.7196826611627</v>
      </c>
      <c r="D139" s="59"/>
      <c r="E139" s="59"/>
      <c r="F139" s="60"/>
      <c r="G139" s="61"/>
    </row>
    <row r="140" ht="21.95" customHeight="1">
      <c r="A140" s="66"/>
      <c r="B140" s="59"/>
      <c r="C140" s="59"/>
      <c r="D140" s="59"/>
      <c r="E140" s="59"/>
      <c r="F140" s="60"/>
      <c r="G140" s="61"/>
    </row>
    <row r="141" ht="21.95" customHeight="1">
      <c r="A141" s="67"/>
      <c r="B141" s="68"/>
      <c r="C141" t="s" s="69">
        <v>66</v>
      </c>
      <c r="D141" s="59"/>
      <c r="E141" s="59"/>
      <c r="F141" s="60"/>
      <c r="G141" s="61"/>
    </row>
    <row r="142" ht="21.95" customHeight="1">
      <c r="A142" s="67"/>
      <c r="B142" s="70"/>
      <c r="C142" t="s" s="69">
        <v>67</v>
      </c>
      <c r="D142" s="59"/>
      <c r="E142" s="59"/>
      <c r="F142" s="60"/>
      <c r="G142" s="61"/>
    </row>
    <row r="143" ht="22.75" customHeight="1">
      <c r="A143" s="71"/>
      <c r="B143" s="72"/>
      <c r="C143" t="s" s="73">
        <v>68</v>
      </c>
      <c r="D143" s="74"/>
      <c r="E143" s="74"/>
      <c r="F143" s="75"/>
      <c r="G143"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7.xml><?xml version="1.0" encoding="utf-8"?>
<worksheet xmlns:r="http://schemas.openxmlformats.org/officeDocument/2006/relationships" xmlns="http://schemas.openxmlformats.org/spreadsheetml/2006/main">
  <dimension ref="A1:G96"/>
  <sheetViews>
    <sheetView workbookViewId="0" showGridLines="0" defaultGridColor="1"/>
  </sheetViews>
  <sheetFormatPr defaultColWidth="16.3333" defaultRowHeight="19.9" customHeight="1" outlineLevelRow="0" outlineLevelCol="0"/>
  <cols>
    <col min="1" max="1" width="10" style="200" customWidth="1"/>
    <col min="2" max="3" width="12.1719" style="200" customWidth="1"/>
    <col min="4" max="4" width="1.35156" style="200" customWidth="1"/>
    <col min="5" max="5" width="10.8516" style="200" customWidth="1"/>
    <col min="6" max="7" width="6.5" style="200" customWidth="1"/>
    <col min="8" max="16384" width="16.3516" style="200" customWidth="1"/>
  </cols>
  <sheetData>
    <row r="1" ht="63.8" customHeight="1">
      <c r="A1" t="s" s="87">
        <v>176</v>
      </c>
      <c r="B1" t="s" s="155">
        <v>36</v>
      </c>
      <c r="C1" t="s" s="125">
        <v>37</v>
      </c>
      <c r="D1" s="25"/>
      <c r="E1" t="s" s="90">
        <v>38</v>
      </c>
      <c r="F1" t="s" s="91">
        <v>39</v>
      </c>
      <c r="G1" s="92"/>
    </row>
    <row r="2" ht="21.95" customHeight="1">
      <c r="A2" s="93"/>
      <c r="B2" s="94"/>
      <c r="C2" s="95"/>
      <c r="D2" s="32"/>
      <c r="E2" s="96"/>
      <c r="F2" t="s" s="97">
        <v>40</v>
      </c>
      <c r="G2" t="s" s="98">
        <v>41</v>
      </c>
    </row>
    <row r="3" ht="21.95" customHeight="1">
      <c r="A3" s="99">
        <v>1957</v>
      </c>
      <c r="B3" s="80">
        <v>203</v>
      </c>
      <c r="C3" s="100">
        <v>35.6802955665025</v>
      </c>
      <c r="D3" s="32"/>
      <c r="E3" s="102"/>
      <c r="F3" s="103"/>
      <c r="G3" s="61"/>
    </row>
    <row r="4" ht="21.95" customHeight="1">
      <c r="A4" s="99">
        <v>1958</v>
      </c>
      <c r="B4" s="80">
        <v>184</v>
      </c>
      <c r="C4" s="100">
        <v>35.4255434782609</v>
      </c>
      <c r="D4" s="32"/>
      <c r="E4" s="102"/>
      <c r="F4" s="103"/>
      <c r="G4" s="61"/>
    </row>
    <row r="5" ht="21.95" customHeight="1">
      <c r="A5" s="99">
        <v>1959</v>
      </c>
      <c r="B5" s="80">
        <v>183</v>
      </c>
      <c r="C5" s="100">
        <v>35.9945355191257</v>
      </c>
      <c r="D5" s="32"/>
      <c r="E5" s="102"/>
      <c r="F5" s="103"/>
      <c r="G5" s="61"/>
    </row>
    <row r="6" ht="21.95" customHeight="1">
      <c r="A6" s="99">
        <v>1960</v>
      </c>
      <c r="B6" s="80">
        <v>190</v>
      </c>
      <c r="C6" s="100">
        <v>35.1510526315789</v>
      </c>
      <c r="D6" s="32"/>
      <c r="E6" s="102"/>
      <c r="F6" s="103"/>
      <c r="G6" s="61"/>
    </row>
    <row r="7" ht="21.95" customHeight="1">
      <c r="A7" s="99">
        <v>1961</v>
      </c>
      <c r="B7" s="80">
        <v>200</v>
      </c>
      <c r="C7" s="100">
        <v>35.667</v>
      </c>
      <c r="D7" s="32"/>
      <c r="E7" s="102"/>
      <c r="F7" s="103"/>
      <c r="G7" s="61"/>
    </row>
    <row r="8" ht="21.95" customHeight="1">
      <c r="A8" s="99">
        <v>1962</v>
      </c>
      <c r="B8" s="80">
        <v>169</v>
      </c>
      <c r="C8" s="100">
        <v>35.5065088757396</v>
      </c>
      <c r="D8" s="32"/>
      <c r="E8" s="102"/>
      <c r="F8" s="103"/>
      <c r="G8" s="61"/>
    </row>
    <row r="9" ht="21.95" customHeight="1">
      <c r="A9" s="99">
        <v>1963</v>
      </c>
      <c r="B9" s="80">
        <v>181</v>
      </c>
      <c r="C9" s="100">
        <v>35.9773480662983</v>
      </c>
      <c r="D9" s="32"/>
      <c r="E9" s="102"/>
      <c r="F9" s="103"/>
      <c r="G9" s="61"/>
    </row>
    <row r="10" ht="21.95" customHeight="1">
      <c r="A10" s="99">
        <v>1964</v>
      </c>
      <c r="B10" s="80">
        <v>171</v>
      </c>
      <c r="C10" s="100">
        <v>35.3976608187135</v>
      </c>
      <c r="D10" s="32"/>
      <c r="E10" s="102"/>
      <c r="F10" s="103"/>
      <c r="G10" s="61"/>
    </row>
    <row r="11" ht="21.95" customHeight="1">
      <c r="A11" s="99">
        <v>1965</v>
      </c>
      <c r="B11" s="80">
        <v>187</v>
      </c>
      <c r="C11" s="100">
        <v>35.9871657754011</v>
      </c>
      <c r="D11" s="32"/>
      <c r="E11" s="102"/>
      <c r="F11" s="103"/>
      <c r="G11" s="61"/>
    </row>
    <row r="12" ht="21.95" customHeight="1">
      <c r="A12" s="99">
        <v>1966</v>
      </c>
      <c r="B12" s="80">
        <v>167</v>
      </c>
      <c r="C12" s="100">
        <v>35.5065868263473</v>
      </c>
      <c r="D12" s="32"/>
      <c r="E12" s="102"/>
      <c r="F12" s="103"/>
      <c r="G12" s="61"/>
    </row>
    <row r="13" ht="21.95" customHeight="1">
      <c r="A13" s="99">
        <v>1967</v>
      </c>
      <c r="B13" s="80">
        <v>171</v>
      </c>
      <c r="C13" s="100">
        <v>34.7771929824561</v>
      </c>
      <c r="D13" s="32"/>
      <c r="E13" s="102"/>
      <c r="F13" s="103"/>
      <c r="G13" s="61"/>
    </row>
    <row r="14" ht="21.95" customHeight="1">
      <c r="A14" s="99">
        <v>1968</v>
      </c>
      <c r="B14" s="80">
        <v>172</v>
      </c>
      <c r="C14" s="100">
        <v>35.771511627907</v>
      </c>
      <c r="D14" s="32"/>
      <c r="E14" s="102"/>
      <c r="F14" s="103"/>
      <c r="G14" s="61"/>
    </row>
    <row r="15" ht="21.95" customHeight="1">
      <c r="A15" s="99">
        <v>1969</v>
      </c>
      <c r="B15" s="80">
        <v>176</v>
      </c>
      <c r="C15" s="100">
        <v>34.9568181818182</v>
      </c>
      <c r="D15" s="32"/>
      <c r="E15" s="102"/>
      <c r="F15" s="103"/>
      <c r="G15" s="61"/>
    </row>
    <row r="16" ht="21.95" customHeight="1">
      <c r="A16" s="99">
        <v>1970</v>
      </c>
      <c r="B16" s="80">
        <v>179</v>
      </c>
      <c r="C16" s="100">
        <v>35.9966480446927</v>
      </c>
      <c r="D16" s="32"/>
      <c r="E16" s="102"/>
      <c r="F16" s="103"/>
      <c r="G16" s="61"/>
    </row>
    <row r="17" ht="21.95" customHeight="1">
      <c r="A17" s="99">
        <v>1971</v>
      </c>
      <c r="B17" s="80">
        <v>189</v>
      </c>
      <c r="C17" s="100">
        <v>35.5259259259259</v>
      </c>
      <c r="D17" s="32"/>
      <c r="E17" s="102"/>
      <c r="F17" s="103"/>
      <c r="G17" s="61"/>
    </row>
    <row r="18" ht="21.95" customHeight="1">
      <c r="A18" s="99">
        <v>1972</v>
      </c>
      <c r="B18" s="80">
        <v>190</v>
      </c>
      <c r="C18" s="100">
        <v>35.4126315789474</v>
      </c>
      <c r="D18" s="32"/>
      <c r="E18" s="102"/>
      <c r="F18" s="103"/>
      <c r="G18" s="61"/>
    </row>
    <row r="19" ht="21.95" customHeight="1">
      <c r="A19" s="99">
        <v>1973</v>
      </c>
      <c r="B19" s="80">
        <v>173</v>
      </c>
      <c r="C19" s="100">
        <v>35.3739884393064</v>
      </c>
      <c r="D19" s="32"/>
      <c r="E19" s="102"/>
      <c r="F19" s="103"/>
      <c r="G19" s="61"/>
    </row>
    <row r="20" ht="21.95" customHeight="1">
      <c r="A20" s="99">
        <v>1974</v>
      </c>
      <c r="B20" s="80">
        <v>132</v>
      </c>
      <c r="C20" s="100">
        <v>34.0477272727273</v>
      </c>
      <c r="D20" s="32"/>
      <c r="E20" s="102"/>
      <c r="F20" s="103"/>
      <c r="G20" s="61"/>
    </row>
    <row r="21" ht="21.95" customHeight="1">
      <c r="A21" s="99">
        <v>1975</v>
      </c>
      <c r="B21" s="80">
        <v>162</v>
      </c>
      <c r="C21" s="100">
        <v>34.983950617284</v>
      </c>
      <c r="D21" s="32"/>
      <c r="E21" s="102"/>
      <c r="F21" s="103"/>
      <c r="G21" s="61"/>
    </row>
    <row r="22" ht="21.95" customHeight="1">
      <c r="A22" s="99">
        <v>1976</v>
      </c>
      <c r="B22" s="80">
        <v>159</v>
      </c>
      <c r="C22" s="100">
        <v>35.2540880503145</v>
      </c>
      <c r="D22" s="32"/>
      <c r="E22" s="102"/>
      <c r="F22" s="103"/>
      <c r="G22" s="61"/>
    </row>
    <row r="23" ht="21.95" customHeight="1">
      <c r="A23" s="99">
        <v>1977</v>
      </c>
      <c r="B23" s="80">
        <v>189</v>
      </c>
      <c r="C23" s="100">
        <v>36.1693121693122</v>
      </c>
      <c r="D23" s="32"/>
      <c r="E23" s="102"/>
      <c r="F23" s="103"/>
      <c r="G23" s="61"/>
    </row>
    <row r="24" ht="21.95" customHeight="1">
      <c r="A24" s="99">
        <v>1978</v>
      </c>
      <c r="B24" s="80">
        <v>179</v>
      </c>
      <c r="C24" s="100">
        <v>35.4703910614525</v>
      </c>
      <c r="D24" s="32"/>
      <c r="E24" s="102"/>
      <c r="F24" s="103"/>
      <c r="G24" s="61"/>
    </row>
    <row r="25" ht="21.95" customHeight="1">
      <c r="A25" s="99">
        <v>1979</v>
      </c>
      <c r="B25" s="80">
        <v>189</v>
      </c>
      <c r="C25" s="100">
        <v>36.4539682539683</v>
      </c>
      <c r="D25" s="32"/>
      <c r="E25" s="102"/>
      <c r="F25" s="103"/>
      <c r="G25" s="61"/>
    </row>
    <row r="26" ht="21.95" customHeight="1">
      <c r="A26" s="99">
        <v>1980</v>
      </c>
      <c r="B26" s="80">
        <v>210</v>
      </c>
      <c r="C26" s="100">
        <v>36.28</v>
      </c>
      <c r="D26" s="32"/>
      <c r="E26" s="102"/>
      <c r="F26" s="103"/>
      <c r="G26" s="61"/>
    </row>
    <row r="27" ht="21.95" customHeight="1">
      <c r="A27" s="99">
        <v>1981</v>
      </c>
      <c r="B27" s="80">
        <v>194</v>
      </c>
      <c r="C27" s="100">
        <v>35.1324742268041</v>
      </c>
      <c r="D27" s="32"/>
      <c r="E27" s="102"/>
      <c r="F27" s="103"/>
      <c r="G27" s="61"/>
    </row>
    <row r="28" ht="21.95" customHeight="1">
      <c r="A28" s="99">
        <v>1982</v>
      </c>
      <c r="B28" s="80">
        <v>168</v>
      </c>
      <c r="C28" s="100">
        <v>35.3238095238095</v>
      </c>
      <c r="D28" s="32"/>
      <c r="E28" s="102"/>
      <c r="F28" s="103"/>
      <c r="G28" s="61"/>
    </row>
    <row r="29" ht="21.95" customHeight="1">
      <c r="A29" s="99">
        <v>1983</v>
      </c>
      <c r="B29" s="80">
        <v>166</v>
      </c>
      <c r="C29" s="100">
        <v>35.733734939759</v>
      </c>
      <c r="D29" s="32"/>
      <c r="E29" s="102"/>
      <c r="F29" s="103"/>
      <c r="G29" s="61"/>
    </row>
    <row r="30" ht="21.95" customHeight="1">
      <c r="A30" s="99">
        <v>1984</v>
      </c>
      <c r="B30" s="80">
        <v>173</v>
      </c>
      <c r="C30" s="100">
        <v>35.2589595375723</v>
      </c>
      <c r="D30" s="32"/>
      <c r="E30" s="102"/>
      <c r="F30" s="103"/>
      <c r="G30" s="61"/>
    </row>
    <row r="31" ht="21.95" customHeight="1">
      <c r="A31" s="99">
        <v>1985</v>
      </c>
      <c r="B31" s="80">
        <v>182</v>
      </c>
      <c r="C31" s="100">
        <v>36.5813186813187</v>
      </c>
      <c r="D31" s="32"/>
      <c r="E31" s="102"/>
      <c r="F31" s="103"/>
      <c r="G31" s="61"/>
    </row>
    <row r="32" ht="21.95" customHeight="1">
      <c r="A32" s="99">
        <v>1986</v>
      </c>
      <c r="B32" s="80">
        <v>198</v>
      </c>
      <c r="C32" s="100">
        <v>36.4580808080808</v>
      </c>
      <c r="D32" s="32"/>
      <c r="E32" s="102"/>
      <c r="F32" s="103"/>
      <c r="G32" s="61"/>
    </row>
    <row r="33" ht="21.95" customHeight="1">
      <c r="A33" s="99">
        <v>1987</v>
      </c>
      <c r="B33" s="80">
        <v>184</v>
      </c>
      <c r="C33" s="100">
        <v>35.2869565217391</v>
      </c>
      <c r="D33" s="32"/>
      <c r="E33" s="102"/>
      <c r="F33" s="103"/>
      <c r="G33" s="61"/>
    </row>
    <row r="34" ht="21.95" customHeight="1">
      <c r="A34" s="99">
        <v>1988</v>
      </c>
      <c r="B34" s="80">
        <v>188</v>
      </c>
      <c r="C34" s="100">
        <v>35.5271276595745</v>
      </c>
      <c r="D34" s="32"/>
      <c r="E34" s="102"/>
      <c r="F34" s="103"/>
      <c r="G34" s="61"/>
    </row>
    <row r="35" ht="21.95" customHeight="1">
      <c r="A35" s="99">
        <v>1989</v>
      </c>
      <c r="B35" s="80">
        <v>163</v>
      </c>
      <c r="C35" s="100">
        <v>36.0957055214724</v>
      </c>
      <c r="D35" s="32"/>
      <c r="E35" t="s" s="83">
        <v>42</v>
      </c>
      <c r="F35" s="103">
        <f>AVERAGE(B35:B54)</f>
        <v>183.95</v>
      </c>
      <c r="G35" s="61">
        <f>AVERAGE(C35:C54)</f>
        <v>35.5543904339357</v>
      </c>
    </row>
    <row r="36" ht="21.95" customHeight="1">
      <c r="A36" s="99">
        <v>1990</v>
      </c>
      <c r="B36" s="80">
        <v>208</v>
      </c>
      <c r="C36" s="100">
        <v>35.89375</v>
      </c>
      <c r="D36" s="32"/>
      <c r="E36" t="s" s="83">
        <v>43</v>
      </c>
      <c r="F36" s="103">
        <f>AVERAGE(B36:B54)</f>
        <v>185.052631578947</v>
      </c>
      <c r="G36" s="61">
        <f>AVERAGE(C36:C54)</f>
        <v>35.5259001661706</v>
      </c>
    </row>
    <row r="37" ht="21.95" customHeight="1">
      <c r="A37" s="99">
        <v>1991</v>
      </c>
      <c r="B37" s="80">
        <v>196</v>
      </c>
      <c r="C37" s="100">
        <v>36.2484693877551</v>
      </c>
      <c r="D37" s="32"/>
      <c r="E37" t="s" s="83">
        <v>44</v>
      </c>
      <c r="F37" s="103">
        <f>AVERAGE(B37:B54)</f>
        <v>183.777777777778</v>
      </c>
      <c r="G37" s="61">
        <f>AVERAGE(C37:C54)</f>
        <v>35.5054640642912</v>
      </c>
    </row>
    <row r="38" ht="21.95" customHeight="1">
      <c r="A38" s="99">
        <v>1992</v>
      </c>
      <c r="B38" s="104">
        <v>160</v>
      </c>
      <c r="C38" s="105">
        <v>36.218125</v>
      </c>
      <c r="D38" s="32"/>
      <c r="E38" t="s" s="83">
        <v>45</v>
      </c>
      <c r="F38" s="103">
        <f>AVERAGE(B38:B54)</f>
        <v>183.058823529412</v>
      </c>
      <c r="G38" s="61">
        <f>AVERAGE(C38:C54)</f>
        <v>35.4617578687933</v>
      </c>
    </row>
    <row r="39" ht="21.95" customHeight="1">
      <c r="A39" s="99">
        <v>1993</v>
      </c>
      <c r="B39" s="80">
        <v>186</v>
      </c>
      <c r="C39" s="100">
        <v>35.7311827956989</v>
      </c>
      <c r="D39" s="32"/>
      <c r="E39" t="s" s="83">
        <v>46</v>
      </c>
      <c r="F39" s="103">
        <f>AVERAGE(B39:B54)</f>
        <v>184.5</v>
      </c>
      <c r="G39" s="61">
        <f>AVERAGE(C39:C54)</f>
        <v>35.4144849230929</v>
      </c>
    </row>
    <row r="40" ht="21.95" customHeight="1">
      <c r="A40" s="99">
        <v>1994</v>
      </c>
      <c r="B40" s="80">
        <v>194</v>
      </c>
      <c r="C40" s="100">
        <v>35.6742268041237</v>
      </c>
      <c r="D40" s="32"/>
      <c r="E40" t="s" s="83">
        <v>47</v>
      </c>
      <c r="F40" s="103">
        <f>AVERAGE(B40:B54)</f>
        <v>184.4</v>
      </c>
      <c r="G40" s="61">
        <f>AVERAGE(C40:C54)</f>
        <v>35.3933717315858</v>
      </c>
    </row>
    <row r="41" ht="21.95" customHeight="1">
      <c r="A41" s="99">
        <v>1995</v>
      </c>
      <c r="B41" s="80">
        <v>187</v>
      </c>
      <c r="C41" s="100">
        <v>34.9844919786096</v>
      </c>
      <c r="D41" s="32"/>
      <c r="E41" t="s" s="83">
        <v>48</v>
      </c>
      <c r="F41" s="103">
        <f>AVERAGE(B41:B54)</f>
        <v>183.714285714286</v>
      </c>
      <c r="G41" s="61">
        <f>AVERAGE(C41:C54)</f>
        <v>35.373310654976</v>
      </c>
    </row>
    <row r="42" ht="21.95" customHeight="1">
      <c r="A42" s="99">
        <v>1996</v>
      </c>
      <c r="B42" s="80">
        <v>202</v>
      </c>
      <c r="C42" s="100">
        <v>35.8915841584158</v>
      </c>
      <c r="D42" s="32"/>
      <c r="E42" t="s" s="83">
        <v>49</v>
      </c>
      <c r="F42" s="103">
        <f>AVERAGE(B42:B54)</f>
        <v>183.461538461538</v>
      </c>
      <c r="G42" s="61">
        <f>AVERAGE(C42:C54)</f>
        <v>35.4032197839272</v>
      </c>
    </row>
    <row r="43" ht="21.95" customHeight="1">
      <c r="A43" s="99">
        <v>1997</v>
      </c>
      <c r="B43" s="80">
        <v>197</v>
      </c>
      <c r="C43" s="100">
        <v>35.3517766497462</v>
      </c>
      <c r="D43" s="32"/>
      <c r="E43" t="s" s="83">
        <v>50</v>
      </c>
      <c r="F43" s="103">
        <f>AVERAGE(B43:B54)</f>
        <v>181.916666666667</v>
      </c>
      <c r="G43" s="61">
        <f>AVERAGE(C43:C54)</f>
        <v>35.3625227527199</v>
      </c>
    </row>
    <row r="44" ht="21.95" customHeight="1">
      <c r="A44" s="99">
        <v>1998</v>
      </c>
      <c r="B44" s="80">
        <v>179</v>
      </c>
      <c r="C44" s="100">
        <v>36.0206703910615</v>
      </c>
      <c r="D44" s="32"/>
      <c r="E44" t="s" s="83">
        <v>51</v>
      </c>
      <c r="F44" s="103">
        <f>AVERAGE(B44:B54)</f>
        <v>180.545454545455</v>
      </c>
      <c r="G44" s="61">
        <f>AVERAGE(C44:C54)</f>
        <v>35.363499671172</v>
      </c>
    </row>
    <row r="45" ht="21.95" customHeight="1">
      <c r="A45" s="99">
        <v>1999</v>
      </c>
      <c r="B45" s="80">
        <v>157</v>
      </c>
      <c r="C45" s="100">
        <v>34.7643312101911</v>
      </c>
      <c r="D45" s="32"/>
      <c r="E45" t="s" s="83">
        <v>52</v>
      </c>
      <c r="F45" s="103">
        <f>AVERAGE(B45:B54)</f>
        <v>180.7</v>
      </c>
      <c r="G45" s="61">
        <f>AVERAGE(C45:C54)</f>
        <v>35.2977825991831</v>
      </c>
    </row>
    <row r="46" ht="21.95" customHeight="1">
      <c r="A46" s="99">
        <v>2000</v>
      </c>
      <c r="B46" s="80">
        <v>159</v>
      </c>
      <c r="C46" s="100">
        <v>34.4415094339623</v>
      </c>
      <c r="D46" s="32"/>
      <c r="E46" t="s" s="83">
        <v>53</v>
      </c>
      <c r="F46" s="103">
        <f>AVERAGE(B46:B54)</f>
        <v>183.333333333333</v>
      </c>
      <c r="G46" s="61">
        <f>AVERAGE(C46:C54)</f>
        <v>35.3570549757377</v>
      </c>
    </row>
    <row r="47" ht="21.95" customHeight="1">
      <c r="A47" s="99">
        <v>2001</v>
      </c>
      <c r="B47" s="80">
        <v>128</v>
      </c>
      <c r="C47" s="100">
        <v>35.57890625</v>
      </c>
      <c r="D47" s="32"/>
      <c r="E47" t="s" s="83">
        <v>54</v>
      </c>
      <c r="F47" s="103">
        <f>AVERAGE(B47:B54)</f>
        <v>186.375</v>
      </c>
      <c r="G47" s="61">
        <f>AVERAGE(C47:C54)</f>
        <v>35.4714981684597</v>
      </c>
    </row>
    <row r="48" ht="21.95" customHeight="1">
      <c r="A48" s="99">
        <v>2002</v>
      </c>
      <c r="B48" s="80">
        <v>204</v>
      </c>
      <c r="C48" s="100">
        <v>34.6990196078431</v>
      </c>
      <c r="D48" s="32"/>
      <c r="E48" t="s" s="83">
        <v>55</v>
      </c>
      <c r="F48" s="103">
        <f>AVERAGE(B48:B54)</f>
        <v>194.714285714286</v>
      </c>
      <c r="G48" s="61">
        <f>AVERAGE(C48:C54)</f>
        <v>35.456154156811</v>
      </c>
    </row>
    <row r="49" ht="21.95" customHeight="1">
      <c r="A49" s="99">
        <v>2003</v>
      </c>
      <c r="B49" s="80">
        <v>177</v>
      </c>
      <c r="C49" s="100">
        <v>35.3248587570621</v>
      </c>
      <c r="D49" s="32"/>
      <c r="E49" t="s" s="83">
        <v>56</v>
      </c>
      <c r="F49" s="103">
        <f>AVERAGE(B49:B54)</f>
        <v>193.166666666667</v>
      </c>
      <c r="G49" s="61">
        <f>AVERAGE(C49:C54)</f>
        <v>35.5823432483057</v>
      </c>
    </row>
    <row r="50" ht="21.95" customHeight="1">
      <c r="A50" s="99">
        <v>2004</v>
      </c>
      <c r="B50" s="80">
        <v>197</v>
      </c>
      <c r="C50" s="100">
        <v>35.5314720812183</v>
      </c>
      <c r="D50" s="32"/>
      <c r="E50" t="s" s="83">
        <v>57</v>
      </c>
      <c r="F50" s="103">
        <f>AVERAGE(B50:B54)</f>
        <v>196.4</v>
      </c>
      <c r="G50" s="61">
        <f>AVERAGE(C50:C54)</f>
        <v>35.6338401465544</v>
      </c>
    </row>
    <row r="51" ht="21.95" customHeight="1">
      <c r="A51" s="99">
        <v>2005</v>
      </c>
      <c r="B51" s="80">
        <v>213</v>
      </c>
      <c r="C51" s="100">
        <v>35.7643192488263</v>
      </c>
      <c r="D51" s="32"/>
      <c r="E51" t="s" s="83">
        <v>58</v>
      </c>
      <c r="F51" s="103">
        <f>AVERAGE(B51:B54)</f>
        <v>196.25</v>
      </c>
      <c r="G51" s="61">
        <f>AVERAGE(C51:C54)</f>
        <v>35.6594321628885</v>
      </c>
    </row>
    <row r="52" ht="21.95" customHeight="1">
      <c r="A52" s="99">
        <v>2006</v>
      </c>
      <c r="B52" s="80">
        <v>197</v>
      </c>
      <c r="C52" s="100">
        <v>35.4096446700508</v>
      </c>
      <c r="D52" s="32"/>
      <c r="E52" t="s" s="83">
        <v>59</v>
      </c>
      <c r="F52" s="103">
        <f>AVERAGE(B52:B54)</f>
        <v>190.666666666667</v>
      </c>
      <c r="G52" s="61">
        <f>AVERAGE(C52:C54)</f>
        <v>35.6244698009092</v>
      </c>
    </row>
    <row r="53" ht="21.95" customHeight="1">
      <c r="A53" s="99">
        <v>2007</v>
      </c>
      <c r="B53" s="80">
        <v>182</v>
      </c>
      <c r="C53" s="100">
        <v>35.7824175824176</v>
      </c>
      <c r="D53" s="32"/>
      <c r="E53" t="s" s="83">
        <v>60</v>
      </c>
      <c r="F53" s="103">
        <f>AVERAGE(B53:B54)</f>
        <v>187.5</v>
      </c>
      <c r="G53" s="61">
        <f>AVERAGE(C53:C54)</f>
        <v>35.7318823663384</v>
      </c>
    </row>
    <row r="54" ht="21.95" customHeight="1">
      <c r="A54" s="99">
        <v>2008</v>
      </c>
      <c r="B54" s="80">
        <v>193</v>
      </c>
      <c r="C54" s="100">
        <v>35.6813471502591</v>
      </c>
      <c r="D54" s="32"/>
      <c r="E54" t="s" s="83">
        <v>61</v>
      </c>
      <c r="F54" s="103">
        <f>AVERAGE(B54)</f>
        <v>193</v>
      </c>
      <c r="G54" s="61">
        <f>AVERAGE(C54)</f>
        <v>35.6813471502591</v>
      </c>
    </row>
    <row r="55" ht="21.95" customHeight="1">
      <c r="A55" s="99">
        <v>2009</v>
      </c>
      <c r="B55" s="146">
        <v>200</v>
      </c>
      <c r="C55" s="142">
        <v>36.302</v>
      </c>
      <c r="D55" s="32"/>
      <c r="E55" t="s" s="83">
        <v>62</v>
      </c>
      <c r="F55" s="106">
        <f>AVERAGE(B55)</f>
        <v>200</v>
      </c>
      <c r="G55" s="107">
        <f>AVERAGE(C55)</f>
        <v>36.302</v>
      </c>
    </row>
    <row r="56" ht="21.95" customHeight="1">
      <c r="A56" s="99">
        <v>2010</v>
      </c>
      <c r="B56" s="80">
        <v>174</v>
      </c>
      <c r="C56" s="100">
        <v>35.6120689655172</v>
      </c>
      <c r="D56" s="32"/>
      <c r="E56" t="s" s="83">
        <v>61</v>
      </c>
      <c r="F56" s="103">
        <f>AVERAGE(B56)</f>
        <v>174</v>
      </c>
      <c r="G56" s="61">
        <f>AVERAGE(C56)</f>
        <v>35.6120689655172</v>
      </c>
    </row>
    <row r="57" ht="21.95" customHeight="1">
      <c r="A57" s="99">
        <v>2011</v>
      </c>
      <c r="B57" s="80">
        <v>163</v>
      </c>
      <c r="C57" s="100">
        <v>35.2147239263804</v>
      </c>
      <c r="D57" s="32"/>
      <c r="E57" t="s" s="83">
        <v>60</v>
      </c>
      <c r="F57" s="103">
        <f>AVERAGE(B56:B57)</f>
        <v>168.5</v>
      </c>
      <c r="G57" s="61">
        <f>AVERAGE(C56:C57)</f>
        <v>35.4133964459488</v>
      </c>
    </row>
    <row r="58" ht="21.95" customHeight="1">
      <c r="A58" s="99">
        <v>2012</v>
      </c>
      <c r="B58" s="80">
        <v>190</v>
      </c>
      <c r="C58" s="100">
        <v>35.5131578947368</v>
      </c>
      <c r="D58" s="32"/>
      <c r="E58" t="s" s="83">
        <v>59</v>
      </c>
      <c r="F58" s="103">
        <f>AVERAGE(B56:B58)</f>
        <v>175.666666666667</v>
      </c>
      <c r="G58" s="61">
        <f>AVERAGE(C56:C58)</f>
        <v>35.4466502622115</v>
      </c>
    </row>
    <row r="59" ht="21.95" customHeight="1">
      <c r="A59" s="99">
        <v>2013</v>
      </c>
      <c r="B59" s="80">
        <v>223</v>
      </c>
      <c r="C59" s="100">
        <v>35.6269058295964</v>
      </c>
      <c r="D59" s="32"/>
      <c r="E59" t="s" s="83">
        <v>58</v>
      </c>
      <c r="F59" s="103">
        <f>AVERAGE(B56:B59)</f>
        <v>187.5</v>
      </c>
      <c r="G59" s="61">
        <f>AVERAGE(C56:C59)</f>
        <v>35.4917141540577</v>
      </c>
    </row>
    <row r="60" ht="21.95" customHeight="1">
      <c r="A60" s="99">
        <v>2014</v>
      </c>
      <c r="B60" s="80">
        <v>204</v>
      </c>
      <c r="C60" s="100">
        <v>36.0441176470588</v>
      </c>
      <c r="D60" s="32"/>
      <c r="E60" t="s" s="83">
        <v>57</v>
      </c>
      <c r="F60" s="103">
        <f>AVERAGE(B56:B60)</f>
        <v>190.8</v>
      </c>
      <c r="G60" s="61">
        <f>AVERAGE(C56:C60)</f>
        <v>35.6021948526579</v>
      </c>
    </row>
    <row r="61" ht="21.95" customHeight="1">
      <c r="A61" s="99">
        <v>2015</v>
      </c>
      <c r="B61" s="80">
        <v>195</v>
      </c>
      <c r="C61" s="100">
        <v>36.8687179487179</v>
      </c>
      <c r="D61" s="32"/>
      <c r="E61" t="s" s="83">
        <v>56</v>
      </c>
      <c r="F61" s="103">
        <f>AVERAGE(B56:B61)</f>
        <v>191.5</v>
      </c>
      <c r="G61" s="61">
        <f>AVERAGE(C56:C61)</f>
        <v>35.8132820353346</v>
      </c>
    </row>
    <row r="62" ht="21.95" customHeight="1">
      <c r="A62" s="99">
        <v>2016</v>
      </c>
      <c r="B62" s="80">
        <v>182</v>
      </c>
      <c r="C62" s="100">
        <v>35.5736263736264</v>
      </c>
      <c r="D62" s="32"/>
      <c r="E62" t="s" s="83">
        <v>55</v>
      </c>
      <c r="F62" s="103">
        <f>AVERAGE(B56:B62)</f>
        <v>190.142857142857</v>
      </c>
      <c r="G62" s="61">
        <f>AVERAGE(C56:C62)</f>
        <v>35.7790455122334</v>
      </c>
    </row>
    <row r="63" ht="21.95" customHeight="1">
      <c r="A63" s="99">
        <v>2017</v>
      </c>
      <c r="B63" s="80">
        <v>191</v>
      </c>
      <c r="C63" s="100">
        <v>35.7905759162304</v>
      </c>
      <c r="D63" s="32"/>
      <c r="E63" t="s" s="83">
        <v>54</v>
      </c>
      <c r="F63" s="103">
        <f>AVERAGE(B56:B63)</f>
        <v>190.25</v>
      </c>
      <c r="G63" s="61">
        <f>AVERAGE(C56:C63)</f>
        <v>35.780486812733</v>
      </c>
    </row>
    <row r="64" ht="21.95" customHeight="1">
      <c r="A64" s="99">
        <v>2018</v>
      </c>
      <c r="B64" s="80">
        <v>209</v>
      </c>
      <c r="C64" s="100">
        <v>36.1</v>
      </c>
      <c r="D64" s="32"/>
      <c r="E64" t="s" s="83">
        <v>53</v>
      </c>
      <c r="F64" s="103">
        <f>AVERAGE(B56:B64)</f>
        <v>192.333333333333</v>
      </c>
      <c r="G64" s="61">
        <f>AVERAGE(C56:C64)</f>
        <v>35.8159882779849</v>
      </c>
    </row>
    <row r="65" ht="21.95" customHeight="1">
      <c r="A65" s="99">
        <v>2019</v>
      </c>
      <c r="B65" s="80">
        <v>219</v>
      </c>
      <c r="C65" s="100">
        <v>37.7442922374429</v>
      </c>
      <c r="D65" s="32"/>
      <c r="E65" t="s" s="83">
        <v>52</v>
      </c>
      <c r="F65" s="103">
        <f>AVERAGE(B56:B65)</f>
        <v>195</v>
      </c>
      <c r="G65" s="61">
        <f>AVERAGE(C56:C65)</f>
        <v>36.0088186739307</v>
      </c>
    </row>
    <row r="66" ht="21.95" customHeight="1">
      <c r="A66" s="99">
        <v>2020</v>
      </c>
      <c r="B66" s="80">
        <v>211</v>
      </c>
      <c r="C66" s="100">
        <v>36.3483412322275</v>
      </c>
      <c r="D66" s="32"/>
      <c r="E66" t="s" s="83">
        <v>51</v>
      </c>
      <c r="F66" s="103">
        <f>AVERAGE(B56:B66)</f>
        <v>196.454545454545</v>
      </c>
      <c r="G66" s="61">
        <f>AVERAGE(C56:C66)</f>
        <v>36.0396843610486</v>
      </c>
    </row>
    <row r="67" ht="21.95" customHeight="1">
      <c r="A67" s="99">
        <v>2021</v>
      </c>
      <c r="B67" s="80">
        <v>177</v>
      </c>
      <c r="C67" s="100">
        <v>35.0536723163842</v>
      </c>
      <c r="D67" s="32"/>
      <c r="E67" t="s" s="83">
        <v>50</v>
      </c>
      <c r="F67" s="103">
        <f>AVERAGE(B56:B67)</f>
        <v>194.833333333333</v>
      </c>
      <c r="G67" s="61">
        <f>AVERAGE(C56:C67)</f>
        <v>35.9575166906599</v>
      </c>
    </row>
    <row r="68" ht="21.95" customHeight="1">
      <c r="A68" s="99">
        <v>2022</v>
      </c>
      <c r="B68" s="80">
        <v>165</v>
      </c>
      <c r="C68" s="100">
        <v>35.9539393939394</v>
      </c>
      <c r="D68" s="52"/>
      <c r="E68" t="s" s="83">
        <v>49</v>
      </c>
      <c r="F68" s="103">
        <f>AVERAGE(B56:B68)</f>
        <v>192.538461538462</v>
      </c>
      <c r="G68" s="61">
        <f>AVERAGE(C56:C68)</f>
        <v>35.9572415139891</v>
      </c>
    </row>
    <row r="69" ht="21.95" customHeight="1">
      <c r="A69" s="62"/>
      <c r="B69" s="59"/>
      <c r="C69" s="60"/>
      <c r="D69" s="59"/>
      <c r="E69" s="59"/>
      <c r="F69" s="60"/>
      <c r="G69" s="61"/>
    </row>
    <row r="70" ht="21.95" customHeight="1">
      <c r="A70" s="62"/>
      <c r="B70" s="59"/>
      <c r="C70" s="60"/>
      <c r="D70" s="59"/>
      <c r="E70" s="59"/>
      <c r="F70" s="60"/>
      <c r="G70" s="61"/>
    </row>
    <row r="71" ht="21.95" customHeight="1">
      <c r="A71" s="62"/>
      <c r="B71" s="59"/>
      <c r="C71" s="60"/>
      <c r="D71" s="59"/>
      <c r="E71" s="59"/>
      <c r="F71" s="60"/>
      <c r="G71" s="61"/>
    </row>
    <row r="72" ht="21.95" customHeight="1">
      <c r="A72" s="62"/>
      <c r="B72" s="59"/>
      <c r="C72" s="60"/>
      <c r="D72" s="59"/>
      <c r="E72" s="59"/>
      <c r="F72" s="60"/>
      <c r="G72" s="61"/>
    </row>
    <row r="73" ht="21.95" customHeight="1">
      <c r="A73" s="62"/>
      <c r="B73" s="59"/>
      <c r="C73" s="60"/>
      <c r="D73" s="59"/>
      <c r="E73" s="59"/>
      <c r="F73" s="60"/>
      <c r="G73" s="61"/>
    </row>
    <row r="74" ht="21.95" customHeight="1">
      <c r="A74" s="62"/>
      <c r="B74" s="59"/>
      <c r="C74" s="60"/>
      <c r="D74" s="59"/>
      <c r="E74" s="59"/>
      <c r="F74" s="60"/>
      <c r="G74" s="61"/>
    </row>
    <row r="75" ht="21.95" customHeight="1">
      <c r="A75" s="62"/>
      <c r="B75" s="59"/>
      <c r="C75" s="60"/>
      <c r="D75" s="59"/>
      <c r="E75" s="59"/>
      <c r="F75" s="60"/>
      <c r="G75" s="61"/>
    </row>
    <row r="76" ht="21.95" customHeight="1">
      <c r="A76" s="62"/>
      <c r="B76" s="59"/>
      <c r="C76" s="60"/>
      <c r="D76" s="59"/>
      <c r="E76" s="60"/>
      <c r="F76" s="60"/>
      <c r="G76" s="61"/>
    </row>
    <row r="77" ht="21.95" customHeight="1">
      <c r="A77" s="62"/>
      <c r="B77" s="59"/>
      <c r="C77" s="60"/>
      <c r="D77" s="59"/>
      <c r="E77" s="60"/>
      <c r="F77" s="60"/>
      <c r="G77" s="61"/>
    </row>
    <row r="78" ht="21.95" customHeight="1">
      <c r="A78" s="62"/>
      <c r="B78" s="59"/>
      <c r="C78" s="60"/>
      <c r="D78" s="59"/>
      <c r="E78" s="60"/>
      <c r="F78" s="60"/>
      <c r="G78" s="61"/>
    </row>
    <row r="79" ht="21.95" customHeight="1">
      <c r="A79" s="62"/>
      <c r="B79" s="59"/>
      <c r="C79" s="60"/>
      <c r="D79" s="59"/>
      <c r="E79" s="60"/>
      <c r="F79" s="60"/>
      <c r="G79" s="61"/>
    </row>
    <row r="80" ht="21.95" customHeight="1">
      <c r="A80" s="62"/>
      <c r="B80" s="59"/>
      <c r="C80" s="60"/>
      <c r="D80" s="59"/>
      <c r="E80" s="60"/>
      <c r="F80" s="60"/>
      <c r="G80" s="61"/>
    </row>
    <row r="81" ht="21.95" customHeight="1">
      <c r="A81" s="62"/>
      <c r="B81" s="59"/>
      <c r="C81" s="60"/>
      <c r="D81" s="59"/>
      <c r="E81" s="60"/>
      <c r="F81" s="60"/>
      <c r="G81" s="61"/>
    </row>
    <row r="82" ht="21.95" customHeight="1">
      <c r="A82" s="62"/>
      <c r="B82" s="59"/>
      <c r="C82" s="60"/>
      <c r="D82" s="59"/>
      <c r="E82" s="60"/>
      <c r="F82" s="60"/>
      <c r="G82" s="61"/>
    </row>
    <row r="83" ht="21.95" customHeight="1">
      <c r="A83" s="62"/>
      <c r="B83" s="59"/>
      <c r="C83" s="60"/>
      <c r="D83" s="59"/>
      <c r="E83" s="60"/>
      <c r="F83" s="60"/>
      <c r="G83" s="61"/>
    </row>
    <row r="84" ht="21.95" customHeight="1">
      <c r="A84" s="62"/>
      <c r="B84" s="59"/>
      <c r="C84" s="60"/>
      <c r="D84" s="59"/>
      <c r="E84" s="60"/>
      <c r="F84" s="60"/>
      <c r="G84" s="61"/>
    </row>
    <row r="85" ht="21.95" customHeight="1">
      <c r="A85" s="62"/>
      <c r="B85" s="60"/>
      <c r="C85" s="60"/>
      <c r="D85" s="59"/>
      <c r="E85" s="60"/>
      <c r="F85" s="60"/>
      <c r="G85" s="61"/>
    </row>
    <row r="86" ht="21.95" customHeight="1">
      <c r="A86" s="62"/>
      <c r="B86" s="59"/>
      <c r="C86" s="60"/>
      <c r="D86" s="59"/>
      <c r="E86" s="60"/>
      <c r="F86" s="60"/>
      <c r="G86" s="61"/>
    </row>
    <row r="87" ht="21.95" customHeight="1">
      <c r="A87" s="62"/>
      <c r="B87" s="59"/>
      <c r="C87" s="59"/>
      <c r="D87" s="59"/>
      <c r="E87" s="60"/>
      <c r="F87" s="60"/>
      <c r="G87" s="61"/>
    </row>
    <row r="88" ht="21.95" customHeight="1">
      <c r="A88" s="62"/>
      <c r="B88" s="59"/>
      <c r="C88" s="60"/>
      <c r="D88" s="59"/>
      <c r="E88" s="60"/>
      <c r="F88" s="60"/>
      <c r="G88" s="61"/>
    </row>
    <row r="89" ht="21.95" customHeight="1">
      <c r="A89" t="s" s="63">
        <v>63</v>
      </c>
      <c r="B89" s="59"/>
      <c r="C89" s="60"/>
      <c r="D89" s="59"/>
      <c r="E89" s="60"/>
      <c r="F89" s="60"/>
      <c r="G89" s="61"/>
    </row>
    <row r="90" ht="21.95" customHeight="1">
      <c r="A90" t="s" s="64">
        <v>56</v>
      </c>
      <c r="B90" s="59"/>
      <c r="C90" s="59"/>
      <c r="D90" s="59"/>
      <c r="E90" s="59"/>
      <c r="F90" s="60"/>
      <c r="G90" s="61"/>
    </row>
    <row r="91" ht="21.95" customHeight="1">
      <c r="A91" t="s" s="65">
        <v>64</v>
      </c>
      <c r="B91" s="60">
        <f>AVERAGE(B49:B54)</f>
        <v>193.166666666667</v>
      </c>
      <c r="C91" s="60">
        <f>AVERAGE(C49:C54)</f>
        <v>35.5823432483057</v>
      </c>
      <c r="D91" s="59"/>
      <c r="E91" s="59"/>
      <c r="F91" s="60"/>
      <c r="G91" s="61"/>
    </row>
    <row r="92" ht="21.95" customHeight="1">
      <c r="A92" t="s" s="65">
        <v>65</v>
      </c>
      <c r="B92" s="60">
        <f>AVERAGE(B56:B61)</f>
        <v>191.5</v>
      </c>
      <c r="C92" s="60">
        <f>AVERAGE(C56:C61)</f>
        <v>35.8132820353346</v>
      </c>
      <c r="D92" s="59"/>
      <c r="E92" s="59"/>
      <c r="F92" s="60"/>
      <c r="G92" s="61"/>
    </row>
    <row r="93" ht="21.95" customHeight="1">
      <c r="A93" s="66"/>
      <c r="B93" s="59"/>
      <c r="C93" s="59"/>
      <c r="D93" s="59"/>
      <c r="E93" s="59"/>
      <c r="F93" s="60"/>
      <c r="G93" s="61"/>
    </row>
    <row r="94" ht="21.95" customHeight="1">
      <c r="A94" s="67"/>
      <c r="B94" s="68"/>
      <c r="C94" t="s" s="69">
        <v>66</v>
      </c>
      <c r="D94" s="59"/>
      <c r="E94" s="59"/>
      <c r="F94" s="60"/>
      <c r="G94" s="61"/>
    </row>
    <row r="95" ht="21.95" customHeight="1">
      <c r="A95" s="67"/>
      <c r="B95" s="70"/>
      <c r="C95" t="s" s="69">
        <v>67</v>
      </c>
      <c r="D95" s="59"/>
      <c r="E95" s="59"/>
      <c r="F95" s="60"/>
      <c r="G95" s="61"/>
    </row>
    <row r="96" ht="22.75" customHeight="1">
      <c r="A96" s="71"/>
      <c r="B96" s="72"/>
      <c r="C96" t="s" s="73">
        <v>68</v>
      </c>
      <c r="D96" s="74"/>
      <c r="E96" s="74"/>
      <c r="F96" s="75"/>
      <c r="G96"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8.xml><?xml version="1.0" encoding="utf-8"?>
<worksheet xmlns:r="http://schemas.openxmlformats.org/officeDocument/2006/relationships" xmlns="http://schemas.openxmlformats.org/spreadsheetml/2006/main">
  <dimension ref="A1:G108"/>
  <sheetViews>
    <sheetView workbookViewId="0" showGridLines="0" defaultGridColor="1"/>
  </sheetViews>
  <sheetFormatPr defaultColWidth="16.3333" defaultRowHeight="19.9" customHeight="1" outlineLevelRow="0" outlineLevelCol="0"/>
  <cols>
    <col min="1" max="1" width="10" style="201" customWidth="1"/>
    <col min="2" max="3" width="12.1719" style="201" customWidth="1"/>
    <col min="4" max="4" width="1.35156" style="201" customWidth="1"/>
    <col min="5" max="5" width="10.8516" style="201" customWidth="1"/>
    <col min="6" max="7" width="6.5" style="201" customWidth="1"/>
    <col min="8" max="16384" width="16.3516" style="201" customWidth="1"/>
  </cols>
  <sheetData>
    <row r="1" ht="63.8" customHeight="1">
      <c r="A1" t="s" s="87">
        <v>178</v>
      </c>
      <c r="B1" t="s" s="155">
        <v>36</v>
      </c>
      <c r="C1" t="s" s="125">
        <v>37</v>
      </c>
      <c r="D1" s="25"/>
      <c r="E1" t="s" s="90">
        <v>38</v>
      </c>
      <c r="F1" t="s" s="91">
        <v>39</v>
      </c>
      <c r="G1" s="144"/>
    </row>
    <row r="2" ht="21.95" customHeight="1">
      <c r="A2" s="93"/>
      <c r="B2" s="94"/>
      <c r="C2" s="95"/>
      <c r="D2" s="32"/>
      <c r="E2" s="96"/>
      <c r="F2" t="s" s="97">
        <v>40</v>
      </c>
      <c r="G2" t="s" s="145">
        <v>41</v>
      </c>
    </row>
    <row r="3" ht="21.95" customHeight="1">
      <c r="A3" s="99">
        <v>1954</v>
      </c>
      <c r="B3" s="80">
        <v>149</v>
      </c>
      <c r="C3" s="100">
        <v>21.5342281879195</v>
      </c>
      <c r="D3" s="32"/>
      <c r="E3" s="102"/>
      <c r="F3" s="103"/>
      <c r="G3" s="60"/>
    </row>
    <row r="4" ht="21.95" customHeight="1">
      <c r="A4" s="99">
        <v>1955</v>
      </c>
      <c r="B4" s="80">
        <v>159</v>
      </c>
      <c r="C4" s="100">
        <v>21.2477987421384</v>
      </c>
      <c r="D4" s="32"/>
      <c r="E4" s="102"/>
      <c r="F4" s="103"/>
      <c r="G4" s="60"/>
    </row>
    <row r="5" ht="21.95" customHeight="1">
      <c r="A5" s="99">
        <v>1956</v>
      </c>
      <c r="B5" s="80">
        <v>155</v>
      </c>
      <c r="C5" s="100">
        <v>20.8096774193548</v>
      </c>
      <c r="D5" s="32"/>
      <c r="E5" s="102"/>
      <c r="F5" s="103"/>
      <c r="G5" s="60"/>
    </row>
    <row r="6" ht="21.95" customHeight="1">
      <c r="A6" s="99">
        <v>1957</v>
      </c>
      <c r="B6" s="80">
        <v>174</v>
      </c>
      <c r="C6" s="100">
        <v>20.8545977011494</v>
      </c>
      <c r="D6" s="32"/>
      <c r="E6" s="102"/>
      <c r="F6" s="103"/>
      <c r="G6" s="60"/>
    </row>
    <row r="7" ht="21.95" customHeight="1">
      <c r="A7" s="99">
        <v>1958</v>
      </c>
      <c r="B7" s="80">
        <v>157</v>
      </c>
      <c r="C7" s="100">
        <v>21.0987261146497</v>
      </c>
      <c r="D7" s="32"/>
      <c r="E7" s="102"/>
      <c r="F7" s="103"/>
      <c r="G7" s="60"/>
    </row>
    <row r="8" ht="21.95" customHeight="1">
      <c r="A8" s="99">
        <v>1959</v>
      </c>
      <c r="B8" s="80">
        <v>177</v>
      </c>
      <c r="C8" s="100">
        <v>21.5581920903955</v>
      </c>
      <c r="D8" s="32"/>
      <c r="E8" s="102"/>
      <c r="F8" s="103"/>
      <c r="G8" s="60"/>
    </row>
    <row r="9" ht="21.95" customHeight="1">
      <c r="A9" s="99">
        <v>1960</v>
      </c>
      <c r="B9" s="80">
        <v>180</v>
      </c>
      <c r="C9" s="100">
        <v>21.6255555555556</v>
      </c>
      <c r="D9" s="32"/>
      <c r="E9" s="102"/>
      <c r="F9" s="103"/>
      <c r="G9" s="60"/>
    </row>
    <row r="10" ht="21.95" customHeight="1">
      <c r="A10" s="99">
        <v>1961</v>
      </c>
      <c r="B10" s="80">
        <v>193</v>
      </c>
      <c r="C10" s="100">
        <v>21.9020725388601</v>
      </c>
      <c r="D10" s="32"/>
      <c r="E10" s="102"/>
      <c r="F10" s="103"/>
      <c r="G10" s="60"/>
    </row>
    <row r="11" ht="21.95" customHeight="1">
      <c r="A11" s="99">
        <v>1962</v>
      </c>
      <c r="B11" s="80">
        <v>183</v>
      </c>
      <c r="C11" s="100">
        <v>21.2901639344262</v>
      </c>
      <c r="D11" s="32"/>
      <c r="E11" s="102"/>
      <c r="F11" s="103"/>
      <c r="G11" s="60"/>
    </row>
    <row r="12" ht="21.95" customHeight="1">
      <c r="A12" s="99">
        <v>1963</v>
      </c>
      <c r="B12" s="80">
        <v>176</v>
      </c>
      <c r="C12" s="100">
        <v>21.4761363636364</v>
      </c>
      <c r="D12" s="32"/>
      <c r="E12" s="102"/>
      <c r="F12" s="103"/>
      <c r="G12" s="60"/>
    </row>
    <row r="13" ht="21.95" customHeight="1">
      <c r="A13" s="99">
        <v>1964</v>
      </c>
      <c r="B13" s="80">
        <v>155</v>
      </c>
      <c r="C13" s="100">
        <v>19.961935483871</v>
      </c>
      <c r="D13" s="32"/>
      <c r="E13" s="102"/>
      <c r="F13" s="103"/>
      <c r="G13" s="60"/>
    </row>
    <row r="14" ht="21.95" customHeight="1">
      <c r="A14" s="99">
        <v>1965</v>
      </c>
      <c r="B14" s="80">
        <v>166</v>
      </c>
      <c r="C14" s="100">
        <v>20.9969879518072</v>
      </c>
      <c r="D14" s="32"/>
      <c r="E14" s="102"/>
      <c r="F14" s="103"/>
      <c r="G14" s="60"/>
    </row>
    <row r="15" ht="21.95" customHeight="1">
      <c r="A15" s="99">
        <v>1966</v>
      </c>
      <c r="B15" s="80">
        <v>175</v>
      </c>
      <c r="C15" s="100">
        <v>21.7594285714286</v>
      </c>
      <c r="D15" s="32"/>
      <c r="E15" s="102"/>
      <c r="F15" s="103"/>
      <c r="G15" s="60"/>
    </row>
    <row r="16" ht="21.95" customHeight="1">
      <c r="A16" s="99">
        <v>1967</v>
      </c>
      <c r="B16" s="80">
        <v>167</v>
      </c>
      <c r="C16" s="100">
        <v>21.6167664670659</v>
      </c>
      <c r="D16" s="32"/>
      <c r="E16" s="102"/>
      <c r="F16" s="103"/>
      <c r="G16" s="60"/>
    </row>
    <row r="17" ht="21.95" customHeight="1">
      <c r="A17" s="99">
        <v>1968</v>
      </c>
      <c r="B17" s="80">
        <v>172</v>
      </c>
      <c r="C17" s="100">
        <v>21.1418604651163</v>
      </c>
      <c r="D17" s="32"/>
      <c r="E17" s="102"/>
      <c r="F17" s="103"/>
      <c r="G17" s="60"/>
    </row>
    <row r="18" ht="21.95" customHeight="1">
      <c r="A18" s="99">
        <v>1969</v>
      </c>
      <c r="B18" s="80">
        <v>168</v>
      </c>
      <c r="C18" s="100">
        <v>20.8660714285714</v>
      </c>
      <c r="D18" s="32"/>
      <c r="E18" s="102"/>
      <c r="F18" s="103"/>
      <c r="G18" s="60"/>
    </row>
    <row r="19" ht="21.95" customHeight="1">
      <c r="A19" s="99">
        <v>1970</v>
      </c>
      <c r="B19" s="80">
        <v>160</v>
      </c>
      <c r="C19" s="100">
        <v>21.044375</v>
      </c>
      <c r="D19" s="32"/>
      <c r="E19" s="102"/>
      <c r="F19" s="103"/>
      <c r="G19" s="60"/>
    </row>
    <row r="20" ht="21.95" customHeight="1">
      <c r="A20" s="99">
        <v>1971</v>
      </c>
      <c r="B20" s="80">
        <v>172</v>
      </c>
      <c r="C20" s="100">
        <v>21.2848837209302</v>
      </c>
      <c r="D20" s="32"/>
      <c r="E20" s="102"/>
      <c r="F20" s="103"/>
      <c r="G20" s="60"/>
    </row>
    <row r="21" ht="21.95" customHeight="1">
      <c r="A21" s="99">
        <v>1972</v>
      </c>
      <c r="B21" s="80">
        <v>209</v>
      </c>
      <c r="C21" s="100">
        <v>21.2698564593301</v>
      </c>
      <c r="D21" s="32"/>
      <c r="E21" s="102"/>
      <c r="F21" s="103"/>
      <c r="G21" s="60"/>
    </row>
    <row r="22" ht="21.95" customHeight="1">
      <c r="A22" s="99">
        <v>1973</v>
      </c>
      <c r="B22" s="80">
        <v>195</v>
      </c>
      <c r="C22" s="100">
        <v>21.04</v>
      </c>
      <c r="D22" s="32"/>
      <c r="E22" s="102"/>
      <c r="F22" s="103"/>
      <c r="G22" s="60"/>
    </row>
    <row r="23" ht="21.95" customHeight="1">
      <c r="A23" s="99">
        <v>1974</v>
      </c>
      <c r="B23" s="80">
        <v>183</v>
      </c>
      <c r="C23" s="100">
        <v>21.3426229508197</v>
      </c>
      <c r="D23" s="32"/>
      <c r="E23" s="102"/>
      <c r="F23" s="103"/>
      <c r="G23" s="60"/>
    </row>
    <row r="24" ht="21.95" customHeight="1">
      <c r="A24" s="99">
        <v>1975</v>
      </c>
      <c r="B24" s="80">
        <v>179</v>
      </c>
      <c r="C24" s="100">
        <v>20.7804469273743</v>
      </c>
      <c r="D24" s="32"/>
      <c r="E24" s="102"/>
      <c r="F24" s="103"/>
      <c r="G24" s="60"/>
    </row>
    <row r="25" ht="21.95" customHeight="1">
      <c r="A25" s="99">
        <v>1976</v>
      </c>
      <c r="B25" s="80">
        <v>166</v>
      </c>
      <c r="C25" s="100">
        <v>20.7933734939759</v>
      </c>
      <c r="D25" s="32"/>
      <c r="E25" s="102"/>
      <c r="F25" s="103"/>
      <c r="G25" s="60"/>
    </row>
    <row r="26" ht="21.95" customHeight="1">
      <c r="A26" s="99">
        <v>1977</v>
      </c>
      <c r="B26" s="80">
        <v>171</v>
      </c>
      <c r="C26" s="100">
        <v>21.2578947368421</v>
      </c>
      <c r="D26" s="32"/>
      <c r="E26" s="102"/>
      <c r="F26" s="103"/>
      <c r="G26" s="60"/>
    </row>
    <row r="27" ht="21.95" customHeight="1">
      <c r="A27" s="99">
        <v>1978</v>
      </c>
      <c r="B27" s="80">
        <v>180</v>
      </c>
      <c r="C27" s="100">
        <v>20.755</v>
      </c>
      <c r="D27" s="32"/>
      <c r="E27" s="102"/>
      <c r="F27" s="103"/>
      <c r="G27" s="60"/>
    </row>
    <row r="28" ht="21.95" customHeight="1">
      <c r="A28" s="99">
        <v>1979</v>
      </c>
      <c r="B28" s="80">
        <v>183</v>
      </c>
      <c r="C28" s="100">
        <v>21.3568306010929</v>
      </c>
      <c r="D28" s="32"/>
      <c r="E28" s="102"/>
      <c r="F28" s="103"/>
      <c r="G28" s="60"/>
    </row>
    <row r="29" ht="21.95" customHeight="1">
      <c r="A29" s="99">
        <v>1980</v>
      </c>
      <c r="B29" s="80">
        <v>184</v>
      </c>
      <c r="C29" s="100">
        <v>21.2711956521739</v>
      </c>
      <c r="D29" s="32"/>
      <c r="E29" s="102"/>
      <c r="F29" s="103"/>
      <c r="G29" s="60"/>
    </row>
    <row r="30" ht="21.95" customHeight="1">
      <c r="A30" s="99">
        <v>1981</v>
      </c>
      <c r="B30" s="80">
        <v>175</v>
      </c>
      <c r="C30" s="100">
        <v>21.6217142857143</v>
      </c>
      <c r="D30" s="32"/>
      <c r="E30" s="102"/>
      <c r="F30" s="103"/>
      <c r="G30" s="60"/>
    </row>
    <row r="31" ht="21.95" customHeight="1">
      <c r="A31" s="99">
        <v>1982</v>
      </c>
      <c r="B31" s="80">
        <v>183</v>
      </c>
      <c r="C31" s="100">
        <v>21.7131147540984</v>
      </c>
      <c r="D31" s="32"/>
      <c r="E31" s="102"/>
      <c r="F31" s="103"/>
      <c r="G31" s="60"/>
    </row>
    <row r="32" ht="21.95" customHeight="1">
      <c r="A32" s="99">
        <v>1983</v>
      </c>
      <c r="B32" s="80">
        <v>171</v>
      </c>
      <c r="C32" s="100">
        <v>20.9309941520468</v>
      </c>
      <c r="D32" s="32"/>
      <c r="E32" s="102"/>
      <c r="F32" s="103"/>
      <c r="G32" s="60"/>
    </row>
    <row r="33" ht="21.95" customHeight="1">
      <c r="A33" s="99">
        <v>1984</v>
      </c>
      <c r="B33" s="80">
        <v>173</v>
      </c>
      <c r="C33" s="100">
        <v>20.6416184971098</v>
      </c>
      <c r="D33" s="32"/>
      <c r="E33" t="s" s="83">
        <v>42</v>
      </c>
      <c r="F33" s="103">
        <f>AVERAGE(B33:B52)</f>
        <v>184.9</v>
      </c>
      <c r="G33" s="60">
        <f>AVERAGE(C33:C52)</f>
        <v>21.212225501489</v>
      </c>
    </row>
    <row r="34" ht="21.95" customHeight="1">
      <c r="A34" s="99">
        <v>1985</v>
      </c>
      <c r="B34" s="80">
        <v>183</v>
      </c>
      <c r="C34" s="100">
        <v>20.4726775956284</v>
      </c>
      <c r="D34" s="32"/>
      <c r="E34" t="s" s="83">
        <v>43</v>
      </c>
      <c r="F34" s="103">
        <f>AVERAGE(B34:B52)</f>
        <v>185.526315789474</v>
      </c>
      <c r="G34" s="60">
        <f>AVERAGE(C34:C52)</f>
        <v>21.2422574490879</v>
      </c>
    </row>
    <row r="35" ht="21.95" customHeight="1">
      <c r="A35" s="99">
        <v>1986</v>
      </c>
      <c r="B35" s="80">
        <v>162</v>
      </c>
      <c r="C35" s="100">
        <v>20.6376543209877</v>
      </c>
      <c r="D35" s="32"/>
      <c r="E35" t="s" s="83">
        <v>44</v>
      </c>
      <c r="F35" s="103">
        <f>AVERAGE(B35:B52)</f>
        <v>185.666666666667</v>
      </c>
      <c r="G35" s="60">
        <f>AVERAGE(C35:C52)</f>
        <v>21.2850118853912</v>
      </c>
    </row>
    <row r="36" ht="21.95" customHeight="1">
      <c r="A36" s="99">
        <v>1987</v>
      </c>
      <c r="B36" s="80">
        <v>164</v>
      </c>
      <c r="C36" s="100">
        <v>21.059756097561</v>
      </c>
      <c r="D36" s="32"/>
      <c r="E36" t="s" s="83">
        <v>45</v>
      </c>
      <c r="F36" s="103">
        <f>AVERAGE(B36:B52)</f>
        <v>187.058823529412</v>
      </c>
      <c r="G36" s="60">
        <f>AVERAGE(C36:C52)</f>
        <v>21.3230917421208</v>
      </c>
    </row>
    <row r="37" ht="21.95" customHeight="1">
      <c r="A37" s="99">
        <v>1988</v>
      </c>
      <c r="B37" s="80">
        <v>196</v>
      </c>
      <c r="C37" s="100">
        <v>21.2632653061224</v>
      </c>
      <c r="D37" s="32"/>
      <c r="E37" t="s" s="83">
        <v>46</v>
      </c>
      <c r="F37" s="103">
        <f>AVERAGE(B37:B52)</f>
        <v>188.5</v>
      </c>
      <c r="G37" s="60">
        <f>AVERAGE(C37:C52)</f>
        <v>21.3395502199058</v>
      </c>
    </row>
    <row r="38" ht="21.95" customHeight="1">
      <c r="A38" s="99">
        <v>1989</v>
      </c>
      <c r="B38" s="80">
        <v>181</v>
      </c>
      <c r="C38" s="100">
        <v>21.7265193370166</v>
      </c>
      <c r="D38" s="32"/>
      <c r="E38" t="s" s="83">
        <v>47</v>
      </c>
      <c r="F38" s="103">
        <f>AVERAGE(B38:B52)</f>
        <v>188</v>
      </c>
      <c r="G38" s="60">
        <f>AVERAGE(C38:C52)</f>
        <v>21.3446358808247</v>
      </c>
    </row>
    <row r="39" ht="21.95" customHeight="1">
      <c r="A39" s="99">
        <v>1990</v>
      </c>
      <c r="B39" s="80">
        <v>197</v>
      </c>
      <c r="C39" s="100">
        <v>21.6796954314721</v>
      </c>
      <c r="D39" s="32"/>
      <c r="E39" t="s" s="83">
        <v>48</v>
      </c>
      <c r="F39" s="103">
        <f>AVERAGE(B39:B52)</f>
        <v>188.5</v>
      </c>
      <c r="G39" s="60">
        <f>AVERAGE(C39:C52)</f>
        <v>21.3173584910967</v>
      </c>
    </row>
    <row r="40" ht="21.95" customHeight="1">
      <c r="A40" s="99">
        <v>1991</v>
      </c>
      <c r="B40" s="80">
        <v>184</v>
      </c>
      <c r="C40" s="100">
        <v>20.9869565217391</v>
      </c>
      <c r="D40" s="32"/>
      <c r="E40" t="s" s="83">
        <v>49</v>
      </c>
      <c r="F40" s="103">
        <f>AVERAGE(B40:B52)</f>
        <v>187.846153846154</v>
      </c>
      <c r="G40" s="60">
        <f>AVERAGE(C40:C52)</f>
        <v>21.2894864187602</v>
      </c>
    </row>
    <row r="41" ht="21.95" customHeight="1">
      <c r="A41" s="99">
        <v>1992</v>
      </c>
      <c r="B41" s="80">
        <v>178</v>
      </c>
      <c r="C41" s="100">
        <v>21.1544943820225</v>
      </c>
      <c r="D41" s="32"/>
      <c r="E41" t="s" s="83">
        <v>50</v>
      </c>
      <c r="F41" s="103">
        <f>AVERAGE(B41:B52)</f>
        <v>188.166666666667</v>
      </c>
      <c r="G41" s="60">
        <f>AVERAGE(C41:C52)</f>
        <v>21.3146972435119</v>
      </c>
    </row>
    <row r="42" ht="21.95" customHeight="1">
      <c r="A42" s="99">
        <v>1993</v>
      </c>
      <c r="B42" s="80">
        <v>210</v>
      </c>
      <c r="C42" s="100">
        <v>20.9995238095238</v>
      </c>
      <c r="D42" s="32"/>
      <c r="E42" t="s" s="83">
        <v>51</v>
      </c>
      <c r="F42" s="103">
        <f>AVERAGE(B42:B52)</f>
        <v>189.090909090909</v>
      </c>
      <c r="G42" s="60">
        <f>AVERAGE(C42:C52)</f>
        <v>21.329261140011</v>
      </c>
    </row>
    <row r="43" ht="21.95" customHeight="1">
      <c r="A43" s="99">
        <v>1994</v>
      </c>
      <c r="B43" s="80">
        <v>189</v>
      </c>
      <c r="C43" s="100">
        <v>21.9005291005291</v>
      </c>
      <c r="D43" s="32"/>
      <c r="E43" t="s" s="83">
        <v>52</v>
      </c>
      <c r="F43" s="103">
        <f>AVERAGE(B43:B52)</f>
        <v>187</v>
      </c>
      <c r="G43" s="60">
        <f>AVERAGE(C43:C52)</f>
        <v>21.3622348730597</v>
      </c>
    </row>
    <row r="44" ht="21.95" customHeight="1">
      <c r="A44" s="99">
        <v>1995</v>
      </c>
      <c r="B44" s="80">
        <v>170</v>
      </c>
      <c r="C44" s="100">
        <v>20.9505882352941</v>
      </c>
      <c r="D44" s="32"/>
      <c r="E44" t="s" s="83">
        <v>53</v>
      </c>
      <c r="F44" s="103">
        <f>AVERAGE(B44:B52)</f>
        <v>186.777777777778</v>
      </c>
      <c r="G44" s="60">
        <f>AVERAGE(C44:C52)</f>
        <v>21.3024244033408</v>
      </c>
    </row>
    <row r="45" ht="21.95" customHeight="1">
      <c r="A45" s="99">
        <v>1996</v>
      </c>
      <c r="B45" s="80">
        <v>161</v>
      </c>
      <c r="C45" s="100">
        <v>20.5819875776398</v>
      </c>
      <c r="D45" s="32"/>
      <c r="E45" t="s" s="83">
        <v>54</v>
      </c>
      <c r="F45" s="103">
        <f>AVERAGE(B45:B52)</f>
        <v>188.875</v>
      </c>
      <c r="G45" s="60">
        <f>AVERAGE(C45:C52)</f>
        <v>21.3464039243467</v>
      </c>
    </row>
    <row r="46" ht="21.95" customHeight="1">
      <c r="A46" s="99">
        <v>1997</v>
      </c>
      <c r="B46" s="80">
        <v>192</v>
      </c>
      <c r="C46" s="100">
        <v>21.11875</v>
      </c>
      <c r="D46" s="32"/>
      <c r="E46" t="s" s="83">
        <v>55</v>
      </c>
      <c r="F46" s="103">
        <f>AVERAGE(B46:B52)</f>
        <v>192.857142857143</v>
      </c>
      <c r="G46" s="60">
        <f>AVERAGE(C46:C52)</f>
        <v>21.4556062595905</v>
      </c>
    </row>
    <row r="47" ht="21.95" customHeight="1">
      <c r="A47" s="99">
        <v>1998</v>
      </c>
      <c r="B47" s="80">
        <v>183</v>
      </c>
      <c r="C47" s="100">
        <v>21.583606557377</v>
      </c>
      <c r="D47" s="32"/>
      <c r="E47" t="s" s="83">
        <v>56</v>
      </c>
      <c r="F47" s="103">
        <f>AVERAGE(B47:B52)</f>
        <v>193</v>
      </c>
      <c r="G47" s="60">
        <f>AVERAGE(C47:C52)</f>
        <v>21.5117489695223</v>
      </c>
    </row>
    <row r="48" ht="21.95" customHeight="1">
      <c r="A48" s="99">
        <v>1999</v>
      </c>
      <c r="B48" s="80">
        <v>209</v>
      </c>
      <c r="C48" s="100">
        <v>20.9373205741627</v>
      </c>
      <c r="D48" s="32"/>
      <c r="E48" t="s" s="83">
        <v>57</v>
      </c>
      <c r="F48" s="103">
        <f>AVERAGE(B48:B52)</f>
        <v>195</v>
      </c>
      <c r="G48" s="60">
        <f>AVERAGE(C48:C52)</f>
        <v>21.4973774519513</v>
      </c>
    </row>
    <row r="49" ht="21.95" customHeight="1">
      <c r="A49" s="99">
        <v>2000</v>
      </c>
      <c r="B49" s="80">
        <v>200</v>
      </c>
      <c r="C49" s="100">
        <v>21.818</v>
      </c>
      <c r="D49" s="32"/>
      <c r="E49" t="s" s="83">
        <v>58</v>
      </c>
      <c r="F49" s="103">
        <f>AVERAGE(B49:B52)</f>
        <v>191.5</v>
      </c>
      <c r="G49" s="60">
        <f>AVERAGE(C49:C52)</f>
        <v>21.6373916713985</v>
      </c>
    </row>
    <row r="50" ht="21.95" customHeight="1">
      <c r="A50" s="99">
        <v>2001</v>
      </c>
      <c r="B50" s="80">
        <v>188</v>
      </c>
      <c r="C50" s="100">
        <v>21.5281914893617</v>
      </c>
      <c r="D50" s="32"/>
      <c r="E50" t="s" s="83">
        <v>59</v>
      </c>
      <c r="F50" s="103">
        <f>AVERAGE(B50:B52)</f>
        <v>188.666666666667</v>
      </c>
      <c r="G50" s="60">
        <f>AVERAGE(C50:C52)</f>
        <v>21.577188895198</v>
      </c>
    </row>
    <row r="51" ht="21.95" customHeight="1">
      <c r="A51" s="99">
        <v>2002</v>
      </c>
      <c r="B51" s="80">
        <v>196</v>
      </c>
      <c r="C51" s="100">
        <v>21.1561224489796</v>
      </c>
      <c r="D51" s="32"/>
      <c r="E51" t="s" s="83">
        <v>60</v>
      </c>
      <c r="F51" s="103">
        <f>AVERAGE(B51:B52)</f>
        <v>189</v>
      </c>
      <c r="G51" s="60">
        <f>AVERAGE(C51:C52)</f>
        <v>21.6016875981162</v>
      </c>
    </row>
    <row r="52" ht="21.95" customHeight="1">
      <c r="A52" s="99">
        <v>2003</v>
      </c>
      <c r="B52" s="80">
        <v>182</v>
      </c>
      <c r="C52" s="100">
        <v>22.0472527472527</v>
      </c>
      <c r="D52" s="32"/>
      <c r="E52" t="s" s="83">
        <v>61</v>
      </c>
      <c r="F52" s="103">
        <f>AVERAGE(B52)</f>
        <v>182</v>
      </c>
      <c r="G52" s="60">
        <f>AVERAGE(C52)</f>
        <v>22.0472527472527</v>
      </c>
    </row>
    <row r="53" ht="21.95" customHeight="1">
      <c r="A53" s="99">
        <v>2004</v>
      </c>
      <c r="B53" s="104">
        <v>188</v>
      </c>
      <c r="C53" s="105">
        <v>20.8276595744681</v>
      </c>
      <c r="D53" s="32"/>
      <c r="E53" t="s" s="83">
        <v>62</v>
      </c>
      <c r="F53" s="106">
        <f>AVERAGE(B53)</f>
        <v>188</v>
      </c>
      <c r="G53" s="148">
        <f>AVERAGE(C53)</f>
        <v>20.8276595744681</v>
      </c>
    </row>
    <row r="54" ht="21.95" customHeight="1">
      <c r="A54" s="99">
        <v>2005</v>
      </c>
      <c r="B54" s="80">
        <v>210</v>
      </c>
      <c r="C54" s="100">
        <v>20.9395238095238</v>
      </c>
      <c r="D54" s="32"/>
      <c r="E54" t="s" s="83">
        <v>61</v>
      </c>
      <c r="F54" s="103">
        <f>AVERAGE(B54)</f>
        <v>210</v>
      </c>
      <c r="G54" s="60">
        <f>AVERAGE(C54)</f>
        <v>20.9395238095238</v>
      </c>
    </row>
    <row r="55" ht="21.95" customHeight="1">
      <c r="A55" s="99">
        <v>2006</v>
      </c>
      <c r="B55" s="80">
        <v>180</v>
      </c>
      <c r="C55" s="100">
        <v>21.3188888888889</v>
      </c>
      <c r="D55" s="32"/>
      <c r="E55" t="s" s="83">
        <v>60</v>
      </c>
      <c r="F55" s="103">
        <f>AVERAGE(B54:B55)</f>
        <v>195</v>
      </c>
      <c r="G55" s="60">
        <f>AVERAGE(C54:C55)</f>
        <v>21.1292063492064</v>
      </c>
    </row>
    <row r="56" ht="21.95" customHeight="1">
      <c r="A56" s="99">
        <v>2007</v>
      </c>
      <c r="B56" s="80">
        <v>214</v>
      </c>
      <c r="C56" s="100">
        <v>21.6238317757009</v>
      </c>
      <c r="D56" s="32"/>
      <c r="E56" t="s" s="83">
        <v>59</v>
      </c>
      <c r="F56" s="103">
        <f>AVERAGE(B54:B56)</f>
        <v>201.333333333333</v>
      </c>
      <c r="G56" s="60">
        <f>AVERAGE(C54:C56)</f>
        <v>21.2940814913712</v>
      </c>
    </row>
    <row r="57" ht="21.95" customHeight="1">
      <c r="A57" s="99">
        <v>2008</v>
      </c>
      <c r="B57" s="80">
        <v>187</v>
      </c>
      <c r="C57" s="100">
        <v>21.420320855615</v>
      </c>
      <c r="D57" s="32"/>
      <c r="E57" t="s" s="83">
        <v>58</v>
      </c>
      <c r="F57" s="103">
        <f>AVERAGE(B54:B57)</f>
        <v>197.75</v>
      </c>
      <c r="G57" s="60">
        <f>AVERAGE(C54:C57)</f>
        <v>21.3256413324322</v>
      </c>
    </row>
    <row r="58" ht="21.95" customHeight="1">
      <c r="A58" s="99">
        <v>2009</v>
      </c>
      <c r="B58" s="80">
        <v>181</v>
      </c>
      <c r="C58" s="100">
        <v>21.4077348066298</v>
      </c>
      <c r="D58" s="32"/>
      <c r="E58" t="s" s="83">
        <v>57</v>
      </c>
      <c r="F58" s="103">
        <f>AVERAGE(B54:B58)</f>
        <v>194.4</v>
      </c>
      <c r="G58" s="60">
        <f>AVERAGE(C54:C58)</f>
        <v>21.3420600272717</v>
      </c>
    </row>
    <row r="59" ht="21.95" customHeight="1">
      <c r="A59" s="99">
        <v>2010</v>
      </c>
      <c r="B59" s="80">
        <v>193</v>
      </c>
      <c r="C59" s="100">
        <v>21.6658031088083</v>
      </c>
      <c r="D59" s="32"/>
      <c r="E59" t="s" s="83">
        <v>56</v>
      </c>
      <c r="F59" s="103">
        <f>AVERAGE(B54:B59)</f>
        <v>194.166666666667</v>
      </c>
      <c r="G59" s="60">
        <f>AVERAGE(C54:C59)</f>
        <v>21.3960172075278</v>
      </c>
    </row>
    <row r="60" ht="21.95" customHeight="1">
      <c r="A60" s="99">
        <v>2011</v>
      </c>
      <c r="B60" s="80">
        <v>199</v>
      </c>
      <c r="C60" s="100">
        <v>20.6778894472362</v>
      </c>
      <c r="D60" s="32"/>
      <c r="E60" t="s" s="83">
        <v>55</v>
      </c>
      <c r="F60" s="103">
        <f>AVERAGE(B54:B60)</f>
        <v>194.857142857143</v>
      </c>
      <c r="G60" s="60">
        <f>AVERAGE(C54:C60)</f>
        <v>21.2934275274861</v>
      </c>
    </row>
    <row r="61" ht="21.95" customHeight="1">
      <c r="A61" s="99">
        <v>2012</v>
      </c>
      <c r="B61" s="80">
        <v>192</v>
      </c>
      <c r="C61" s="100">
        <v>21.8197916666667</v>
      </c>
      <c r="D61" s="32"/>
      <c r="E61" t="s" s="83">
        <v>54</v>
      </c>
      <c r="F61" s="103">
        <f>AVERAGE(B54:B61)</f>
        <v>194.5</v>
      </c>
      <c r="G61" s="60">
        <f>AVERAGE(C54:C61)</f>
        <v>21.3592230448837</v>
      </c>
    </row>
    <row r="62" ht="21.95" customHeight="1">
      <c r="A62" s="99">
        <v>2013</v>
      </c>
      <c r="B62" s="80">
        <v>185</v>
      </c>
      <c r="C62" s="100">
        <v>22.2589189189189</v>
      </c>
      <c r="D62" s="32"/>
      <c r="E62" t="s" s="83">
        <v>53</v>
      </c>
      <c r="F62" s="103">
        <f>AVERAGE(B54:B62)</f>
        <v>193.444444444444</v>
      </c>
      <c r="G62" s="60">
        <f>AVERAGE(C54:C62)</f>
        <v>21.4591892531098</v>
      </c>
    </row>
    <row r="63" ht="21.95" customHeight="1">
      <c r="A63" s="99">
        <v>2014</v>
      </c>
      <c r="B63" s="80">
        <v>213</v>
      </c>
      <c r="C63" s="100">
        <v>21.3586854460094</v>
      </c>
      <c r="D63" s="32"/>
      <c r="E63" t="s" s="83">
        <v>52</v>
      </c>
      <c r="F63" s="103">
        <f>AVERAGE(B54:B63)</f>
        <v>195.4</v>
      </c>
      <c r="G63" s="60">
        <f>AVERAGE(C54:C63)</f>
        <v>21.4491388723998</v>
      </c>
    </row>
    <row r="64" ht="21.95" customHeight="1">
      <c r="A64" s="99">
        <v>2015</v>
      </c>
      <c r="B64" s="80">
        <v>187</v>
      </c>
      <c r="C64" s="100">
        <v>21.6310160427807</v>
      </c>
      <c r="D64" s="32"/>
      <c r="E64" t="s" s="83">
        <v>51</v>
      </c>
      <c r="F64" s="103">
        <f>AVERAGE(B54:B64)</f>
        <v>194.636363636364</v>
      </c>
      <c r="G64" s="60">
        <f>AVERAGE(C54:C64)</f>
        <v>21.4656731606162</v>
      </c>
    </row>
    <row r="65" ht="21.95" customHeight="1">
      <c r="A65" s="99">
        <v>2016</v>
      </c>
      <c r="B65" s="80">
        <v>200</v>
      </c>
      <c r="C65" s="100">
        <v>21.5985</v>
      </c>
      <c r="D65" s="32"/>
      <c r="E65" t="s" s="83">
        <v>50</v>
      </c>
      <c r="F65" s="103">
        <f>AVERAGE(B54:B65)</f>
        <v>195.083333333333</v>
      </c>
      <c r="G65" s="60">
        <f>AVERAGE(C54:C65)</f>
        <v>21.4767420638982</v>
      </c>
    </row>
    <row r="66" ht="21.95" customHeight="1">
      <c r="A66" s="99">
        <v>2017</v>
      </c>
      <c r="B66" s="80">
        <v>201</v>
      </c>
      <c r="C66" s="100">
        <v>22.1059701492537</v>
      </c>
      <c r="D66" s="32"/>
      <c r="E66" t="s" s="83">
        <v>49</v>
      </c>
      <c r="F66" s="103">
        <f>AVERAGE(B54:B66)</f>
        <v>195.538461538462</v>
      </c>
      <c r="G66" s="60">
        <f>AVERAGE(C54:C66)</f>
        <v>21.5251442243102</v>
      </c>
    </row>
    <row r="67" ht="21.95" customHeight="1">
      <c r="A67" s="99">
        <v>2018</v>
      </c>
      <c r="B67" s="80">
        <v>199</v>
      </c>
      <c r="C67" s="100">
        <v>21.5844221105528</v>
      </c>
      <c r="D67" s="32"/>
      <c r="E67" t="s" s="83">
        <v>48</v>
      </c>
      <c r="F67" s="103">
        <f>AVERAGE(B54:B67)</f>
        <v>195.785714285714</v>
      </c>
      <c r="G67" s="60">
        <f>AVERAGE(C54:C67)</f>
        <v>21.5293783590418</v>
      </c>
    </row>
    <row r="68" ht="21.95" customHeight="1">
      <c r="A68" s="99">
        <v>2019</v>
      </c>
      <c r="B68" s="80">
        <v>191</v>
      </c>
      <c r="C68" s="100">
        <v>22.2801047120419</v>
      </c>
      <c r="D68" s="32"/>
      <c r="E68" t="s" s="83">
        <v>47</v>
      </c>
      <c r="F68" s="103">
        <f>AVERAGE(B54:B68)</f>
        <v>195.466666666667</v>
      </c>
      <c r="G68" s="60">
        <f>AVERAGE(C54:C68)</f>
        <v>21.5794267825751</v>
      </c>
    </row>
    <row r="69" ht="21.95" customHeight="1">
      <c r="A69" s="99">
        <v>2020</v>
      </c>
      <c r="B69" s="80">
        <v>187</v>
      </c>
      <c r="C69" s="100">
        <v>20.8700534759358</v>
      </c>
      <c r="D69" s="32"/>
      <c r="E69" t="s" s="83">
        <v>46</v>
      </c>
      <c r="F69" s="103">
        <f>AVERAGE(B54:B69)</f>
        <v>194.9375</v>
      </c>
      <c r="G69" s="60">
        <f>AVERAGE(C54:C69)</f>
        <v>21.5350909509102</v>
      </c>
    </row>
    <row r="70" ht="21.95" customHeight="1">
      <c r="A70" s="99">
        <v>2021</v>
      </c>
      <c r="B70" s="80">
        <v>184</v>
      </c>
      <c r="C70" s="100">
        <v>21.4608695652174</v>
      </c>
      <c r="D70" s="32"/>
      <c r="E70" t="s" s="83">
        <v>45</v>
      </c>
      <c r="F70" s="103">
        <f>AVERAGE(B54:B70)</f>
        <v>194.294117647059</v>
      </c>
      <c r="G70" s="60">
        <f>AVERAGE(C54:C70)</f>
        <v>21.5307249870459</v>
      </c>
    </row>
    <row r="71" ht="21.95" customHeight="1">
      <c r="A71" s="99">
        <v>2022</v>
      </c>
      <c r="B71" s="80">
        <v>187</v>
      </c>
      <c r="C71" s="100">
        <v>21.6144385026738</v>
      </c>
      <c r="D71" s="52"/>
      <c r="E71" t="s" s="83">
        <v>44</v>
      </c>
      <c r="F71" s="103">
        <f>AVERAGE(B54:B71)</f>
        <v>193.888888888889</v>
      </c>
      <c r="G71" s="60">
        <f>AVERAGE(C54:C71)</f>
        <v>21.5353757379141</v>
      </c>
    </row>
    <row r="72" ht="21.95" customHeight="1">
      <c r="A72" s="62"/>
      <c r="B72" s="59"/>
      <c r="C72" s="60"/>
      <c r="D72" s="59"/>
      <c r="E72" s="59"/>
      <c r="F72" s="60"/>
      <c r="G72" s="60"/>
    </row>
    <row r="73" ht="21.95" customHeight="1">
      <c r="A73" s="62"/>
      <c r="B73" s="59"/>
      <c r="C73" s="60"/>
      <c r="D73" s="59"/>
      <c r="E73" s="59"/>
      <c r="F73" s="60"/>
      <c r="G73" s="60"/>
    </row>
    <row r="74" ht="21.95" customHeight="1">
      <c r="A74" s="62"/>
      <c r="B74" s="59"/>
      <c r="C74" s="60"/>
      <c r="D74" s="59"/>
      <c r="E74" s="59"/>
      <c r="F74" s="60"/>
      <c r="G74" s="60"/>
    </row>
    <row r="75" ht="21.95" customHeight="1">
      <c r="A75" s="62"/>
      <c r="B75" s="59"/>
      <c r="C75" s="60"/>
      <c r="D75" s="59"/>
      <c r="E75" s="59"/>
      <c r="F75" s="60"/>
      <c r="G75" s="60"/>
    </row>
    <row r="76" ht="21.95" customHeight="1">
      <c r="A76" s="62"/>
      <c r="B76" s="59"/>
      <c r="C76" s="60"/>
      <c r="D76" s="59"/>
      <c r="E76" s="59"/>
      <c r="F76" s="60"/>
      <c r="G76" s="60"/>
    </row>
    <row r="77" ht="21.95" customHeight="1">
      <c r="A77" s="62"/>
      <c r="B77" s="59"/>
      <c r="C77" s="60"/>
      <c r="D77" s="59"/>
      <c r="E77" s="59"/>
      <c r="F77" s="60"/>
      <c r="G77" s="60"/>
    </row>
    <row r="78" ht="21.95" customHeight="1">
      <c r="A78" s="62"/>
      <c r="B78" s="59"/>
      <c r="C78" s="60"/>
      <c r="D78" s="59"/>
      <c r="E78" s="59"/>
      <c r="F78" s="60"/>
      <c r="G78" s="60"/>
    </row>
    <row r="79" ht="21.95" customHeight="1">
      <c r="A79" s="62"/>
      <c r="B79" s="59"/>
      <c r="C79" s="60"/>
      <c r="D79" s="59"/>
      <c r="E79" s="59"/>
      <c r="F79" s="60"/>
      <c r="G79" s="60"/>
    </row>
    <row r="80" ht="21.95" customHeight="1">
      <c r="A80" s="62"/>
      <c r="B80" s="59"/>
      <c r="C80" s="60"/>
      <c r="D80" s="59"/>
      <c r="E80" s="59"/>
      <c r="F80" s="60"/>
      <c r="G80" s="60"/>
    </row>
    <row r="81" ht="21.95" customHeight="1">
      <c r="A81" s="62"/>
      <c r="B81" s="59"/>
      <c r="C81" s="60"/>
      <c r="D81" s="59"/>
      <c r="E81" s="59"/>
      <c r="F81" s="60"/>
      <c r="G81" s="60"/>
    </row>
    <row r="82" ht="21.95" customHeight="1">
      <c r="A82" s="62"/>
      <c r="B82" s="59"/>
      <c r="C82" s="60"/>
      <c r="D82" s="59"/>
      <c r="E82" s="59"/>
      <c r="F82" s="60"/>
      <c r="G82" s="60"/>
    </row>
    <row r="83" ht="21.95" customHeight="1">
      <c r="A83" s="62"/>
      <c r="B83" s="59"/>
      <c r="C83" s="60"/>
      <c r="D83" s="59"/>
      <c r="E83" s="59"/>
      <c r="F83" s="60"/>
      <c r="G83" s="60"/>
    </row>
    <row r="84" ht="21.95" customHeight="1">
      <c r="A84" s="62"/>
      <c r="B84" s="59"/>
      <c r="C84" s="60"/>
      <c r="D84" s="59"/>
      <c r="E84" s="59"/>
      <c r="F84" s="60"/>
      <c r="G84" s="60"/>
    </row>
    <row r="85" ht="21.95" customHeight="1">
      <c r="A85" s="62"/>
      <c r="B85" s="59"/>
      <c r="C85" s="60"/>
      <c r="D85" s="59"/>
      <c r="E85" s="59"/>
      <c r="F85" s="60"/>
      <c r="G85" s="60"/>
    </row>
    <row r="86" ht="21.95" customHeight="1">
      <c r="A86" s="62"/>
      <c r="B86" s="59"/>
      <c r="C86" s="60"/>
      <c r="D86" s="59"/>
      <c r="E86" s="59"/>
      <c r="F86" s="60"/>
      <c r="G86" s="60"/>
    </row>
    <row r="87" ht="21.95" customHeight="1">
      <c r="A87" s="62"/>
      <c r="B87" s="59"/>
      <c r="C87" s="60"/>
      <c r="D87" s="59"/>
      <c r="E87" s="59"/>
      <c r="F87" s="60"/>
      <c r="G87" s="60"/>
    </row>
    <row r="88" ht="21.95" customHeight="1">
      <c r="A88" s="62"/>
      <c r="B88" s="60"/>
      <c r="C88" s="60"/>
      <c r="D88" s="59"/>
      <c r="E88" s="59"/>
      <c r="F88" s="60"/>
      <c r="G88" s="60"/>
    </row>
    <row r="89" ht="21.95" customHeight="1">
      <c r="A89" s="62"/>
      <c r="B89" s="59"/>
      <c r="C89" s="60"/>
      <c r="D89" s="59"/>
      <c r="E89" s="59"/>
      <c r="F89" s="60"/>
      <c r="G89" s="60"/>
    </row>
    <row r="90" ht="21.95" customHeight="1">
      <c r="A90" s="62"/>
      <c r="B90" s="59"/>
      <c r="C90" s="60"/>
      <c r="D90" s="59"/>
      <c r="E90" s="59"/>
      <c r="F90" s="60"/>
      <c r="G90" s="60"/>
    </row>
    <row r="91" ht="21.95" customHeight="1">
      <c r="A91" s="62"/>
      <c r="B91" s="59"/>
      <c r="C91" s="60"/>
      <c r="D91" s="59"/>
      <c r="E91" s="59"/>
      <c r="F91" s="60"/>
      <c r="G91" s="60"/>
    </row>
    <row r="92" ht="21.95" customHeight="1">
      <c r="A92" t="s" s="63">
        <v>63</v>
      </c>
      <c r="B92" s="59"/>
      <c r="C92" s="60"/>
      <c r="D92" s="59"/>
      <c r="E92" s="59"/>
      <c r="F92" s="60"/>
      <c r="G92" s="60"/>
    </row>
    <row r="93" ht="21.95" customHeight="1">
      <c r="A93" t="s" s="64">
        <v>52</v>
      </c>
      <c r="B93" t="s" s="110">
        <v>179</v>
      </c>
      <c r="C93" s="60"/>
      <c r="D93" s="59"/>
      <c r="E93" s="59"/>
      <c r="F93" s="60"/>
      <c r="G93" s="60"/>
    </row>
    <row r="94" ht="21.95" customHeight="1">
      <c r="A94" t="s" s="79">
        <v>71</v>
      </c>
      <c r="B94" s="80">
        <f>AVERAGE(B43:B52)</f>
        <v>187</v>
      </c>
      <c r="C94" s="60">
        <f>AVERAGE(C43:C52)</f>
        <v>21.3622348730597</v>
      </c>
      <c r="D94" s="59"/>
      <c r="E94" s="59"/>
      <c r="F94" s="60"/>
      <c r="G94" s="60"/>
    </row>
    <row r="95" ht="21.95" customHeight="1">
      <c r="A95" t="s" s="79">
        <v>72</v>
      </c>
      <c r="B95" s="60">
        <f>AVERAGE(B54:B63)</f>
        <v>195.4</v>
      </c>
      <c r="C95" s="60">
        <f>AVERAGE(C54:C63)</f>
        <v>21.4491388723998</v>
      </c>
      <c r="D95" s="59"/>
      <c r="E95" s="59"/>
      <c r="F95" s="60"/>
      <c r="G95" s="60"/>
    </row>
    <row r="96" ht="21.95" customHeight="1">
      <c r="A96" s="67"/>
      <c r="B96" s="59"/>
      <c r="C96" s="59"/>
      <c r="D96" s="59"/>
      <c r="E96" s="59"/>
      <c r="F96" s="60"/>
      <c r="G96" s="60"/>
    </row>
    <row r="97" ht="21.95" customHeight="1">
      <c r="A97" t="s" s="81">
        <v>73</v>
      </c>
      <c r="B97" s="60"/>
      <c r="C97" s="60"/>
      <c r="D97" s="59"/>
      <c r="E97" s="59"/>
      <c r="F97" s="60"/>
      <c r="G97" s="60"/>
    </row>
    <row r="98" ht="21.95" customHeight="1">
      <c r="A98" t="s" s="81">
        <v>74</v>
      </c>
      <c r="B98" s="60"/>
      <c r="C98" s="60"/>
      <c r="D98" s="59"/>
      <c r="E98" s="59"/>
      <c r="F98" s="60"/>
      <c r="G98" s="60"/>
    </row>
    <row r="99" ht="21.95" customHeight="1">
      <c r="A99" s="67"/>
      <c r="B99" s="59"/>
      <c r="C99" s="59"/>
      <c r="D99" s="59"/>
      <c r="E99" s="59"/>
      <c r="F99" s="60"/>
      <c r="G99" s="60"/>
    </row>
    <row r="100" ht="21.95" customHeight="1">
      <c r="A100" t="s" s="64">
        <v>57</v>
      </c>
      <c r="B100" s="59"/>
      <c r="C100" s="59"/>
      <c r="D100" s="59"/>
      <c r="E100" s="59"/>
      <c r="F100" s="60"/>
      <c r="G100" s="60"/>
    </row>
    <row r="101" ht="21.95" customHeight="1">
      <c r="A101" t="s" s="79">
        <v>71</v>
      </c>
      <c r="B101" s="60">
        <f>AVERAGE(B48:B52)</f>
        <v>195</v>
      </c>
      <c r="C101" s="60">
        <f>AVERAGE(C48:C52)</f>
        <v>21.4973774519513</v>
      </c>
      <c r="D101" s="59"/>
      <c r="E101" s="59"/>
      <c r="F101" s="60"/>
      <c r="G101" s="60"/>
    </row>
    <row r="102" ht="21.95" customHeight="1">
      <c r="A102" t="s" s="79">
        <v>72</v>
      </c>
      <c r="B102" s="60">
        <f>AVERAGE(B54:B58)</f>
        <v>194.4</v>
      </c>
      <c r="C102" s="60">
        <f>AVERAGE(C54:C58)</f>
        <v>21.3420600272717</v>
      </c>
      <c r="D102" s="59"/>
      <c r="E102" s="59"/>
      <c r="F102" s="60"/>
      <c r="G102" s="60"/>
    </row>
    <row r="103" ht="21.95" customHeight="1">
      <c r="A103" s="67"/>
      <c r="B103" s="59"/>
      <c r="C103" s="59"/>
      <c r="D103" s="59"/>
      <c r="E103" s="59"/>
      <c r="F103" s="60"/>
      <c r="G103" s="60"/>
    </row>
    <row r="104" ht="21.95" customHeight="1">
      <c r="A104" t="s" s="81">
        <v>73</v>
      </c>
      <c r="B104" s="60"/>
      <c r="C104" s="60"/>
      <c r="D104" s="59"/>
      <c r="E104" s="59"/>
      <c r="F104" s="60"/>
      <c r="G104" s="60"/>
    </row>
    <row r="105" ht="21.95" customHeight="1">
      <c r="A105" t="s" s="81">
        <v>74</v>
      </c>
      <c r="B105" s="60"/>
      <c r="C105" s="60"/>
      <c r="D105" s="59"/>
      <c r="E105" s="59"/>
      <c r="F105" s="60"/>
      <c r="G105" s="60"/>
    </row>
    <row r="106" ht="21.95" customHeight="1">
      <c r="A106" s="67"/>
      <c r="B106" s="60"/>
      <c r="C106" s="60"/>
      <c r="D106" s="59"/>
      <c r="E106" s="59"/>
      <c r="F106" s="60"/>
      <c r="G106" s="60"/>
    </row>
    <row r="107" ht="21.95" customHeight="1">
      <c r="A107" s="67"/>
      <c r="B107" s="68"/>
      <c r="C107" s="60"/>
      <c r="D107" s="59"/>
      <c r="E107" s="59"/>
      <c r="F107" s="60"/>
      <c r="G107" s="60"/>
    </row>
    <row r="108" ht="22.75" customHeight="1">
      <c r="A108" s="71"/>
      <c r="B108" s="72"/>
      <c r="C108" s="75"/>
      <c r="D108" s="59"/>
      <c r="E108" s="74"/>
      <c r="F108" s="75"/>
      <c r="G108" s="75"/>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9.xml><?xml version="1.0" encoding="utf-8"?>
<worksheet xmlns:r="http://schemas.openxmlformats.org/officeDocument/2006/relationships" xmlns="http://schemas.openxmlformats.org/spreadsheetml/2006/main">
  <dimension ref="A1:D113"/>
  <sheetViews>
    <sheetView workbookViewId="0" showGridLines="0" defaultGridColor="1"/>
  </sheetViews>
  <sheetFormatPr defaultColWidth="16.3333" defaultRowHeight="19.9" customHeight="1" outlineLevelRow="0" outlineLevelCol="0"/>
  <cols>
    <col min="1" max="1" width="10" style="202" customWidth="1"/>
    <col min="2" max="3" width="12.1719" style="202" customWidth="1"/>
    <col min="4" max="4" width="1.35156" style="202" customWidth="1"/>
    <col min="5" max="16384" width="16.3516" style="202" customWidth="1"/>
  </cols>
  <sheetData>
    <row r="1" ht="22.6" customHeight="1">
      <c r="A1" t="s" s="87">
        <v>174</v>
      </c>
      <c r="B1" t="s" s="155">
        <v>36</v>
      </c>
      <c r="C1" t="s" s="125">
        <v>37</v>
      </c>
      <c r="D1" s="25"/>
    </row>
    <row r="2" ht="50.55" customHeight="1">
      <c r="A2" s="93"/>
      <c r="B2" s="94"/>
      <c r="C2" s="95"/>
      <c r="D2" s="32"/>
    </row>
    <row r="3" ht="21.95" customHeight="1">
      <c r="A3" s="99">
        <v>1949</v>
      </c>
      <c r="B3" s="80">
        <v>161</v>
      </c>
      <c r="C3" s="100">
        <v>29.7968944099379</v>
      </c>
      <c r="D3" s="32"/>
    </row>
    <row r="4" ht="21.95" customHeight="1">
      <c r="A4" s="99">
        <v>1950</v>
      </c>
      <c r="B4" s="80">
        <v>150</v>
      </c>
      <c r="C4" s="100">
        <v>29.8853333333333</v>
      </c>
      <c r="D4" s="32"/>
    </row>
    <row r="5" ht="21.95" customHeight="1">
      <c r="A5" s="99">
        <v>1951</v>
      </c>
      <c r="B5" s="80">
        <v>172</v>
      </c>
      <c r="C5" s="100">
        <v>30.7372093023256</v>
      </c>
      <c r="D5" s="32"/>
    </row>
    <row r="6" ht="21.95" customHeight="1">
      <c r="A6" s="99">
        <v>1952</v>
      </c>
      <c r="B6" s="80">
        <v>177</v>
      </c>
      <c r="C6" s="100">
        <v>31.1361581920904</v>
      </c>
      <c r="D6" s="32"/>
    </row>
    <row r="7" ht="21.95" customHeight="1">
      <c r="A7" s="99">
        <v>1953</v>
      </c>
      <c r="B7" s="80">
        <v>179</v>
      </c>
      <c r="C7" s="100">
        <v>30.572625698324</v>
      </c>
      <c r="D7" s="32"/>
    </row>
    <row r="8" ht="21.95" customHeight="1">
      <c r="A8" s="99">
        <v>1954</v>
      </c>
      <c r="B8" s="80">
        <v>188</v>
      </c>
      <c r="C8" s="100">
        <v>29.5223404255319</v>
      </c>
      <c r="D8" s="32"/>
    </row>
    <row r="9" ht="21.95" customHeight="1">
      <c r="A9" s="99">
        <v>1955</v>
      </c>
      <c r="B9" s="80">
        <v>167</v>
      </c>
      <c r="C9" s="100">
        <v>29.5796407185629</v>
      </c>
      <c r="D9" s="32"/>
    </row>
    <row r="10" ht="21.95" customHeight="1">
      <c r="A10" s="99">
        <v>1956</v>
      </c>
      <c r="B10" s="80">
        <v>149</v>
      </c>
      <c r="C10" s="100">
        <v>29.258389261745</v>
      </c>
      <c r="D10" s="32"/>
    </row>
    <row r="11" ht="21.95" customHeight="1">
      <c r="A11" s="99">
        <v>1957</v>
      </c>
      <c r="B11" s="80">
        <v>205</v>
      </c>
      <c r="C11" s="100">
        <v>31.5639024390244</v>
      </c>
      <c r="D11" s="32"/>
    </row>
    <row r="12" ht="21.95" customHeight="1">
      <c r="A12" s="99">
        <v>1958</v>
      </c>
      <c r="B12" s="80">
        <v>187</v>
      </c>
      <c r="C12" s="100">
        <v>30.6951871657754</v>
      </c>
      <c r="D12" s="32"/>
    </row>
    <row r="13" ht="21.95" customHeight="1">
      <c r="A13" s="99">
        <v>1959</v>
      </c>
      <c r="B13" s="80">
        <v>163</v>
      </c>
      <c r="C13" s="100">
        <v>29.8361963190184</v>
      </c>
      <c r="D13" s="32"/>
    </row>
    <row r="14" ht="21.95" customHeight="1">
      <c r="A14" s="99">
        <v>1960</v>
      </c>
      <c r="B14" s="80">
        <v>177</v>
      </c>
      <c r="C14" s="100">
        <v>30.2118644067797</v>
      </c>
      <c r="D14" s="32"/>
    </row>
    <row r="15" ht="21.95" customHeight="1">
      <c r="A15" s="99">
        <v>1961</v>
      </c>
      <c r="B15" s="80">
        <v>183</v>
      </c>
      <c r="C15" s="100">
        <v>29.8497267759563</v>
      </c>
      <c r="D15" s="32"/>
    </row>
    <row r="16" ht="21.95" customHeight="1">
      <c r="A16" s="99">
        <v>1962</v>
      </c>
      <c r="B16" s="80">
        <v>162</v>
      </c>
      <c r="C16" s="100">
        <v>29.316049382716</v>
      </c>
      <c r="D16" s="32"/>
    </row>
    <row r="17" ht="21.95" customHeight="1">
      <c r="A17" s="99">
        <v>1963</v>
      </c>
      <c r="B17" s="80">
        <v>160</v>
      </c>
      <c r="C17" s="100">
        <v>29.470625</v>
      </c>
      <c r="D17" s="32"/>
    </row>
    <row r="18" ht="21.95" customHeight="1">
      <c r="A18" s="99">
        <v>1964</v>
      </c>
      <c r="B18" s="80">
        <v>160</v>
      </c>
      <c r="C18" s="100">
        <v>30.460625</v>
      </c>
      <c r="D18" s="32"/>
    </row>
    <row r="19" ht="21.95" customHeight="1">
      <c r="A19" s="99">
        <v>1965</v>
      </c>
      <c r="B19" s="80">
        <v>201</v>
      </c>
      <c r="C19" s="100">
        <v>31.1393034825871</v>
      </c>
      <c r="D19" s="32"/>
    </row>
    <row r="20" ht="21.95" customHeight="1">
      <c r="A20" s="99">
        <v>1966</v>
      </c>
      <c r="B20" s="80">
        <v>166</v>
      </c>
      <c r="C20" s="100">
        <v>30.744578313253</v>
      </c>
      <c r="D20" s="32"/>
    </row>
    <row r="21" ht="21.95" customHeight="1">
      <c r="A21" s="99">
        <v>1967</v>
      </c>
      <c r="B21" s="80">
        <v>198</v>
      </c>
      <c r="C21" s="100">
        <v>30.1186868686869</v>
      </c>
      <c r="D21" s="32"/>
    </row>
    <row r="22" ht="21.95" customHeight="1">
      <c r="A22" s="99">
        <v>1968</v>
      </c>
      <c r="B22" s="80">
        <v>178</v>
      </c>
      <c r="C22" s="100">
        <v>30.7207865168539</v>
      </c>
      <c r="D22" s="32"/>
    </row>
    <row r="23" ht="21.95" customHeight="1">
      <c r="A23" s="99">
        <v>1969</v>
      </c>
      <c r="B23" s="80">
        <v>160</v>
      </c>
      <c r="C23" s="100">
        <v>30.64</v>
      </c>
      <c r="D23" s="32"/>
    </row>
    <row r="24" ht="21.95" customHeight="1">
      <c r="A24" s="99">
        <v>1970</v>
      </c>
      <c r="B24" s="80">
        <v>167</v>
      </c>
      <c r="C24" s="100">
        <v>29.5239520958084</v>
      </c>
      <c r="D24" s="32"/>
    </row>
    <row r="25" ht="21.95" customHeight="1">
      <c r="A25" s="99">
        <v>1971</v>
      </c>
      <c r="B25" s="80">
        <v>166</v>
      </c>
      <c r="C25" s="100">
        <v>28.916265060241</v>
      </c>
      <c r="D25" s="32"/>
    </row>
    <row r="26" ht="21.95" customHeight="1">
      <c r="A26" s="99">
        <v>1972</v>
      </c>
      <c r="B26" s="80">
        <v>186</v>
      </c>
      <c r="C26" s="100">
        <v>29.4118279569892</v>
      </c>
      <c r="D26" s="32"/>
    </row>
    <row r="27" ht="21.95" customHeight="1">
      <c r="A27" s="99">
        <v>1973</v>
      </c>
      <c r="B27" s="80">
        <v>192</v>
      </c>
      <c r="C27" s="100">
        <v>29.9994791666667</v>
      </c>
      <c r="D27" s="32"/>
    </row>
    <row r="28" ht="21.95" customHeight="1">
      <c r="A28" s="99">
        <v>1974</v>
      </c>
      <c r="B28" s="80">
        <v>170</v>
      </c>
      <c r="C28" s="100">
        <v>29.83</v>
      </c>
      <c r="D28" s="32"/>
    </row>
    <row r="29" ht="21.95" customHeight="1">
      <c r="A29" s="99">
        <v>1975</v>
      </c>
      <c r="B29" s="80">
        <v>170</v>
      </c>
      <c r="C29" s="100">
        <v>29.7435294117647</v>
      </c>
      <c r="D29" s="32"/>
    </row>
    <row r="30" ht="21.95" customHeight="1">
      <c r="A30" s="99">
        <v>1976</v>
      </c>
      <c r="B30" s="80">
        <v>152</v>
      </c>
      <c r="C30" s="100">
        <v>29.6105263157895</v>
      </c>
      <c r="D30" s="32"/>
    </row>
    <row r="31" ht="21.95" customHeight="1">
      <c r="A31" s="99">
        <v>1977</v>
      </c>
      <c r="B31" s="80">
        <v>180</v>
      </c>
      <c r="C31" s="100">
        <v>29.9355555555556</v>
      </c>
      <c r="D31" s="32"/>
    </row>
    <row r="32" ht="21.95" customHeight="1">
      <c r="A32" s="99">
        <v>1978</v>
      </c>
      <c r="B32" s="80">
        <v>170</v>
      </c>
      <c r="C32" s="100">
        <v>29.6658823529412</v>
      </c>
      <c r="D32" s="32"/>
    </row>
    <row r="33" ht="21.95" customHeight="1">
      <c r="A33" s="99">
        <v>1979</v>
      </c>
      <c r="B33" s="80">
        <v>188</v>
      </c>
      <c r="C33" s="100">
        <v>31.368085106383</v>
      </c>
      <c r="D33" s="32"/>
    </row>
    <row r="34" ht="21.95" customHeight="1">
      <c r="A34" s="99">
        <v>1980</v>
      </c>
      <c r="B34" s="80">
        <v>213</v>
      </c>
      <c r="C34" s="100">
        <v>31.1206572769953</v>
      </c>
      <c r="D34" s="32"/>
    </row>
    <row r="35" ht="21.95" customHeight="1">
      <c r="A35" s="99">
        <v>1981</v>
      </c>
      <c r="B35" s="80">
        <v>191</v>
      </c>
      <c r="C35" s="100">
        <v>30.9570680628272</v>
      </c>
      <c r="D35" s="32"/>
    </row>
    <row r="36" ht="21.95" customHeight="1">
      <c r="A36" s="99">
        <v>1982</v>
      </c>
      <c r="B36" s="80">
        <v>203</v>
      </c>
      <c r="C36" s="100">
        <v>30.8098522167488</v>
      </c>
      <c r="D36" s="32"/>
    </row>
    <row r="37" ht="21.95" customHeight="1">
      <c r="A37" s="99">
        <v>1983</v>
      </c>
      <c r="B37" s="80">
        <v>173</v>
      </c>
      <c r="C37" s="100">
        <v>30.6739884393064</v>
      </c>
      <c r="D37" s="32"/>
    </row>
    <row r="38" ht="21.95" customHeight="1">
      <c r="A38" s="99">
        <v>1984</v>
      </c>
      <c r="B38" s="80">
        <v>164</v>
      </c>
      <c r="C38" s="100">
        <v>29.0463414634146</v>
      </c>
      <c r="D38" s="32"/>
    </row>
    <row r="39" ht="21.95" customHeight="1">
      <c r="A39" s="99">
        <v>1985</v>
      </c>
      <c r="B39" s="80">
        <v>178</v>
      </c>
      <c r="C39" s="100">
        <v>30.335393258427</v>
      </c>
      <c r="D39" s="32"/>
    </row>
    <row r="40" ht="21.95" customHeight="1">
      <c r="A40" s="99">
        <v>1986</v>
      </c>
      <c r="B40" s="80">
        <v>173</v>
      </c>
      <c r="C40" s="100">
        <v>31.1445086705202</v>
      </c>
      <c r="D40" s="32"/>
    </row>
    <row r="41" ht="21.95" customHeight="1">
      <c r="A41" s="99">
        <v>1987</v>
      </c>
      <c r="B41" s="80">
        <v>187</v>
      </c>
      <c r="C41" s="100">
        <v>30.2112299465241</v>
      </c>
      <c r="D41" s="32"/>
    </row>
    <row r="42" ht="21.95" customHeight="1">
      <c r="A42" s="99">
        <v>1988</v>
      </c>
      <c r="B42" s="80">
        <v>182</v>
      </c>
      <c r="C42" s="100">
        <v>30.2395604395604</v>
      </c>
      <c r="D42" s="32"/>
    </row>
    <row r="43" ht="21.95" customHeight="1">
      <c r="A43" s="99">
        <v>1989</v>
      </c>
      <c r="B43" s="80">
        <v>180</v>
      </c>
      <c r="C43" s="100">
        <v>29.4922222222222</v>
      </c>
      <c r="D43" s="32"/>
    </row>
    <row r="44" ht="21.95" customHeight="1">
      <c r="A44" s="99">
        <v>1990</v>
      </c>
      <c r="B44" s="80">
        <v>169</v>
      </c>
      <c r="C44" s="100">
        <v>31.4846153846154</v>
      </c>
      <c r="D44" s="32"/>
    </row>
    <row r="45" ht="21.95" customHeight="1">
      <c r="A45" s="99">
        <v>1991</v>
      </c>
      <c r="B45" s="80">
        <v>199</v>
      </c>
      <c r="C45" s="100">
        <v>29.7954773869347</v>
      </c>
      <c r="D45" s="32"/>
    </row>
    <row r="46" ht="21.95" customHeight="1">
      <c r="A46" s="99">
        <v>1992</v>
      </c>
      <c r="B46" s="80">
        <v>168</v>
      </c>
      <c r="C46" s="100">
        <v>29.3755952380952</v>
      </c>
      <c r="D46" s="32"/>
    </row>
    <row r="47" ht="21.95" customHeight="1">
      <c r="A47" s="99">
        <v>1993</v>
      </c>
      <c r="B47" s="80">
        <v>181</v>
      </c>
      <c r="C47" s="100">
        <v>30.3066298342541</v>
      </c>
      <c r="D47" s="32"/>
    </row>
    <row r="48" ht="21.95" customHeight="1">
      <c r="A48" s="99">
        <v>1994</v>
      </c>
      <c r="B48" s="80">
        <v>200</v>
      </c>
      <c r="C48" s="100">
        <v>30.1555</v>
      </c>
      <c r="D48" s="32"/>
    </row>
    <row r="49" ht="21.95" customHeight="1">
      <c r="A49" s="99">
        <v>1995</v>
      </c>
      <c r="B49" s="80">
        <v>198</v>
      </c>
      <c r="C49" s="100">
        <v>29.3883838383838</v>
      </c>
      <c r="D49" s="32"/>
    </row>
    <row r="50" ht="21.95" customHeight="1">
      <c r="A50" s="99">
        <v>1996</v>
      </c>
      <c r="B50" s="80">
        <v>176</v>
      </c>
      <c r="C50" s="100">
        <v>29.4892045454545</v>
      </c>
      <c r="D50" s="32"/>
    </row>
    <row r="51" ht="21.95" customHeight="1">
      <c r="A51" s="99">
        <v>1997</v>
      </c>
      <c r="B51" s="80">
        <v>201</v>
      </c>
      <c r="C51" s="100">
        <v>30.0383084577114</v>
      </c>
      <c r="D51" s="32"/>
    </row>
    <row r="52" ht="21.95" customHeight="1">
      <c r="A52" s="99">
        <v>1998</v>
      </c>
      <c r="B52" s="80">
        <v>173</v>
      </c>
      <c r="C52" s="100">
        <v>31.3728323699422</v>
      </c>
      <c r="D52" s="32"/>
    </row>
    <row r="53" ht="21.95" customHeight="1">
      <c r="A53" s="99">
        <v>1999</v>
      </c>
      <c r="B53" s="80">
        <v>152</v>
      </c>
      <c r="C53" s="100">
        <v>29.4993421052632</v>
      </c>
      <c r="D53" s="32"/>
    </row>
    <row r="54" ht="21.95" customHeight="1">
      <c r="A54" s="99">
        <v>2000</v>
      </c>
      <c r="B54" s="80">
        <v>177</v>
      </c>
      <c r="C54" s="100">
        <v>29.7785310734463</v>
      </c>
      <c r="D54" s="32"/>
    </row>
    <row r="55" ht="21.95" customHeight="1">
      <c r="A55" s="99">
        <v>2001</v>
      </c>
      <c r="B55" s="80">
        <v>177</v>
      </c>
      <c r="C55" s="100">
        <v>30.1531073446328</v>
      </c>
      <c r="D55" s="32"/>
    </row>
    <row r="56" ht="21.95" customHeight="1">
      <c r="A56" s="99">
        <v>2002</v>
      </c>
      <c r="B56" s="80">
        <v>220</v>
      </c>
      <c r="C56" s="100">
        <v>30.9118181818182</v>
      </c>
      <c r="D56" s="32"/>
    </row>
    <row r="57" ht="21.95" customHeight="1">
      <c r="A57" s="99">
        <v>2003</v>
      </c>
      <c r="B57" s="80">
        <v>167</v>
      </c>
      <c r="C57" s="100">
        <v>31.2311377245509</v>
      </c>
      <c r="D57" s="32"/>
    </row>
    <row r="58" ht="21.95" customHeight="1">
      <c r="A58" s="99">
        <v>2004</v>
      </c>
      <c r="B58" s="80">
        <v>191</v>
      </c>
      <c r="C58" s="100">
        <v>30.6387434554974</v>
      </c>
      <c r="D58" s="32"/>
    </row>
    <row r="59" ht="21.95" customHeight="1">
      <c r="A59" s="99">
        <v>2005</v>
      </c>
      <c r="B59" s="80">
        <v>197</v>
      </c>
      <c r="C59" s="100">
        <v>30.7060913705584</v>
      </c>
      <c r="D59" s="32"/>
    </row>
    <row r="60" ht="21.95" customHeight="1">
      <c r="A60" s="99">
        <v>2006</v>
      </c>
      <c r="B60" s="80">
        <v>197</v>
      </c>
      <c r="C60" s="100">
        <v>31.4771573604061</v>
      </c>
      <c r="D60" s="32"/>
    </row>
    <row r="61" ht="21.95" customHeight="1">
      <c r="A61" s="99">
        <v>2007</v>
      </c>
      <c r="B61" s="80">
        <v>198</v>
      </c>
      <c r="C61" s="100">
        <v>30.5474747474747</v>
      </c>
      <c r="D61" s="32"/>
    </row>
    <row r="62" ht="21.95" customHeight="1">
      <c r="A62" s="99">
        <v>2008</v>
      </c>
      <c r="B62" s="80">
        <v>179</v>
      </c>
      <c r="C62" s="100">
        <v>29.163687150838</v>
      </c>
      <c r="D62" s="32"/>
    </row>
    <row r="63" ht="21.95" customHeight="1">
      <c r="A63" s="99">
        <v>2009</v>
      </c>
      <c r="B63" s="80">
        <v>195</v>
      </c>
      <c r="C63" s="100">
        <v>31.3220512820513</v>
      </c>
      <c r="D63" s="32"/>
    </row>
    <row r="64" ht="21.95" customHeight="1">
      <c r="A64" s="99">
        <v>2010</v>
      </c>
      <c r="B64" s="80">
        <v>181</v>
      </c>
      <c r="C64" s="100">
        <v>29.3066298342541</v>
      </c>
      <c r="D64" s="32"/>
    </row>
    <row r="65" ht="21.95" customHeight="1">
      <c r="A65" s="99">
        <v>2011</v>
      </c>
      <c r="B65" s="80">
        <v>186</v>
      </c>
      <c r="C65" s="100">
        <v>29.797311827957</v>
      </c>
      <c r="D65" s="32"/>
    </row>
    <row r="66" ht="21.95" customHeight="1">
      <c r="A66" s="99">
        <v>2012</v>
      </c>
      <c r="B66" s="80">
        <v>198</v>
      </c>
      <c r="C66" s="100">
        <v>30.0883838383838</v>
      </c>
      <c r="D66" s="32"/>
    </row>
    <row r="67" ht="21.95" customHeight="1">
      <c r="A67" s="99">
        <v>2013</v>
      </c>
      <c r="B67" s="80">
        <v>219</v>
      </c>
      <c r="C67" s="100">
        <v>30.3821917808219</v>
      </c>
      <c r="D67" s="32"/>
    </row>
    <row r="68" ht="21.95" customHeight="1">
      <c r="A68" s="99">
        <v>2014</v>
      </c>
      <c r="B68" s="80">
        <v>202</v>
      </c>
      <c r="C68" s="100">
        <v>31.7608910891089</v>
      </c>
      <c r="D68" s="32"/>
    </row>
    <row r="69" ht="21.95" customHeight="1">
      <c r="A69" s="99">
        <v>2015</v>
      </c>
      <c r="B69" s="80">
        <v>201</v>
      </c>
      <c r="C69" s="100">
        <v>31.1417910447761</v>
      </c>
      <c r="D69" s="32"/>
    </row>
    <row r="70" ht="21.95" customHeight="1">
      <c r="A70" s="99">
        <v>2016</v>
      </c>
      <c r="B70" s="80">
        <v>192</v>
      </c>
      <c r="C70" s="100">
        <v>31.5859375</v>
      </c>
      <c r="D70" s="32"/>
    </row>
    <row r="71" ht="21.95" customHeight="1">
      <c r="A71" s="99">
        <v>2017</v>
      </c>
      <c r="B71" s="80">
        <v>197</v>
      </c>
      <c r="C71" s="100">
        <v>31.5558375634518</v>
      </c>
      <c r="D71" s="32"/>
    </row>
    <row r="72" ht="21.95" customHeight="1">
      <c r="A72" s="99">
        <v>2018</v>
      </c>
      <c r="B72" s="80">
        <v>206</v>
      </c>
      <c r="C72" s="100">
        <v>31.7757281553398</v>
      </c>
      <c r="D72" s="32"/>
    </row>
    <row r="73" ht="21.95" customHeight="1">
      <c r="A73" s="99">
        <v>2019</v>
      </c>
      <c r="B73" s="80">
        <v>225</v>
      </c>
      <c r="C73" s="100">
        <v>32.7662222222222</v>
      </c>
      <c r="D73" s="32"/>
    </row>
    <row r="74" ht="21.95" customHeight="1">
      <c r="A74" s="99">
        <v>2020</v>
      </c>
      <c r="B74" s="80">
        <v>209</v>
      </c>
      <c r="C74" s="100">
        <v>30.9301435406699</v>
      </c>
      <c r="D74" s="32"/>
    </row>
    <row r="75" ht="21.95" customHeight="1">
      <c r="A75" s="99">
        <v>2021</v>
      </c>
      <c r="B75" s="80">
        <v>194</v>
      </c>
      <c r="C75" s="100">
        <v>29.3551546391753</v>
      </c>
      <c r="D75" s="32"/>
    </row>
    <row r="76" ht="21.95" customHeight="1">
      <c r="A76" s="99">
        <v>2022</v>
      </c>
      <c r="B76" s="80">
        <v>179</v>
      </c>
      <c r="C76" s="100">
        <v>29.9061452513966</v>
      </c>
      <c r="D76" s="32"/>
    </row>
    <row r="77" ht="21.95" customHeight="1">
      <c r="A77" s="62"/>
      <c r="B77" s="59"/>
      <c r="C77" s="100"/>
      <c r="D77" s="32"/>
    </row>
    <row r="78" ht="21.95" customHeight="1">
      <c r="A78" s="62"/>
      <c r="B78" s="59"/>
      <c r="C78" s="100"/>
      <c r="D78" s="32"/>
    </row>
    <row r="79" ht="21.95" customHeight="1">
      <c r="A79" s="62"/>
      <c r="B79" s="59"/>
      <c r="C79" s="100"/>
      <c r="D79" s="32"/>
    </row>
    <row r="80" ht="21.95" customHeight="1">
      <c r="A80" s="62"/>
      <c r="B80" s="59"/>
      <c r="C80" s="100"/>
      <c r="D80" s="32"/>
    </row>
    <row r="81" ht="21.95" customHeight="1">
      <c r="A81" s="62"/>
      <c r="B81" s="59"/>
      <c r="C81" s="100"/>
      <c r="D81" s="32"/>
    </row>
    <row r="82" ht="21.95" customHeight="1">
      <c r="A82" s="62"/>
      <c r="B82" s="59"/>
      <c r="C82" s="100"/>
      <c r="D82" s="32"/>
    </row>
    <row r="83" ht="21.95" customHeight="1">
      <c r="A83" s="62"/>
      <c r="B83" s="59"/>
      <c r="C83" s="100"/>
      <c r="D83" s="32"/>
    </row>
    <row r="84" ht="21.95" customHeight="1">
      <c r="A84" s="62"/>
      <c r="B84" s="59"/>
      <c r="C84" s="100"/>
      <c r="D84" s="32"/>
    </row>
    <row r="85" ht="21.95" customHeight="1">
      <c r="A85" s="62"/>
      <c r="B85" s="59"/>
      <c r="C85" s="100"/>
      <c r="D85" s="32"/>
    </row>
    <row r="86" ht="21.95" customHeight="1">
      <c r="A86" s="62"/>
      <c r="B86" s="59"/>
      <c r="C86" s="100"/>
      <c r="D86" s="32"/>
    </row>
    <row r="87" ht="21.95" customHeight="1">
      <c r="A87" s="62"/>
      <c r="B87" s="59"/>
      <c r="C87" s="100"/>
      <c r="D87" s="32"/>
    </row>
    <row r="88" ht="21.95" customHeight="1">
      <c r="A88" s="62"/>
      <c r="B88" s="59"/>
      <c r="C88" s="100"/>
      <c r="D88" s="32"/>
    </row>
    <row r="89" ht="21.95" customHeight="1">
      <c r="A89" s="62"/>
      <c r="B89" s="59"/>
      <c r="C89" s="100"/>
      <c r="D89" s="32"/>
    </row>
    <row r="90" ht="21.95" customHeight="1">
      <c r="A90" s="62"/>
      <c r="B90" s="59"/>
      <c r="C90" s="100"/>
      <c r="D90" s="32"/>
    </row>
    <row r="91" ht="21.95" customHeight="1">
      <c r="A91" s="62"/>
      <c r="B91" s="59"/>
      <c r="C91" s="100"/>
      <c r="D91" s="32"/>
    </row>
    <row r="92" ht="21.95" customHeight="1">
      <c r="A92" s="62"/>
      <c r="B92" s="59"/>
      <c r="C92" s="100"/>
      <c r="D92" s="32"/>
    </row>
    <row r="93" ht="21.95" customHeight="1">
      <c r="A93" s="62"/>
      <c r="B93" s="59"/>
      <c r="C93" s="100"/>
      <c r="D93" s="32"/>
    </row>
    <row r="94" ht="21.95" customHeight="1">
      <c r="A94" s="62"/>
      <c r="B94" s="59"/>
      <c r="C94" s="100"/>
      <c r="D94" s="32"/>
    </row>
    <row r="95" ht="21.95" customHeight="1">
      <c r="A95" s="62"/>
      <c r="B95" s="59"/>
      <c r="C95" s="100"/>
      <c r="D95" s="32"/>
    </row>
    <row r="96" ht="21.95" customHeight="1">
      <c r="A96" s="62"/>
      <c r="B96" s="59"/>
      <c r="C96" s="100"/>
      <c r="D96" s="32"/>
    </row>
    <row r="97" ht="21.95" customHeight="1">
      <c r="A97" s="62"/>
      <c r="B97" s="59"/>
      <c r="C97" s="100"/>
      <c r="D97" s="32"/>
    </row>
    <row r="98" ht="21.95" customHeight="1">
      <c r="A98" s="170"/>
      <c r="B98" s="78"/>
      <c r="C98" s="100"/>
      <c r="D98" s="32"/>
    </row>
    <row r="99" ht="21.95" customHeight="1">
      <c r="A99" s="203"/>
      <c r="B99" s="59"/>
      <c r="C99" s="149"/>
      <c r="D99" s="32"/>
    </row>
    <row r="100" ht="21.95" customHeight="1">
      <c r="A100" s="203"/>
      <c r="B100" s="60"/>
      <c r="C100" s="100"/>
      <c r="D100" s="32"/>
    </row>
    <row r="101" ht="21.95" customHeight="1">
      <c r="A101" s="170"/>
      <c r="B101" s="59"/>
      <c r="C101" s="149"/>
      <c r="D101" s="32"/>
    </row>
    <row r="102" ht="21.95" customHeight="1">
      <c r="A102" s="203"/>
      <c r="B102" s="60"/>
      <c r="C102" s="100"/>
      <c r="D102" s="32"/>
    </row>
    <row r="103" ht="21.95" customHeight="1">
      <c r="A103" s="203"/>
      <c r="B103" s="60"/>
      <c r="C103" s="100"/>
      <c r="D103" s="32"/>
    </row>
    <row r="104" ht="21.95" customHeight="1">
      <c r="A104" s="170"/>
      <c r="B104" s="59"/>
      <c r="C104" s="149"/>
      <c r="D104" s="32"/>
    </row>
    <row r="105" ht="21.95" customHeight="1">
      <c r="A105" s="170"/>
      <c r="B105" s="59"/>
      <c r="C105" s="149"/>
      <c r="D105" s="32"/>
    </row>
    <row r="106" ht="21.95" customHeight="1">
      <c r="A106" s="203"/>
      <c r="B106" s="60"/>
      <c r="C106" s="100"/>
      <c r="D106" s="32"/>
    </row>
    <row r="107" ht="21.95" customHeight="1">
      <c r="A107" s="203"/>
      <c r="B107" s="60"/>
      <c r="C107" s="100"/>
      <c r="D107" s="32"/>
    </row>
    <row r="108" ht="21.95" customHeight="1">
      <c r="A108" s="170"/>
      <c r="B108" s="59"/>
      <c r="C108" s="149"/>
      <c r="D108" s="32"/>
    </row>
    <row r="109" ht="21.95" customHeight="1">
      <c r="A109" t="s" s="112">
        <v>83</v>
      </c>
      <c r="B109" t="s" s="204">
        <v>142</v>
      </c>
      <c r="C109" s="100"/>
      <c r="D109" s="32"/>
    </row>
    <row r="110" ht="21.95" customHeight="1">
      <c r="A110" t="s" s="79">
        <v>181</v>
      </c>
      <c r="B110" s="60">
        <f>AVERAGE(B3:B39)</f>
        <v>175.837837837838</v>
      </c>
      <c r="C110" s="100">
        <f>AVERAGE(C3:C39)</f>
        <v>30.167689912226</v>
      </c>
      <c r="D110" s="32"/>
    </row>
    <row r="111" ht="21.95" customHeight="1">
      <c r="A111" t="s" s="79">
        <v>182</v>
      </c>
      <c r="B111" s="60">
        <f>AVERAGE(B40:B76)</f>
        <v>189.891891891892</v>
      </c>
      <c r="C111" s="100">
        <f>AVERAGE(C40:C76)</f>
        <v>30.4939345518463</v>
      </c>
      <c r="D111" s="32"/>
    </row>
    <row r="112" ht="21.95" customHeight="1">
      <c r="A112" s="170"/>
      <c r="B112" s="59"/>
      <c r="C112" s="100"/>
      <c r="D112" s="32"/>
    </row>
    <row r="113" ht="22.75" customHeight="1">
      <c r="A113" s="205"/>
      <c r="B113" s="74"/>
      <c r="C113" s="114"/>
      <c r="D113" s="115"/>
    </row>
  </sheetData>
  <mergeCells count="3">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77" customWidth="1"/>
    <col min="2" max="3" width="12.1719" style="77" customWidth="1"/>
    <col min="4" max="4" width="1.35156" style="77" customWidth="1"/>
    <col min="5" max="5" width="10.8516" style="77" customWidth="1"/>
    <col min="6" max="7" width="6.5" style="77" customWidth="1"/>
    <col min="8" max="16384" width="16.3516" style="77" customWidth="1"/>
  </cols>
  <sheetData>
    <row r="1" ht="64.15" customHeight="1">
      <c r="A1" t="s" s="22">
        <v>70</v>
      </c>
      <c r="B1" t="s" s="23">
        <v>36</v>
      </c>
      <c r="C1" t="s" s="24">
        <v>37</v>
      </c>
      <c r="D1" s="25"/>
      <c r="E1" t="s" s="26">
        <v>38</v>
      </c>
      <c r="F1" t="s" s="27">
        <v>39</v>
      </c>
      <c r="G1" s="28"/>
    </row>
    <row r="2" ht="22.6" customHeight="1">
      <c r="A2" s="29"/>
      <c r="B2" s="30"/>
      <c r="C2" s="31"/>
      <c r="D2" s="32"/>
      <c r="E2" s="33"/>
      <c r="F2" t="s" s="34">
        <v>40</v>
      </c>
      <c r="G2" t="s" s="35">
        <v>41</v>
      </c>
    </row>
    <row r="3" ht="22.6" customHeight="1">
      <c r="A3" s="36">
        <v>1910</v>
      </c>
      <c r="B3" s="37">
        <v>191</v>
      </c>
      <c r="C3" s="38">
        <v>23.4403141361257</v>
      </c>
      <c r="D3" s="32"/>
      <c r="E3" s="33"/>
      <c r="F3" s="30"/>
      <c r="G3" s="39"/>
    </row>
    <row r="4" ht="22.6" customHeight="1">
      <c r="A4" s="36">
        <v>1911</v>
      </c>
      <c r="B4" s="37">
        <v>182</v>
      </c>
      <c r="C4" s="38">
        <v>23.4527472527473</v>
      </c>
      <c r="D4" s="32"/>
      <c r="E4" s="40"/>
      <c r="F4" s="41"/>
      <c r="G4" s="42"/>
    </row>
    <row r="5" ht="22.6" customHeight="1">
      <c r="A5" s="36">
        <v>1912</v>
      </c>
      <c r="B5" s="37">
        <v>179</v>
      </c>
      <c r="C5" s="38">
        <v>23.1793296089385</v>
      </c>
      <c r="D5" s="32"/>
      <c r="E5" s="40"/>
      <c r="F5" s="41"/>
      <c r="G5" s="42"/>
    </row>
    <row r="6" ht="22.6" customHeight="1">
      <c r="A6" s="36">
        <v>1913</v>
      </c>
      <c r="B6" s="37">
        <v>160</v>
      </c>
      <c r="C6" s="38">
        <v>22.731875</v>
      </c>
      <c r="D6" s="32"/>
      <c r="E6" s="40"/>
      <c r="F6" s="41"/>
      <c r="G6" s="42"/>
    </row>
    <row r="7" ht="22.6" customHeight="1">
      <c r="A7" s="36">
        <v>1914</v>
      </c>
      <c r="B7" s="37">
        <v>175</v>
      </c>
      <c r="C7" s="38">
        <v>22.7748571428571</v>
      </c>
      <c r="D7" s="32"/>
      <c r="E7" s="40"/>
      <c r="F7" s="41"/>
      <c r="G7" s="42"/>
    </row>
    <row r="8" ht="22.6" customHeight="1">
      <c r="A8" s="36">
        <v>1915</v>
      </c>
      <c r="B8" s="37">
        <v>199</v>
      </c>
      <c r="C8" s="38">
        <v>22.7869346733668</v>
      </c>
      <c r="D8" s="32"/>
      <c r="E8" s="40"/>
      <c r="F8" s="41"/>
      <c r="G8" s="42"/>
    </row>
    <row r="9" ht="22.6" customHeight="1">
      <c r="A9" s="36">
        <v>1916</v>
      </c>
      <c r="B9" s="37">
        <v>188</v>
      </c>
      <c r="C9" s="38">
        <v>23.1117021276596</v>
      </c>
      <c r="D9" s="32"/>
      <c r="E9" s="40"/>
      <c r="F9" s="41"/>
      <c r="G9" s="42"/>
    </row>
    <row r="10" ht="22.6" customHeight="1">
      <c r="A10" s="36">
        <v>1917</v>
      </c>
      <c r="B10" s="37">
        <v>169</v>
      </c>
      <c r="C10" s="38">
        <v>22.8917159763314</v>
      </c>
      <c r="D10" s="32"/>
      <c r="E10" s="40"/>
      <c r="F10" s="41"/>
      <c r="G10" s="42"/>
    </row>
    <row r="11" ht="22.6" customHeight="1">
      <c r="A11" s="36">
        <v>1918</v>
      </c>
      <c r="B11" s="37">
        <v>214</v>
      </c>
      <c r="C11" s="38">
        <v>23.0420560747664</v>
      </c>
      <c r="D11" s="32"/>
      <c r="E11" s="40"/>
      <c r="F11" s="41"/>
      <c r="G11" s="42"/>
    </row>
    <row r="12" ht="22.6" customHeight="1">
      <c r="A12" s="36">
        <v>1919</v>
      </c>
      <c r="B12" s="37">
        <v>196</v>
      </c>
      <c r="C12" s="38">
        <v>23.1377551020408</v>
      </c>
      <c r="D12" s="32"/>
      <c r="E12" s="40"/>
      <c r="F12" s="41"/>
      <c r="G12" s="42"/>
    </row>
    <row r="13" ht="22.6" customHeight="1">
      <c r="A13" s="36">
        <v>1920</v>
      </c>
      <c r="B13" s="37">
        <v>213</v>
      </c>
      <c r="C13" s="38">
        <v>23.681220657277</v>
      </c>
      <c r="D13" s="32"/>
      <c r="E13" s="40"/>
      <c r="F13" s="41"/>
      <c r="G13" s="42"/>
    </row>
    <row r="14" ht="22.6" customHeight="1">
      <c r="A14" s="36">
        <v>1921</v>
      </c>
      <c r="B14" s="37">
        <v>219</v>
      </c>
      <c r="C14" s="38">
        <v>23.4771689497717</v>
      </c>
      <c r="D14" s="32"/>
      <c r="E14" s="40"/>
      <c r="F14" s="41"/>
      <c r="G14" s="42"/>
    </row>
    <row r="15" ht="22.6" customHeight="1">
      <c r="A15" s="36">
        <v>1922</v>
      </c>
      <c r="B15" s="37">
        <v>186</v>
      </c>
      <c r="C15" s="38">
        <v>23.191935483871</v>
      </c>
      <c r="D15" s="32"/>
      <c r="E15" s="40"/>
      <c r="F15" s="41"/>
      <c r="G15" s="42"/>
    </row>
    <row r="16" ht="22.6" customHeight="1">
      <c r="A16" s="36">
        <v>1923</v>
      </c>
      <c r="B16" s="37">
        <v>192</v>
      </c>
      <c r="C16" s="38">
        <v>22.95</v>
      </c>
      <c r="D16" s="32"/>
      <c r="E16" s="40"/>
      <c r="F16" s="41"/>
      <c r="G16" s="42"/>
    </row>
    <row r="17" ht="22.6" customHeight="1">
      <c r="A17" s="36">
        <v>1924</v>
      </c>
      <c r="B17" s="37">
        <v>184</v>
      </c>
      <c r="C17" s="38">
        <v>22.8288043478261</v>
      </c>
      <c r="D17" s="32"/>
      <c r="E17" s="40"/>
      <c r="F17" s="41"/>
      <c r="G17" s="42"/>
    </row>
    <row r="18" ht="22.6" customHeight="1">
      <c r="A18" s="36">
        <v>1925</v>
      </c>
      <c r="B18" s="37">
        <v>171</v>
      </c>
      <c r="C18" s="38">
        <v>22.8222222222222</v>
      </c>
      <c r="D18" s="32"/>
      <c r="E18" s="40"/>
      <c r="F18" s="41"/>
      <c r="G18" s="42"/>
    </row>
    <row r="19" ht="22.6" customHeight="1">
      <c r="A19" s="36">
        <v>1926</v>
      </c>
      <c r="B19" s="37">
        <v>168</v>
      </c>
      <c r="C19" s="38">
        <v>22.5738095238095</v>
      </c>
      <c r="D19" s="32"/>
      <c r="E19" s="40"/>
      <c r="F19" s="41"/>
      <c r="G19" s="42"/>
    </row>
    <row r="20" ht="22.6" customHeight="1">
      <c r="A20" s="36">
        <v>1927</v>
      </c>
      <c r="B20" s="37">
        <v>164</v>
      </c>
      <c r="C20" s="38">
        <v>22.6548780487805</v>
      </c>
      <c r="D20" s="32"/>
      <c r="E20" s="40"/>
      <c r="F20" s="41"/>
      <c r="G20" s="42"/>
    </row>
    <row r="21" ht="22.6" customHeight="1">
      <c r="A21" s="36">
        <v>1928</v>
      </c>
      <c r="B21" s="37">
        <v>166</v>
      </c>
      <c r="C21" s="38">
        <v>22.478313253012</v>
      </c>
      <c r="D21" s="32"/>
      <c r="E21" s="40"/>
      <c r="F21" s="41"/>
      <c r="G21" s="42"/>
    </row>
    <row r="22" ht="22.6" customHeight="1">
      <c r="A22" s="36">
        <v>1929</v>
      </c>
      <c r="B22" s="37">
        <v>148</v>
      </c>
      <c r="C22" s="38">
        <v>22.3891891891892</v>
      </c>
      <c r="D22" s="32"/>
      <c r="E22" s="40"/>
      <c r="F22" s="41"/>
      <c r="G22" s="42"/>
    </row>
    <row r="23" ht="22.6" customHeight="1">
      <c r="A23" s="36">
        <v>1930</v>
      </c>
      <c r="B23" s="37">
        <v>201</v>
      </c>
      <c r="C23" s="38">
        <v>23.0059701492537</v>
      </c>
      <c r="D23" s="32"/>
      <c r="E23" s="40"/>
      <c r="F23" s="41"/>
      <c r="G23" s="42"/>
    </row>
    <row r="24" ht="22.6" customHeight="1">
      <c r="A24" s="36">
        <v>1931</v>
      </c>
      <c r="B24" s="37">
        <v>160</v>
      </c>
      <c r="C24" s="38">
        <v>23.324375</v>
      </c>
      <c r="D24" s="32"/>
      <c r="E24" s="40"/>
      <c r="F24" s="41"/>
      <c r="G24" s="42"/>
    </row>
    <row r="25" ht="22.6" customHeight="1">
      <c r="A25" s="36">
        <v>1932</v>
      </c>
      <c r="B25" s="37">
        <v>187</v>
      </c>
      <c r="C25" s="38">
        <v>22.8513368983957</v>
      </c>
      <c r="D25" s="32"/>
      <c r="E25" s="40"/>
      <c r="F25" s="41"/>
      <c r="G25" s="42"/>
    </row>
    <row r="26" ht="22.6" customHeight="1">
      <c r="A26" s="36">
        <v>1933</v>
      </c>
      <c r="B26" s="37">
        <v>192</v>
      </c>
      <c r="C26" s="38">
        <v>23.5447916666667</v>
      </c>
      <c r="D26" s="32"/>
      <c r="E26" s="40"/>
      <c r="F26" s="41"/>
      <c r="G26" s="42"/>
    </row>
    <row r="27" ht="22.6" customHeight="1">
      <c r="A27" s="36">
        <v>1934</v>
      </c>
      <c r="B27" s="37">
        <v>203</v>
      </c>
      <c r="C27" s="38">
        <v>23.0566502463054</v>
      </c>
      <c r="D27" s="32"/>
      <c r="E27" s="40"/>
      <c r="F27" s="41"/>
      <c r="G27" s="42"/>
    </row>
    <row r="28" ht="22.6" customHeight="1">
      <c r="A28" s="36">
        <v>1935</v>
      </c>
      <c r="B28" s="37">
        <v>172</v>
      </c>
      <c r="C28" s="38">
        <v>22.6924418604651</v>
      </c>
      <c r="D28" s="32"/>
      <c r="E28" s="40"/>
      <c r="F28" s="41"/>
      <c r="G28" s="42"/>
    </row>
    <row r="29" ht="22.6" customHeight="1">
      <c r="A29" s="36">
        <v>1936</v>
      </c>
      <c r="B29" s="37">
        <v>182</v>
      </c>
      <c r="C29" s="38">
        <v>22.9087912087912</v>
      </c>
      <c r="D29" s="32"/>
      <c r="E29" s="40"/>
      <c r="F29" s="41"/>
      <c r="G29" s="42"/>
    </row>
    <row r="30" ht="22.6" customHeight="1">
      <c r="A30" s="36">
        <v>1937</v>
      </c>
      <c r="B30" s="37">
        <v>205</v>
      </c>
      <c r="C30" s="38">
        <v>22.4853658536585</v>
      </c>
      <c r="D30" s="32"/>
      <c r="E30" s="40"/>
      <c r="F30" s="41"/>
      <c r="G30" s="42"/>
    </row>
    <row r="31" ht="22.6" customHeight="1">
      <c r="A31" s="36">
        <v>1938</v>
      </c>
      <c r="B31" s="37">
        <v>150</v>
      </c>
      <c r="C31" s="38">
        <v>22.5166666666667</v>
      </c>
      <c r="D31" s="32"/>
      <c r="E31" s="40"/>
      <c r="F31" s="41"/>
      <c r="G31" s="42"/>
    </row>
    <row r="32" ht="22.6" customHeight="1">
      <c r="A32" s="36">
        <v>1939</v>
      </c>
      <c r="B32" s="37">
        <v>193</v>
      </c>
      <c r="C32" s="38">
        <v>22.6735751295337</v>
      </c>
      <c r="D32" s="32"/>
      <c r="E32" s="40"/>
      <c r="F32" s="41"/>
      <c r="G32" s="42"/>
    </row>
    <row r="33" ht="22.6" customHeight="1">
      <c r="A33" s="36">
        <v>1940</v>
      </c>
      <c r="B33" s="37">
        <v>195</v>
      </c>
      <c r="C33" s="38">
        <v>23.2220512820513</v>
      </c>
      <c r="D33" s="32"/>
      <c r="E33" s="40"/>
      <c r="F33" s="41"/>
      <c r="G33" s="42"/>
    </row>
    <row r="34" ht="22.6" customHeight="1">
      <c r="A34" s="36">
        <v>1941</v>
      </c>
      <c r="B34" s="37">
        <v>179</v>
      </c>
      <c r="C34" s="38">
        <v>22.9720670391061</v>
      </c>
      <c r="D34" s="32"/>
      <c r="E34" s="40"/>
      <c r="F34" s="41"/>
      <c r="G34" s="42"/>
    </row>
    <row r="35" ht="22.6" customHeight="1">
      <c r="A35" s="36">
        <v>1942</v>
      </c>
      <c r="B35" s="37">
        <v>181</v>
      </c>
      <c r="C35" s="38">
        <v>22.4806629834254</v>
      </c>
      <c r="D35" s="32"/>
      <c r="E35" s="40"/>
      <c r="F35" s="41"/>
      <c r="G35" s="42"/>
    </row>
    <row r="36" ht="22.6" customHeight="1">
      <c r="A36" s="36">
        <v>1943</v>
      </c>
      <c r="B36" s="37">
        <v>152</v>
      </c>
      <c r="C36" s="38">
        <v>22.3388157894737</v>
      </c>
      <c r="D36" s="32"/>
      <c r="E36" s="40"/>
      <c r="F36" s="41"/>
      <c r="G36" s="42"/>
    </row>
    <row r="37" ht="22.6" customHeight="1">
      <c r="A37" s="36">
        <v>1944</v>
      </c>
      <c r="B37" s="37">
        <v>171</v>
      </c>
      <c r="C37" s="38">
        <v>22.3105263157895</v>
      </c>
      <c r="D37" s="32"/>
      <c r="E37" s="40"/>
      <c r="F37" s="41"/>
      <c r="G37" s="42"/>
    </row>
    <row r="38" ht="22.6" customHeight="1">
      <c r="A38" s="36">
        <v>1945</v>
      </c>
      <c r="B38" s="37">
        <v>169</v>
      </c>
      <c r="C38" s="38">
        <v>23.0603550295858</v>
      </c>
      <c r="D38" s="32"/>
      <c r="E38" s="40"/>
      <c r="F38" s="41"/>
      <c r="G38" s="42"/>
    </row>
    <row r="39" ht="22.6" customHeight="1">
      <c r="A39" s="36">
        <v>1946</v>
      </c>
      <c r="B39" s="37">
        <v>167</v>
      </c>
      <c r="C39" s="38">
        <v>22.5556886227545</v>
      </c>
      <c r="D39" s="32"/>
      <c r="E39" s="40"/>
      <c r="F39" s="41"/>
      <c r="G39" s="42"/>
    </row>
    <row r="40" ht="22.6" customHeight="1">
      <c r="A40" s="36">
        <v>1947</v>
      </c>
      <c r="B40" s="37">
        <v>155</v>
      </c>
      <c r="C40" s="38">
        <v>22.6761290322581</v>
      </c>
      <c r="D40" s="32"/>
      <c r="E40" s="40"/>
      <c r="F40" s="41"/>
      <c r="G40" s="42"/>
    </row>
    <row r="41" ht="22.6" customHeight="1">
      <c r="A41" s="36">
        <v>1948</v>
      </c>
      <c r="B41" s="37">
        <v>184</v>
      </c>
      <c r="C41" s="38">
        <v>23.016847826087</v>
      </c>
      <c r="D41" s="32"/>
      <c r="E41" s="40"/>
      <c r="F41" s="41"/>
      <c r="G41" s="42"/>
    </row>
    <row r="42" ht="22.6" customHeight="1">
      <c r="A42" s="36">
        <v>1949</v>
      </c>
      <c r="B42" s="37">
        <v>195</v>
      </c>
      <c r="C42" s="38">
        <v>22.7333333333333</v>
      </c>
      <c r="D42" s="32"/>
      <c r="E42" s="40"/>
      <c r="F42" s="41"/>
      <c r="G42" s="42"/>
    </row>
    <row r="43" ht="22.6" customHeight="1">
      <c r="A43" s="36">
        <v>1950</v>
      </c>
      <c r="B43" s="37">
        <v>183</v>
      </c>
      <c r="C43" s="38">
        <v>23.0633879781421</v>
      </c>
      <c r="D43" s="32"/>
      <c r="E43" s="40"/>
      <c r="F43" s="41"/>
      <c r="G43" s="42"/>
    </row>
    <row r="44" ht="22.6" customHeight="1">
      <c r="A44" s="36">
        <v>1951</v>
      </c>
      <c r="B44" s="37">
        <v>158</v>
      </c>
      <c r="C44" s="38">
        <v>22.7367088607595</v>
      </c>
      <c r="D44" s="32"/>
      <c r="E44" s="40"/>
      <c r="F44" s="41"/>
      <c r="G44" s="42"/>
    </row>
    <row r="45" ht="22.6" customHeight="1">
      <c r="A45" s="36">
        <v>1952</v>
      </c>
      <c r="B45" s="37">
        <v>166</v>
      </c>
      <c r="C45" s="38">
        <v>22.6397590361446</v>
      </c>
      <c r="D45" s="32"/>
      <c r="E45" s="40"/>
      <c r="F45" s="41"/>
      <c r="G45" s="42"/>
    </row>
    <row r="46" ht="22.6" customHeight="1">
      <c r="A46" s="36">
        <v>1953</v>
      </c>
      <c r="B46" s="37">
        <v>173</v>
      </c>
      <c r="C46" s="38">
        <v>22.4826589595376</v>
      </c>
      <c r="D46" s="32"/>
      <c r="E46" s="40"/>
      <c r="F46" s="41"/>
      <c r="G46" s="42"/>
    </row>
    <row r="47" ht="22.6" customHeight="1">
      <c r="A47" s="36">
        <v>1954</v>
      </c>
      <c r="B47" s="37">
        <v>172</v>
      </c>
      <c r="C47" s="38">
        <v>22.8488372093023</v>
      </c>
      <c r="D47" s="32"/>
      <c r="E47" s="40"/>
      <c r="F47" s="41"/>
      <c r="G47" s="42"/>
    </row>
    <row r="48" ht="22.6" customHeight="1">
      <c r="A48" s="36">
        <v>1955</v>
      </c>
      <c r="B48" s="37">
        <v>142</v>
      </c>
      <c r="C48" s="38">
        <v>23.1570422535211</v>
      </c>
      <c r="D48" s="32"/>
      <c r="E48" s="40"/>
      <c r="F48" s="41"/>
      <c r="G48" s="42"/>
    </row>
    <row r="49" ht="22.6" customHeight="1">
      <c r="A49" s="36">
        <v>1956</v>
      </c>
      <c r="B49" s="37">
        <v>164</v>
      </c>
      <c r="C49" s="38">
        <v>23.409756097561</v>
      </c>
      <c r="D49" s="32"/>
      <c r="E49" s="40"/>
      <c r="F49" s="41"/>
      <c r="G49" s="42"/>
    </row>
    <row r="50" ht="22.6" customHeight="1">
      <c r="A50" s="36">
        <v>1957</v>
      </c>
      <c r="B50" s="37">
        <v>188</v>
      </c>
      <c r="C50" s="38">
        <v>23.4239361702128</v>
      </c>
      <c r="D50" s="32"/>
      <c r="E50" s="40"/>
      <c r="F50" s="41"/>
      <c r="G50" s="42"/>
    </row>
    <row r="51" ht="22.6" customHeight="1">
      <c r="A51" s="36">
        <v>1958</v>
      </c>
      <c r="B51" s="37">
        <v>168</v>
      </c>
      <c r="C51" s="38">
        <v>23.475</v>
      </c>
      <c r="D51" s="32"/>
      <c r="E51" s="40"/>
      <c r="F51" s="41"/>
      <c r="G51" s="42"/>
    </row>
    <row r="52" ht="22.6" customHeight="1">
      <c r="A52" s="36">
        <v>1959</v>
      </c>
      <c r="B52" s="37">
        <v>189</v>
      </c>
      <c r="C52" s="38">
        <v>22.8031746031746</v>
      </c>
      <c r="D52" s="32"/>
      <c r="E52" s="40"/>
      <c r="F52" s="41"/>
      <c r="G52" s="42"/>
    </row>
    <row r="53" ht="22.6" customHeight="1">
      <c r="A53" s="36">
        <v>1960</v>
      </c>
      <c r="B53" s="37">
        <v>150</v>
      </c>
      <c r="C53" s="38">
        <v>22.126</v>
      </c>
      <c r="D53" s="32"/>
      <c r="E53" s="40"/>
      <c r="F53" s="41"/>
      <c r="G53" s="42"/>
    </row>
    <row r="54" ht="22.6" customHeight="1">
      <c r="A54" s="36">
        <v>1961</v>
      </c>
      <c r="B54" s="37">
        <v>187</v>
      </c>
      <c r="C54" s="38">
        <v>23.4989304812834</v>
      </c>
      <c r="D54" s="32"/>
      <c r="E54" s="40"/>
      <c r="F54" s="41"/>
      <c r="G54" s="42"/>
    </row>
    <row r="55" ht="22.6" customHeight="1">
      <c r="A55" s="36">
        <v>1962</v>
      </c>
      <c r="B55" s="37">
        <v>201</v>
      </c>
      <c r="C55" s="38">
        <v>22.7542288557214</v>
      </c>
      <c r="D55" s="32"/>
      <c r="E55" s="40"/>
      <c r="F55" s="41"/>
      <c r="G55" s="42"/>
    </row>
    <row r="56" ht="22.6" customHeight="1">
      <c r="A56" s="36">
        <v>1963</v>
      </c>
      <c r="B56" s="37">
        <v>195</v>
      </c>
      <c r="C56" s="38">
        <v>22.9369230769231</v>
      </c>
      <c r="D56" s="32"/>
      <c r="E56" s="40"/>
      <c r="F56" s="41"/>
      <c r="G56" s="42"/>
    </row>
    <row r="57" ht="22.6" customHeight="1">
      <c r="A57" s="36">
        <v>1964</v>
      </c>
      <c r="B57" s="37">
        <v>143</v>
      </c>
      <c r="C57" s="38">
        <v>22.9</v>
      </c>
      <c r="D57" s="32"/>
      <c r="E57" s="40"/>
      <c r="F57" s="41"/>
      <c r="G57" s="42"/>
    </row>
    <row r="58" ht="22.6" customHeight="1">
      <c r="A58" s="36">
        <v>1965</v>
      </c>
      <c r="B58" s="37">
        <v>163</v>
      </c>
      <c r="C58" s="38">
        <v>23.6006134969325</v>
      </c>
      <c r="D58" s="32"/>
      <c r="E58" s="40"/>
      <c r="F58" s="41"/>
      <c r="G58" s="42"/>
    </row>
    <row r="59" ht="22.6" customHeight="1">
      <c r="A59" s="36">
        <v>1966</v>
      </c>
      <c r="B59" s="37">
        <v>177</v>
      </c>
      <c r="C59" s="38">
        <v>24.5638418079096</v>
      </c>
      <c r="D59" s="32"/>
      <c r="E59" s="40"/>
      <c r="F59" s="41"/>
      <c r="G59" s="42"/>
    </row>
    <row r="60" ht="22.6" customHeight="1">
      <c r="A60" s="36">
        <v>1967</v>
      </c>
      <c r="B60" s="37">
        <v>202</v>
      </c>
      <c r="C60" s="38">
        <v>24.0272277227723</v>
      </c>
      <c r="D60" s="32"/>
      <c r="E60" s="40"/>
      <c r="F60" s="41"/>
      <c r="G60" s="42"/>
    </row>
    <row r="61" ht="22.6" customHeight="1">
      <c r="A61" s="36">
        <v>1968</v>
      </c>
      <c r="B61" s="37">
        <v>155</v>
      </c>
      <c r="C61" s="38">
        <v>24.0967741935484</v>
      </c>
      <c r="D61" s="32"/>
      <c r="E61" s="40"/>
      <c r="F61" s="41"/>
      <c r="G61" s="42"/>
    </row>
    <row r="62" ht="22.6" customHeight="1">
      <c r="A62" s="36">
        <v>1969</v>
      </c>
      <c r="B62" s="37">
        <v>188</v>
      </c>
      <c r="C62" s="38">
        <v>24.7101063829787</v>
      </c>
      <c r="D62" s="32"/>
      <c r="E62" s="40"/>
      <c r="F62" s="41"/>
      <c r="G62" s="42"/>
    </row>
    <row r="63" ht="22.6" customHeight="1">
      <c r="A63" s="36">
        <v>1970</v>
      </c>
      <c r="B63" s="37">
        <v>174</v>
      </c>
      <c r="C63" s="38">
        <v>24.2666666666667</v>
      </c>
      <c r="D63" s="32"/>
      <c r="E63" s="40"/>
      <c r="F63" s="41"/>
      <c r="G63" s="42"/>
    </row>
    <row r="64" ht="22.6" customHeight="1">
      <c r="A64" s="36">
        <v>1971</v>
      </c>
      <c r="B64" s="37">
        <v>149</v>
      </c>
      <c r="C64" s="38">
        <v>23.941610738255</v>
      </c>
      <c r="D64" s="32"/>
      <c r="E64" s="40"/>
      <c r="F64" s="41"/>
      <c r="G64" s="42"/>
    </row>
    <row r="65" ht="22.6" customHeight="1">
      <c r="A65" s="36">
        <v>1972</v>
      </c>
      <c r="B65" s="37">
        <v>205</v>
      </c>
      <c r="C65" s="38">
        <v>25.0307317073171</v>
      </c>
      <c r="D65" s="32"/>
      <c r="E65" s="40"/>
      <c r="F65" s="41"/>
      <c r="G65" s="42"/>
    </row>
    <row r="66" ht="22.6" customHeight="1">
      <c r="A66" s="36">
        <v>1973</v>
      </c>
      <c r="B66" s="37">
        <v>173</v>
      </c>
      <c r="C66" s="38">
        <v>23.7473988439306</v>
      </c>
      <c r="D66" s="32"/>
      <c r="E66" s="40"/>
      <c r="F66" s="41"/>
      <c r="G66" s="42"/>
    </row>
    <row r="67" ht="22.6" customHeight="1">
      <c r="A67" s="36">
        <v>1974</v>
      </c>
      <c r="B67" s="37">
        <v>183</v>
      </c>
      <c r="C67" s="38">
        <v>23.7497267759563</v>
      </c>
      <c r="D67" s="32"/>
      <c r="E67" s="40"/>
      <c r="F67" s="41"/>
      <c r="G67" s="42"/>
    </row>
    <row r="68" ht="22.6" customHeight="1">
      <c r="A68" s="36">
        <v>1975</v>
      </c>
      <c r="B68" s="37">
        <v>174</v>
      </c>
      <c r="C68" s="38">
        <v>24.0448275862069</v>
      </c>
      <c r="D68" s="32"/>
      <c r="E68" s="40"/>
      <c r="F68" s="41"/>
      <c r="G68" s="42"/>
    </row>
    <row r="69" ht="22.6" customHeight="1">
      <c r="A69" s="36">
        <v>1976</v>
      </c>
      <c r="B69" s="37">
        <v>196</v>
      </c>
      <c r="C69" s="38">
        <v>23.8107142857143</v>
      </c>
      <c r="D69" s="32"/>
      <c r="E69" s="40"/>
      <c r="F69" s="41"/>
      <c r="G69" s="42"/>
    </row>
    <row r="70" ht="22.6" customHeight="1">
      <c r="A70" s="36">
        <v>1977</v>
      </c>
      <c r="B70" s="37">
        <v>195</v>
      </c>
      <c r="C70" s="38">
        <v>24.094358974359</v>
      </c>
      <c r="D70" s="32"/>
      <c r="E70" s="40"/>
      <c r="F70" s="41"/>
      <c r="G70" s="42"/>
    </row>
    <row r="71" ht="22.6" customHeight="1">
      <c r="A71" s="36">
        <v>1978</v>
      </c>
      <c r="B71" s="37">
        <v>198</v>
      </c>
      <c r="C71" s="38">
        <v>24.5338383838384</v>
      </c>
      <c r="D71" s="32"/>
      <c r="E71" s="40"/>
      <c r="F71" s="41"/>
      <c r="G71" s="42"/>
    </row>
    <row r="72" ht="22.6" customHeight="1">
      <c r="A72" s="36">
        <v>1979</v>
      </c>
      <c r="B72" s="37">
        <v>183</v>
      </c>
      <c r="C72" s="38">
        <v>23.7032786885246</v>
      </c>
      <c r="D72" s="32"/>
      <c r="E72" s="40"/>
      <c r="F72" s="41"/>
      <c r="G72" s="42"/>
    </row>
    <row r="73" ht="22.6" customHeight="1">
      <c r="A73" s="36">
        <v>1980</v>
      </c>
      <c r="B73" s="37">
        <v>179</v>
      </c>
      <c r="C73" s="38">
        <v>23.7156424581006</v>
      </c>
      <c r="D73" s="32"/>
      <c r="E73" s="40"/>
      <c r="F73" s="41"/>
      <c r="G73" s="42"/>
    </row>
    <row r="74" ht="22.6" customHeight="1">
      <c r="A74" s="36">
        <v>1981</v>
      </c>
      <c r="B74" s="37">
        <v>179</v>
      </c>
      <c r="C74" s="38">
        <v>24.0653631284916</v>
      </c>
      <c r="D74" s="32"/>
      <c r="E74" s="40"/>
      <c r="F74" s="41"/>
      <c r="G74" s="42"/>
    </row>
    <row r="75" ht="22.6" customHeight="1">
      <c r="A75" s="36">
        <v>1982</v>
      </c>
      <c r="B75" s="37">
        <v>186</v>
      </c>
      <c r="C75" s="38">
        <v>23.9139784946237</v>
      </c>
      <c r="D75" s="32"/>
      <c r="E75" s="40"/>
      <c r="F75" s="41"/>
      <c r="G75" s="42"/>
    </row>
    <row r="76" ht="22.6" customHeight="1">
      <c r="A76" s="36">
        <v>1983</v>
      </c>
      <c r="B76" s="37">
        <v>214</v>
      </c>
      <c r="C76" s="38">
        <v>24.2757009345794</v>
      </c>
      <c r="D76" s="32"/>
      <c r="E76" s="40"/>
      <c r="F76" s="41"/>
      <c r="G76" s="42"/>
    </row>
    <row r="77" ht="22.6" customHeight="1">
      <c r="A77" s="36">
        <v>1984</v>
      </c>
      <c r="B77" s="37">
        <v>187</v>
      </c>
      <c r="C77" s="38">
        <v>24.2310160427807</v>
      </c>
      <c r="D77" s="32"/>
      <c r="E77" s="40"/>
      <c r="F77" s="41"/>
      <c r="G77" s="42"/>
    </row>
    <row r="78" ht="22.6" customHeight="1">
      <c r="A78" s="36">
        <v>1985</v>
      </c>
      <c r="B78" s="37">
        <v>180</v>
      </c>
      <c r="C78" s="38">
        <v>23.6588888888889</v>
      </c>
      <c r="D78" s="32"/>
      <c r="E78" s="40"/>
      <c r="F78" s="41"/>
      <c r="G78" s="42"/>
    </row>
    <row r="79" ht="22.6" customHeight="1">
      <c r="A79" s="36">
        <v>1986</v>
      </c>
      <c r="B79" s="37">
        <v>158</v>
      </c>
      <c r="C79" s="38">
        <v>23.3772151898734</v>
      </c>
      <c r="D79" s="32"/>
      <c r="E79" s="40"/>
      <c r="F79" s="41"/>
      <c r="G79" s="42"/>
    </row>
    <row r="80" ht="22.6" customHeight="1">
      <c r="A80" s="36">
        <v>1987</v>
      </c>
      <c r="B80" s="37">
        <v>181</v>
      </c>
      <c r="C80" s="38">
        <v>24.2049723756906</v>
      </c>
      <c r="D80" s="32"/>
      <c r="E80" s="40"/>
      <c r="F80" s="41"/>
      <c r="G80" s="42"/>
    </row>
    <row r="81" ht="22.6" customHeight="1">
      <c r="A81" s="36">
        <v>1988</v>
      </c>
      <c r="B81" s="37">
        <v>184</v>
      </c>
      <c r="C81" s="38">
        <v>24.1489130434783</v>
      </c>
      <c r="D81" s="32"/>
      <c r="E81" s="40"/>
      <c r="F81" s="41"/>
      <c r="G81" s="42"/>
    </row>
    <row r="82" ht="22.6" customHeight="1">
      <c r="A82" s="36">
        <v>1989</v>
      </c>
      <c r="B82" s="37">
        <v>185</v>
      </c>
      <c r="C82" s="38">
        <v>24.1151351351351</v>
      </c>
      <c r="D82" s="32"/>
      <c r="E82" s="40"/>
      <c r="F82" s="41"/>
      <c r="G82" s="42"/>
    </row>
    <row r="83" ht="22.6" customHeight="1">
      <c r="A83" s="36">
        <v>1990</v>
      </c>
      <c r="B83" s="37">
        <v>168</v>
      </c>
      <c r="C83" s="38">
        <v>23.752380952381</v>
      </c>
      <c r="D83" s="32"/>
      <c r="E83" s="40"/>
      <c r="F83" s="41"/>
      <c r="G83" s="42"/>
    </row>
    <row r="84" ht="22.6" customHeight="1">
      <c r="A84" s="36">
        <v>1991</v>
      </c>
      <c r="B84" s="37">
        <v>200</v>
      </c>
      <c r="C84" s="38">
        <v>23.8755</v>
      </c>
      <c r="D84" s="32"/>
      <c r="E84" t="s" s="45">
        <v>42</v>
      </c>
      <c r="F84" s="41">
        <f>AVERAGE(B84:B103)</f>
        <v>179.8</v>
      </c>
      <c r="G84" s="42">
        <f>AVERAGE(C84:C103)</f>
        <v>23.8083944844024</v>
      </c>
    </row>
    <row r="85" ht="22.6" customHeight="1">
      <c r="A85" s="36">
        <v>1992</v>
      </c>
      <c r="B85" s="37">
        <v>163</v>
      </c>
      <c r="C85" s="38">
        <v>24.0950920245399</v>
      </c>
      <c r="D85" s="32"/>
      <c r="E85" t="s" s="45">
        <v>43</v>
      </c>
      <c r="F85" s="41">
        <f>AVERAGE(B85:B103)</f>
        <v>178.736842105263</v>
      </c>
      <c r="G85" s="42">
        <f>AVERAGE(C85:C103)</f>
        <v>23.8048626151604</v>
      </c>
    </row>
    <row r="86" ht="22.6" customHeight="1">
      <c r="A86" s="36">
        <v>1993</v>
      </c>
      <c r="B86" s="37">
        <v>156</v>
      </c>
      <c r="C86" s="38">
        <v>23.6698717948718</v>
      </c>
      <c r="D86" s="32"/>
      <c r="E86" t="s" s="45">
        <v>44</v>
      </c>
      <c r="F86" s="41">
        <f>AVERAGE(B86:B103)</f>
        <v>179.611111111111</v>
      </c>
      <c r="G86" s="42">
        <f>AVERAGE(C86:C103)</f>
        <v>23.7887387590838</v>
      </c>
    </row>
    <row r="87" ht="22.6" customHeight="1">
      <c r="A87" s="36">
        <v>1994</v>
      </c>
      <c r="B87" s="37">
        <v>212</v>
      </c>
      <c r="C87" s="38">
        <v>23.888679245283</v>
      </c>
      <c r="D87" s="32"/>
      <c r="E87" t="s" s="45">
        <v>45</v>
      </c>
      <c r="F87" s="41">
        <f>AVERAGE(B87:B103)</f>
        <v>181</v>
      </c>
      <c r="G87" s="42">
        <f>AVERAGE(C87:C103)</f>
        <v>23.7957309334492</v>
      </c>
    </row>
    <row r="88" ht="22.6" customHeight="1">
      <c r="A88" s="36">
        <v>1995</v>
      </c>
      <c r="B88" s="37">
        <v>168</v>
      </c>
      <c r="C88" s="38">
        <v>23.6916666666667</v>
      </c>
      <c r="D88" s="32"/>
      <c r="E88" t="s" s="45">
        <v>46</v>
      </c>
      <c r="F88" s="41">
        <f>AVERAGE(B88:B103)</f>
        <v>179.0625</v>
      </c>
      <c r="G88" s="42">
        <f>AVERAGE(C88:C103)</f>
        <v>23.7899216639596</v>
      </c>
    </row>
    <row r="89" ht="22.6" customHeight="1">
      <c r="A89" s="36">
        <v>1996</v>
      </c>
      <c r="B89" s="37">
        <v>177</v>
      </c>
      <c r="C89" s="38">
        <v>23.5915254237288</v>
      </c>
      <c r="D89" s="32"/>
      <c r="E89" t="s" s="45">
        <v>47</v>
      </c>
      <c r="F89" s="41">
        <f>AVERAGE(B89:B103)</f>
        <v>179.8</v>
      </c>
      <c r="G89" s="42">
        <f>AVERAGE(C89:C103)</f>
        <v>23.7964719971124</v>
      </c>
    </row>
    <row r="90" ht="22.6" customHeight="1">
      <c r="A90" s="36">
        <v>1997</v>
      </c>
      <c r="B90" s="37">
        <v>175</v>
      </c>
      <c r="C90" s="38">
        <v>24.0285714285714</v>
      </c>
      <c r="D90" s="32"/>
      <c r="E90" t="s" s="45">
        <v>48</v>
      </c>
      <c r="F90" s="41">
        <f>AVERAGE(B90:B103)</f>
        <v>180</v>
      </c>
      <c r="G90" s="42">
        <f>AVERAGE(C90:C103)</f>
        <v>23.8111110380684</v>
      </c>
    </row>
    <row r="91" ht="22.6" customHeight="1">
      <c r="A91" s="36">
        <v>1998</v>
      </c>
      <c r="B91" s="43">
        <v>175</v>
      </c>
      <c r="C91" s="44">
        <v>23.9062857142857</v>
      </c>
      <c r="D91" s="32"/>
      <c r="E91" t="s" s="45">
        <v>49</v>
      </c>
      <c r="F91" s="41">
        <f>AVERAGE(B91:B103)</f>
        <v>180.384615384615</v>
      </c>
      <c r="G91" s="42">
        <f>AVERAGE(C91:C103)</f>
        <v>23.794383315722</v>
      </c>
    </row>
    <row r="92" ht="22.6" customHeight="1">
      <c r="A92" s="36">
        <v>1999</v>
      </c>
      <c r="B92" s="37">
        <v>195</v>
      </c>
      <c r="C92" s="38">
        <v>23.4707692307692</v>
      </c>
      <c r="D92" s="32"/>
      <c r="E92" t="s" s="45">
        <v>50</v>
      </c>
      <c r="F92" s="41">
        <f>AVERAGE(B92:B103)</f>
        <v>180.833333333333</v>
      </c>
      <c r="G92" s="42">
        <f>AVERAGE(C92:C103)</f>
        <v>23.7850581158417</v>
      </c>
    </row>
    <row r="93" ht="22.6" customHeight="1">
      <c r="A93" s="36">
        <v>2000</v>
      </c>
      <c r="B93" s="37">
        <v>189</v>
      </c>
      <c r="C93" s="38">
        <v>23.9216931216931</v>
      </c>
      <c r="D93" s="32"/>
      <c r="E93" t="s" s="45">
        <v>51</v>
      </c>
      <c r="F93" s="41">
        <f>AVERAGE(B93:B103)</f>
        <v>179.545454545455</v>
      </c>
      <c r="G93" s="42">
        <f>AVERAGE(C93:C103)</f>
        <v>23.8136298326665</v>
      </c>
    </row>
    <row r="94" ht="22.6" customHeight="1">
      <c r="A94" s="36">
        <v>2001</v>
      </c>
      <c r="B94" s="37">
        <v>163</v>
      </c>
      <c r="C94" s="38">
        <v>23.6588957055215</v>
      </c>
      <c r="D94" s="32"/>
      <c r="E94" t="s" s="45">
        <v>52</v>
      </c>
      <c r="F94" s="41">
        <f>AVERAGE(B94:B103)</f>
        <v>178.6</v>
      </c>
      <c r="G94" s="42">
        <f>AVERAGE(C94:C103)</f>
        <v>23.8028235037638</v>
      </c>
    </row>
    <row r="95" ht="22.6" customHeight="1">
      <c r="A95" s="36">
        <v>2002</v>
      </c>
      <c r="B95" s="37">
        <v>182</v>
      </c>
      <c r="C95" s="38">
        <v>23.6824175824176</v>
      </c>
      <c r="D95" s="32"/>
      <c r="E95" t="s" s="45">
        <v>53</v>
      </c>
      <c r="F95" s="41">
        <f>AVERAGE(B95:B103)</f>
        <v>180.333333333333</v>
      </c>
      <c r="G95" s="42">
        <f>AVERAGE(C95:C103)</f>
        <v>23.8188154813463</v>
      </c>
    </row>
    <row r="96" ht="22.6" customHeight="1">
      <c r="A96" s="36">
        <v>2003</v>
      </c>
      <c r="B96" s="37">
        <v>180</v>
      </c>
      <c r="C96" s="38">
        <v>24.3272222222222</v>
      </c>
      <c r="D96" s="32"/>
      <c r="E96" t="s" s="45">
        <v>54</v>
      </c>
      <c r="F96" s="41">
        <f>AVERAGE(B96:B103)</f>
        <v>180.125</v>
      </c>
      <c r="G96" s="42">
        <f>AVERAGE(C96:C103)</f>
        <v>23.8358652187124</v>
      </c>
    </row>
    <row r="97" ht="22.6" customHeight="1">
      <c r="A97" s="36">
        <v>2004</v>
      </c>
      <c r="B97" s="37">
        <v>177</v>
      </c>
      <c r="C97" s="38">
        <v>24.1146892655367</v>
      </c>
      <c r="D97" s="32"/>
      <c r="E97" t="s" s="45">
        <v>55</v>
      </c>
      <c r="F97" s="41">
        <f>AVERAGE(B97:B103)</f>
        <v>180.142857142857</v>
      </c>
      <c r="G97" s="42">
        <f>AVERAGE(C97:C103)</f>
        <v>23.7656713610682</v>
      </c>
    </row>
    <row r="98" ht="22.6" customHeight="1">
      <c r="A98" s="36">
        <v>2005</v>
      </c>
      <c r="B98" s="37">
        <v>170</v>
      </c>
      <c r="C98" s="38">
        <v>23.3952941176471</v>
      </c>
      <c r="D98" s="32"/>
      <c r="E98" t="s" s="45">
        <v>56</v>
      </c>
      <c r="F98" s="41">
        <f>AVERAGE(B98:B103)</f>
        <v>180.666666666667</v>
      </c>
      <c r="G98" s="42">
        <f>AVERAGE(C98:C103)</f>
        <v>23.7075017103234</v>
      </c>
    </row>
    <row r="99" ht="22.6" customHeight="1">
      <c r="A99" s="36">
        <v>2006</v>
      </c>
      <c r="B99" s="37">
        <v>190</v>
      </c>
      <c r="C99" s="38">
        <v>23.3915789473684</v>
      </c>
      <c r="D99" s="32"/>
      <c r="E99" t="s" s="45">
        <v>57</v>
      </c>
      <c r="F99" s="41">
        <f>AVERAGE(B99:B103)</f>
        <v>182.8</v>
      </c>
      <c r="G99" s="42">
        <f>AVERAGE(C99:C103)</f>
        <v>23.7699432288587</v>
      </c>
    </row>
    <row r="100" ht="22.6" customHeight="1">
      <c r="A100" s="36">
        <v>2007</v>
      </c>
      <c r="B100" s="37">
        <v>178</v>
      </c>
      <c r="C100" s="38">
        <v>23.8297752808989</v>
      </c>
      <c r="D100" s="32"/>
      <c r="E100" t="s" s="45">
        <v>58</v>
      </c>
      <c r="F100" s="41">
        <f>AVERAGE(B100:B103)</f>
        <v>181</v>
      </c>
      <c r="G100" s="42">
        <f>AVERAGE(C100:C103)</f>
        <v>23.8645342992312</v>
      </c>
    </row>
    <row r="101" ht="22.6" customHeight="1">
      <c r="A101" s="36">
        <v>2008</v>
      </c>
      <c r="B101" s="37">
        <v>178</v>
      </c>
      <c r="C101" s="38">
        <v>23.3393258426966</v>
      </c>
      <c r="D101" s="32"/>
      <c r="E101" t="s" s="45">
        <v>59</v>
      </c>
      <c r="F101" s="41">
        <f>AVERAGE(B101:B103)</f>
        <v>182</v>
      </c>
      <c r="G101" s="42">
        <f>AVERAGE(C101:C103)</f>
        <v>23.8761206386753</v>
      </c>
    </row>
    <row r="102" ht="22.6" customHeight="1">
      <c r="A102" s="36">
        <v>2009</v>
      </c>
      <c r="B102" s="37">
        <v>178</v>
      </c>
      <c r="C102" s="38">
        <v>24.276404494382</v>
      </c>
      <c r="D102" s="32"/>
      <c r="E102" t="s" s="45">
        <v>60</v>
      </c>
      <c r="F102" s="41">
        <f>AVERAGE(B102:B103)</f>
        <v>184</v>
      </c>
      <c r="G102" s="42">
        <f>AVERAGE(C102:C103)</f>
        <v>24.1445180366647</v>
      </c>
    </row>
    <row r="103" ht="22.6" customHeight="1">
      <c r="A103" s="36">
        <v>2010</v>
      </c>
      <c r="B103" s="37">
        <v>190</v>
      </c>
      <c r="C103" s="38">
        <v>24.0126315789474</v>
      </c>
      <c r="D103" s="32"/>
      <c r="E103" t="s" s="45">
        <v>61</v>
      </c>
      <c r="F103" s="41">
        <f>AVERAGE(B103)</f>
        <v>190</v>
      </c>
      <c r="G103" s="42">
        <f>AVERAGE(C103)</f>
        <v>24.0126315789474</v>
      </c>
    </row>
    <row r="104" ht="22.6" customHeight="1">
      <c r="A104" s="36">
        <v>2011</v>
      </c>
      <c r="B104" s="46">
        <v>208</v>
      </c>
      <c r="C104" s="47">
        <v>23.7490384615385</v>
      </c>
      <c r="D104" s="32"/>
      <c r="E104" t="s" s="45">
        <v>62</v>
      </c>
      <c r="F104" s="50">
        <f>AVERAGE(B104)</f>
        <v>208</v>
      </c>
      <c r="G104" s="51">
        <f>AVERAGE(C104)</f>
        <v>23.7490384615385</v>
      </c>
    </row>
    <row r="105" ht="22.6" customHeight="1">
      <c r="A105" s="36">
        <v>2012</v>
      </c>
      <c r="B105" s="37">
        <v>225</v>
      </c>
      <c r="C105" s="38">
        <v>24.3862222222222</v>
      </c>
      <c r="D105" s="32"/>
      <c r="E105" t="s" s="45">
        <v>61</v>
      </c>
      <c r="F105" s="41">
        <f>AVERAGE(B105)</f>
        <v>225</v>
      </c>
      <c r="G105" s="42">
        <f>AVERAGE(C105)</f>
        <v>24.3862222222222</v>
      </c>
    </row>
    <row r="106" ht="22.6" customHeight="1">
      <c r="A106" s="36">
        <v>2013</v>
      </c>
      <c r="B106" s="37">
        <v>216</v>
      </c>
      <c r="C106" s="38">
        <v>23.8074074074074</v>
      </c>
      <c r="D106" s="32"/>
      <c r="E106" t="s" s="45">
        <v>60</v>
      </c>
      <c r="F106" s="41">
        <f>AVERAGE(B105:B106)</f>
        <v>220.5</v>
      </c>
      <c r="G106" s="42">
        <f>AVERAGE(C105:C106)</f>
        <v>24.0968148148148</v>
      </c>
    </row>
    <row r="107" ht="22.6" customHeight="1">
      <c r="A107" s="36">
        <v>2014</v>
      </c>
      <c r="B107" s="37">
        <v>234</v>
      </c>
      <c r="C107" s="38">
        <v>23.6128205128205</v>
      </c>
      <c r="D107" s="32"/>
      <c r="E107" t="s" s="45">
        <v>59</v>
      </c>
      <c r="F107" s="41">
        <f>AVERAGE(B105:B107)</f>
        <v>225</v>
      </c>
      <c r="G107" s="42">
        <f>AVERAGE(C105:C107)</f>
        <v>23.9354833808167</v>
      </c>
    </row>
    <row r="108" ht="22.6" customHeight="1">
      <c r="A108" s="36">
        <v>2015</v>
      </c>
      <c r="B108" s="37">
        <v>214</v>
      </c>
      <c r="C108" s="38">
        <v>24.2280373831776</v>
      </c>
      <c r="D108" s="32"/>
      <c r="E108" t="s" s="45">
        <v>58</v>
      </c>
      <c r="F108" s="41">
        <f>AVERAGE(B105:B108)</f>
        <v>222.25</v>
      </c>
      <c r="G108" s="42">
        <f>AVERAGE(C105:C108)</f>
        <v>24.0086218814069</v>
      </c>
    </row>
    <row r="109" ht="22.6" customHeight="1">
      <c r="A109" s="36">
        <v>2016</v>
      </c>
      <c r="B109" s="37">
        <v>180</v>
      </c>
      <c r="C109" s="38">
        <v>23.9355555555556</v>
      </c>
      <c r="D109" s="32"/>
      <c r="E109" t="s" s="45">
        <v>57</v>
      </c>
      <c r="F109" s="41">
        <f>AVERAGE(B105:B109)</f>
        <v>213.8</v>
      </c>
      <c r="G109" s="42">
        <f>AVERAGE(C105:C109)</f>
        <v>23.9940086162367</v>
      </c>
    </row>
    <row r="110" ht="22.6" customHeight="1">
      <c r="A110" s="36">
        <v>2017</v>
      </c>
      <c r="B110" s="37">
        <v>208</v>
      </c>
      <c r="C110" s="38">
        <v>23.4173076923077</v>
      </c>
      <c r="D110" s="32"/>
      <c r="E110" t="s" s="45">
        <v>56</v>
      </c>
      <c r="F110" s="41">
        <f>AVERAGE(B105:B110)</f>
        <v>212.833333333333</v>
      </c>
      <c r="G110" s="42">
        <f>AVERAGE(C105:C110)</f>
        <v>23.8978917955818</v>
      </c>
    </row>
    <row r="111" ht="22.6" customHeight="1">
      <c r="A111" s="36">
        <v>2018</v>
      </c>
      <c r="B111" s="37">
        <v>211</v>
      </c>
      <c r="C111" s="38">
        <v>23.4677725118483</v>
      </c>
      <c r="D111" s="32"/>
      <c r="E111" t="s" s="45">
        <v>55</v>
      </c>
      <c r="F111" s="41">
        <f>AVERAGE(B105:B111)</f>
        <v>212.571428571429</v>
      </c>
      <c r="G111" s="42">
        <f>AVERAGE(C105:C111)</f>
        <v>23.8364461836199</v>
      </c>
    </row>
    <row r="112" ht="22.6" customHeight="1">
      <c r="A112" s="36">
        <v>2019</v>
      </c>
      <c r="B112" s="37">
        <v>209</v>
      </c>
      <c r="C112" s="38">
        <v>23.8732057416268</v>
      </c>
      <c r="D112" s="32"/>
      <c r="E112" t="s" s="45">
        <v>54</v>
      </c>
      <c r="F112" s="41">
        <f>AVERAGE(B105:B112)</f>
        <v>212.125</v>
      </c>
      <c r="G112" s="42">
        <f>AVERAGE(C105:C112)</f>
        <v>23.8410411283708</v>
      </c>
    </row>
    <row r="113" ht="22.6" customHeight="1">
      <c r="A113" s="36">
        <v>2020</v>
      </c>
      <c r="B113" s="37">
        <v>214</v>
      </c>
      <c r="C113" s="38">
        <v>23.9341121495327</v>
      </c>
      <c r="D113" s="32"/>
      <c r="E113" t="s" s="45">
        <v>53</v>
      </c>
      <c r="F113" s="41">
        <f>AVERAGE(B105:B113)</f>
        <v>212.333333333333</v>
      </c>
      <c r="G113" s="42">
        <f>AVERAGE(C105:C113)</f>
        <v>23.8513823529443</v>
      </c>
    </row>
    <row r="114" ht="22.6" customHeight="1">
      <c r="A114" s="36">
        <v>2021</v>
      </c>
      <c r="B114" s="37">
        <v>201</v>
      </c>
      <c r="C114" s="38">
        <v>23.8930348258706</v>
      </c>
      <c r="D114" s="32"/>
      <c r="E114" t="s" s="45">
        <v>52</v>
      </c>
      <c r="F114" s="41">
        <f>AVERAGE(B105:B114)</f>
        <v>211.2</v>
      </c>
      <c r="G114" s="42">
        <f>AVERAGE(C105:C114)</f>
        <v>23.8555476002369</v>
      </c>
    </row>
    <row r="115" ht="22.6" customHeight="1">
      <c r="A115" s="36">
        <v>2022</v>
      </c>
      <c r="B115" s="37">
        <v>191</v>
      </c>
      <c r="C115" s="38">
        <v>23.7099476439791</v>
      </c>
      <c r="D115" s="52"/>
      <c r="E115" t="s" s="53">
        <v>51</v>
      </c>
      <c r="F115" s="54">
        <f>AVERAGE(B105:B115)</f>
        <v>209.363636363636</v>
      </c>
      <c r="G115" s="55">
        <f>AVERAGE(C105:C115)</f>
        <v>23.8423112405771</v>
      </c>
    </row>
    <row r="116" ht="22.25" customHeight="1">
      <c r="A116" s="56"/>
      <c r="B116" s="57"/>
      <c r="C116" s="58"/>
      <c r="D116" s="59"/>
      <c r="E116" s="59"/>
      <c r="F116" s="60"/>
      <c r="G116" s="61"/>
    </row>
    <row r="117" ht="21.95" customHeight="1">
      <c r="A117" s="62"/>
      <c r="B117" s="59"/>
      <c r="C117" s="60"/>
      <c r="D117" s="59"/>
      <c r="E117" s="59"/>
      <c r="F117" s="60"/>
      <c r="G117" s="61"/>
    </row>
    <row r="118" ht="21.95" customHeight="1">
      <c r="A118" s="62"/>
      <c r="B118" s="59"/>
      <c r="C118" s="60"/>
      <c r="D118" s="59"/>
      <c r="E118" s="59"/>
      <c r="F118" s="60"/>
      <c r="G118" s="61"/>
    </row>
    <row r="119" ht="21.95" customHeight="1">
      <c r="A119" s="62"/>
      <c r="B119" s="59"/>
      <c r="C119" s="60"/>
      <c r="D119" s="59"/>
      <c r="E119" s="59"/>
      <c r="F119" s="60"/>
      <c r="G119" s="61"/>
    </row>
    <row r="120" ht="21.95" customHeight="1">
      <c r="A120" s="62"/>
      <c r="B120" s="59"/>
      <c r="C120" s="60"/>
      <c r="D120" s="59"/>
      <c r="E120" s="59"/>
      <c r="F120" s="60"/>
      <c r="G120" s="61"/>
    </row>
    <row r="121" ht="21.95" customHeight="1">
      <c r="A121" s="62"/>
      <c r="B121" s="59"/>
      <c r="C121" s="60"/>
      <c r="D121" s="59"/>
      <c r="E121" s="59"/>
      <c r="F121" s="60"/>
      <c r="G121" s="61"/>
    </row>
    <row r="122" ht="21.95" customHeight="1">
      <c r="A122" s="62"/>
      <c r="B122" s="59"/>
      <c r="C122" s="60"/>
      <c r="D122" s="59"/>
      <c r="E122" s="59"/>
      <c r="F122" s="60"/>
      <c r="G122" s="61"/>
    </row>
    <row r="123" ht="21.95" customHeight="1">
      <c r="A123" s="62"/>
      <c r="B123" s="59"/>
      <c r="C123" s="60"/>
      <c r="D123" s="59"/>
      <c r="E123" s="59"/>
      <c r="F123" s="60"/>
      <c r="G123" s="61"/>
    </row>
    <row r="124" ht="21.95" customHeight="1">
      <c r="A124" s="62"/>
      <c r="B124" s="59"/>
      <c r="C124" s="60"/>
      <c r="D124" s="59"/>
      <c r="E124" s="59"/>
      <c r="F124" s="60"/>
      <c r="G124" s="61"/>
    </row>
    <row r="125" ht="21.95" customHeight="1">
      <c r="A125" s="62"/>
      <c r="B125" s="59"/>
      <c r="C125" s="60"/>
      <c r="D125" s="59"/>
      <c r="E125" s="59"/>
      <c r="F125" s="60"/>
      <c r="G125" s="61"/>
    </row>
    <row r="126" ht="21.95" customHeight="1">
      <c r="A126" s="62"/>
      <c r="B126" s="59"/>
      <c r="C126" s="60"/>
      <c r="D126" s="59"/>
      <c r="E126" s="59"/>
      <c r="F126" s="60"/>
      <c r="G126" s="61"/>
    </row>
    <row r="127" ht="21.95" customHeight="1">
      <c r="A127" s="62"/>
      <c r="B127" s="59"/>
      <c r="C127" s="60"/>
      <c r="D127" s="59"/>
      <c r="E127" s="59"/>
      <c r="F127" s="60"/>
      <c r="G127" s="61"/>
    </row>
    <row r="128" ht="21.95" customHeight="1">
      <c r="A128" s="62"/>
      <c r="B128" s="59"/>
      <c r="C128" s="60"/>
      <c r="D128" s="59"/>
      <c r="E128" s="59"/>
      <c r="F128" s="60"/>
      <c r="G128" s="61"/>
    </row>
    <row r="129" ht="21.95" customHeight="1">
      <c r="A129" s="62"/>
      <c r="B129" s="59"/>
      <c r="C129" s="60"/>
      <c r="D129" s="59"/>
      <c r="E129" s="59"/>
      <c r="F129" s="60"/>
      <c r="G129" s="61"/>
    </row>
    <row r="130" ht="21.95" customHeight="1">
      <c r="A130" s="62"/>
      <c r="B130" s="59"/>
      <c r="C130" s="60"/>
      <c r="D130" s="59"/>
      <c r="E130" s="59"/>
      <c r="F130" s="60"/>
      <c r="G130" s="61"/>
    </row>
    <row r="131" ht="21.95" customHeight="1">
      <c r="A131" s="62"/>
      <c r="B131" s="59"/>
      <c r="C131" s="60"/>
      <c r="D131" s="59"/>
      <c r="E131" s="59"/>
      <c r="F131" s="60"/>
      <c r="G131" s="61"/>
    </row>
    <row r="132" ht="21.95" customHeight="1">
      <c r="A132" s="62"/>
      <c r="B132" s="60"/>
      <c r="C132" s="60"/>
      <c r="D132" s="59"/>
      <c r="E132" s="59"/>
      <c r="F132" s="60"/>
      <c r="G132" s="61"/>
    </row>
    <row r="133" ht="21.95" customHeight="1">
      <c r="A133" s="62"/>
      <c r="B133" s="59"/>
      <c r="C133" s="60"/>
      <c r="D133" s="59"/>
      <c r="E133" s="59"/>
      <c r="F133" s="60"/>
      <c r="G133" s="61"/>
    </row>
    <row r="134" ht="21.95" customHeight="1">
      <c r="A134" s="62"/>
      <c r="B134" s="59"/>
      <c r="C134" s="59"/>
      <c r="D134" s="59"/>
      <c r="E134" s="59"/>
      <c r="F134" s="60"/>
      <c r="G134" s="61"/>
    </row>
    <row r="135" ht="21.95" customHeight="1">
      <c r="A135" s="62"/>
      <c r="B135" s="59"/>
      <c r="C135" s="60"/>
      <c r="D135" s="59"/>
      <c r="E135" s="59"/>
      <c r="F135" s="60"/>
      <c r="G135" s="61"/>
    </row>
    <row r="136" ht="21.95" customHeight="1">
      <c r="A136" t="s" s="63">
        <v>63</v>
      </c>
      <c r="B136" s="59"/>
      <c r="C136" s="60"/>
      <c r="D136" s="59"/>
      <c r="E136" s="59"/>
      <c r="F136" s="60"/>
      <c r="G136" s="61"/>
    </row>
    <row r="137" ht="21.95" customHeight="1">
      <c r="A137" t="s" s="64">
        <v>52</v>
      </c>
      <c r="B137" s="78"/>
      <c r="C137" s="60"/>
      <c r="D137" s="59"/>
      <c r="E137" s="59"/>
      <c r="F137" s="60"/>
      <c r="G137" s="61"/>
    </row>
    <row r="138" ht="21.95" customHeight="1">
      <c r="A138" t="s" s="79">
        <v>71</v>
      </c>
      <c r="B138" s="80">
        <f>AVERAGE(B94:B103)</f>
        <v>178.6</v>
      </c>
      <c r="C138" s="60">
        <f>AVERAGE(C94:C103)</f>
        <v>23.8028235037638</v>
      </c>
      <c r="D138" s="59"/>
      <c r="E138" s="59"/>
      <c r="F138" s="60"/>
      <c r="G138" s="61"/>
    </row>
    <row r="139" ht="21.95" customHeight="1">
      <c r="A139" t="s" s="79">
        <v>72</v>
      </c>
      <c r="B139" s="80">
        <f>AVERAGE(B105:B114)</f>
        <v>211.2</v>
      </c>
      <c r="C139" s="60">
        <f>AVERAGE(C105:C114)</f>
        <v>23.8555476002369</v>
      </c>
      <c r="D139" s="59"/>
      <c r="E139" s="59"/>
      <c r="F139" s="60"/>
      <c r="G139" s="61"/>
    </row>
    <row r="140" ht="21.95" customHeight="1">
      <c r="A140" s="67"/>
      <c r="B140" s="59"/>
      <c r="C140" s="59"/>
      <c r="D140" s="59"/>
      <c r="E140" s="59"/>
      <c r="F140" s="60"/>
      <c r="G140" s="61"/>
    </row>
    <row r="141" ht="21.95" customHeight="1">
      <c r="A141" t="s" s="81">
        <v>73</v>
      </c>
      <c r="B141" s="60">
        <f>AVERAGE(B81:B90)</f>
        <v>178.8</v>
      </c>
      <c r="C141" s="60">
        <f>AVERAGE(C81:C90)</f>
        <v>23.8857335714656</v>
      </c>
      <c r="D141" s="59"/>
      <c r="E141" s="59"/>
      <c r="F141" s="60"/>
      <c r="G141" s="61"/>
    </row>
    <row r="142" ht="21.95" customHeight="1">
      <c r="A142" t="s" s="81">
        <v>74</v>
      </c>
      <c r="B142" s="60">
        <f>AVERAGE(B92:B101)</f>
        <v>180.2</v>
      </c>
      <c r="C142" s="60">
        <f>AVERAGE(C92:C101)</f>
        <v>23.7131661316771</v>
      </c>
      <c r="D142" s="59"/>
      <c r="E142" s="59"/>
      <c r="F142" s="60"/>
      <c r="G142" s="61"/>
    </row>
    <row r="143" ht="21.95" customHeight="1">
      <c r="A143" s="67"/>
      <c r="B143" s="59"/>
      <c r="C143" s="59"/>
      <c r="D143" s="59"/>
      <c r="E143" s="59"/>
      <c r="F143" s="60"/>
      <c r="G143" s="61"/>
    </row>
    <row r="144" ht="21.95" customHeight="1">
      <c r="A144" t="s" s="64">
        <v>57</v>
      </c>
      <c r="B144" s="59"/>
      <c r="C144" s="59"/>
      <c r="D144" s="59"/>
      <c r="E144" s="59"/>
      <c r="F144" s="60"/>
      <c r="G144" s="61"/>
    </row>
    <row r="145" ht="21.95" customHeight="1">
      <c r="A145" t="s" s="79">
        <v>71</v>
      </c>
      <c r="B145" s="60">
        <f>AVERAGE(B99:B103)</f>
        <v>182.8</v>
      </c>
      <c r="C145" s="60">
        <f>AVERAGE(C99:C103)</f>
        <v>23.7699432288587</v>
      </c>
      <c r="D145" s="59"/>
      <c r="E145" s="59"/>
      <c r="F145" s="60"/>
      <c r="G145" s="61"/>
    </row>
    <row r="146" ht="21.95" customHeight="1">
      <c r="A146" t="s" s="79">
        <v>72</v>
      </c>
      <c r="B146" s="60">
        <f>AVERAGE(B105:B109)</f>
        <v>213.8</v>
      </c>
      <c r="C146" s="60">
        <f>AVERAGE(C105:C109)</f>
        <v>23.9940086162367</v>
      </c>
      <c r="D146" s="59"/>
      <c r="E146" s="59"/>
      <c r="F146" s="60"/>
      <c r="G146" s="61"/>
    </row>
    <row r="147" ht="21.95" customHeight="1">
      <c r="A147" s="67"/>
      <c r="B147" s="59"/>
      <c r="C147" s="59"/>
      <c r="D147" s="59"/>
      <c r="E147" s="59"/>
      <c r="F147" s="60"/>
      <c r="G147" s="61"/>
    </row>
    <row r="148" ht="21.95" customHeight="1">
      <c r="A148" t="s" s="81">
        <v>73</v>
      </c>
      <c r="B148" s="60">
        <f>AVERAGE(B86:B90)</f>
        <v>177.6</v>
      </c>
      <c r="C148" s="60">
        <f>AVERAGE(C86:C90)</f>
        <v>23.7740629118243</v>
      </c>
      <c r="D148" s="59"/>
      <c r="E148" s="59"/>
      <c r="F148" s="60"/>
      <c r="G148" s="61"/>
    </row>
    <row r="149" ht="21.95" customHeight="1">
      <c r="A149" t="s" s="81">
        <v>74</v>
      </c>
      <c r="B149" s="60">
        <f>AVERAGE(B92:B96)</f>
        <v>181.8</v>
      </c>
      <c r="C149" s="60">
        <f>AVERAGE(C92:C96)</f>
        <v>23.8121995725247</v>
      </c>
      <c r="D149" s="59"/>
      <c r="E149" s="59"/>
      <c r="F149" s="60"/>
      <c r="G149" s="61"/>
    </row>
    <row r="150" ht="21.95" customHeight="1">
      <c r="A150" s="67"/>
      <c r="B150" s="60"/>
      <c r="C150" s="60"/>
      <c r="D150" s="59"/>
      <c r="E150" s="59"/>
      <c r="F150" s="60"/>
      <c r="G150" s="61"/>
    </row>
    <row r="151" ht="21.95" customHeight="1">
      <c r="A151" s="67"/>
      <c r="B151" s="68"/>
      <c r="C151" t="s" s="69">
        <v>66</v>
      </c>
      <c r="D151" s="59"/>
      <c r="E151" s="59"/>
      <c r="F151" s="60"/>
      <c r="G151" s="61"/>
    </row>
    <row r="152" ht="22.75" customHeight="1">
      <c r="A152" s="71"/>
      <c r="B152" s="72"/>
      <c r="C152" t="s" s="73">
        <v>68</v>
      </c>
      <c r="D152" s="74"/>
      <c r="E152" s="74"/>
      <c r="F152" s="75"/>
      <c r="G152"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0.xml><?xml version="1.0" encoding="utf-8"?>
<worksheet xmlns:r="http://schemas.openxmlformats.org/officeDocument/2006/relationships" xmlns="http://schemas.openxmlformats.org/spreadsheetml/2006/main">
  <dimension ref="A1:G144"/>
  <sheetViews>
    <sheetView workbookViewId="0" showGridLines="0" defaultGridColor="1"/>
  </sheetViews>
  <sheetFormatPr defaultColWidth="16.3333" defaultRowHeight="19.9" customHeight="1" outlineLevelRow="0" outlineLevelCol="0"/>
  <cols>
    <col min="1" max="1" width="10" style="206" customWidth="1"/>
    <col min="2" max="3" width="12.1719" style="206" customWidth="1"/>
    <col min="4" max="4" width="1.35156" style="206" customWidth="1"/>
    <col min="5" max="5" width="10.8516" style="206" customWidth="1"/>
    <col min="6" max="7" width="6.5" style="206" customWidth="1"/>
    <col min="8" max="16384" width="16.3516" style="206" customWidth="1"/>
  </cols>
  <sheetData>
    <row r="1" ht="63.8" customHeight="1">
      <c r="A1" t="s" s="87">
        <v>184</v>
      </c>
      <c r="B1" t="s" s="155">
        <v>36</v>
      </c>
      <c r="C1" t="s" s="125">
        <v>37</v>
      </c>
      <c r="D1" s="25"/>
      <c r="E1" t="s" s="90">
        <v>38</v>
      </c>
      <c r="F1" t="s" s="91">
        <v>39</v>
      </c>
      <c r="G1" s="92"/>
    </row>
    <row r="2" ht="21.95" customHeight="1">
      <c r="A2" s="93"/>
      <c r="B2" s="94"/>
      <c r="C2" s="95"/>
      <c r="D2" s="32"/>
      <c r="E2" s="96"/>
      <c r="F2" t="s" s="97">
        <v>40</v>
      </c>
      <c r="G2" t="s" s="98">
        <v>41</v>
      </c>
    </row>
    <row r="3" ht="21.95" customHeight="1">
      <c r="A3" s="99">
        <v>1910</v>
      </c>
      <c r="B3" s="80">
        <v>158</v>
      </c>
      <c r="C3" s="100">
        <v>36.9544303797468</v>
      </c>
      <c r="D3" s="32"/>
      <c r="E3" s="96"/>
      <c r="F3" s="93"/>
      <c r="G3" s="101"/>
    </row>
    <row r="4" ht="21.95" customHeight="1">
      <c r="A4" s="99">
        <v>1911</v>
      </c>
      <c r="B4" s="80">
        <v>191</v>
      </c>
      <c r="C4" s="100">
        <v>38.0602094240838</v>
      </c>
      <c r="D4" s="32"/>
      <c r="E4" s="102"/>
      <c r="F4" s="103"/>
      <c r="G4" s="61"/>
    </row>
    <row r="5" ht="21.95" customHeight="1">
      <c r="A5" s="99">
        <v>1912</v>
      </c>
      <c r="B5" s="80">
        <v>208</v>
      </c>
      <c r="C5" s="100">
        <v>37.6038461538462</v>
      </c>
      <c r="D5" s="32"/>
      <c r="E5" s="102"/>
      <c r="F5" s="103"/>
      <c r="G5" s="61"/>
    </row>
    <row r="6" ht="21.95" customHeight="1">
      <c r="A6" s="99">
        <v>1913</v>
      </c>
      <c r="B6" s="80">
        <v>178</v>
      </c>
      <c r="C6" s="100">
        <v>38.1247191011236</v>
      </c>
      <c r="D6" s="32"/>
      <c r="E6" s="102"/>
      <c r="F6" s="103"/>
      <c r="G6" s="61"/>
    </row>
    <row r="7" ht="21.95" customHeight="1">
      <c r="A7" s="99">
        <v>1914</v>
      </c>
      <c r="B7" s="80">
        <v>192</v>
      </c>
      <c r="C7" s="100">
        <v>36.9453125</v>
      </c>
      <c r="D7" s="32"/>
      <c r="E7" s="102"/>
      <c r="F7" s="103"/>
      <c r="G7" s="61"/>
    </row>
    <row r="8" ht="21.95" customHeight="1">
      <c r="A8" s="99">
        <v>1915</v>
      </c>
      <c r="B8" s="80">
        <v>211</v>
      </c>
      <c r="C8" s="100">
        <v>37.8521327014218</v>
      </c>
      <c r="D8" s="32"/>
      <c r="E8" s="102"/>
      <c r="F8" s="103"/>
      <c r="G8" s="61"/>
    </row>
    <row r="9" ht="21.95" customHeight="1">
      <c r="A9" s="99">
        <v>1916</v>
      </c>
      <c r="B9" s="80">
        <v>191</v>
      </c>
      <c r="C9" s="100">
        <v>37.0612565445026</v>
      </c>
      <c r="D9" s="32"/>
      <c r="E9" s="102"/>
      <c r="F9" s="103"/>
      <c r="G9" s="61"/>
    </row>
    <row r="10" ht="21.95" customHeight="1">
      <c r="A10" s="99">
        <v>1917</v>
      </c>
      <c r="B10" s="80">
        <v>166</v>
      </c>
      <c r="C10" s="100">
        <v>36.6915662650602</v>
      </c>
      <c r="D10" s="32"/>
      <c r="E10" s="102"/>
      <c r="F10" s="103"/>
      <c r="G10" s="61"/>
    </row>
    <row r="11" ht="21.95" customHeight="1">
      <c r="A11" s="99">
        <v>1918</v>
      </c>
      <c r="B11" s="80">
        <v>172</v>
      </c>
      <c r="C11" s="100">
        <v>37.531976744186</v>
      </c>
      <c r="D11" s="32"/>
      <c r="E11" s="102"/>
      <c r="F11" s="103"/>
      <c r="G11" s="61"/>
    </row>
    <row r="12" ht="21.95" customHeight="1">
      <c r="A12" s="99">
        <v>1919</v>
      </c>
      <c r="B12" s="80">
        <v>192</v>
      </c>
      <c r="C12" s="100">
        <v>37.1833333333333</v>
      </c>
      <c r="D12" s="32"/>
      <c r="E12" s="102"/>
      <c r="F12" s="103"/>
      <c r="G12" s="61"/>
    </row>
    <row r="13" ht="21.95" customHeight="1">
      <c r="A13" s="99">
        <v>1920</v>
      </c>
      <c r="B13" s="80">
        <v>162</v>
      </c>
      <c r="C13" s="100">
        <v>37.2524691358025</v>
      </c>
      <c r="D13" s="32"/>
      <c r="E13" s="102"/>
      <c r="F13" s="103"/>
      <c r="G13" s="61"/>
    </row>
    <row r="14" ht="21.95" customHeight="1">
      <c r="A14" s="99">
        <v>1921</v>
      </c>
      <c r="B14" s="80">
        <v>146</v>
      </c>
      <c r="C14" s="100">
        <v>37.7767123287671</v>
      </c>
      <c r="D14" s="32"/>
      <c r="E14" s="102"/>
      <c r="F14" s="103"/>
      <c r="G14" s="61"/>
    </row>
    <row r="15" ht="21.95" customHeight="1">
      <c r="A15" s="99">
        <v>1922</v>
      </c>
      <c r="B15" s="80">
        <v>158</v>
      </c>
      <c r="C15" s="100">
        <v>37.2170886075949</v>
      </c>
      <c r="D15" s="32"/>
      <c r="E15" s="102"/>
      <c r="F15" s="103"/>
      <c r="G15" s="61"/>
    </row>
    <row r="16" ht="21.95" customHeight="1">
      <c r="A16" s="99">
        <v>1923</v>
      </c>
      <c r="B16" s="80">
        <v>167</v>
      </c>
      <c r="C16" s="100">
        <v>36.9808383233533</v>
      </c>
      <c r="D16" s="32"/>
      <c r="E16" s="102"/>
      <c r="F16" s="103"/>
      <c r="G16" s="61"/>
    </row>
    <row r="17" ht="21.95" customHeight="1">
      <c r="A17" s="99">
        <v>1924</v>
      </c>
      <c r="B17" s="80">
        <v>194</v>
      </c>
      <c r="C17" s="100">
        <v>37.3798969072165</v>
      </c>
      <c r="D17" s="32"/>
      <c r="E17" s="102"/>
      <c r="F17" s="103"/>
      <c r="G17" s="61"/>
    </row>
    <row r="18" ht="21.95" customHeight="1">
      <c r="A18" s="99">
        <v>1925</v>
      </c>
      <c r="B18" s="80">
        <v>158</v>
      </c>
      <c r="C18" s="100">
        <v>37.4145569620253</v>
      </c>
      <c r="D18" s="32"/>
      <c r="E18" s="102"/>
      <c r="F18" s="103"/>
      <c r="G18" s="61"/>
    </row>
    <row r="19" ht="21.95" customHeight="1">
      <c r="A19" s="99">
        <v>1926</v>
      </c>
      <c r="B19" s="80">
        <v>160</v>
      </c>
      <c r="C19" s="100">
        <v>36.920625</v>
      </c>
      <c r="D19" s="32"/>
      <c r="E19" s="102"/>
      <c r="F19" s="103"/>
      <c r="G19" s="61"/>
    </row>
    <row r="20" ht="21.95" customHeight="1">
      <c r="A20" s="99">
        <v>1927</v>
      </c>
      <c r="B20" s="80">
        <v>163</v>
      </c>
      <c r="C20" s="100">
        <v>37.1625766871166</v>
      </c>
      <c r="D20" s="32"/>
      <c r="E20" s="102"/>
      <c r="F20" s="103"/>
      <c r="G20" s="61"/>
    </row>
    <row r="21" ht="21.95" customHeight="1">
      <c r="A21" s="99">
        <v>1928</v>
      </c>
      <c r="B21" s="80">
        <v>241</v>
      </c>
      <c r="C21" s="100">
        <v>37.8842323651452</v>
      </c>
      <c r="D21" s="32"/>
      <c r="E21" s="102"/>
      <c r="F21" s="103"/>
      <c r="G21" s="61"/>
    </row>
    <row r="22" ht="21.95" customHeight="1">
      <c r="A22" s="99">
        <v>1929</v>
      </c>
      <c r="B22" s="80">
        <v>180</v>
      </c>
      <c r="C22" s="100">
        <v>38.4983333333333</v>
      </c>
      <c r="D22" s="32"/>
      <c r="E22" s="102"/>
      <c r="F22" s="103"/>
      <c r="G22" s="61"/>
    </row>
    <row r="23" ht="21.95" customHeight="1">
      <c r="A23" s="99">
        <v>1930</v>
      </c>
      <c r="B23" s="80">
        <v>157</v>
      </c>
      <c r="C23" s="100">
        <v>36.3630573248408</v>
      </c>
      <c r="D23" s="32"/>
      <c r="E23" s="102"/>
      <c r="F23" s="103"/>
      <c r="G23" s="61"/>
    </row>
    <row r="24" ht="21.95" customHeight="1">
      <c r="A24" s="99">
        <v>1931</v>
      </c>
      <c r="B24" s="80">
        <v>171</v>
      </c>
      <c r="C24" s="100">
        <v>37.2497076023392</v>
      </c>
      <c r="D24" s="32"/>
      <c r="E24" s="102"/>
      <c r="F24" s="103"/>
      <c r="G24" s="61"/>
    </row>
    <row r="25" ht="21.95" customHeight="1">
      <c r="A25" s="99">
        <v>1932</v>
      </c>
      <c r="B25" s="80">
        <v>185</v>
      </c>
      <c r="C25" s="100">
        <v>37.8875675675676</v>
      </c>
      <c r="D25" s="32"/>
      <c r="E25" s="102"/>
      <c r="F25" s="103"/>
      <c r="G25" s="61"/>
    </row>
    <row r="26" ht="21.95" customHeight="1">
      <c r="A26" s="99">
        <v>1933</v>
      </c>
      <c r="B26" s="80">
        <v>171</v>
      </c>
      <c r="C26" s="100">
        <v>37.6093567251462</v>
      </c>
      <c r="D26" s="32"/>
      <c r="E26" s="102"/>
      <c r="F26" s="103"/>
      <c r="G26" s="61"/>
    </row>
    <row r="27" ht="21.95" customHeight="1">
      <c r="A27" s="99">
        <v>1934</v>
      </c>
      <c r="B27" s="80">
        <v>176</v>
      </c>
      <c r="C27" s="100">
        <v>37.0943181818182</v>
      </c>
      <c r="D27" s="32"/>
      <c r="E27" s="102"/>
      <c r="F27" s="103"/>
      <c r="G27" s="61"/>
    </row>
    <row r="28" ht="21.95" customHeight="1">
      <c r="A28" s="99">
        <v>1935</v>
      </c>
      <c r="B28" s="80">
        <v>178</v>
      </c>
      <c r="C28" s="100">
        <v>38.1207865168539</v>
      </c>
      <c r="D28" s="32"/>
      <c r="E28" s="102"/>
      <c r="F28" s="103"/>
      <c r="G28" s="61"/>
    </row>
    <row r="29" ht="21.95" customHeight="1">
      <c r="A29" s="99">
        <v>1936</v>
      </c>
      <c r="B29" s="80">
        <v>208</v>
      </c>
      <c r="C29" s="100">
        <v>37.8653846153846</v>
      </c>
      <c r="D29" s="32"/>
      <c r="E29" s="102"/>
      <c r="F29" s="103"/>
      <c r="G29" s="61"/>
    </row>
    <row r="30" ht="21.95" customHeight="1">
      <c r="A30" s="99">
        <v>1937</v>
      </c>
      <c r="B30" s="80">
        <v>168</v>
      </c>
      <c r="C30" s="100">
        <v>37.6720238095238</v>
      </c>
      <c r="D30" s="32"/>
      <c r="E30" s="102"/>
      <c r="F30" s="103"/>
      <c r="G30" s="61"/>
    </row>
    <row r="31" ht="21.95" customHeight="1">
      <c r="A31" s="99">
        <v>1938</v>
      </c>
      <c r="B31" s="80">
        <v>209</v>
      </c>
      <c r="C31" s="100">
        <v>37.9071770334928</v>
      </c>
      <c r="D31" s="32"/>
      <c r="E31" s="102"/>
      <c r="F31" s="103"/>
      <c r="G31" s="61"/>
    </row>
    <row r="32" ht="21.95" customHeight="1">
      <c r="A32" s="99">
        <v>1939</v>
      </c>
      <c r="B32" s="80">
        <v>171</v>
      </c>
      <c r="C32" s="100">
        <v>37.2906432748538</v>
      </c>
      <c r="D32" s="32"/>
      <c r="E32" s="102"/>
      <c r="F32" s="103"/>
      <c r="G32" s="61"/>
    </row>
    <row r="33" ht="21.95" customHeight="1">
      <c r="A33" s="99">
        <v>1940</v>
      </c>
      <c r="B33" s="80">
        <v>194</v>
      </c>
      <c r="C33" s="100">
        <v>37.490206185567</v>
      </c>
      <c r="D33" s="32"/>
      <c r="E33" s="102"/>
      <c r="F33" s="103"/>
      <c r="G33" s="61"/>
    </row>
    <row r="34" ht="21.95" customHeight="1">
      <c r="A34" s="99">
        <v>1941</v>
      </c>
      <c r="B34" s="80">
        <v>167</v>
      </c>
      <c r="C34" s="100">
        <v>37.5910179640719</v>
      </c>
      <c r="D34" s="32"/>
      <c r="E34" s="102"/>
      <c r="F34" s="103"/>
      <c r="G34" s="61"/>
    </row>
    <row r="35" ht="21.95" customHeight="1">
      <c r="A35" s="99">
        <v>1942</v>
      </c>
      <c r="B35" s="80">
        <v>205</v>
      </c>
      <c r="C35" s="100">
        <v>36.9780487804878</v>
      </c>
      <c r="D35" s="32"/>
      <c r="E35" s="102"/>
      <c r="F35" s="103"/>
      <c r="G35" s="61"/>
    </row>
    <row r="36" ht="21.95" customHeight="1">
      <c r="A36" s="99">
        <v>1943</v>
      </c>
      <c r="B36" s="80">
        <v>189</v>
      </c>
      <c r="C36" s="100">
        <v>37.7603174603175</v>
      </c>
      <c r="D36" s="32"/>
      <c r="E36" s="102"/>
      <c r="F36" s="103"/>
      <c r="G36" s="61"/>
    </row>
    <row r="37" ht="21.95" customHeight="1">
      <c r="A37" s="99">
        <v>1944</v>
      </c>
      <c r="B37" s="80">
        <v>175</v>
      </c>
      <c r="C37" s="100">
        <v>37.1822857142857</v>
      </c>
      <c r="D37" s="32"/>
      <c r="E37" s="102"/>
      <c r="F37" s="103"/>
      <c r="G37" s="61"/>
    </row>
    <row r="38" ht="21.95" customHeight="1">
      <c r="A38" s="99">
        <v>1945</v>
      </c>
      <c r="B38" s="80">
        <v>181</v>
      </c>
      <c r="C38" s="100">
        <v>36.978453038674</v>
      </c>
      <c r="D38" s="32"/>
      <c r="E38" s="102"/>
      <c r="F38" s="103"/>
      <c r="G38" s="61"/>
    </row>
    <row r="39" ht="21.95" customHeight="1">
      <c r="A39" s="99">
        <v>1946</v>
      </c>
      <c r="B39" s="80">
        <v>174</v>
      </c>
      <c r="C39" s="100">
        <v>36.9977011494253</v>
      </c>
      <c r="D39" s="32"/>
      <c r="E39" s="102"/>
      <c r="F39" s="103"/>
      <c r="G39" s="61"/>
    </row>
    <row r="40" ht="21.95" customHeight="1">
      <c r="A40" s="99">
        <v>1947</v>
      </c>
      <c r="B40" s="80">
        <v>166</v>
      </c>
      <c r="C40" s="100">
        <v>37.8686746987952</v>
      </c>
      <c r="D40" s="32"/>
      <c r="E40" s="102"/>
      <c r="F40" s="103"/>
      <c r="G40" s="61"/>
    </row>
    <row r="41" ht="21.95" customHeight="1">
      <c r="A41" s="99">
        <v>1948</v>
      </c>
      <c r="B41" s="80">
        <v>174</v>
      </c>
      <c r="C41" s="100">
        <v>38.2574712643678</v>
      </c>
      <c r="D41" s="32"/>
      <c r="E41" s="102"/>
      <c r="F41" s="103"/>
      <c r="G41" s="61"/>
    </row>
    <row r="42" ht="21.95" customHeight="1">
      <c r="A42" s="99">
        <v>1949</v>
      </c>
      <c r="B42" s="80">
        <v>142</v>
      </c>
      <c r="C42" s="100">
        <v>37.6521126760563</v>
      </c>
      <c r="D42" s="32"/>
      <c r="E42" s="102"/>
      <c r="F42" s="103"/>
      <c r="G42" s="61"/>
    </row>
    <row r="43" ht="21.95" customHeight="1">
      <c r="A43" s="99">
        <v>1950</v>
      </c>
      <c r="B43" s="80">
        <v>154</v>
      </c>
      <c r="C43" s="100">
        <v>37.1038961038961</v>
      </c>
      <c r="D43" s="32"/>
      <c r="E43" s="102"/>
      <c r="F43" s="103"/>
      <c r="G43" s="61"/>
    </row>
    <row r="44" ht="21.95" customHeight="1">
      <c r="A44" s="99">
        <v>1951</v>
      </c>
      <c r="B44" s="80">
        <v>189</v>
      </c>
      <c r="C44" s="100">
        <v>38.0306878306878</v>
      </c>
      <c r="D44" s="32"/>
      <c r="E44" s="102"/>
      <c r="F44" s="103"/>
      <c r="G44" s="61"/>
    </row>
    <row r="45" ht="21.95" customHeight="1">
      <c r="A45" s="99">
        <v>1952</v>
      </c>
      <c r="B45" s="80">
        <v>230</v>
      </c>
      <c r="C45" s="100">
        <v>37.8582608695652</v>
      </c>
      <c r="D45" s="32"/>
      <c r="E45" s="102"/>
      <c r="F45" s="103"/>
      <c r="G45" s="61"/>
    </row>
    <row r="46" ht="21.95" customHeight="1">
      <c r="A46" s="99">
        <v>1953</v>
      </c>
      <c r="B46" s="80">
        <v>192</v>
      </c>
      <c r="C46" s="100">
        <v>37.6552083333333</v>
      </c>
      <c r="D46" s="32"/>
      <c r="E46" s="102"/>
      <c r="F46" s="103"/>
      <c r="G46" s="61"/>
    </row>
    <row r="47" ht="21.95" customHeight="1">
      <c r="A47" s="99">
        <v>1954</v>
      </c>
      <c r="B47" s="80">
        <v>194</v>
      </c>
      <c r="C47" s="100">
        <v>38.4340206185567</v>
      </c>
      <c r="D47" s="32"/>
      <c r="E47" s="102"/>
      <c r="F47" s="103"/>
      <c r="G47" s="61"/>
    </row>
    <row r="48" ht="21.95" customHeight="1">
      <c r="A48" s="99">
        <v>1955</v>
      </c>
      <c r="B48" s="80">
        <v>216</v>
      </c>
      <c r="C48" s="100">
        <v>37.4532407407407</v>
      </c>
      <c r="D48" s="32"/>
      <c r="E48" s="102"/>
      <c r="F48" s="103"/>
      <c r="G48" s="61"/>
    </row>
    <row r="49" ht="21.95" customHeight="1">
      <c r="A49" s="99">
        <v>1956</v>
      </c>
      <c r="B49" s="80">
        <v>177</v>
      </c>
      <c r="C49" s="100">
        <v>38.0062146892655</v>
      </c>
      <c r="D49" s="32"/>
      <c r="E49" s="102"/>
      <c r="F49" s="103"/>
      <c r="G49" s="61"/>
    </row>
    <row r="50" ht="21.95" customHeight="1">
      <c r="A50" s="99">
        <v>1957</v>
      </c>
      <c r="B50" s="80">
        <v>214</v>
      </c>
      <c r="C50" s="100">
        <v>37.9752336448598</v>
      </c>
      <c r="D50" s="32"/>
      <c r="E50" s="102"/>
      <c r="F50" s="103"/>
      <c r="G50" s="61"/>
    </row>
    <row r="51" ht="21.95" customHeight="1">
      <c r="A51" s="99">
        <v>1958</v>
      </c>
      <c r="B51" s="80">
        <v>232</v>
      </c>
      <c r="C51" s="100">
        <v>37.9021551724138</v>
      </c>
      <c r="D51" s="32"/>
      <c r="E51" s="102"/>
      <c r="F51" s="103"/>
      <c r="G51" s="61"/>
    </row>
    <row r="52" ht="21.95" customHeight="1">
      <c r="A52" s="99">
        <v>1959</v>
      </c>
      <c r="B52" s="80">
        <v>186</v>
      </c>
      <c r="C52" s="100">
        <v>38.4806451612903</v>
      </c>
      <c r="D52" s="32"/>
      <c r="E52" s="102"/>
      <c r="F52" s="103"/>
      <c r="G52" s="61"/>
    </row>
    <row r="53" ht="21.95" customHeight="1">
      <c r="A53" s="99">
        <v>1960</v>
      </c>
      <c r="B53" s="80">
        <v>168</v>
      </c>
      <c r="C53" s="100">
        <v>37.3791666666667</v>
      </c>
      <c r="D53" s="32"/>
      <c r="E53" s="102"/>
      <c r="F53" s="103"/>
      <c r="G53" s="61"/>
    </row>
    <row r="54" ht="21.95" customHeight="1">
      <c r="A54" s="99">
        <v>1961</v>
      </c>
      <c r="B54" s="80">
        <v>191</v>
      </c>
      <c r="C54" s="100">
        <v>38.2256544502618</v>
      </c>
      <c r="D54" s="32"/>
      <c r="E54" s="102"/>
      <c r="F54" s="103"/>
      <c r="G54" s="61"/>
    </row>
    <row r="55" ht="21.95" customHeight="1">
      <c r="A55" s="99">
        <v>1962</v>
      </c>
      <c r="B55" s="80">
        <v>172</v>
      </c>
      <c r="C55" s="100">
        <v>37.4761627906977</v>
      </c>
      <c r="D55" s="32"/>
      <c r="E55" s="102"/>
      <c r="F55" s="103"/>
      <c r="G55" s="61"/>
    </row>
    <row r="56" ht="21.95" customHeight="1">
      <c r="A56" s="99">
        <v>1963</v>
      </c>
      <c r="B56" s="80">
        <v>175</v>
      </c>
      <c r="C56" s="100">
        <v>37.2702857142857</v>
      </c>
      <c r="D56" s="32"/>
      <c r="E56" s="102"/>
      <c r="F56" s="103"/>
      <c r="G56" s="61"/>
    </row>
    <row r="57" ht="21.95" customHeight="1">
      <c r="A57" s="99">
        <v>1964</v>
      </c>
      <c r="B57" s="80">
        <v>214</v>
      </c>
      <c r="C57" s="100">
        <v>37.5607476635514</v>
      </c>
      <c r="D57" s="32"/>
      <c r="E57" s="102"/>
      <c r="F57" s="103"/>
      <c r="G57" s="61"/>
    </row>
    <row r="58" ht="21.95" customHeight="1">
      <c r="A58" s="99">
        <v>1965</v>
      </c>
      <c r="B58" s="80">
        <v>209</v>
      </c>
      <c r="C58" s="100">
        <v>37.5598086124402</v>
      </c>
      <c r="D58" s="32"/>
      <c r="E58" s="102"/>
      <c r="F58" s="103"/>
      <c r="G58" s="61"/>
    </row>
    <row r="59" ht="21.95" customHeight="1">
      <c r="A59" s="99">
        <v>1966</v>
      </c>
      <c r="B59" s="80">
        <v>178</v>
      </c>
      <c r="C59" s="100">
        <v>36.9308988764045</v>
      </c>
      <c r="D59" s="32"/>
      <c r="E59" s="102"/>
      <c r="F59" s="103"/>
      <c r="G59" s="61"/>
    </row>
    <row r="60" ht="21.95" customHeight="1">
      <c r="A60" s="99">
        <v>1967</v>
      </c>
      <c r="B60" s="80">
        <v>145</v>
      </c>
      <c r="C60" s="100">
        <v>38.011724137931</v>
      </c>
      <c r="D60" s="32"/>
      <c r="E60" s="102"/>
      <c r="F60" s="103"/>
      <c r="G60" s="61"/>
    </row>
    <row r="61" ht="21.95" customHeight="1">
      <c r="A61" s="99">
        <v>1968</v>
      </c>
      <c r="B61" s="80">
        <v>180</v>
      </c>
      <c r="C61" s="100">
        <v>37.1144444444444</v>
      </c>
      <c r="D61" s="32"/>
      <c r="E61" s="102"/>
      <c r="F61" s="103"/>
      <c r="G61" s="61"/>
    </row>
    <row r="62" ht="21.95" customHeight="1">
      <c r="A62" s="99">
        <v>1969</v>
      </c>
      <c r="B62" s="80">
        <v>155</v>
      </c>
      <c r="C62" s="100">
        <v>37.4748387096774</v>
      </c>
      <c r="D62" s="32"/>
      <c r="E62" s="102"/>
      <c r="F62" s="103"/>
      <c r="G62" s="61"/>
    </row>
    <row r="63" ht="21.95" customHeight="1">
      <c r="A63" s="99">
        <v>1970</v>
      </c>
      <c r="B63" s="80">
        <v>219</v>
      </c>
      <c r="C63" s="100">
        <v>37.9502283105023</v>
      </c>
      <c r="D63" s="32"/>
      <c r="E63" s="102"/>
      <c r="F63" s="103"/>
      <c r="G63" s="61"/>
    </row>
    <row r="64" ht="21.95" customHeight="1">
      <c r="A64" s="99">
        <v>1971</v>
      </c>
      <c r="B64" s="80">
        <v>191</v>
      </c>
      <c r="C64" s="100">
        <v>37.5984293193717</v>
      </c>
      <c r="D64" s="32"/>
      <c r="E64" s="102"/>
      <c r="F64" s="103"/>
      <c r="G64" s="61"/>
    </row>
    <row r="65" ht="21.95" customHeight="1">
      <c r="A65" s="99">
        <v>1972</v>
      </c>
      <c r="B65" s="80">
        <v>193</v>
      </c>
      <c r="C65" s="100">
        <v>37.9248704663212</v>
      </c>
      <c r="D65" s="32"/>
      <c r="E65" s="102"/>
      <c r="F65" s="103"/>
      <c r="G65" s="61"/>
    </row>
    <row r="66" ht="21.95" customHeight="1">
      <c r="A66" s="99">
        <v>1973</v>
      </c>
      <c r="B66" s="80">
        <v>198</v>
      </c>
      <c r="C66" s="100">
        <v>37.0883838383838</v>
      </c>
      <c r="D66" s="32"/>
      <c r="E66" s="102"/>
      <c r="F66" s="103"/>
      <c r="G66" s="61"/>
    </row>
    <row r="67" ht="21.95" customHeight="1">
      <c r="A67" s="99">
        <v>1974</v>
      </c>
      <c r="B67" s="80">
        <v>109</v>
      </c>
      <c r="C67" s="100">
        <v>36.5825688073394</v>
      </c>
      <c r="D67" s="32"/>
      <c r="E67" s="102"/>
      <c r="F67" s="103"/>
      <c r="G67" s="61"/>
    </row>
    <row r="68" ht="21.95" customHeight="1">
      <c r="A68" s="99">
        <v>1975</v>
      </c>
      <c r="B68" s="80">
        <v>157</v>
      </c>
      <c r="C68" s="100">
        <v>37.0312101910828</v>
      </c>
      <c r="D68" s="32"/>
      <c r="E68" s="102"/>
      <c r="F68" s="103"/>
      <c r="G68" s="61"/>
    </row>
    <row r="69" ht="21.95" customHeight="1">
      <c r="A69" s="99">
        <v>1976</v>
      </c>
      <c r="B69" s="80">
        <v>138</v>
      </c>
      <c r="C69" s="100">
        <v>37.1289855072464</v>
      </c>
      <c r="D69" s="32"/>
      <c r="E69" s="102"/>
      <c r="F69" s="103"/>
      <c r="G69" s="61"/>
    </row>
    <row r="70" ht="21.95" customHeight="1">
      <c r="A70" s="99">
        <v>1977</v>
      </c>
      <c r="B70" s="80">
        <v>158</v>
      </c>
      <c r="C70" s="100">
        <v>37.7829113924051</v>
      </c>
      <c r="D70" s="32"/>
      <c r="E70" s="102"/>
      <c r="F70" s="103"/>
      <c r="G70" s="61"/>
    </row>
    <row r="71" ht="21.95" customHeight="1">
      <c r="A71" s="99">
        <v>1978</v>
      </c>
      <c r="B71" s="80">
        <v>175</v>
      </c>
      <c r="C71" s="100">
        <v>37.268</v>
      </c>
      <c r="D71" s="32"/>
      <c r="E71" s="102"/>
      <c r="F71" s="103"/>
      <c r="G71" s="61"/>
    </row>
    <row r="72" ht="21.95" customHeight="1">
      <c r="A72" s="99">
        <v>1979</v>
      </c>
      <c r="B72" s="80">
        <v>151</v>
      </c>
      <c r="C72" s="100">
        <v>37.4695364238411</v>
      </c>
      <c r="D72" s="32"/>
      <c r="E72" s="102"/>
      <c r="F72" s="103"/>
      <c r="G72" s="61"/>
    </row>
    <row r="73" ht="21.95" customHeight="1">
      <c r="A73" s="99">
        <v>1980</v>
      </c>
      <c r="B73" s="80">
        <v>205</v>
      </c>
      <c r="C73" s="100">
        <v>37.5160975609756</v>
      </c>
      <c r="D73" s="32"/>
      <c r="E73" s="102"/>
      <c r="F73" s="103"/>
      <c r="G73" s="61"/>
    </row>
    <row r="74" ht="21.95" customHeight="1">
      <c r="A74" s="99">
        <v>1981</v>
      </c>
      <c r="B74" s="80">
        <v>188</v>
      </c>
      <c r="C74" s="100">
        <v>36.8478723404255</v>
      </c>
      <c r="D74" s="32"/>
      <c r="E74" s="102"/>
      <c r="F74" s="103"/>
      <c r="G74" s="61"/>
    </row>
    <row r="75" ht="21.95" customHeight="1">
      <c r="A75" s="99">
        <v>1982</v>
      </c>
      <c r="B75" s="80">
        <v>127</v>
      </c>
      <c r="C75" s="100">
        <v>37.2023622047244</v>
      </c>
      <c r="D75" s="32"/>
      <c r="E75" s="102"/>
      <c r="F75" s="103"/>
      <c r="G75" s="61"/>
    </row>
    <row r="76" ht="21.95" customHeight="1">
      <c r="A76" s="99">
        <v>1983</v>
      </c>
      <c r="B76" s="80">
        <v>182</v>
      </c>
      <c r="C76" s="100">
        <v>37.5038461538462</v>
      </c>
      <c r="D76" s="32"/>
      <c r="E76" s="102"/>
      <c r="F76" s="103"/>
      <c r="G76" s="61"/>
    </row>
    <row r="77" ht="21.95" customHeight="1">
      <c r="A77" s="99">
        <v>1984</v>
      </c>
      <c r="B77" s="80">
        <v>140</v>
      </c>
      <c r="C77" s="100">
        <v>37.6035714285714</v>
      </c>
      <c r="D77" s="32"/>
      <c r="E77" s="102"/>
      <c r="F77" s="103"/>
      <c r="G77" s="61"/>
    </row>
    <row r="78" ht="21.95" customHeight="1">
      <c r="A78" s="99">
        <v>1985</v>
      </c>
      <c r="B78" s="80">
        <v>200</v>
      </c>
      <c r="C78" s="100">
        <v>38.0345</v>
      </c>
      <c r="D78" s="32"/>
      <c r="E78" s="102"/>
      <c r="F78" s="103"/>
      <c r="G78" s="61"/>
    </row>
    <row r="79" ht="21.95" customHeight="1">
      <c r="A79" s="99">
        <v>1986</v>
      </c>
      <c r="B79" s="80">
        <v>216</v>
      </c>
      <c r="C79" s="100">
        <v>37.9731481481481</v>
      </c>
      <c r="D79" s="32"/>
      <c r="E79" s="102"/>
      <c r="F79" s="103"/>
      <c r="G79" s="61"/>
    </row>
    <row r="80" ht="21.95" customHeight="1">
      <c r="A80" s="99">
        <v>1987</v>
      </c>
      <c r="B80" s="80">
        <v>169</v>
      </c>
      <c r="C80" s="100">
        <v>37.5343195266272</v>
      </c>
      <c r="D80" s="32"/>
      <c r="E80" s="102"/>
      <c r="F80" s="103"/>
      <c r="G80" s="61"/>
    </row>
    <row r="81" ht="21.95" customHeight="1">
      <c r="A81" s="99">
        <v>1988</v>
      </c>
      <c r="B81" s="80">
        <v>207</v>
      </c>
      <c r="C81" s="100">
        <v>37.6130434782609</v>
      </c>
      <c r="D81" s="32"/>
      <c r="E81" s="102"/>
      <c r="F81" s="103"/>
      <c r="G81" s="61"/>
    </row>
    <row r="82" ht="21.95" customHeight="1">
      <c r="A82" s="99">
        <v>1989</v>
      </c>
      <c r="B82" s="80">
        <v>192</v>
      </c>
      <c r="C82" s="100">
        <v>38.3333333333333</v>
      </c>
      <c r="D82" s="32"/>
      <c r="E82" s="102"/>
      <c r="F82" s="103"/>
      <c r="G82" s="61"/>
    </row>
    <row r="83" ht="21.95" customHeight="1">
      <c r="A83" s="99">
        <v>1990</v>
      </c>
      <c r="B83" s="80">
        <v>218</v>
      </c>
      <c r="C83" s="100">
        <v>37.9009174311927</v>
      </c>
      <c r="D83" s="32"/>
      <c r="E83" s="102"/>
      <c r="F83" s="103"/>
      <c r="G83" s="61"/>
    </row>
    <row r="84" ht="21.95" customHeight="1">
      <c r="A84" s="99">
        <v>1991</v>
      </c>
      <c r="B84" s="80">
        <v>185</v>
      </c>
      <c r="C84" s="100">
        <v>37.4859459459459</v>
      </c>
      <c r="D84" s="32"/>
      <c r="E84" s="102"/>
      <c r="F84" s="103"/>
      <c r="G84" s="61"/>
    </row>
    <row r="85" ht="21.95" customHeight="1">
      <c r="A85" s="99">
        <v>1992</v>
      </c>
      <c r="B85" s="80">
        <v>225</v>
      </c>
      <c r="C85" s="100">
        <v>38.2102222222222</v>
      </c>
      <c r="D85" s="32"/>
      <c r="E85" s="102"/>
      <c r="F85" s="103"/>
      <c r="G85" s="61"/>
    </row>
    <row r="86" ht="21.95" customHeight="1">
      <c r="A86" s="99">
        <v>1993</v>
      </c>
      <c r="B86" s="80">
        <v>174</v>
      </c>
      <c r="C86" s="100">
        <v>37.4229885057471</v>
      </c>
      <c r="D86" s="32"/>
      <c r="E86" s="102"/>
      <c r="F86" s="103"/>
      <c r="G86" s="61"/>
    </row>
    <row r="87" ht="21.95" customHeight="1">
      <c r="A87" s="99">
        <v>1994</v>
      </c>
      <c r="B87" s="80">
        <v>168</v>
      </c>
      <c r="C87" s="100">
        <v>37.435119047619</v>
      </c>
      <c r="D87" s="32"/>
      <c r="E87" s="102"/>
      <c r="F87" s="103"/>
      <c r="G87" s="61"/>
    </row>
    <row r="88" ht="21.95" customHeight="1">
      <c r="A88" s="99">
        <v>1995</v>
      </c>
      <c r="B88" s="80">
        <v>194</v>
      </c>
      <c r="C88" s="100">
        <v>36.6958762886598</v>
      </c>
      <c r="D88" s="32"/>
      <c r="E88" t="s" s="83">
        <v>42</v>
      </c>
      <c r="F88" s="103">
        <f>AVERAGE(B88:B107)</f>
        <v>180.85</v>
      </c>
      <c r="G88" s="61">
        <f>AVERAGE(C88:C107)</f>
        <v>37.3355961151084</v>
      </c>
    </row>
    <row r="89" ht="21.95" customHeight="1">
      <c r="A89" s="99">
        <v>1996</v>
      </c>
      <c r="B89" s="104">
        <v>190</v>
      </c>
      <c r="C89" s="147">
        <v>37.7884210526316</v>
      </c>
      <c r="D89" s="32"/>
      <c r="E89" t="s" s="83">
        <v>43</v>
      </c>
      <c r="F89" s="103">
        <f>AVERAGE(B89:B107)</f>
        <v>180.157894736842</v>
      </c>
      <c r="G89" s="61">
        <f>AVERAGE(C89:C107)</f>
        <v>37.3692655796583</v>
      </c>
    </row>
    <row r="90" ht="21.95" customHeight="1">
      <c r="A90" s="99">
        <v>1997</v>
      </c>
      <c r="B90" s="80">
        <v>166</v>
      </c>
      <c r="C90" s="100">
        <v>36.75</v>
      </c>
      <c r="D90" s="32"/>
      <c r="E90" t="s" s="83">
        <v>44</v>
      </c>
      <c r="F90" s="103">
        <f>AVERAGE(B90:B107)</f>
        <v>179.611111111111</v>
      </c>
      <c r="G90" s="61">
        <f>AVERAGE(C90:C107)</f>
        <v>37.3459791644931</v>
      </c>
    </row>
    <row r="91" ht="21.95" customHeight="1">
      <c r="A91" s="99">
        <v>1998</v>
      </c>
      <c r="B91" s="80">
        <v>210</v>
      </c>
      <c r="C91" s="100">
        <v>37.5747619047619</v>
      </c>
      <c r="D91" s="32"/>
      <c r="E91" t="s" s="83">
        <v>45</v>
      </c>
      <c r="F91" s="103">
        <f>AVERAGE(B91:B107)</f>
        <v>180.411764705882</v>
      </c>
      <c r="G91" s="61">
        <f>AVERAGE(C91:C107)</f>
        <v>37.3810367624045</v>
      </c>
    </row>
    <row r="92" ht="21.95" customHeight="1">
      <c r="A92" s="99">
        <v>1999</v>
      </c>
      <c r="B92" s="80">
        <v>156</v>
      </c>
      <c r="C92" s="100">
        <v>36.4544871794872</v>
      </c>
      <c r="D92" s="32"/>
      <c r="E92" t="s" s="83">
        <v>46</v>
      </c>
      <c r="F92" s="103">
        <f>AVERAGE(B92:B107)</f>
        <v>178.5625</v>
      </c>
      <c r="G92" s="61">
        <f>AVERAGE(C92:C107)</f>
        <v>37.3689289410071</v>
      </c>
    </row>
    <row r="93" ht="21.95" customHeight="1">
      <c r="A93" s="99">
        <v>2000</v>
      </c>
      <c r="B93" s="80">
        <v>137</v>
      </c>
      <c r="C93" s="100">
        <v>36.5693430656934</v>
      </c>
      <c r="D93" s="32"/>
      <c r="E93" t="s" s="83">
        <v>47</v>
      </c>
      <c r="F93" s="103">
        <f>AVERAGE(B93:B107)</f>
        <v>180.066666666667</v>
      </c>
      <c r="G93" s="61">
        <f>AVERAGE(C93:C107)</f>
        <v>37.4298917251084</v>
      </c>
    </row>
    <row r="94" ht="21.95" customHeight="1">
      <c r="A94" s="99">
        <v>2001</v>
      </c>
      <c r="B94" s="80">
        <v>142</v>
      </c>
      <c r="C94" s="100">
        <v>37.1901408450704</v>
      </c>
      <c r="D94" s="32"/>
      <c r="E94" t="s" s="83">
        <v>48</v>
      </c>
      <c r="F94" s="103">
        <f>AVERAGE(B94:B107)</f>
        <v>183.142857142857</v>
      </c>
      <c r="G94" s="61">
        <f>AVERAGE(C94:C107)</f>
        <v>37.4913594864952</v>
      </c>
    </row>
    <row r="95" ht="21.95" customHeight="1">
      <c r="A95" s="99">
        <v>2002</v>
      </c>
      <c r="B95" s="80">
        <v>204</v>
      </c>
      <c r="C95" s="100">
        <v>37.6725490196078</v>
      </c>
      <c r="D95" s="32"/>
      <c r="E95" t="s" s="83">
        <v>49</v>
      </c>
      <c r="F95" s="103">
        <f>AVERAGE(B95:B107)</f>
        <v>186.307692307692</v>
      </c>
      <c r="G95" s="61">
        <f>AVERAGE(C95:C107)</f>
        <v>37.5145301512202</v>
      </c>
    </row>
    <row r="96" ht="21.95" customHeight="1">
      <c r="A96" s="99">
        <v>2003</v>
      </c>
      <c r="B96" s="80">
        <v>186</v>
      </c>
      <c r="C96" s="100">
        <v>37.7704301075269</v>
      </c>
      <c r="D96" s="32"/>
      <c r="E96" t="s" s="83">
        <v>50</v>
      </c>
      <c r="F96" s="103">
        <f>AVERAGE(B96:B107)</f>
        <v>184.833333333333</v>
      </c>
      <c r="G96" s="61">
        <f>AVERAGE(C96:C107)</f>
        <v>37.5013619121879</v>
      </c>
    </row>
    <row r="97" ht="21.95" customHeight="1">
      <c r="A97" s="99">
        <v>2004</v>
      </c>
      <c r="B97" s="80">
        <v>166</v>
      </c>
      <c r="C97" s="100">
        <v>37.8638554216867</v>
      </c>
      <c r="D97" s="32"/>
      <c r="E97" t="s" s="83">
        <v>51</v>
      </c>
      <c r="F97" s="103">
        <f>AVERAGE(B97:B107)</f>
        <v>184.727272727273</v>
      </c>
      <c r="G97" s="61">
        <f>AVERAGE(C97:C107)</f>
        <v>37.4769011671571</v>
      </c>
    </row>
    <row r="98" ht="21.95" customHeight="1">
      <c r="A98" s="99">
        <v>2005</v>
      </c>
      <c r="B98" s="80">
        <v>232</v>
      </c>
      <c r="C98" s="100">
        <v>38.0715517241379</v>
      </c>
      <c r="D98" s="32"/>
      <c r="E98" t="s" s="83">
        <v>52</v>
      </c>
      <c r="F98" s="103">
        <f>AVERAGE(B98:B107)</f>
        <v>186.6</v>
      </c>
      <c r="G98" s="61">
        <f>AVERAGE(C98:C107)</f>
        <v>37.4382057417042</v>
      </c>
    </row>
    <row r="99" ht="21.95" customHeight="1">
      <c r="A99" s="99">
        <v>2006</v>
      </c>
      <c r="B99" s="80">
        <v>155</v>
      </c>
      <c r="C99" s="100">
        <v>37.5767741935484</v>
      </c>
      <c r="D99" s="32"/>
      <c r="E99" t="s" s="83">
        <v>53</v>
      </c>
      <c r="F99" s="103">
        <f>AVERAGE(B99:B107)</f>
        <v>181.555555555556</v>
      </c>
      <c r="G99" s="61">
        <f>AVERAGE(C99:C107)</f>
        <v>37.3678339658782</v>
      </c>
    </row>
    <row r="100" ht="21.95" customHeight="1">
      <c r="A100" s="99">
        <v>2007</v>
      </c>
      <c r="B100" s="80">
        <v>188</v>
      </c>
      <c r="C100" s="100">
        <v>37.6702127659574</v>
      </c>
      <c r="D100" s="32"/>
      <c r="E100" t="s" s="83">
        <v>54</v>
      </c>
      <c r="F100" s="103">
        <f>AVERAGE(B100:B107)</f>
        <v>184.875</v>
      </c>
      <c r="G100" s="61">
        <f>AVERAGE(C100:C107)</f>
        <v>37.3417164374194</v>
      </c>
    </row>
    <row r="101" ht="21.95" customHeight="1">
      <c r="A101" s="99">
        <v>2008</v>
      </c>
      <c r="B101" s="80">
        <v>192</v>
      </c>
      <c r="C101" s="100">
        <v>37.3234375</v>
      </c>
      <c r="D101" s="32"/>
      <c r="E101" t="s" s="83">
        <v>55</v>
      </c>
      <c r="F101" s="103">
        <f>AVERAGE(B101:B107)</f>
        <v>184.428571428571</v>
      </c>
      <c r="G101" s="61">
        <f>AVERAGE(C101:C107)</f>
        <v>37.2947883904854</v>
      </c>
    </row>
    <row r="102" ht="21.95" customHeight="1">
      <c r="A102" s="99">
        <v>2009</v>
      </c>
      <c r="B102" s="80">
        <v>220</v>
      </c>
      <c r="C102" s="100">
        <v>37.6577272727273</v>
      </c>
      <c r="D102" s="32"/>
      <c r="E102" t="s" s="83">
        <v>56</v>
      </c>
      <c r="F102" s="103">
        <f>AVERAGE(B102:B107)</f>
        <v>183.166666666667</v>
      </c>
      <c r="G102" s="61">
        <f>AVERAGE(C102:C107)</f>
        <v>37.2900135388996</v>
      </c>
    </row>
    <row r="103" ht="21.95" customHeight="1">
      <c r="A103" s="99">
        <v>2010</v>
      </c>
      <c r="B103" s="80">
        <v>178</v>
      </c>
      <c r="C103" s="100">
        <v>37.3337078651685</v>
      </c>
      <c r="D103" s="32"/>
      <c r="E103" t="s" s="83">
        <v>57</v>
      </c>
      <c r="F103" s="103">
        <f>AVERAGE(B103:B107)</f>
        <v>175.8</v>
      </c>
      <c r="G103" s="61">
        <f>AVERAGE(C103:C107)</f>
        <v>37.2164707921341</v>
      </c>
    </row>
    <row r="104" ht="21.95" customHeight="1">
      <c r="A104" s="99">
        <v>2011</v>
      </c>
      <c r="B104" s="80">
        <v>126</v>
      </c>
      <c r="C104" s="100">
        <v>36.7587301587302</v>
      </c>
      <c r="D104" s="32"/>
      <c r="E104" t="s" s="83">
        <v>58</v>
      </c>
      <c r="F104" s="103">
        <f>AVERAGE(B104:B107)</f>
        <v>175.25</v>
      </c>
      <c r="G104" s="61">
        <f>AVERAGE(C104:C107)</f>
        <v>37.1871615238755</v>
      </c>
    </row>
    <row r="105" ht="21.95" customHeight="1">
      <c r="A105" s="99">
        <v>2012</v>
      </c>
      <c r="B105" s="80">
        <v>177</v>
      </c>
      <c r="C105" s="100">
        <v>37.3689265536723</v>
      </c>
      <c r="D105" s="32"/>
      <c r="E105" t="s" s="83">
        <v>59</v>
      </c>
      <c r="F105" s="103">
        <f>AVERAGE(B105:B107)</f>
        <v>191.666666666667</v>
      </c>
      <c r="G105" s="61">
        <f>AVERAGE(C105:C107)</f>
        <v>37.3299719789239</v>
      </c>
    </row>
    <row r="106" ht="21.95" customHeight="1">
      <c r="A106" s="99">
        <v>2013</v>
      </c>
      <c r="B106" s="80">
        <v>217</v>
      </c>
      <c r="C106" s="100">
        <v>37.2944700460829</v>
      </c>
      <c r="D106" s="32"/>
      <c r="E106" t="s" s="83">
        <v>60</v>
      </c>
      <c r="F106" s="103">
        <f>AVERAGE(B106:B107)</f>
        <v>199</v>
      </c>
      <c r="G106" s="61">
        <f>AVERAGE(C106:C107)</f>
        <v>37.3104946915498</v>
      </c>
    </row>
    <row r="107" ht="21.95" customHeight="1">
      <c r="A107" s="99">
        <v>2014</v>
      </c>
      <c r="B107" s="80">
        <v>181</v>
      </c>
      <c r="C107" s="100">
        <v>37.3265193370166</v>
      </c>
      <c r="D107" s="32"/>
      <c r="E107" t="s" s="83">
        <v>61</v>
      </c>
      <c r="F107" s="103">
        <f>AVERAGE(B107)</f>
        <v>181</v>
      </c>
      <c r="G107" s="61">
        <f>AVERAGE(C107)</f>
        <v>37.3265193370166</v>
      </c>
    </row>
    <row r="108" ht="21.95" customHeight="1">
      <c r="A108" s="99">
        <v>2015</v>
      </c>
      <c r="B108" s="141">
        <v>183</v>
      </c>
      <c r="C108" s="142">
        <v>37.427868852459</v>
      </c>
      <c r="D108" s="32"/>
      <c r="E108" t="s" s="83">
        <v>62</v>
      </c>
      <c r="F108" s="106">
        <f>AVERAGE(B108)</f>
        <v>183</v>
      </c>
      <c r="G108" s="107">
        <f>AVERAGE(C108)</f>
        <v>37.427868852459</v>
      </c>
    </row>
    <row r="109" ht="21.95" customHeight="1">
      <c r="A109" s="99">
        <v>2016</v>
      </c>
      <c r="B109" s="80">
        <v>222</v>
      </c>
      <c r="C109" s="100">
        <v>37.5716216216216</v>
      </c>
      <c r="D109" s="32"/>
      <c r="E109" t="s" s="83">
        <v>61</v>
      </c>
      <c r="F109" s="103">
        <f>AVERAGE(B109)</f>
        <v>222</v>
      </c>
      <c r="G109" s="61">
        <f>AVERAGE(C109)</f>
        <v>37.5716216216216</v>
      </c>
    </row>
    <row r="110" ht="21.95" customHeight="1">
      <c r="A110" s="99">
        <v>2017</v>
      </c>
      <c r="B110" s="80">
        <v>186</v>
      </c>
      <c r="C110" s="100">
        <v>37.1569892473118</v>
      </c>
      <c r="D110" s="32"/>
      <c r="E110" t="s" s="83">
        <v>60</v>
      </c>
      <c r="F110" s="103">
        <f>AVERAGE(B109:B110)</f>
        <v>204</v>
      </c>
      <c r="G110" s="61">
        <f>AVERAGE(C109:C110)</f>
        <v>37.3643054344667</v>
      </c>
    </row>
    <row r="111" ht="21.95" customHeight="1">
      <c r="A111" s="99">
        <v>2018</v>
      </c>
      <c r="B111" s="80">
        <v>216</v>
      </c>
      <c r="C111" s="100">
        <v>38.1050925925926</v>
      </c>
      <c r="D111" s="32"/>
      <c r="E111" t="s" s="83">
        <v>59</v>
      </c>
      <c r="F111" s="103">
        <f>AVERAGE(B109:B111)</f>
        <v>208</v>
      </c>
      <c r="G111" s="61">
        <f>AVERAGE(C109:C111)</f>
        <v>37.6112344871753</v>
      </c>
    </row>
    <row r="112" ht="21.95" customHeight="1">
      <c r="A112" s="99">
        <v>2019</v>
      </c>
      <c r="B112" s="80">
        <v>226</v>
      </c>
      <c r="C112" s="100">
        <v>38.8969026548673</v>
      </c>
      <c r="D112" s="32"/>
      <c r="E112" t="s" s="83">
        <v>58</v>
      </c>
      <c r="F112" s="103">
        <f>AVERAGE(B109:B112)</f>
        <v>212.5</v>
      </c>
      <c r="G112" s="61">
        <f>AVERAGE(C109:C112)</f>
        <v>37.9326515290983</v>
      </c>
    </row>
    <row r="113" ht="21.95" customHeight="1">
      <c r="A113" s="99">
        <v>2020</v>
      </c>
      <c r="B113" s="80">
        <v>211</v>
      </c>
      <c r="C113" s="100">
        <v>37.6341232227488</v>
      </c>
      <c r="D113" s="32"/>
      <c r="E113" t="s" s="83">
        <v>57</v>
      </c>
      <c r="F113" s="103">
        <f>AVERAGE(B109:B113)</f>
        <v>212.2</v>
      </c>
      <c r="G113" s="61">
        <f>AVERAGE(C109:C113)</f>
        <v>37.8729458678284</v>
      </c>
    </row>
    <row r="114" ht="21.95" customHeight="1">
      <c r="A114" s="99">
        <v>2021</v>
      </c>
      <c r="B114" s="207">
        <v>174</v>
      </c>
      <c r="C114" s="100">
        <v>37.7672413793103</v>
      </c>
      <c r="D114" s="32"/>
      <c r="E114" t="s" s="83">
        <v>56</v>
      </c>
      <c r="F114" s="103">
        <f>AVERAGE(B109:B114)</f>
        <v>205.833333333333</v>
      </c>
      <c r="G114" s="61">
        <f>AVERAGE(C109:C114)</f>
        <v>37.8553284530754</v>
      </c>
    </row>
    <row r="115" ht="21.95" customHeight="1">
      <c r="A115" s="99">
        <v>2022</v>
      </c>
      <c r="B115" s="207">
        <v>207</v>
      </c>
      <c r="C115" s="100">
        <v>37.4917874396135</v>
      </c>
      <c r="D115" s="52"/>
      <c r="E115" t="s" s="83">
        <v>55</v>
      </c>
      <c r="F115" s="103">
        <f>AVERAGE(B109:B115)</f>
        <v>206</v>
      </c>
      <c r="G115" s="61">
        <f>AVERAGE(C109:C115)</f>
        <v>37.8033940225808</v>
      </c>
    </row>
    <row r="116" ht="21.95" customHeight="1">
      <c r="A116" s="170"/>
      <c r="B116" s="78"/>
      <c r="C116" s="60"/>
      <c r="D116" s="59"/>
      <c r="E116" s="59"/>
      <c r="F116" s="60"/>
      <c r="G116" s="61"/>
    </row>
    <row r="117" ht="21.95" customHeight="1">
      <c r="A117" s="170"/>
      <c r="B117" s="78"/>
      <c r="C117" s="60"/>
      <c r="D117" s="59"/>
      <c r="E117" s="59"/>
      <c r="F117" s="60"/>
      <c r="G117" s="61"/>
    </row>
    <row r="118" ht="21.95" customHeight="1">
      <c r="A118" s="170"/>
      <c r="B118" s="78"/>
      <c r="C118" s="60"/>
      <c r="D118" s="59"/>
      <c r="E118" s="59"/>
      <c r="F118" s="60"/>
      <c r="G118" s="61"/>
    </row>
    <row r="119" ht="21.95" customHeight="1">
      <c r="A119" s="170"/>
      <c r="B119" s="78"/>
      <c r="C119" s="60"/>
      <c r="D119" s="59"/>
      <c r="E119" s="59"/>
      <c r="F119" s="60"/>
      <c r="G119" s="61"/>
    </row>
    <row r="120" ht="21.95" customHeight="1">
      <c r="A120" s="170"/>
      <c r="B120" s="78"/>
      <c r="C120" s="60"/>
      <c r="D120" s="59"/>
      <c r="E120" s="59"/>
      <c r="F120" s="60"/>
      <c r="G120" s="61"/>
    </row>
    <row r="121" ht="21.95" customHeight="1">
      <c r="A121" s="170"/>
      <c r="B121" s="78"/>
      <c r="C121" s="60"/>
      <c r="D121" s="59"/>
      <c r="E121" s="59"/>
      <c r="F121" s="60"/>
      <c r="G121" s="61"/>
    </row>
    <row r="122" ht="21.95" customHeight="1">
      <c r="A122" s="170"/>
      <c r="B122" s="78"/>
      <c r="C122" s="60"/>
      <c r="D122" s="59"/>
      <c r="E122" s="59"/>
      <c r="F122" s="60"/>
      <c r="G122" s="61"/>
    </row>
    <row r="123" ht="21.95" customHeight="1">
      <c r="A123" s="170"/>
      <c r="B123" s="78"/>
      <c r="C123" s="60"/>
      <c r="D123" s="59"/>
      <c r="E123" s="59"/>
      <c r="F123" s="60"/>
      <c r="G123" s="61"/>
    </row>
    <row r="124" ht="21.95" customHeight="1">
      <c r="A124" s="170"/>
      <c r="B124" s="78"/>
      <c r="C124" s="60"/>
      <c r="D124" s="59"/>
      <c r="E124" s="59"/>
      <c r="F124" s="60"/>
      <c r="G124" s="61"/>
    </row>
    <row r="125" ht="21.95" customHeight="1">
      <c r="A125" s="170"/>
      <c r="B125" s="78"/>
      <c r="C125" s="60"/>
      <c r="D125" s="59"/>
      <c r="E125" s="59"/>
      <c r="F125" s="60"/>
      <c r="G125" s="61"/>
    </row>
    <row r="126" ht="21.95" customHeight="1">
      <c r="A126" s="170"/>
      <c r="B126" s="78"/>
      <c r="C126" s="60"/>
      <c r="D126" s="59"/>
      <c r="E126" s="59"/>
      <c r="F126" s="60"/>
      <c r="G126" s="61"/>
    </row>
    <row r="127" ht="21.95" customHeight="1">
      <c r="A127" s="170"/>
      <c r="B127" s="78"/>
      <c r="C127" s="60"/>
      <c r="D127" s="59"/>
      <c r="E127" s="59"/>
      <c r="F127" s="60"/>
      <c r="G127" s="61"/>
    </row>
    <row r="128" ht="21.95" customHeight="1">
      <c r="A128" s="170"/>
      <c r="B128" s="78"/>
      <c r="C128" s="60"/>
      <c r="D128" s="59"/>
      <c r="E128" s="59"/>
      <c r="F128" s="60"/>
      <c r="G128" s="61"/>
    </row>
    <row r="129" ht="21.95" customHeight="1">
      <c r="A129" s="170"/>
      <c r="B129" s="78"/>
      <c r="C129" s="60"/>
      <c r="D129" s="59"/>
      <c r="E129" s="59"/>
      <c r="F129" s="60"/>
      <c r="G129" s="61"/>
    </row>
    <row r="130" ht="21.95" customHeight="1">
      <c r="A130" s="170"/>
      <c r="B130" s="78"/>
      <c r="C130" s="60"/>
      <c r="D130" s="59"/>
      <c r="E130" s="59"/>
      <c r="F130" s="60"/>
      <c r="G130" s="61"/>
    </row>
    <row r="131" ht="21.95" customHeight="1">
      <c r="A131" s="170"/>
      <c r="B131" s="78"/>
      <c r="C131" s="60"/>
      <c r="D131" s="59"/>
      <c r="E131" s="59"/>
      <c r="F131" s="60"/>
      <c r="G131" s="61"/>
    </row>
    <row r="132" ht="21.95" customHeight="1">
      <c r="A132" s="170"/>
      <c r="B132" s="78"/>
      <c r="C132" s="60"/>
      <c r="D132" s="59"/>
      <c r="E132" s="59"/>
      <c r="F132" s="60"/>
      <c r="G132" s="61"/>
    </row>
    <row r="133" ht="21.95" customHeight="1">
      <c r="A133" s="62"/>
      <c r="B133" s="60"/>
      <c r="C133" s="60"/>
      <c r="D133" s="59"/>
      <c r="E133" s="59"/>
      <c r="F133" s="60"/>
      <c r="G133" s="61"/>
    </row>
    <row r="134" ht="21.95" customHeight="1">
      <c r="A134" s="170"/>
      <c r="B134" s="78"/>
      <c r="C134" s="60"/>
      <c r="D134" s="59"/>
      <c r="E134" s="59"/>
      <c r="F134" s="60"/>
      <c r="G134" s="61"/>
    </row>
    <row r="135" ht="21.95" customHeight="1">
      <c r="A135" s="170"/>
      <c r="B135" s="59"/>
      <c r="C135" s="59"/>
      <c r="D135" s="59"/>
      <c r="E135" s="59"/>
      <c r="F135" s="60"/>
      <c r="G135" s="61"/>
    </row>
    <row r="136" ht="21.95" customHeight="1">
      <c r="A136" t="s" s="63">
        <v>185</v>
      </c>
      <c r="B136" s="78"/>
      <c r="C136" s="60"/>
      <c r="D136" s="59"/>
      <c r="E136" s="59"/>
      <c r="F136" s="60"/>
      <c r="G136" s="61"/>
    </row>
    <row r="137" ht="21.95" customHeight="1">
      <c r="A137" t="s" s="63">
        <v>186</v>
      </c>
      <c r="B137" s="78"/>
      <c r="C137" s="60"/>
      <c r="D137" s="59"/>
      <c r="E137" s="59"/>
      <c r="F137" s="60"/>
      <c r="G137" s="61"/>
    </row>
    <row r="138" ht="21.95" customHeight="1">
      <c r="A138" t="s" s="64">
        <v>56</v>
      </c>
      <c r="B138" s="59"/>
      <c r="C138" s="59"/>
      <c r="D138" s="59"/>
      <c r="E138" s="59"/>
      <c r="F138" s="60"/>
      <c r="G138" s="61"/>
    </row>
    <row r="139" ht="21.95" customHeight="1">
      <c r="A139" t="s" s="65">
        <v>64</v>
      </c>
      <c r="B139" s="60">
        <f>AVERAGE(B102:B107)</f>
        <v>183.166666666667</v>
      </c>
      <c r="C139" s="60">
        <f>AVERAGE(C102:C107)</f>
        <v>37.2900135388996</v>
      </c>
      <c r="D139" s="59"/>
      <c r="E139" s="59"/>
      <c r="F139" s="60"/>
      <c r="G139" s="61"/>
    </row>
    <row r="140" ht="21.95" customHeight="1">
      <c r="A140" t="s" s="65">
        <v>65</v>
      </c>
      <c r="B140" s="60">
        <f>AVERAGE(B109:B114)</f>
        <v>205.833333333333</v>
      </c>
      <c r="C140" s="60">
        <f>AVERAGE(C109:C114)</f>
        <v>37.8553284530754</v>
      </c>
      <c r="D140" s="59"/>
      <c r="E140" s="59"/>
      <c r="F140" s="60"/>
      <c r="G140" s="61"/>
    </row>
    <row r="141" ht="21.95" customHeight="1">
      <c r="A141" s="66"/>
      <c r="B141" s="59"/>
      <c r="C141" s="59"/>
      <c r="D141" s="59"/>
      <c r="E141" s="59"/>
      <c r="F141" s="60"/>
      <c r="G141" s="61"/>
    </row>
    <row r="142" ht="21.95" customHeight="1">
      <c r="A142" s="67"/>
      <c r="B142" s="68"/>
      <c r="C142" t="s" s="69">
        <v>66</v>
      </c>
      <c r="D142" s="59"/>
      <c r="E142" s="59"/>
      <c r="F142" s="60"/>
      <c r="G142" s="61"/>
    </row>
    <row r="143" ht="21.95" customHeight="1">
      <c r="A143" s="67"/>
      <c r="B143" s="70"/>
      <c r="C143" t="s" s="69">
        <v>67</v>
      </c>
      <c r="D143" s="59"/>
      <c r="E143" s="59"/>
      <c r="F143" s="60"/>
      <c r="G143" s="61"/>
    </row>
    <row r="144" ht="22.75" customHeight="1">
      <c r="A144" s="71"/>
      <c r="B144" s="72"/>
      <c r="C144" t="s" s="73">
        <v>68</v>
      </c>
      <c r="D144" s="74"/>
      <c r="E144" s="74"/>
      <c r="F144" s="75"/>
      <c r="G144"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1.xml><?xml version="1.0" encoding="utf-8"?>
<worksheet xmlns:r="http://schemas.openxmlformats.org/officeDocument/2006/relationships" xmlns="http://schemas.openxmlformats.org/spreadsheetml/2006/main">
  <dimension ref="A1:G135"/>
  <sheetViews>
    <sheetView workbookViewId="0" showGridLines="0" defaultGridColor="1"/>
  </sheetViews>
  <sheetFormatPr defaultColWidth="16.3333" defaultRowHeight="19.9" customHeight="1" outlineLevelRow="0" outlineLevelCol="0"/>
  <cols>
    <col min="1" max="1" width="10" style="208" customWidth="1"/>
    <col min="2" max="3" width="12.1719" style="208" customWidth="1"/>
    <col min="4" max="4" width="1.35156" style="208" customWidth="1"/>
    <col min="5" max="5" width="10.8516" style="208" customWidth="1"/>
    <col min="6" max="7" width="6.5" style="208" customWidth="1"/>
    <col min="8" max="16384" width="16.3516" style="208" customWidth="1"/>
  </cols>
  <sheetData>
    <row r="1" ht="63.8" customHeight="1">
      <c r="A1" t="s" s="87">
        <v>188</v>
      </c>
      <c r="B1" t="s" s="155">
        <v>36</v>
      </c>
      <c r="C1" t="s" s="125">
        <v>37</v>
      </c>
      <c r="D1" s="25"/>
      <c r="E1" t="s" s="90">
        <v>38</v>
      </c>
      <c r="F1" t="s" s="91">
        <v>39</v>
      </c>
      <c r="G1" s="92"/>
    </row>
    <row r="2" ht="21.95" customHeight="1">
      <c r="A2" s="93"/>
      <c r="B2" s="94"/>
      <c r="C2" s="95"/>
      <c r="D2" s="32"/>
      <c r="E2" s="96"/>
      <c r="F2" t="s" s="97">
        <v>40</v>
      </c>
      <c r="G2" t="s" s="98">
        <v>41</v>
      </c>
    </row>
    <row r="3" ht="21.95" customHeight="1">
      <c r="A3" s="99">
        <v>1918</v>
      </c>
      <c r="B3" s="80">
        <v>172</v>
      </c>
      <c r="C3" s="100">
        <v>20.8877906976744</v>
      </c>
      <c r="D3" s="32"/>
      <c r="E3" s="102"/>
      <c r="F3" s="103"/>
      <c r="G3" s="61"/>
    </row>
    <row r="4" ht="21.95" customHeight="1">
      <c r="A4" s="99">
        <v>1919</v>
      </c>
      <c r="B4" s="80">
        <v>202</v>
      </c>
      <c r="C4" s="100">
        <v>21.1683168316832</v>
      </c>
      <c r="D4" s="32"/>
      <c r="E4" s="102"/>
      <c r="F4" s="103"/>
      <c r="G4" s="61"/>
    </row>
    <row r="5" ht="21.95" customHeight="1">
      <c r="A5" s="99">
        <v>1920</v>
      </c>
      <c r="B5" s="80">
        <v>183</v>
      </c>
      <c r="C5" s="100">
        <v>20.9448087431694</v>
      </c>
      <c r="D5" s="32"/>
      <c r="E5" s="102"/>
      <c r="F5" s="103"/>
      <c r="G5" s="61"/>
    </row>
    <row r="6" ht="21.95" customHeight="1">
      <c r="A6" s="99">
        <v>1921</v>
      </c>
      <c r="B6" s="80">
        <v>192</v>
      </c>
      <c r="C6" s="100">
        <v>20.9572916666667</v>
      </c>
      <c r="D6" s="32"/>
      <c r="E6" s="102"/>
      <c r="F6" s="103"/>
      <c r="G6" s="61"/>
    </row>
    <row r="7" ht="21.95" customHeight="1">
      <c r="A7" s="99">
        <v>1922</v>
      </c>
      <c r="B7" s="80">
        <v>183</v>
      </c>
      <c r="C7" s="100">
        <v>20.627868852459</v>
      </c>
      <c r="D7" s="32"/>
      <c r="E7" s="102"/>
      <c r="F7" s="103"/>
      <c r="G7" s="61"/>
    </row>
    <row r="8" ht="21.95" customHeight="1">
      <c r="A8" s="99">
        <v>1923</v>
      </c>
      <c r="B8" s="80">
        <v>163</v>
      </c>
      <c r="C8" s="100">
        <v>20.5036809815951</v>
      </c>
      <c r="D8" s="32"/>
      <c r="E8" s="102"/>
      <c r="F8" s="103"/>
      <c r="G8" s="61"/>
    </row>
    <row r="9" ht="21.95" customHeight="1">
      <c r="A9" s="99">
        <v>1924</v>
      </c>
      <c r="B9" s="80">
        <v>161</v>
      </c>
      <c r="C9" s="100">
        <v>19.9155279503106</v>
      </c>
      <c r="D9" s="32"/>
      <c r="E9" s="102"/>
      <c r="F9" s="103"/>
      <c r="G9" s="61"/>
    </row>
    <row r="10" ht="21.95" customHeight="1">
      <c r="A10" s="99">
        <v>1925</v>
      </c>
      <c r="B10" s="80">
        <v>165</v>
      </c>
      <c r="C10" s="100">
        <v>20.7006060606061</v>
      </c>
      <c r="D10" s="32"/>
      <c r="E10" s="102"/>
      <c r="F10" s="103"/>
      <c r="G10" s="61"/>
    </row>
    <row r="11" ht="21.95" customHeight="1">
      <c r="A11" s="99">
        <v>1926</v>
      </c>
      <c r="B11" s="80">
        <v>172</v>
      </c>
      <c r="C11" s="100">
        <v>21.3313953488372</v>
      </c>
      <c r="D11" s="32"/>
      <c r="E11" s="102"/>
      <c r="F11" s="103"/>
      <c r="G11" s="61"/>
    </row>
    <row r="12" ht="21.95" customHeight="1">
      <c r="A12" s="99">
        <v>1927</v>
      </c>
      <c r="B12" s="80">
        <v>166</v>
      </c>
      <c r="C12" s="100">
        <v>21.1710843373494</v>
      </c>
      <c r="D12" s="32"/>
      <c r="E12" s="102"/>
      <c r="F12" s="103"/>
      <c r="G12" s="61"/>
    </row>
    <row r="13" ht="21.95" customHeight="1">
      <c r="A13" s="99">
        <v>1928</v>
      </c>
      <c r="B13" s="80">
        <v>173</v>
      </c>
      <c r="C13" s="100">
        <v>21.3774566473988</v>
      </c>
      <c r="D13" s="32"/>
      <c r="E13" s="102"/>
      <c r="F13" s="103"/>
      <c r="G13" s="61"/>
    </row>
    <row r="14" ht="21.95" customHeight="1">
      <c r="A14" s="99">
        <v>1929</v>
      </c>
      <c r="B14" s="80">
        <v>178</v>
      </c>
      <c r="C14" s="100">
        <v>20.1589887640449</v>
      </c>
      <c r="D14" s="32"/>
      <c r="E14" s="102"/>
      <c r="F14" s="103"/>
      <c r="G14" s="61"/>
    </row>
    <row r="15" ht="21.95" customHeight="1">
      <c r="A15" s="99">
        <v>1930</v>
      </c>
      <c r="B15" s="80">
        <v>181</v>
      </c>
      <c r="C15" s="100">
        <v>21.1878453038674</v>
      </c>
      <c r="D15" s="32"/>
      <c r="E15" s="102"/>
      <c r="F15" s="103"/>
      <c r="G15" s="61"/>
    </row>
    <row r="16" ht="21.95" customHeight="1">
      <c r="A16" s="99">
        <v>1931</v>
      </c>
      <c r="B16" s="80">
        <v>171</v>
      </c>
      <c r="C16" s="100">
        <v>20.1918128654971</v>
      </c>
      <c r="D16" s="32"/>
      <c r="E16" s="102"/>
      <c r="F16" s="103"/>
      <c r="G16" s="61"/>
    </row>
    <row r="17" ht="21.95" customHeight="1">
      <c r="A17" s="99">
        <v>1932</v>
      </c>
      <c r="B17" s="80">
        <v>177</v>
      </c>
      <c r="C17" s="100">
        <v>20.6604519774011</v>
      </c>
      <c r="D17" s="32"/>
      <c r="E17" s="102"/>
      <c r="F17" s="103"/>
      <c r="G17" s="61"/>
    </row>
    <row r="18" ht="21.95" customHeight="1">
      <c r="A18" s="99">
        <v>1933</v>
      </c>
      <c r="B18" s="80">
        <v>172</v>
      </c>
      <c r="C18" s="100">
        <v>20.043023255814</v>
      </c>
      <c r="D18" s="32"/>
      <c r="E18" s="102"/>
      <c r="F18" s="103"/>
      <c r="G18" s="61"/>
    </row>
    <row r="19" ht="21.95" customHeight="1">
      <c r="A19" s="99">
        <v>1934</v>
      </c>
      <c r="B19" s="80">
        <v>182</v>
      </c>
      <c r="C19" s="100">
        <v>21.0543956043956</v>
      </c>
      <c r="D19" s="32"/>
      <c r="E19" s="102"/>
      <c r="F19" s="103"/>
      <c r="G19" s="61"/>
    </row>
    <row r="20" ht="21.95" customHeight="1">
      <c r="A20" s="99">
        <v>1935</v>
      </c>
      <c r="B20" s="80">
        <v>156</v>
      </c>
      <c r="C20" s="100">
        <v>20.649358974359</v>
      </c>
      <c r="D20" s="32"/>
      <c r="E20" s="102"/>
      <c r="F20" s="103"/>
      <c r="G20" s="61"/>
    </row>
    <row r="21" ht="21.95" customHeight="1">
      <c r="A21" s="99">
        <v>1936</v>
      </c>
      <c r="B21" s="80">
        <v>180</v>
      </c>
      <c r="C21" s="100">
        <v>20.6816666666667</v>
      </c>
      <c r="D21" s="32"/>
      <c r="E21" s="102"/>
      <c r="F21" s="103"/>
      <c r="G21" s="61"/>
    </row>
    <row r="22" ht="21.95" customHeight="1">
      <c r="A22" s="99">
        <v>1937</v>
      </c>
      <c r="B22" s="80">
        <v>183</v>
      </c>
      <c r="C22" s="100">
        <v>20.2874316939891</v>
      </c>
      <c r="D22" s="32"/>
      <c r="E22" s="102"/>
      <c r="F22" s="103"/>
      <c r="G22" s="61"/>
    </row>
    <row r="23" ht="21.95" customHeight="1">
      <c r="A23" s="99">
        <v>1938</v>
      </c>
      <c r="B23" s="80">
        <v>185</v>
      </c>
      <c r="C23" s="100">
        <v>20.8345945945946</v>
      </c>
      <c r="D23" s="32"/>
      <c r="E23" s="102"/>
      <c r="F23" s="103"/>
      <c r="G23" s="61"/>
    </row>
    <row r="24" ht="21.95" customHeight="1">
      <c r="A24" s="99">
        <v>1939</v>
      </c>
      <c r="B24" s="80">
        <v>173</v>
      </c>
      <c r="C24" s="100">
        <v>21.0456647398844</v>
      </c>
      <c r="D24" s="32"/>
      <c r="E24" s="102"/>
      <c r="F24" s="103"/>
      <c r="G24" s="61"/>
    </row>
    <row r="25" ht="21.95" customHeight="1">
      <c r="A25" s="99">
        <v>1940</v>
      </c>
      <c r="B25" s="80">
        <v>189</v>
      </c>
      <c r="C25" s="100">
        <v>21.1396825396825</v>
      </c>
      <c r="D25" s="32"/>
      <c r="E25" s="102"/>
      <c r="F25" s="103"/>
      <c r="G25" s="61"/>
    </row>
    <row r="26" ht="21.95" customHeight="1">
      <c r="A26" s="99">
        <v>1941</v>
      </c>
      <c r="B26" s="80">
        <v>165</v>
      </c>
      <c r="C26" s="100">
        <v>21.1030303030303</v>
      </c>
      <c r="D26" s="32"/>
      <c r="E26" s="102"/>
      <c r="F26" s="103"/>
      <c r="G26" s="61"/>
    </row>
    <row r="27" ht="21.95" customHeight="1">
      <c r="A27" s="99">
        <v>1942</v>
      </c>
      <c r="B27" s="80">
        <v>177</v>
      </c>
      <c r="C27" s="100">
        <v>21.0824858757062</v>
      </c>
      <c r="D27" s="32"/>
      <c r="E27" s="102"/>
      <c r="F27" s="103"/>
      <c r="G27" s="61"/>
    </row>
    <row r="28" ht="21.95" customHeight="1">
      <c r="A28" s="99">
        <v>1943</v>
      </c>
      <c r="B28" s="80">
        <v>167</v>
      </c>
      <c r="C28" s="100">
        <v>20.8107784431138</v>
      </c>
      <c r="D28" s="32"/>
      <c r="E28" s="102"/>
      <c r="F28" s="103"/>
      <c r="G28" s="61"/>
    </row>
    <row r="29" ht="21.95" customHeight="1">
      <c r="A29" s="99">
        <v>1944</v>
      </c>
      <c r="B29" s="80">
        <v>162</v>
      </c>
      <c r="C29" s="100">
        <v>20.9030864197531</v>
      </c>
      <c r="D29" s="32"/>
      <c r="E29" s="102"/>
      <c r="F29" s="103"/>
      <c r="G29" s="61"/>
    </row>
    <row r="30" ht="21.95" customHeight="1">
      <c r="A30" s="99">
        <v>1945</v>
      </c>
      <c r="B30" s="80">
        <v>164</v>
      </c>
      <c r="C30" s="100">
        <v>21.0067073170732</v>
      </c>
      <c r="D30" s="32"/>
      <c r="E30" s="102"/>
      <c r="F30" s="103"/>
      <c r="G30" s="61"/>
    </row>
    <row r="31" ht="21.95" customHeight="1">
      <c r="A31" s="99">
        <v>1946</v>
      </c>
      <c r="B31" s="80">
        <v>135</v>
      </c>
      <c r="C31" s="100">
        <v>21.0451851851852</v>
      </c>
      <c r="D31" s="32"/>
      <c r="E31" s="102"/>
      <c r="F31" s="103"/>
      <c r="G31" s="61"/>
    </row>
    <row r="32" ht="21.95" customHeight="1">
      <c r="A32" s="99">
        <v>1947</v>
      </c>
      <c r="B32" s="80">
        <v>190</v>
      </c>
      <c r="C32" s="100">
        <v>21.1542105263158</v>
      </c>
      <c r="D32" s="32"/>
      <c r="E32" s="102"/>
      <c r="F32" s="103"/>
      <c r="G32" s="61"/>
    </row>
    <row r="33" ht="21.95" customHeight="1">
      <c r="A33" s="99">
        <v>1948</v>
      </c>
      <c r="B33" s="80">
        <v>162</v>
      </c>
      <c r="C33" s="100">
        <v>20.6592592592593</v>
      </c>
      <c r="D33" s="32"/>
      <c r="E33" s="102"/>
      <c r="F33" s="103"/>
      <c r="G33" s="61"/>
    </row>
    <row r="34" ht="21.95" customHeight="1">
      <c r="A34" s="99">
        <v>1949</v>
      </c>
      <c r="B34" s="80">
        <v>156</v>
      </c>
      <c r="C34" s="100">
        <v>20.1352564102564</v>
      </c>
      <c r="D34" s="32"/>
      <c r="E34" s="102"/>
      <c r="F34" s="103"/>
      <c r="G34" s="61"/>
    </row>
    <row r="35" ht="21.95" customHeight="1">
      <c r="A35" s="99">
        <v>1950</v>
      </c>
      <c r="B35" s="80">
        <v>195</v>
      </c>
      <c r="C35" s="100">
        <v>20.5625641025641</v>
      </c>
      <c r="D35" s="32"/>
      <c r="E35" s="102"/>
      <c r="F35" s="103"/>
      <c r="G35" s="61"/>
    </row>
    <row r="36" ht="21.95" customHeight="1">
      <c r="A36" s="99">
        <v>1951</v>
      </c>
      <c r="B36" s="80">
        <v>172</v>
      </c>
      <c r="C36" s="100">
        <v>21.2813953488372</v>
      </c>
      <c r="D36" s="32"/>
      <c r="E36" s="102"/>
      <c r="F36" s="103"/>
      <c r="G36" s="61"/>
    </row>
    <row r="37" ht="21.95" customHeight="1">
      <c r="A37" s="99">
        <v>1952</v>
      </c>
      <c r="B37" s="80">
        <v>167</v>
      </c>
      <c r="C37" s="100">
        <v>20.2497005988024</v>
      </c>
      <c r="D37" s="32"/>
      <c r="E37" s="102"/>
      <c r="F37" s="103"/>
      <c r="G37" s="61"/>
    </row>
    <row r="38" ht="21.95" customHeight="1">
      <c r="A38" s="99">
        <v>1953</v>
      </c>
      <c r="B38" s="80">
        <v>161</v>
      </c>
      <c r="C38" s="100">
        <v>21.0968944099379</v>
      </c>
      <c r="D38" s="32"/>
      <c r="E38" s="102"/>
      <c r="F38" s="103"/>
      <c r="G38" s="61"/>
    </row>
    <row r="39" ht="21.95" customHeight="1">
      <c r="A39" s="99">
        <v>1954</v>
      </c>
      <c r="B39" s="80">
        <v>172</v>
      </c>
      <c r="C39" s="100">
        <v>20.8720930232558</v>
      </c>
      <c r="D39" s="32"/>
      <c r="E39" s="102"/>
      <c r="F39" s="103"/>
      <c r="G39" s="61"/>
    </row>
    <row r="40" ht="21.95" customHeight="1">
      <c r="A40" s="99">
        <v>1955</v>
      </c>
      <c r="B40" s="80">
        <v>172</v>
      </c>
      <c r="C40" s="100">
        <v>20.9110465116279</v>
      </c>
      <c r="D40" s="32"/>
      <c r="E40" s="102"/>
      <c r="F40" s="103"/>
      <c r="G40" s="61"/>
    </row>
    <row r="41" ht="21.95" customHeight="1">
      <c r="A41" s="99">
        <v>1956</v>
      </c>
      <c r="B41" s="80">
        <v>165</v>
      </c>
      <c r="C41" s="100">
        <v>20.1569696969697</v>
      </c>
      <c r="D41" s="32"/>
      <c r="E41" s="102"/>
      <c r="F41" s="103"/>
      <c r="G41" s="61"/>
    </row>
    <row r="42" ht="21.95" customHeight="1">
      <c r="A42" s="99">
        <v>1957</v>
      </c>
      <c r="B42" s="80">
        <v>175</v>
      </c>
      <c r="C42" s="100">
        <v>20.56</v>
      </c>
      <c r="D42" s="32"/>
      <c r="E42" s="102"/>
      <c r="F42" s="103"/>
      <c r="G42" s="61"/>
    </row>
    <row r="43" ht="21.95" customHeight="1">
      <c r="A43" s="99">
        <v>1958</v>
      </c>
      <c r="B43" s="80">
        <v>162</v>
      </c>
      <c r="C43" s="100">
        <v>20.4462962962963</v>
      </c>
      <c r="D43" s="32"/>
      <c r="E43" s="102"/>
      <c r="F43" s="103"/>
      <c r="G43" s="61"/>
    </row>
    <row r="44" ht="21.95" customHeight="1">
      <c r="A44" s="99">
        <v>1959</v>
      </c>
      <c r="B44" s="80">
        <v>185</v>
      </c>
      <c r="C44" s="100">
        <v>21.1297297297297</v>
      </c>
      <c r="D44" s="32"/>
      <c r="E44" s="102"/>
      <c r="F44" s="103"/>
      <c r="G44" s="61"/>
    </row>
    <row r="45" ht="21.95" customHeight="1">
      <c r="A45" s="99">
        <v>1960</v>
      </c>
      <c r="B45" s="80">
        <v>176</v>
      </c>
      <c r="C45" s="100">
        <v>21.3329545454545</v>
      </c>
      <c r="D45" s="32"/>
      <c r="E45" s="102"/>
      <c r="F45" s="103"/>
      <c r="G45" s="61"/>
    </row>
    <row r="46" ht="21.95" customHeight="1">
      <c r="A46" s="99">
        <v>1961</v>
      </c>
      <c r="B46" s="80">
        <v>191</v>
      </c>
      <c r="C46" s="100">
        <v>21.3984293193717</v>
      </c>
      <c r="D46" s="32"/>
      <c r="E46" s="102"/>
      <c r="F46" s="103"/>
      <c r="G46" s="61"/>
    </row>
    <row r="47" ht="21.95" customHeight="1">
      <c r="A47" s="99">
        <v>1962</v>
      </c>
      <c r="B47" s="80">
        <v>180</v>
      </c>
      <c r="C47" s="100">
        <v>20.9877777777778</v>
      </c>
      <c r="D47" s="32"/>
      <c r="E47" s="102"/>
      <c r="F47" s="103"/>
      <c r="G47" s="61"/>
    </row>
    <row r="48" ht="21.95" customHeight="1">
      <c r="A48" s="99">
        <v>1963</v>
      </c>
      <c r="B48" s="80">
        <v>177</v>
      </c>
      <c r="C48" s="100">
        <v>21.1581920903955</v>
      </c>
      <c r="D48" s="32"/>
      <c r="E48" s="102"/>
      <c r="F48" s="103"/>
      <c r="G48" s="61"/>
    </row>
    <row r="49" ht="21.95" customHeight="1">
      <c r="A49" s="99">
        <v>1964</v>
      </c>
      <c r="B49" s="80">
        <v>154</v>
      </c>
      <c r="C49" s="100">
        <v>20.1357142857143</v>
      </c>
      <c r="D49" s="32"/>
      <c r="E49" s="102"/>
      <c r="F49" s="103"/>
      <c r="G49" s="61"/>
    </row>
    <row r="50" ht="21.95" customHeight="1">
      <c r="A50" s="99">
        <v>1965</v>
      </c>
      <c r="B50" s="80">
        <v>172</v>
      </c>
      <c r="C50" s="100">
        <v>20.5372093023256</v>
      </c>
      <c r="D50" s="32"/>
      <c r="E50" s="102"/>
      <c r="F50" s="103"/>
      <c r="G50" s="61"/>
    </row>
    <row r="51" ht="21.95" customHeight="1">
      <c r="A51" s="99">
        <v>1966</v>
      </c>
      <c r="B51" s="80">
        <v>169</v>
      </c>
      <c r="C51" s="100">
        <v>21.0414201183432</v>
      </c>
      <c r="D51" s="32"/>
      <c r="E51" s="102"/>
      <c r="F51" s="103"/>
      <c r="G51" s="61"/>
    </row>
    <row r="52" ht="21.95" customHeight="1">
      <c r="A52" s="99">
        <v>1967</v>
      </c>
      <c r="B52" s="80">
        <v>178</v>
      </c>
      <c r="C52" s="100">
        <v>21.0168539325843</v>
      </c>
      <c r="D52" s="32"/>
      <c r="E52" s="102"/>
      <c r="F52" s="103"/>
      <c r="G52" s="61"/>
    </row>
    <row r="53" ht="21.95" customHeight="1">
      <c r="A53" s="99">
        <v>1968</v>
      </c>
      <c r="B53" s="80">
        <v>171</v>
      </c>
      <c r="C53" s="100">
        <v>21.1216374269006</v>
      </c>
      <c r="D53" s="32"/>
      <c r="E53" s="102"/>
      <c r="F53" s="103"/>
      <c r="G53" s="61"/>
    </row>
    <row r="54" ht="21.95" customHeight="1">
      <c r="A54" s="99">
        <v>1969</v>
      </c>
      <c r="B54" s="80">
        <v>174</v>
      </c>
      <c r="C54" s="100">
        <v>20.682183908046</v>
      </c>
      <c r="D54" s="32"/>
      <c r="E54" s="102"/>
      <c r="F54" s="103"/>
      <c r="G54" s="61"/>
    </row>
    <row r="55" ht="21.95" customHeight="1">
      <c r="A55" s="99">
        <v>1970</v>
      </c>
      <c r="B55" s="80">
        <v>165</v>
      </c>
      <c r="C55" s="100">
        <v>20.7157575757576</v>
      </c>
      <c r="D55" s="32"/>
      <c r="E55" s="102"/>
      <c r="F55" s="103"/>
      <c r="G55" s="61"/>
    </row>
    <row r="56" ht="21.95" customHeight="1">
      <c r="A56" s="99">
        <v>1971</v>
      </c>
      <c r="B56" s="80">
        <v>178</v>
      </c>
      <c r="C56" s="100">
        <v>21.0056179775281</v>
      </c>
      <c r="D56" s="32"/>
      <c r="E56" s="102"/>
      <c r="F56" s="103"/>
      <c r="G56" s="61"/>
    </row>
    <row r="57" ht="21.95" customHeight="1">
      <c r="A57" s="99">
        <v>1972</v>
      </c>
      <c r="B57" s="80">
        <v>209</v>
      </c>
      <c r="C57" s="100">
        <v>20.9952153110048</v>
      </c>
      <c r="D57" s="32"/>
      <c r="E57" s="102"/>
      <c r="F57" s="103"/>
      <c r="G57" s="61"/>
    </row>
    <row r="58" ht="21.95" customHeight="1">
      <c r="A58" s="99">
        <v>1973</v>
      </c>
      <c r="B58" s="80">
        <v>187</v>
      </c>
      <c r="C58" s="100">
        <v>21.1155080213904</v>
      </c>
      <c r="D58" s="32"/>
      <c r="E58" s="102"/>
      <c r="F58" s="103"/>
      <c r="G58" s="61"/>
    </row>
    <row r="59" ht="21.95" customHeight="1">
      <c r="A59" s="99">
        <v>1974</v>
      </c>
      <c r="B59" s="80">
        <v>179</v>
      </c>
      <c r="C59" s="100">
        <v>21.0854748603352</v>
      </c>
      <c r="D59" s="32"/>
      <c r="E59" s="102"/>
      <c r="F59" s="103"/>
      <c r="G59" s="61"/>
    </row>
    <row r="60" ht="21.95" customHeight="1">
      <c r="A60" s="99">
        <v>1975</v>
      </c>
      <c r="B60" s="80">
        <v>183</v>
      </c>
      <c r="C60" s="100">
        <v>20.9109289617486</v>
      </c>
      <c r="D60" s="32"/>
      <c r="E60" s="102"/>
      <c r="F60" s="103"/>
      <c r="G60" s="61"/>
    </row>
    <row r="61" ht="21.95" customHeight="1">
      <c r="A61" s="99">
        <v>1976</v>
      </c>
      <c r="B61" s="80">
        <v>168</v>
      </c>
      <c r="C61" s="100">
        <v>20.7702380952381</v>
      </c>
      <c r="D61" s="32"/>
      <c r="E61" s="102"/>
      <c r="F61" s="103"/>
      <c r="G61" s="61"/>
    </row>
    <row r="62" ht="21.95" customHeight="1">
      <c r="A62" s="99">
        <v>1977</v>
      </c>
      <c r="B62" s="80">
        <v>178</v>
      </c>
      <c r="C62" s="100">
        <v>21.1516853932584</v>
      </c>
      <c r="D62" s="32"/>
      <c r="E62" s="102"/>
      <c r="F62" s="103"/>
      <c r="G62" s="61"/>
    </row>
    <row r="63" ht="21.95" customHeight="1">
      <c r="A63" s="99">
        <v>1978</v>
      </c>
      <c r="B63" s="80">
        <v>190</v>
      </c>
      <c r="C63" s="100">
        <v>20.6315789473684</v>
      </c>
      <c r="D63" s="32"/>
      <c r="E63" s="102"/>
      <c r="F63" s="103"/>
      <c r="G63" s="61"/>
    </row>
    <row r="64" ht="21.95" customHeight="1">
      <c r="A64" s="99">
        <v>1979</v>
      </c>
      <c r="B64" s="80">
        <v>191</v>
      </c>
      <c r="C64" s="100">
        <v>21.0722513089005</v>
      </c>
      <c r="D64" s="32"/>
      <c r="E64" s="102"/>
      <c r="F64" s="103"/>
      <c r="G64" s="61"/>
    </row>
    <row r="65" ht="21.95" customHeight="1">
      <c r="A65" s="99">
        <v>1980</v>
      </c>
      <c r="B65" s="80">
        <v>195</v>
      </c>
      <c r="C65" s="100">
        <v>20.8620512820513</v>
      </c>
      <c r="D65" s="32"/>
      <c r="E65" s="102"/>
      <c r="F65" s="103"/>
      <c r="G65" s="61"/>
    </row>
    <row r="66" ht="21.95" customHeight="1">
      <c r="A66" s="99">
        <v>1981</v>
      </c>
      <c r="B66" s="80">
        <v>191</v>
      </c>
      <c r="C66" s="100">
        <v>21.2329842931937</v>
      </c>
      <c r="D66" s="32"/>
      <c r="E66" s="102"/>
      <c r="F66" s="103"/>
      <c r="G66" s="61"/>
    </row>
    <row r="67" ht="21.95" customHeight="1">
      <c r="A67" s="99">
        <v>1982</v>
      </c>
      <c r="B67" s="80">
        <v>194</v>
      </c>
      <c r="C67" s="100">
        <v>21.2917525773196</v>
      </c>
      <c r="D67" s="32"/>
      <c r="E67" s="102"/>
      <c r="F67" s="103"/>
      <c r="G67" s="61"/>
    </row>
    <row r="68" ht="21.95" customHeight="1">
      <c r="A68" s="99">
        <v>1983</v>
      </c>
      <c r="B68" s="80">
        <v>177</v>
      </c>
      <c r="C68" s="100">
        <v>20.8299435028249</v>
      </c>
      <c r="D68" s="32"/>
      <c r="E68" s="102"/>
      <c r="F68" s="103"/>
      <c r="G68" s="61"/>
    </row>
    <row r="69" ht="21.95" customHeight="1">
      <c r="A69" s="99">
        <v>1984</v>
      </c>
      <c r="B69" s="80">
        <v>175</v>
      </c>
      <c r="C69" s="100">
        <v>20.6685714285714</v>
      </c>
      <c r="D69" s="32"/>
      <c r="E69" s="102"/>
      <c r="F69" s="103"/>
      <c r="G69" s="61"/>
    </row>
    <row r="70" ht="21.95" customHeight="1">
      <c r="A70" s="99">
        <v>1985</v>
      </c>
      <c r="B70" s="80">
        <v>176</v>
      </c>
      <c r="C70" s="100">
        <v>20.5238636363636</v>
      </c>
      <c r="D70" s="32"/>
      <c r="E70" s="102"/>
      <c r="F70" s="103"/>
      <c r="G70" s="61"/>
    </row>
    <row r="71" ht="21.95" customHeight="1">
      <c r="A71" s="99">
        <v>1986</v>
      </c>
      <c r="B71" s="80">
        <v>179</v>
      </c>
      <c r="C71" s="100">
        <v>20.3882681564246</v>
      </c>
      <c r="D71" s="32"/>
      <c r="E71" s="102"/>
      <c r="F71" s="103"/>
      <c r="G71" s="61"/>
    </row>
    <row r="72" ht="21.95" customHeight="1">
      <c r="A72" s="99">
        <v>1987</v>
      </c>
      <c r="B72" s="80">
        <v>201</v>
      </c>
      <c r="C72" s="100">
        <v>20.8169154228856</v>
      </c>
      <c r="D72" s="32"/>
      <c r="E72" t="s" s="83">
        <v>42</v>
      </c>
      <c r="F72" s="103">
        <f>AVERAGE(B72:B91)</f>
        <v>187.15</v>
      </c>
      <c r="G72" s="61">
        <f>AVERAGE(C72:C91)</f>
        <v>20.9959035557599</v>
      </c>
    </row>
    <row r="73" ht="21.95" customHeight="1">
      <c r="A73" s="99">
        <v>1988</v>
      </c>
      <c r="B73" s="80">
        <v>204</v>
      </c>
      <c r="C73" s="100">
        <v>21.1377450980392</v>
      </c>
      <c r="D73" s="32"/>
      <c r="E73" t="s" s="83">
        <v>43</v>
      </c>
      <c r="F73" s="103">
        <f>AVERAGE(B73:B91)</f>
        <v>186.421052631579</v>
      </c>
      <c r="G73" s="61">
        <f>AVERAGE(C73:C91)</f>
        <v>21.0053239838059</v>
      </c>
    </row>
    <row r="74" ht="21.95" customHeight="1">
      <c r="A74" s="99">
        <v>1989</v>
      </c>
      <c r="B74" s="80">
        <v>198</v>
      </c>
      <c r="C74" s="100">
        <v>21.2535353535354</v>
      </c>
      <c r="D74" s="32"/>
      <c r="E74" t="s" s="83">
        <v>44</v>
      </c>
      <c r="F74" s="103">
        <f>AVERAGE(B74:B91)</f>
        <v>185.444444444444</v>
      </c>
      <c r="G74" s="61">
        <f>AVERAGE(C74:C91)</f>
        <v>20.9979672552374</v>
      </c>
    </row>
    <row r="75" ht="21.95" customHeight="1">
      <c r="A75" s="99">
        <v>1990</v>
      </c>
      <c r="B75" s="80">
        <v>193</v>
      </c>
      <c r="C75" s="100">
        <v>21.3777202072539</v>
      </c>
      <c r="D75" s="32"/>
      <c r="E75" t="s" s="83">
        <v>45</v>
      </c>
      <c r="F75" s="103">
        <f>AVERAGE(B75:B91)</f>
        <v>184.705882352941</v>
      </c>
      <c r="G75" s="61">
        <f>AVERAGE(C75:C91)</f>
        <v>20.9829338376905</v>
      </c>
    </row>
    <row r="76" ht="21.95" customHeight="1">
      <c r="A76" s="99">
        <v>1991</v>
      </c>
      <c r="B76" s="80">
        <v>176</v>
      </c>
      <c r="C76" s="100">
        <v>20.9914772727273</v>
      </c>
      <c r="D76" s="32"/>
      <c r="E76" t="s" s="83">
        <v>46</v>
      </c>
      <c r="F76" s="103">
        <f>AVERAGE(B76:B91)</f>
        <v>184.1875</v>
      </c>
      <c r="G76" s="61">
        <f>AVERAGE(C76:C91)</f>
        <v>20.9582596895928</v>
      </c>
    </row>
    <row r="77" ht="21.95" customHeight="1">
      <c r="A77" s="99">
        <v>1992</v>
      </c>
      <c r="B77" s="104">
        <v>166</v>
      </c>
      <c r="C77" s="105">
        <v>20.7066265060241</v>
      </c>
      <c r="D77" s="32"/>
      <c r="E77" t="s" s="83">
        <v>47</v>
      </c>
      <c r="F77" s="103">
        <f>AVERAGE(B77:B91)</f>
        <v>184.733333333333</v>
      </c>
      <c r="G77" s="61">
        <f>AVERAGE(C77:C91)</f>
        <v>20.9560451840505</v>
      </c>
    </row>
    <row r="78" ht="21.95" customHeight="1">
      <c r="A78" s="99">
        <v>1993</v>
      </c>
      <c r="B78" s="80">
        <v>214</v>
      </c>
      <c r="C78" s="100">
        <v>20.8397196261682</v>
      </c>
      <c r="D78" s="32"/>
      <c r="E78" t="s" s="83">
        <v>48</v>
      </c>
      <c r="F78" s="103">
        <f>AVERAGE(B78:B91)</f>
        <v>186.071428571429</v>
      </c>
      <c r="G78" s="61">
        <f>AVERAGE(C78:C91)</f>
        <v>20.9738608039095</v>
      </c>
    </row>
    <row r="79" ht="21.95" customHeight="1">
      <c r="A79" s="99">
        <v>1994</v>
      </c>
      <c r="B79" s="80">
        <v>195</v>
      </c>
      <c r="C79" s="100">
        <v>21.3123076923077</v>
      </c>
      <c r="D79" s="32"/>
      <c r="E79" t="s" s="83">
        <v>49</v>
      </c>
      <c r="F79" s="103">
        <f>AVERAGE(B79:B91)</f>
        <v>183.923076923077</v>
      </c>
      <c r="G79" s="61">
        <f>AVERAGE(C79:C91)</f>
        <v>20.9841793560434</v>
      </c>
    </row>
    <row r="80" ht="21.95" customHeight="1">
      <c r="A80" s="99">
        <v>1995</v>
      </c>
      <c r="B80" s="80">
        <v>152</v>
      </c>
      <c r="C80" s="100">
        <v>21.0151315789474</v>
      </c>
      <c r="D80" s="32"/>
      <c r="E80" t="s" s="83">
        <v>50</v>
      </c>
      <c r="F80" s="103">
        <f>AVERAGE(B80:B91)</f>
        <v>183</v>
      </c>
      <c r="G80" s="61">
        <f>AVERAGE(C80:C91)</f>
        <v>20.9568353280214</v>
      </c>
    </row>
    <row r="81" ht="21.95" customHeight="1">
      <c r="A81" s="99">
        <v>1996</v>
      </c>
      <c r="B81" s="80">
        <v>153</v>
      </c>
      <c r="C81" s="100">
        <v>20.5437908496732</v>
      </c>
      <c r="D81" s="32"/>
      <c r="E81" t="s" s="83">
        <v>51</v>
      </c>
      <c r="F81" s="103">
        <f>AVERAGE(B81:B91)</f>
        <v>185.818181818182</v>
      </c>
      <c r="G81" s="61">
        <f>AVERAGE(C81:C91)</f>
        <v>20.9515356688463</v>
      </c>
    </row>
    <row r="82" ht="21.95" customHeight="1">
      <c r="A82" s="99">
        <v>1997</v>
      </c>
      <c r="B82" s="80">
        <v>189</v>
      </c>
      <c r="C82" s="100">
        <v>20.7555555555556</v>
      </c>
      <c r="D82" s="32"/>
      <c r="E82" t="s" s="83">
        <v>52</v>
      </c>
      <c r="F82" s="103">
        <f>AVERAGE(B82:B91)</f>
        <v>189.1</v>
      </c>
      <c r="G82" s="61">
        <f>AVERAGE(C82:C91)</f>
        <v>20.9923101507636</v>
      </c>
    </row>
    <row r="83" ht="21.95" customHeight="1">
      <c r="A83" s="99">
        <v>1998</v>
      </c>
      <c r="B83" s="80">
        <v>173</v>
      </c>
      <c r="C83" s="100">
        <v>21.1734104046243</v>
      </c>
      <c r="D83" s="32"/>
      <c r="E83" t="s" s="83">
        <v>53</v>
      </c>
      <c r="F83" s="103">
        <f>AVERAGE(B83:B91)</f>
        <v>189.111111111111</v>
      </c>
      <c r="G83" s="61">
        <f>AVERAGE(C83:C91)</f>
        <v>21.0186162168978</v>
      </c>
    </row>
    <row r="84" ht="21.95" customHeight="1">
      <c r="A84" s="99">
        <v>1999</v>
      </c>
      <c r="B84" s="80">
        <v>208</v>
      </c>
      <c r="C84" s="100">
        <v>20.6245192307692</v>
      </c>
      <c r="D84" s="32"/>
      <c r="E84" t="s" s="83">
        <v>54</v>
      </c>
      <c r="F84" s="103">
        <f>AVERAGE(B84:B91)</f>
        <v>191.125</v>
      </c>
      <c r="G84" s="61">
        <f>AVERAGE(C84:C91)</f>
        <v>20.999266943432</v>
      </c>
    </row>
    <row r="85" ht="21.95" customHeight="1">
      <c r="A85" s="99">
        <v>2000</v>
      </c>
      <c r="B85" s="80">
        <v>206</v>
      </c>
      <c r="C85" s="100">
        <v>21.1747572815534</v>
      </c>
      <c r="D85" s="32"/>
      <c r="E85" t="s" s="83">
        <v>55</v>
      </c>
      <c r="F85" s="103">
        <f>AVERAGE(B85:B91)</f>
        <v>188.714285714286</v>
      </c>
      <c r="G85" s="61">
        <f>AVERAGE(C85:C91)</f>
        <v>21.0528023309553</v>
      </c>
    </row>
    <row r="86" ht="21.95" customHeight="1">
      <c r="A86" s="99">
        <v>2001</v>
      </c>
      <c r="B86" s="80">
        <v>180</v>
      </c>
      <c r="C86" s="100">
        <v>21.24</v>
      </c>
      <c r="D86" s="32"/>
      <c r="E86" t="s" s="83">
        <v>56</v>
      </c>
      <c r="F86" s="103">
        <f>AVERAGE(B86:B91)</f>
        <v>185.833333333333</v>
      </c>
      <c r="G86" s="61">
        <f>AVERAGE(C86:C91)</f>
        <v>21.0324765058556</v>
      </c>
    </row>
    <row r="87" ht="21.95" customHeight="1">
      <c r="A87" s="99">
        <v>2002</v>
      </c>
      <c r="B87" s="80">
        <v>204</v>
      </c>
      <c r="C87" s="100">
        <v>20.6421568627451</v>
      </c>
      <c r="D87" s="32"/>
      <c r="E87" t="s" s="83">
        <v>57</v>
      </c>
      <c r="F87" s="103">
        <f>AVERAGE(B87:B91)</f>
        <v>187</v>
      </c>
      <c r="G87" s="61">
        <f>AVERAGE(C87:C91)</f>
        <v>20.9909718070267</v>
      </c>
    </row>
    <row r="88" ht="21.95" customHeight="1">
      <c r="A88" s="99">
        <v>2003</v>
      </c>
      <c r="B88" s="80">
        <v>174</v>
      </c>
      <c r="C88" s="100">
        <v>21.7011494252874</v>
      </c>
      <c r="D88" s="32"/>
      <c r="E88" t="s" s="83">
        <v>58</v>
      </c>
      <c r="F88" s="103">
        <f>AVERAGE(B88:B91)</f>
        <v>182.75</v>
      </c>
      <c r="G88" s="61">
        <f>AVERAGE(C88:C91)</f>
        <v>21.0781755430972</v>
      </c>
    </row>
    <row r="89" ht="21.95" customHeight="1">
      <c r="A89" s="99">
        <v>2004</v>
      </c>
      <c r="B89" s="80">
        <v>177</v>
      </c>
      <c r="C89" s="100">
        <v>20.8293785310734</v>
      </c>
      <c r="D89" s="32"/>
      <c r="E89" t="s" s="83">
        <v>59</v>
      </c>
      <c r="F89" s="103">
        <f>AVERAGE(B89:B91)</f>
        <v>185.666666666667</v>
      </c>
      <c r="G89" s="61">
        <f>AVERAGE(C89:C91)</f>
        <v>20.8705175823671</v>
      </c>
    </row>
    <row r="90" ht="21.95" customHeight="1">
      <c r="A90" s="99">
        <v>2005</v>
      </c>
      <c r="B90" s="80">
        <v>205</v>
      </c>
      <c r="C90" s="100">
        <v>20.6673170731707</v>
      </c>
      <c r="D90" s="32"/>
      <c r="E90" t="s" s="83">
        <v>60</v>
      </c>
      <c r="F90" s="103">
        <f>AVERAGE(B90:B91)</f>
        <v>190</v>
      </c>
      <c r="G90" s="61">
        <f>AVERAGE(C90:C91)</f>
        <v>20.8910871080139</v>
      </c>
    </row>
    <row r="91" ht="21.95" customHeight="1">
      <c r="A91" s="99">
        <v>2006</v>
      </c>
      <c r="B91" s="80">
        <v>175</v>
      </c>
      <c r="C91" s="100">
        <v>21.1148571428571</v>
      </c>
      <c r="D91" s="32"/>
      <c r="E91" t="s" s="83">
        <v>61</v>
      </c>
      <c r="F91" s="103">
        <f>AVERAGE(B91)</f>
        <v>175</v>
      </c>
      <c r="G91" s="61">
        <f>AVERAGE(C91)</f>
        <v>21.1148571428571</v>
      </c>
    </row>
    <row r="92" ht="21.95" customHeight="1">
      <c r="A92" s="99">
        <v>2007</v>
      </c>
      <c r="B92" s="141">
        <v>206</v>
      </c>
      <c r="C92" s="147">
        <v>21.5140776699029</v>
      </c>
      <c r="D92" s="32"/>
      <c r="E92" t="s" s="83">
        <v>62</v>
      </c>
      <c r="F92" s="106">
        <f>AVERAGE(B92)</f>
        <v>206</v>
      </c>
      <c r="G92" s="107">
        <f>AVERAGE(C92)</f>
        <v>21.5140776699029</v>
      </c>
    </row>
    <row r="93" ht="21.95" customHeight="1">
      <c r="A93" s="99">
        <v>2008</v>
      </c>
      <c r="B93" s="80">
        <v>209</v>
      </c>
      <c r="C93" s="100">
        <v>21.0497607655502</v>
      </c>
      <c r="D93" s="32"/>
      <c r="E93" t="s" s="83">
        <v>61</v>
      </c>
      <c r="F93" s="103">
        <f>AVERAGE(B93)</f>
        <v>209</v>
      </c>
      <c r="G93" s="61">
        <f>AVERAGE(C93)</f>
        <v>21.0497607655502</v>
      </c>
    </row>
    <row r="94" ht="21.95" customHeight="1">
      <c r="A94" s="99">
        <v>2009</v>
      </c>
      <c r="B94" s="80">
        <v>199</v>
      </c>
      <c r="C94" s="100">
        <v>21.0879396984925</v>
      </c>
      <c r="D94" s="32"/>
      <c r="E94" t="s" s="83">
        <v>60</v>
      </c>
      <c r="F94" s="103">
        <f>AVERAGE(B93:B94)</f>
        <v>204</v>
      </c>
      <c r="G94" s="61">
        <f>AVERAGE(C93:C94)</f>
        <v>21.0688502320214</v>
      </c>
    </row>
    <row r="95" ht="21.95" customHeight="1">
      <c r="A95" s="99">
        <v>2010</v>
      </c>
      <c r="B95" s="80">
        <v>215</v>
      </c>
      <c r="C95" s="100">
        <v>21.3544186046512</v>
      </c>
      <c r="D95" s="32"/>
      <c r="E95" t="s" s="83">
        <v>59</v>
      </c>
      <c r="F95" s="103">
        <f>AVERAGE(B93:B95)</f>
        <v>207.666666666667</v>
      </c>
      <c r="G95" s="61">
        <f>AVERAGE(C93:C95)</f>
        <v>21.1640396895646</v>
      </c>
    </row>
    <row r="96" ht="21.95" customHeight="1">
      <c r="A96" s="99">
        <v>2011</v>
      </c>
      <c r="B96" s="80">
        <v>212</v>
      </c>
      <c r="C96" s="100">
        <v>20.6353773584906</v>
      </c>
      <c r="D96" s="32"/>
      <c r="E96" t="s" s="83">
        <v>58</v>
      </c>
      <c r="F96" s="103">
        <f>AVERAGE(B93:B96)</f>
        <v>208.75</v>
      </c>
      <c r="G96" s="61">
        <f>AVERAGE(C93:C96)</f>
        <v>21.0318741067961</v>
      </c>
    </row>
    <row r="97" ht="21.95" customHeight="1">
      <c r="A97" s="99">
        <v>2012</v>
      </c>
      <c r="B97" s="80">
        <v>205</v>
      </c>
      <c r="C97" s="100">
        <v>21.7170731707317</v>
      </c>
      <c r="D97" s="32"/>
      <c r="E97" t="s" s="83">
        <v>57</v>
      </c>
      <c r="F97" s="103">
        <f>AVERAGE(B93:B97)</f>
        <v>208</v>
      </c>
      <c r="G97" s="61">
        <f>AVERAGE(C93:C97)</f>
        <v>21.1689139195832</v>
      </c>
    </row>
    <row r="98" ht="21.95" customHeight="1">
      <c r="A98" s="99">
        <v>2013</v>
      </c>
      <c r="B98" s="80">
        <v>202</v>
      </c>
      <c r="C98" s="100">
        <v>21.6876237623762</v>
      </c>
      <c r="D98" s="32"/>
      <c r="E98" t="s" s="83">
        <v>56</v>
      </c>
      <c r="F98" s="103">
        <f>AVERAGE(B93:B98)</f>
        <v>207</v>
      </c>
      <c r="G98" s="61">
        <f>AVERAGE(C93:C98)</f>
        <v>21.2553655600487</v>
      </c>
    </row>
    <row r="99" ht="21.95" customHeight="1">
      <c r="A99" s="99">
        <v>2014</v>
      </c>
      <c r="B99" s="80">
        <v>215</v>
      </c>
      <c r="C99" s="100">
        <v>21.4102325581395</v>
      </c>
      <c r="D99" s="32"/>
      <c r="E99" t="s" s="83">
        <v>55</v>
      </c>
      <c r="F99" s="103">
        <f>AVERAGE(B93:B99)</f>
        <v>208.142857142857</v>
      </c>
      <c r="G99" s="61">
        <f>AVERAGE(C93:C99)</f>
        <v>21.2774894169188</v>
      </c>
    </row>
    <row r="100" ht="21.95" customHeight="1">
      <c r="A100" s="99">
        <v>2015</v>
      </c>
      <c r="B100" s="80">
        <v>192</v>
      </c>
      <c r="C100" s="100">
        <v>21.5755208333333</v>
      </c>
      <c r="D100" s="32"/>
      <c r="E100" t="s" s="83">
        <v>54</v>
      </c>
      <c r="F100" s="103">
        <f>AVERAGE(B93:B100)</f>
        <v>206.125</v>
      </c>
      <c r="G100" s="61">
        <f>AVERAGE(C93:C100)</f>
        <v>21.3147433439707</v>
      </c>
    </row>
    <row r="101" ht="21.95" customHeight="1">
      <c r="A101" s="99">
        <v>2016</v>
      </c>
      <c r="B101" s="80">
        <v>220</v>
      </c>
      <c r="C101" s="100">
        <v>21.2268181818182</v>
      </c>
      <c r="D101" s="32"/>
      <c r="E101" t="s" s="83">
        <v>53</v>
      </c>
      <c r="F101" s="103">
        <f>AVERAGE(B93:B101)</f>
        <v>207.666666666667</v>
      </c>
      <c r="G101" s="61">
        <f>AVERAGE(C93:C101)</f>
        <v>21.3049738815093</v>
      </c>
    </row>
    <row r="102" ht="21.95" customHeight="1">
      <c r="A102" s="99">
        <v>2017</v>
      </c>
      <c r="B102" s="80">
        <v>207</v>
      </c>
      <c r="C102" s="100">
        <v>22.2932367149758</v>
      </c>
      <c r="D102" s="32"/>
      <c r="E102" t="s" s="83">
        <v>52</v>
      </c>
      <c r="F102" s="103">
        <f>AVERAGE(B93:B102)</f>
        <v>207.6</v>
      </c>
      <c r="G102" s="61">
        <f>AVERAGE(C93:C102)</f>
        <v>21.4038001648559</v>
      </c>
    </row>
    <row r="103" ht="21.95" customHeight="1">
      <c r="A103" s="99">
        <v>2018</v>
      </c>
      <c r="B103" s="80">
        <v>218</v>
      </c>
      <c r="C103" s="100">
        <v>21.2990825688073</v>
      </c>
      <c r="D103" s="32"/>
      <c r="E103" t="s" s="83">
        <v>51</v>
      </c>
      <c r="F103" s="103">
        <f>AVERAGE(B93:B103)</f>
        <v>208.545454545455</v>
      </c>
      <c r="G103" s="61">
        <f>AVERAGE(C93:C103)</f>
        <v>21.394280383397</v>
      </c>
    </row>
    <row r="104" ht="21.95" customHeight="1">
      <c r="A104" s="99">
        <v>2019</v>
      </c>
      <c r="B104" s="80">
        <v>222</v>
      </c>
      <c r="C104" s="100">
        <v>21.8734234234234</v>
      </c>
      <c r="D104" s="32"/>
      <c r="E104" t="s" s="83">
        <v>50</v>
      </c>
      <c r="F104" s="103">
        <f>AVERAGE(B93:B104)</f>
        <v>209.666666666667</v>
      </c>
      <c r="G104" s="61">
        <f>AVERAGE(C93:C104)</f>
        <v>21.4342089700658</v>
      </c>
    </row>
    <row r="105" ht="21.95" customHeight="1">
      <c r="A105" s="99">
        <v>2020</v>
      </c>
      <c r="B105" s="80">
        <v>202</v>
      </c>
      <c r="C105" s="100">
        <v>21.1138613861386</v>
      </c>
      <c r="D105" s="32"/>
      <c r="E105" t="s" s="83">
        <v>49</v>
      </c>
      <c r="F105" s="103">
        <f>AVERAGE(B93:B105)</f>
        <v>209.076923076923</v>
      </c>
      <c r="G105" s="61">
        <f>AVERAGE(C93:C105)</f>
        <v>21.4095668482253</v>
      </c>
    </row>
    <row r="106" ht="21.95" customHeight="1">
      <c r="A106" s="99">
        <v>2021</v>
      </c>
      <c r="B106" s="80">
        <v>193</v>
      </c>
      <c r="C106" s="100">
        <v>21.1989637305699</v>
      </c>
      <c r="D106" s="32"/>
      <c r="E106" t="s" s="83">
        <v>48</v>
      </c>
      <c r="F106" s="103">
        <f>AVERAGE(B93:B106)</f>
        <v>207.928571428571</v>
      </c>
      <c r="G106" s="61">
        <f>AVERAGE(C93:C106)</f>
        <v>21.3945237683927</v>
      </c>
    </row>
    <row r="107" ht="21.95" customHeight="1">
      <c r="A107" s="99">
        <v>2022</v>
      </c>
      <c r="B107" s="80">
        <v>190</v>
      </c>
      <c r="C107" s="100">
        <v>21.0573684210526</v>
      </c>
      <c r="D107" s="52"/>
      <c r="E107" t="s" s="83">
        <v>47</v>
      </c>
      <c r="F107" s="103">
        <f>AVERAGE(B93:B107)</f>
        <v>206.733333333333</v>
      </c>
      <c r="G107" s="61">
        <f>AVERAGE(C93:C107)</f>
        <v>21.3720467452367</v>
      </c>
    </row>
    <row r="108" ht="21.95" customHeight="1">
      <c r="A108" s="62"/>
      <c r="B108" s="78"/>
      <c r="C108" s="60"/>
      <c r="D108" s="59"/>
      <c r="E108" s="59"/>
      <c r="F108" s="60"/>
      <c r="G108" s="61"/>
    </row>
    <row r="109" ht="21.95" customHeight="1">
      <c r="A109" s="62"/>
      <c r="B109" s="78"/>
      <c r="C109" s="60"/>
      <c r="D109" s="59"/>
      <c r="E109" s="59"/>
      <c r="F109" s="60"/>
      <c r="G109" s="61"/>
    </row>
    <row r="110" ht="21.95" customHeight="1">
      <c r="A110" s="62"/>
      <c r="B110" s="78"/>
      <c r="C110" s="60"/>
      <c r="D110" s="59"/>
      <c r="E110" s="59"/>
      <c r="F110" s="60"/>
      <c r="G110" s="61"/>
    </row>
    <row r="111" ht="21.95" customHeight="1">
      <c r="A111" s="62"/>
      <c r="B111" s="78"/>
      <c r="C111" s="60"/>
      <c r="D111" s="59"/>
      <c r="E111" s="59"/>
      <c r="F111" s="60"/>
      <c r="G111" s="61"/>
    </row>
    <row r="112" ht="21.95" customHeight="1">
      <c r="A112" s="62"/>
      <c r="B112" s="78"/>
      <c r="C112" s="60"/>
      <c r="D112" s="59"/>
      <c r="E112" s="59"/>
      <c r="F112" s="60"/>
      <c r="G112" s="61"/>
    </row>
    <row r="113" ht="21.95" customHeight="1">
      <c r="A113" s="62"/>
      <c r="B113" s="78"/>
      <c r="C113" s="60"/>
      <c r="D113" s="59"/>
      <c r="E113" s="59"/>
      <c r="F113" s="60"/>
      <c r="G113" s="61"/>
    </row>
    <row r="114" ht="21.95" customHeight="1">
      <c r="A114" s="62"/>
      <c r="B114" s="78"/>
      <c r="C114" s="60"/>
      <c r="D114" s="59"/>
      <c r="E114" s="59"/>
      <c r="F114" s="60"/>
      <c r="G114" s="61"/>
    </row>
    <row r="115" ht="21.95" customHeight="1">
      <c r="A115" s="62"/>
      <c r="B115" s="78"/>
      <c r="C115" s="60"/>
      <c r="D115" s="59"/>
      <c r="E115" s="59"/>
      <c r="F115" s="60"/>
      <c r="G115" s="61"/>
    </row>
    <row r="116" ht="21.95" customHeight="1">
      <c r="A116" s="62"/>
      <c r="B116" s="78"/>
      <c r="C116" s="60"/>
      <c r="D116" s="59"/>
      <c r="E116" s="59"/>
      <c r="F116" s="60"/>
      <c r="G116" s="61"/>
    </row>
    <row r="117" ht="21.95" customHeight="1">
      <c r="A117" s="62"/>
      <c r="B117" s="78"/>
      <c r="C117" s="60"/>
      <c r="D117" s="59"/>
      <c r="E117" s="59"/>
      <c r="F117" s="60"/>
      <c r="G117" s="61"/>
    </row>
    <row r="118" ht="21.95" customHeight="1">
      <c r="A118" s="62"/>
      <c r="B118" s="78"/>
      <c r="C118" s="60"/>
      <c r="D118" s="59"/>
      <c r="E118" s="59"/>
      <c r="F118" s="60"/>
      <c r="G118" s="61"/>
    </row>
    <row r="119" ht="21.95" customHeight="1">
      <c r="A119" s="62"/>
      <c r="B119" s="78"/>
      <c r="C119" s="60"/>
      <c r="D119" s="59"/>
      <c r="E119" s="59"/>
      <c r="F119" s="60"/>
      <c r="G119" s="61"/>
    </row>
    <row r="120" ht="21.95" customHeight="1">
      <c r="A120" s="62"/>
      <c r="B120" s="78"/>
      <c r="C120" s="60"/>
      <c r="D120" s="59"/>
      <c r="E120" s="59"/>
      <c r="F120" s="60"/>
      <c r="G120" s="61"/>
    </row>
    <row r="121" ht="21.95" customHeight="1">
      <c r="A121" s="62"/>
      <c r="B121" s="78"/>
      <c r="C121" s="60"/>
      <c r="D121" s="59"/>
      <c r="E121" s="59"/>
      <c r="F121" s="60"/>
      <c r="G121" s="61"/>
    </row>
    <row r="122" ht="21.95" customHeight="1">
      <c r="A122" s="62"/>
      <c r="B122" s="78"/>
      <c r="C122" s="60"/>
      <c r="D122" s="59"/>
      <c r="E122" s="59"/>
      <c r="F122" s="60"/>
      <c r="G122" s="61"/>
    </row>
    <row r="123" ht="21.95" customHeight="1">
      <c r="A123" s="62"/>
      <c r="B123" s="78"/>
      <c r="C123" s="60"/>
      <c r="D123" s="59"/>
      <c r="E123" s="59"/>
      <c r="F123" s="60"/>
      <c r="G123" s="61"/>
    </row>
    <row r="124" ht="21.95" customHeight="1">
      <c r="A124" s="62"/>
      <c r="B124" s="60"/>
      <c r="C124" s="60"/>
      <c r="D124" s="59"/>
      <c r="E124" s="59"/>
      <c r="F124" s="60"/>
      <c r="G124" s="61"/>
    </row>
    <row r="125" ht="21.95" customHeight="1">
      <c r="A125" s="62"/>
      <c r="B125" s="78"/>
      <c r="C125" s="60"/>
      <c r="D125" s="59"/>
      <c r="E125" s="59"/>
      <c r="F125" s="60"/>
      <c r="G125" s="61"/>
    </row>
    <row r="126" ht="21.95" customHeight="1">
      <c r="A126" s="62"/>
      <c r="B126" s="59"/>
      <c r="C126" s="59"/>
      <c r="D126" s="59"/>
      <c r="E126" s="59"/>
      <c r="F126" s="60"/>
      <c r="G126" s="61"/>
    </row>
    <row r="127" ht="21.95" customHeight="1">
      <c r="A127" s="62"/>
      <c r="B127" s="59"/>
      <c r="C127" s="60"/>
      <c r="D127" s="59"/>
      <c r="E127" s="59"/>
      <c r="F127" s="60"/>
      <c r="G127" s="61"/>
    </row>
    <row r="128" ht="21.95" customHeight="1">
      <c r="A128" t="s" s="63">
        <v>63</v>
      </c>
      <c r="B128" s="78"/>
      <c r="C128" s="60"/>
      <c r="D128" s="59"/>
      <c r="E128" s="59"/>
      <c r="F128" s="60"/>
      <c r="G128" s="61"/>
    </row>
    <row r="129" ht="21.95" customHeight="1">
      <c r="A129" t="s" s="64">
        <v>56</v>
      </c>
      <c r="B129" s="59"/>
      <c r="C129" s="59"/>
      <c r="D129" s="59"/>
      <c r="E129" s="59"/>
      <c r="F129" s="60"/>
      <c r="G129" s="61"/>
    </row>
    <row r="130" ht="21.95" customHeight="1">
      <c r="A130" t="s" s="65">
        <v>64</v>
      </c>
      <c r="B130" s="60">
        <f>AVERAGE(B86:B91)</f>
        <v>185.833333333333</v>
      </c>
      <c r="C130" s="60">
        <f>AVERAGE(C86:C91)</f>
        <v>21.0324765058556</v>
      </c>
      <c r="D130" s="59"/>
      <c r="E130" s="59"/>
      <c r="F130" s="60"/>
      <c r="G130" s="61"/>
    </row>
    <row r="131" ht="21.95" customHeight="1">
      <c r="A131" t="s" s="65">
        <v>65</v>
      </c>
      <c r="B131" s="60">
        <f>AVERAGE(B93:B98)</f>
        <v>207</v>
      </c>
      <c r="C131" s="60">
        <f>AVERAGE(C93:C98)</f>
        <v>21.2553655600487</v>
      </c>
      <c r="D131" s="59"/>
      <c r="E131" s="59"/>
      <c r="F131" s="60"/>
      <c r="G131" s="61"/>
    </row>
    <row r="132" ht="21.95" customHeight="1">
      <c r="A132" s="66"/>
      <c r="B132" s="59"/>
      <c r="C132" s="59"/>
      <c r="D132" s="59"/>
      <c r="E132" s="59"/>
      <c r="F132" s="60"/>
      <c r="G132" s="61"/>
    </row>
    <row r="133" ht="21.95" customHeight="1">
      <c r="A133" s="67"/>
      <c r="B133" s="68"/>
      <c r="C133" t="s" s="69">
        <v>66</v>
      </c>
      <c r="D133" s="59"/>
      <c r="E133" s="59"/>
      <c r="F133" s="60"/>
      <c r="G133" s="61"/>
    </row>
    <row r="134" ht="21.95" customHeight="1">
      <c r="A134" s="67"/>
      <c r="B134" s="70"/>
      <c r="C134" t="s" s="69">
        <v>67</v>
      </c>
      <c r="D134" s="59"/>
      <c r="E134" s="59"/>
      <c r="F134" s="60"/>
      <c r="G134" s="61"/>
    </row>
    <row r="135" ht="22.75" customHeight="1">
      <c r="A135" s="71"/>
      <c r="B135" s="72"/>
      <c r="C135" t="s" s="73">
        <v>68</v>
      </c>
      <c r="D135" s="74"/>
      <c r="E135" s="74"/>
      <c r="F135" s="75"/>
      <c r="G135"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2.xml><?xml version="1.0" encoding="utf-8"?>
<worksheet xmlns:r="http://schemas.openxmlformats.org/officeDocument/2006/relationships" xmlns="http://schemas.openxmlformats.org/spreadsheetml/2006/main">
  <dimension ref="A1:G102"/>
  <sheetViews>
    <sheetView workbookViewId="0" showGridLines="0" defaultGridColor="1"/>
  </sheetViews>
  <sheetFormatPr defaultColWidth="16.3333" defaultRowHeight="19.9" customHeight="1" outlineLevelRow="0" outlineLevelCol="0"/>
  <cols>
    <col min="1" max="1" width="10" style="209" customWidth="1"/>
    <col min="2" max="3" width="12.1719" style="209" customWidth="1"/>
    <col min="4" max="4" width="1.35156" style="209" customWidth="1"/>
    <col min="5" max="5" width="10.8516" style="209" customWidth="1"/>
    <col min="6" max="7" width="6.5" style="209" customWidth="1"/>
    <col min="8" max="16384" width="16.3516" style="209" customWidth="1"/>
  </cols>
  <sheetData>
    <row r="1" ht="63.8" customHeight="1">
      <c r="A1" t="s" s="87">
        <v>190</v>
      </c>
      <c r="B1" t="s" s="155">
        <v>36</v>
      </c>
      <c r="C1" t="s" s="125">
        <v>37</v>
      </c>
      <c r="D1" s="25"/>
      <c r="E1" t="s" s="90">
        <v>38</v>
      </c>
      <c r="F1" t="s" s="91">
        <v>39</v>
      </c>
      <c r="G1" s="92"/>
    </row>
    <row r="2" ht="21.95" customHeight="1">
      <c r="A2" s="93"/>
      <c r="B2" s="94"/>
      <c r="C2" s="95"/>
      <c r="D2" s="32"/>
      <c r="E2" s="96"/>
      <c r="F2" t="s" s="97">
        <v>40</v>
      </c>
      <c r="G2" t="s" s="98">
        <v>41</v>
      </c>
    </row>
    <row r="3" ht="21.95" customHeight="1">
      <c r="A3" s="99">
        <v>1951</v>
      </c>
      <c r="B3" s="80">
        <v>197</v>
      </c>
      <c r="C3" s="100">
        <v>31.6598984771574</v>
      </c>
      <c r="D3" s="32"/>
      <c r="E3" s="102"/>
      <c r="F3" s="103"/>
      <c r="G3" s="61"/>
    </row>
    <row r="4" ht="21.95" customHeight="1">
      <c r="A4" s="99">
        <v>1952</v>
      </c>
      <c r="B4" s="80">
        <v>251</v>
      </c>
      <c r="C4" s="100">
        <v>31.2067729083665</v>
      </c>
      <c r="D4" s="32"/>
      <c r="E4" s="102"/>
      <c r="F4" s="103"/>
      <c r="G4" s="61"/>
    </row>
    <row r="5" ht="21.95" customHeight="1">
      <c r="A5" s="99">
        <v>1953</v>
      </c>
      <c r="B5" s="80">
        <v>173</v>
      </c>
      <c r="C5" s="100">
        <v>30.9271676300578</v>
      </c>
      <c r="D5" s="32"/>
      <c r="E5" s="102"/>
      <c r="F5" s="103"/>
      <c r="G5" s="61"/>
    </row>
    <row r="6" ht="21.95" customHeight="1">
      <c r="A6" s="99">
        <v>1954</v>
      </c>
      <c r="B6" s="80">
        <v>152</v>
      </c>
      <c r="C6" s="100">
        <v>30.7973684210526</v>
      </c>
      <c r="D6" s="32"/>
      <c r="E6" s="102"/>
      <c r="F6" s="103"/>
      <c r="G6" s="61"/>
    </row>
    <row r="7" ht="21.95" customHeight="1">
      <c r="A7" s="99">
        <v>1955</v>
      </c>
      <c r="B7" s="80">
        <v>188</v>
      </c>
      <c r="C7" s="100">
        <v>31.0324468085106</v>
      </c>
      <c r="D7" s="32"/>
      <c r="E7" s="102"/>
      <c r="F7" s="103"/>
      <c r="G7" s="61"/>
    </row>
    <row r="8" ht="21.95" customHeight="1">
      <c r="A8" s="99">
        <v>1956</v>
      </c>
      <c r="B8" s="80">
        <v>227</v>
      </c>
      <c r="C8" s="100">
        <v>31.1198237885463</v>
      </c>
      <c r="D8" s="32"/>
      <c r="E8" s="102"/>
      <c r="F8" s="103"/>
      <c r="G8" s="61"/>
    </row>
    <row r="9" ht="21.95" customHeight="1">
      <c r="A9" s="99">
        <v>1957</v>
      </c>
      <c r="B9" s="80">
        <v>156</v>
      </c>
      <c r="C9" s="100">
        <v>31.0358974358974</v>
      </c>
      <c r="D9" s="32"/>
      <c r="E9" s="102"/>
      <c r="F9" s="103"/>
      <c r="G9" s="61"/>
    </row>
    <row r="10" ht="21.95" customHeight="1">
      <c r="A10" s="99">
        <v>1958</v>
      </c>
      <c r="B10" s="80">
        <v>252</v>
      </c>
      <c r="C10" s="100">
        <v>31.1162698412698</v>
      </c>
      <c r="D10" s="32"/>
      <c r="E10" s="102"/>
      <c r="F10" s="103"/>
      <c r="G10" s="61"/>
    </row>
    <row r="11" ht="21.95" customHeight="1">
      <c r="A11" s="99">
        <v>1959</v>
      </c>
      <c r="B11" s="80">
        <v>128</v>
      </c>
      <c r="C11" s="100">
        <v>30.8484375</v>
      </c>
      <c r="D11" s="32"/>
      <c r="E11" s="102"/>
      <c r="F11" s="103"/>
      <c r="G11" s="61"/>
    </row>
    <row r="12" ht="21.95" customHeight="1">
      <c r="A12" s="99">
        <v>1960</v>
      </c>
      <c r="B12" s="80">
        <v>113</v>
      </c>
      <c r="C12" s="100">
        <v>30.5867256637168</v>
      </c>
      <c r="D12" s="32"/>
      <c r="E12" s="102"/>
      <c r="F12" s="103"/>
      <c r="G12" s="61"/>
    </row>
    <row r="13" ht="21.95" customHeight="1">
      <c r="A13" s="99">
        <v>1961</v>
      </c>
      <c r="B13" s="80">
        <v>132</v>
      </c>
      <c r="C13" s="100">
        <v>30.8659090909091</v>
      </c>
      <c r="D13" s="32"/>
      <c r="E13" s="102"/>
      <c r="F13" s="103"/>
      <c r="G13" s="61"/>
    </row>
    <row r="14" ht="21.95" customHeight="1">
      <c r="A14" s="99">
        <v>1962</v>
      </c>
      <c r="B14" s="80">
        <v>128</v>
      </c>
      <c r="C14" s="100">
        <v>31.0171875</v>
      </c>
      <c r="D14" s="32"/>
      <c r="E14" s="102"/>
      <c r="F14" s="103"/>
      <c r="G14" s="61"/>
    </row>
    <row r="15" ht="21.95" customHeight="1">
      <c r="A15" s="99">
        <v>1963</v>
      </c>
      <c r="B15" s="80">
        <v>108</v>
      </c>
      <c r="C15" s="100">
        <v>30.6712962962963</v>
      </c>
      <c r="D15" s="32"/>
      <c r="E15" s="102"/>
      <c r="F15" s="103"/>
      <c r="G15" s="61"/>
    </row>
    <row r="16" ht="21.95" customHeight="1">
      <c r="A16" s="99">
        <v>1964</v>
      </c>
      <c r="B16" s="80">
        <v>132</v>
      </c>
      <c r="C16" s="100">
        <v>30.7204545454545</v>
      </c>
      <c r="D16" s="32"/>
      <c r="E16" s="102"/>
      <c r="F16" s="103"/>
      <c r="G16" s="61"/>
    </row>
    <row r="17" ht="21.95" customHeight="1">
      <c r="A17" s="99">
        <v>1965</v>
      </c>
      <c r="B17" s="80">
        <v>84</v>
      </c>
      <c r="C17" s="100">
        <v>30.627380952381</v>
      </c>
      <c r="D17" s="32"/>
      <c r="E17" s="102"/>
      <c r="F17" s="103"/>
      <c r="G17" s="61"/>
    </row>
    <row r="18" ht="21.95" customHeight="1">
      <c r="A18" s="99">
        <v>1966</v>
      </c>
      <c r="B18" s="80">
        <v>125</v>
      </c>
      <c r="C18" s="100">
        <v>30.4512</v>
      </c>
      <c r="D18" s="32"/>
      <c r="E18" s="102"/>
      <c r="F18" s="103"/>
      <c r="G18" s="61"/>
    </row>
    <row r="19" ht="21.95" customHeight="1">
      <c r="A19" s="99">
        <v>1967</v>
      </c>
      <c r="B19" s="80">
        <v>101</v>
      </c>
      <c r="C19" s="100">
        <v>30.9267326732673</v>
      </c>
      <c r="D19" s="32"/>
      <c r="E19" s="102"/>
      <c r="F19" s="103"/>
      <c r="G19" s="61"/>
    </row>
    <row r="20" ht="21.95" customHeight="1">
      <c r="A20" s="99">
        <v>1968</v>
      </c>
      <c r="B20" s="80">
        <v>116</v>
      </c>
      <c r="C20" s="100">
        <v>30.6465517241379</v>
      </c>
      <c r="D20" s="32"/>
      <c r="E20" s="102"/>
      <c r="F20" s="103"/>
      <c r="G20" s="61"/>
    </row>
    <row r="21" ht="21.95" customHeight="1">
      <c r="A21" s="99">
        <v>1969</v>
      </c>
      <c r="B21" s="80">
        <v>130</v>
      </c>
      <c r="C21" s="100">
        <v>30.8653846153846</v>
      </c>
      <c r="D21" s="32"/>
      <c r="E21" s="102"/>
      <c r="F21" s="103"/>
      <c r="G21" s="61"/>
    </row>
    <row r="22" ht="21.95" customHeight="1">
      <c r="A22" s="99">
        <v>1970</v>
      </c>
      <c r="B22" s="80">
        <v>165</v>
      </c>
      <c r="C22" s="100">
        <v>30.8775757575758</v>
      </c>
      <c r="D22" s="32"/>
      <c r="E22" s="102"/>
      <c r="F22" s="103"/>
      <c r="G22" s="61"/>
    </row>
    <row r="23" ht="21.95" customHeight="1">
      <c r="A23" s="99">
        <v>1971</v>
      </c>
      <c r="B23" s="80">
        <v>153</v>
      </c>
      <c r="C23" s="100">
        <v>31.0960784313725</v>
      </c>
      <c r="D23" s="32"/>
      <c r="E23" s="102"/>
      <c r="F23" s="103"/>
      <c r="G23" s="61"/>
    </row>
    <row r="24" ht="21.95" customHeight="1">
      <c r="A24" s="99">
        <v>1972</v>
      </c>
      <c r="B24" s="80">
        <v>121</v>
      </c>
      <c r="C24" s="100">
        <v>30.796694214876</v>
      </c>
      <c r="D24" s="32"/>
      <c r="E24" s="102"/>
      <c r="F24" s="103"/>
      <c r="G24" s="61"/>
    </row>
    <row r="25" ht="21.95" customHeight="1">
      <c r="A25" s="99">
        <v>1973</v>
      </c>
      <c r="B25" s="80">
        <v>149</v>
      </c>
      <c r="C25" s="100">
        <v>30.9718120805369</v>
      </c>
      <c r="D25" s="32"/>
      <c r="E25" s="102"/>
      <c r="F25" s="103"/>
      <c r="G25" s="61"/>
    </row>
    <row r="26" ht="21.95" customHeight="1">
      <c r="A26" s="99">
        <v>1974</v>
      </c>
      <c r="B26" s="80">
        <v>133</v>
      </c>
      <c r="C26" s="100">
        <v>30.5834586466165</v>
      </c>
      <c r="D26" s="32"/>
      <c r="E26" s="102"/>
      <c r="F26" s="103"/>
      <c r="G26" s="61"/>
    </row>
    <row r="27" ht="21.95" customHeight="1">
      <c r="A27" s="99">
        <v>1975</v>
      </c>
      <c r="B27" s="80">
        <v>98</v>
      </c>
      <c r="C27" s="100">
        <v>30.5244897959184</v>
      </c>
      <c r="D27" s="32"/>
      <c r="E27" s="102"/>
      <c r="F27" s="103"/>
      <c r="G27" s="61"/>
    </row>
    <row r="28" ht="21.95" customHeight="1">
      <c r="A28" s="99">
        <v>1976</v>
      </c>
      <c r="B28" s="80">
        <v>106</v>
      </c>
      <c r="C28" s="100">
        <v>31.0330188679245</v>
      </c>
      <c r="D28" s="32"/>
      <c r="E28" s="102"/>
      <c r="F28" s="103"/>
      <c r="G28" s="61"/>
    </row>
    <row r="29" ht="21.95" customHeight="1">
      <c r="A29" s="99">
        <v>1977</v>
      </c>
      <c r="B29" s="80">
        <v>108</v>
      </c>
      <c r="C29" s="100">
        <v>30.6435185185185</v>
      </c>
      <c r="D29" s="32"/>
      <c r="E29" s="102"/>
      <c r="F29" s="103"/>
      <c r="G29" s="61"/>
    </row>
    <row r="30" ht="21.95" customHeight="1">
      <c r="A30" s="99">
        <v>1978</v>
      </c>
      <c r="B30" s="80">
        <v>158</v>
      </c>
      <c r="C30" s="100">
        <v>30.7462025316456</v>
      </c>
      <c r="D30" s="32"/>
      <c r="E30" s="102"/>
      <c r="F30" s="103"/>
      <c r="G30" s="61"/>
    </row>
    <row r="31" ht="21.95" customHeight="1">
      <c r="A31" s="99">
        <v>1979</v>
      </c>
      <c r="B31" s="80">
        <v>122</v>
      </c>
      <c r="C31" s="100">
        <v>30.9360655737705</v>
      </c>
      <c r="D31" s="32"/>
      <c r="E31" s="102"/>
      <c r="F31" s="103"/>
      <c r="G31" s="61"/>
    </row>
    <row r="32" ht="21.95" customHeight="1">
      <c r="A32" s="99">
        <v>1980</v>
      </c>
      <c r="B32" s="80">
        <v>132</v>
      </c>
      <c r="C32" s="100">
        <v>30.9583333333333</v>
      </c>
      <c r="D32" s="32"/>
      <c r="E32" s="102"/>
      <c r="F32" s="103"/>
      <c r="G32" s="61"/>
    </row>
    <row r="33" ht="21.95" customHeight="1">
      <c r="A33" s="99">
        <v>1981</v>
      </c>
      <c r="B33" s="80">
        <v>148</v>
      </c>
      <c r="C33" s="100">
        <v>30.872972972973</v>
      </c>
      <c r="D33" s="32"/>
      <c r="E33" s="102"/>
      <c r="F33" s="103"/>
      <c r="G33" s="61"/>
    </row>
    <row r="34" ht="21.95" customHeight="1">
      <c r="A34" s="99">
        <v>1982</v>
      </c>
      <c r="B34" s="80">
        <v>117</v>
      </c>
      <c r="C34" s="100">
        <v>30.991452991453</v>
      </c>
      <c r="D34" s="32"/>
      <c r="E34" s="102"/>
      <c r="F34" s="103"/>
      <c r="G34" s="61"/>
    </row>
    <row r="35" ht="21.95" customHeight="1">
      <c r="A35" s="99">
        <v>1983</v>
      </c>
      <c r="B35" s="80">
        <v>196</v>
      </c>
      <c r="C35" s="100">
        <v>31.3316326530612</v>
      </c>
      <c r="D35" s="32"/>
      <c r="E35" s="102"/>
      <c r="F35" s="103"/>
      <c r="G35" s="61"/>
    </row>
    <row r="36" ht="21.95" customHeight="1">
      <c r="A36" s="99">
        <v>1984</v>
      </c>
      <c r="B36" s="80">
        <v>143</v>
      </c>
      <c r="C36" s="100">
        <v>30.9923076923077</v>
      </c>
      <c r="D36" s="32"/>
      <c r="E36" s="102"/>
      <c r="F36" s="103"/>
      <c r="G36" s="61"/>
    </row>
    <row r="37" ht="21.95" customHeight="1">
      <c r="A37" s="99">
        <v>1985</v>
      </c>
      <c r="B37" s="80">
        <v>162</v>
      </c>
      <c r="C37" s="100">
        <v>31.0061728395062</v>
      </c>
      <c r="D37" s="32"/>
      <c r="E37" s="102"/>
      <c r="F37" s="103"/>
      <c r="G37" s="61"/>
    </row>
    <row r="38" ht="21.95" customHeight="1">
      <c r="A38" s="99">
        <v>1986</v>
      </c>
      <c r="B38" s="80">
        <v>178</v>
      </c>
      <c r="C38" s="100">
        <v>31.0719101123596</v>
      </c>
      <c r="D38" s="32"/>
      <c r="E38" t="s" s="83">
        <v>42</v>
      </c>
      <c r="F38" s="103">
        <f>AVERAGE(B38:B57)</f>
        <v>185</v>
      </c>
      <c r="G38" s="61">
        <f>AVERAGE(C38:C57)</f>
        <v>31.1219640128112</v>
      </c>
    </row>
    <row r="39" ht="21.95" customHeight="1">
      <c r="A39" s="99">
        <v>1987</v>
      </c>
      <c r="B39" s="80">
        <v>127</v>
      </c>
      <c r="C39" s="100">
        <v>31.3047244094488</v>
      </c>
      <c r="D39" s="32"/>
      <c r="E39" t="s" s="83">
        <v>43</v>
      </c>
      <c r="F39" s="103">
        <f>AVERAGE(B39:B57)</f>
        <v>185.368421052632</v>
      </c>
      <c r="G39" s="61">
        <f>AVERAGE(C39:C57)</f>
        <v>31.1245984286245</v>
      </c>
    </row>
    <row r="40" ht="21.95" customHeight="1">
      <c r="A40" s="99">
        <v>1988</v>
      </c>
      <c r="B40" s="80">
        <v>209</v>
      </c>
      <c r="C40" s="100">
        <v>31.0397129186603</v>
      </c>
      <c r="D40" s="32"/>
      <c r="E40" t="s" s="83">
        <v>44</v>
      </c>
      <c r="F40" s="103">
        <f>AVERAGE(B40:B57)</f>
        <v>188.611111111111</v>
      </c>
      <c r="G40" s="61">
        <f>AVERAGE(C40:C57)</f>
        <v>31.1145914296898</v>
      </c>
    </row>
    <row r="41" ht="21.95" customHeight="1">
      <c r="A41" s="99">
        <v>1989</v>
      </c>
      <c r="B41" s="80">
        <v>177</v>
      </c>
      <c r="C41" s="100">
        <v>30.8282485875706</v>
      </c>
      <c r="D41" s="32"/>
      <c r="E41" t="s" s="83">
        <v>45</v>
      </c>
      <c r="F41" s="103">
        <f>AVERAGE(B41:B57)</f>
        <v>187.411764705882</v>
      </c>
      <c r="G41" s="61">
        <f>AVERAGE(C41:C57)</f>
        <v>31.1189960479857</v>
      </c>
    </row>
    <row r="42" ht="21.95" customHeight="1">
      <c r="A42" s="99">
        <v>1990</v>
      </c>
      <c r="B42" s="80">
        <v>179</v>
      </c>
      <c r="C42" s="100">
        <v>31.1608938547486</v>
      </c>
      <c r="D42" s="32"/>
      <c r="E42" t="s" s="83">
        <v>46</v>
      </c>
      <c r="F42" s="103">
        <f>AVERAGE(B42:B57)</f>
        <v>188.0625</v>
      </c>
      <c r="G42" s="61">
        <f>AVERAGE(C42:C57)</f>
        <v>31.1371677642616</v>
      </c>
    </row>
    <row r="43" ht="21.95" customHeight="1">
      <c r="A43" s="99">
        <v>1991</v>
      </c>
      <c r="B43" s="80">
        <v>138</v>
      </c>
      <c r="C43" s="100">
        <v>30.9130434782609</v>
      </c>
      <c r="D43" s="32"/>
      <c r="E43" t="s" s="83">
        <v>47</v>
      </c>
      <c r="F43" s="103">
        <f>AVERAGE(B43:B57)</f>
        <v>188.666666666667</v>
      </c>
      <c r="G43" s="61">
        <f>AVERAGE(C43:C57)</f>
        <v>31.1355860248958</v>
      </c>
    </row>
    <row r="44" ht="21.95" customHeight="1">
      <c r="A44" s="99">
        <v>1992</v>
      </c>
      <c r="B44" s="80">
        <v>189</v>
      </c>
      <c r="C44" s="100">
        <v>30.8306878306878</v>
      </c>
      <c r="D44" s="32"/>
      <c r="E44" t="s" s="83">
        <v>48</v>
      </c>
      <c r="F44" s="103">
        <f>AVERAGE(B44:B57)</f>
        <v>192.285714285714</v>
      </c>
      <c r="G44" s="61">
        <f>AVERAGE(C44:C57)</f>
        <v>31.151481921084</v>
      </c>
    </row>
    <row r="45" ht="21.95" customHeight="1">
      <c r="A45" s="99">
        <v>1993</v>
      </c>
      <c r="B45" s="80">
        <v>179</v>
      </c>
      <c r="C45" s="100">
        <v>31.2877094972067</v>
      </c>
      <c r="D45" s="32"/>
      <c r="E45" t="s" s="83">
        <v>49</v>
      </c>
      <c r="F45" s="103">
        <f>AVERAGE(B45:B57)</f>
        <v>192.538461538462</v>
      </c>
      <c r="G45" s="61">
        <f>AVERAGE(C45:C57)</f>
        <v>31.176158389576</v>
      </c>
    </row>
    <row r="46" ht="21.95" customHeight="1">
      <c r="A46" s="99">
        <v>1994</v>
      </c>
      <c r="B46" s="80">
        <v>160</v>
      </c>
      <c r="C46" s="100">
        <v>31.63375</v>
      </c>
      <c r="D46" s="32"/>
      <c r="E46" t="s" s="83">
        <v>50</v>
      </c>
      <c r="F46" s="103">
        <f>AVERAGE(B46:B57)</f>
        <v>193.666666666667</v>
      </c>
      <c r="G46" s="61">
        <f>AVERAGE(C46:C57)</f>
        <v>31.1668624639401</v>
      </c>
    </row>
    <row r="47" ht="21.95" customHeight="1">
      <c r="A47" s="99">
        <v>1995</v>
      </c>
      <c r="B47" s="104">
        <v>206</v>
      </c>
      <c r="C47" s="105">
        <v>31.5480582524272</v>
      </c>
      <c r="D47" s="32"/>
      <c r="E47" t="s" s="83">
        <v>51</v>
      </c>
      <c r="F47" s="103">
        <f>AVERAGE(B47:B57)</f>
        <v>196.727272727273</v>
      </c>
      <c r="G47" s="61">
        <f>AVERAGE(C47:C57)</f>
        <v>31.1244181424801</v>
      </c>
    </row>
    <row r="48" ht="21.95" customHeight="1">
      <c r="A48" s="99">
        <v>1996</v>
      </c>
      <c r="B48" s="80">
        <v>162</v>
      </c>
      <c r="C48" s="100">
        <v>30.8228395061728</v>
      </c>
      <c r="D48" s="32"/>
      <c r="E48" t="s" s="83">
        <v>52</v>
      </c>
      <c r="F48" s="103">
        <f>AVERAGE(B48:B57)</f>
        <v>195.8</v>
      </c>
      <c r="G48" s="61">
        <f>AVERAGE(C48:C57)</f>
        <v>31.0820541314854</v>
      </c>
    </row>
    <row r="49" ht="21.95" customHeight="1">
      <c r="A49" s="99">
        <v>1997</v>
      </c>
      <c r="B49" s="80">
        <v>90</v>
      </c>
      <c r="C49" s="100">
        <v>30.5644444444444</v>
      </c>
      <c r="D49" s="32"/>
      <c r="E49" t="s" s="83">
        <v>53</v>
      </c>
      <c r="F49" s="103">
        <f>AVERAGE(B49:B57)</f>
        <v>199.555555555556</v>
      </c>
      <c r="G49" s="61">
        <f>AVERAGE(C49:C57)</f>
        <v>31.1108557565202</v>
      </c>
    </row>
    <row r="50" ht="21.95" customHeight="1">
      <c r="A50" s="99">
        <v>1998</v>
      </c>
      <c r="B50" s="80">
        <v>146</v>
      </c>
      <c r="C50" s="100">
        <v>30.9869863013699</v>
      </c>
      <c r="D50" s="32"/>
      <c r="E50" t="s" s="83">
        <v>54</v>
      </c>
      <c r="F50" s="103">
        <f>AVERAGE(B50:B57)</f>
        <v>213.25</v>
      </c>
      <c r="G50" s="61">
        <f>AVERAGE(C50:C57)</f>
        <v>31.1791571705297</v>
      </c>
    </row>
    <row r="51" ht="21.95" customHeight="1">
      <c r="A51" s="99">
        <v>1999</v>
      </c>
      <c r="B51" s="80">
        <v>179</v>
      </c>
      <c r="C51" s="100">
        <v>30.9162011173184</v>
      </c>
      <c r="D51" s="32"/>
      <c r="E51" t="s" s="83">
        <v>55</v>
      </c>
      <c r="F51" s="103">
        <f>AVERAGE(B51:B57)</f>
        <v>222.857142857143</v>
      </c>
      <c r="G51" s="61">
        <f>AVERAGE(C51:C57)</f>
        <v>31.2066101518382</v>
      </c>
    </row>
    <row r="52" ht="21.95" customHeight="1">
      <c r="A52" s="99">
        <v>2000</v>
      </c>
      <c r="B52" s="80">
        <v>217</v>
      </c>
      <c r="C52" s="100">
        <v>31.1382488479263</v>
      </c>
      <c r="D52" s="32"/>
      <c r="E52" t="s" s="83">
        <v>56</v>
      </c>
      <c r="F52" s="103">
        <f>AVERAGE(B52:B57)</f>
        <v>230.166666666667</v>
      </c>
      <c r="G52" s="61">
        <f>AVERAGE(C52:C57)</f>
        <v>31.2550116575915</v>
      </c>
    </row>
    <row r="53" ht="21.95" customHeight="1">
      <c r="A53" s="99">
        <v>2001</v>
      </c>
      <c r="B53" s="80">
        <v>224</v>
      </c>
      <c r="C53" s="100">
        <v>31.1120535714286</v>
      </c>
      <c r="D53" s="32"/>
      <c r="E53" t="s" s="83">
        <v>57</v>
      </c>
      <c r="F53" s="103">
        <f>AVERAGE(B53:B57)</f>
        <v>232.8</v>
      </c>
      <c r="G53" s="61">
        <f>AVERAGE(C53:C57)</f>
        <v>31.2783642195245</v>
      </c>
    </row>
    <row r="54" ht="21.95" customHeight="1">
      <c r="A54" s="99">
        <v>2002</v>
      </c>
      <c r="B54" s="80">
        <v>259</v>
      </c>
      <c r="C54" s="100">
        <v>31.6552123552124</v>
      </c>
      <c r="D54" s="32"/>
      <c r="E54" t="s" s="83">
        <v>58</v>
      </c>
      <c r="F54" s="103">
        <f>AVERAGE(B54:B57)</f>
        <v>235</v>
      </c>
      <c r="G54" s="61">
        <f>AVERAGE(C54:C57)</f>
        <v>31.3199418815485</v>
      </c>
    </row>
    <row r="55" ht="21.95" customHeight="1">
      <c r="A55" s="99">
        <v>2003</v>
      </c>
      <c r="B55" s="80">
        <v>233</v>
      </c>
      <c r="C55" s="100">
        <v>31.2918454935622</v>
      </c>
      <c r="D55" s="32"/>
      <c r="E55" t="s" s="83">
        <v>59</v>
      </c>
      <c r="F55" s="103">
        <f>AVERAGE(B55:B57)</f>
        <v>227</v>
      </c>
      <c r="G55" s="61">
        <f>AVERAGE(C55:C57)</f>
        <v>31.2081850569939</v>
      </c>
    </row>
    <row r="56" ht="21.95" customHeight="1">
      <c r="A56" s="99">
        <v>2004</v>
      </c>
      <c r="B56" s="80">
        <v>200</v>
      </c>
      <c r="C56" s="100">
        <v>31.2065</v>
      </c>
      <c r="D56" s="32"/>
      <c r="E56" t="s" s="83">
        <v>60</v>
      </c>
      <c r="F56" s="103">
        <f>AVERAGE(B56:B57)</f>
        <v>224</v>
      </c>
      <c r="G56" s="61">
        <f>AVERAGE(C56:C57)</f>
        <v>31.1663548387097</v>
      </c>
    </row>
    <row r="57" ht="21.95" customHeight="1">
      <c r="A57" s="99">
        <v>2005</v>
      </c>
      <c r="B57" s="80">
        <v>248</v>
      </c>
      <c r="C57" s="100">
        <v>31.1262096774194</v>
      </c>
      <c r="D57" s="32"/>
      <c r="E57" t="s" s="83">
        <v>61</v>
      </c>
      <c r="F57" s="103">
        <f>AVERAGE(B57)</f>
        <v>248</v>
      </c>
      <c r="G57" s="61">
        <f>AVERAGE(C57)</f>
        <v>31.1262096774194</v>
      </c>
    </row>
    <row r="58" ht="21.95" customHeight="1">
      <c r="A58" s="99">
        <v>2006</v>
      </c>
      <c r="B58" s="141">
        <v>195</v>
      </c>
      <c r="C58" s="142">
        <v>30.985641025641</v>
      </c>
      <c r="D58" s="32"/>
      <c r="E58" t="s" s="83">
        <v>62</v>
      </c>
      <c r="F58" s="106">
        <f>AVERAGE(B58)</f>
        <v>195</v>
      </c>
      <c r="G58" s="107">
        <f>AVERAGE(C58)</f>
        <v>30.985641025641</v>
      </c>
    </row>
    <row r="59" ht="21.95" customHeight="1">
      <c r="A59" s="99">
        <v>2007</v>
      </c>
      <c r="B59" s="80">
        <v>249</v>
      </c>
      <c r="C59" s="100">
        <v>31.333734939759</v>
      </c>
      <c r="D59" s="32"/>
      <c r="E59" t="s" s="83">
        <v>61</v>
      </c>
      <c r="F59" s="103">
        <f>AVERAGE(B59)</f>
        <v>249</v>
      </c>
      <c r="G59" s="61">
        <f>AVERAGE(C59)</f>
        <v>31.333734939759</v>
      </c>
    </row>
    <row r="60" ht="21.95" customHeight="1">
      <c r="A60" s="99">
        <v>2008</v>
      </c>
      <c r="B60" s="80">
        <v>239</v>
      </c>
      <c r="C60" s="100">
        <v>31.3510460251046</v>
      </c>
      <c r="D60" s="32"/>
      <c r="E60" t="s" s="83">
        <v>60</v>
      </c>
      <c r="F60" s="103">
        <f>AVERAGE(B59:B60)</f>
        <v>244</v>
      </c>
      <c r="G60" s="61">
        <f>AVERAGE(C59:C60)</f>
        <v>31.3423904824318</v>
      </c>
    </row>
    <row r="61" ht="21.95" customHeight="1">
      <c r="A61" s="99">
        <v>2009</v>
      </c>
      <c r="B61" s="80">
        <v>260</v>
      </c>
      <c r="C61" s="100">
        <v>31.0992307692308</v>
      </c>
      <c r="D61" s="32"/>
      <c r="E61" t="s" s="83">
        <v>59</v>
      </c>
      <c r="F61" s="103">
        <f>AVERAGE(B59:B61)</f>
        <v>249.333333333333</v>
      </c>
      <c r="G61" s="61">
        <f>AVERAGE(C59:C61)</f>
        <v>31.2613372446981</v>
      </c>
    </row>
    <row r="62" ht="21.95" customHeight="1">
      <c r="A62" s="99">
        <v>2010</v>
      </c>
      <c r="B62" s="80">
        <v>329</v>
      </c>
      <c r="C62" s="100">
        <v>31.3209726443769</v>
      </c>
      <c r="D62" s="32"/>
      <c r="E62" t="s" s="83">
        <v>58</v>
      </c>
      <c r="F62" s="103">
        <f>AVERAGE(B59:B62)</f>
        <v>269.25</v>
      </c>
      <c r="G62" s="61">
        <f>AVERAGE(C59:C62)</f>
        <v>31.2762460946178</v>
      </c>
    </row>
    <row r="63" ht="21.95" customHeight="1">
      <c r="A63" s="99">
        <v>2011</v>
      </c>
      <c r="B63" s="80">
        <v>241</v>
      </c>
      <c r="C63" s="100">
        <v>31.455601659751</v>
      </c>
      <c r="D63" s="32"/>
      <c r="E63" t="s" s="83">
        <v>57</v>
      </c>
      <c r="F63" s="103">
        <f>AVERAGE(B59:B63)</f>
        <v>263.6</v>
      </c>
      <c r="G63" s="61">
        <f>AVERAGE(C59:C63)</f>
        <v>31.3121172076445</v>
      </c>
    </row>
    <row r="64" ht="21.95" customHeight="1">
      <c r="A64" s="99">
        <v>2012</v>
      </c>
      <c r="B64" s="80">
        <v>258</v>
      </c>
      <c r="C64" s="100">
        <v>31.3709302325581</v>
      </c>
      <c r="D64" s="32"/>
      <c r="E64" t="s" s="83">
        <v>56</v>
      </c>
      <c r="F64" s="103">
        <f>AVERAGE(B59:B64)</f>
        <v>262.666666666667</v>
      </c>
      <c r="G64" s="61">
        <f>AVERAGE(C59:C64)</f>
        <v>31.3219193784634</v>
      </c>
    </row>
    <row r="65" ht="21.95" customHeight="1">
      <c r="A65" s="99">
        <v>2013</v>
      </c>
      <c r="B65" s="80">
        <v>270</v>
      </c>
      <c r="C65" s="100">
        <v>31.3603703703704</v>
      </c>
      <c r="D65" s="32"/>
      <c r="E65" t="s" s="83">
        <v>55</v>
      </c>
      <c r="F65" s="103">
        <f>AVERAGE(B59:B65)</f>
        <v>263.714285714286</v>
      </c>
      <c r="G65" s="61">
        <f>AVERAGE(C59:C65)</f>
        <v>31.3274123773073</v>
      </c>
    </row>
    <row r="66" ht="21.95" customHeight="1">
      <c r="A66" s="99">
        <v>2014</v>
      </c>
      <c r="B66" s="80">
        <v>235</v>
      </c>
      <c r="C66" s="100">
        <v>31.1910638297872</v>
      </c>
      <c r="D66" s="32"/>
      <c r="E66" t="s" s="83">
        <v>54</v>
      </c>
      <c r="F66" s="103">
        <f>AVERAGE(B59:B66)</f>
        <v>260.125</v>
      </c>
      <c r="G66" s="61">
        <f>AVERAGE(C59:C66)</f>
        <v>31.3103688088673</v>
      </c>
    </row>
    <row r="67" ht="21.95" customHeight="1">
      <c r="A67" s="99">
        <v>2015</v>
      </c>
      <c r="B67" s="80">
        <v>228</v>
      </c>
      <c r="C67" s="100">
        <v>31.0736842105263</v>
      </c>
      <c r="D67" s="32"/>
      <c r="E67" t="s" s="83">
        <v>53</v>
      </c>
      <c r="F67" s="103">
        <f>AVERAGE(B59:B67)</f>
        <v>256.555555555556</v>
      </c>
      <c r="G67" s="61">
        <f>AVERAGE(C59:C67)</f>
        <v>31.2840705201627</v>
      </c>
    </row>
    <row r="68" ht="21.95" customHeight="1">
      <c r="A68" s="99">
        <v>2016</v>
      </c>
      <c r="B68" s="80">
        <v>316</v>
      </c>
      <c r="C68" s="100">
        <v>31.5949367088608</v>
      </c>
      <c r="D68" s="32"/>
      <c r="E68" t="s" s="83">
        <v>52</v>
      </c>
      <c r="F68" s="103">
        <f>AVERAGE(B59:B68)</f>
        <v>262.5</v>
      </c>
      <c r="G68" s="61">
        <f>AVERAGE(C59:C68)</f>
        <v>31.3151571390325</v>
      </c>
    </row>
    <row r="69" ht="21.95" customHeight="1">
      <c r="A69" s="99">
        <v>2017</v>
      </c>
      <c r="B69" s="80">
        <v>263</v>
      </c>
      <c r="C69" s="100">
        <v>31.3372623574144</v>
      </c>
      <c r="D69" s="32"/>
      <c r="E69" t="s" s="83">
        <v>51</v>
      </c>
      <c r="F69" s="103">
        <f>AVERAGE(B59:B69)</f>
        <v>262.545454545455</v>
      </c>
      <c r="G69" s="61">
        <f>AVERAGE(C59:C69)</f>
        <v>31.317166704340</v>
      </c>
    </row>
    <row r="70" ht="21.95" customHeight="1">
      <c r="A70" s="99">
        <v>2018</v>
      </c>
      <c r="B70" s="80">
        <v>251</v>
      </c>
      <c r="C70" s="100">
        <v>31.3816733067729</v>
      </c>
      <c r="D70" s="32"/>
      <c r="E70" t="s" s="83">
        <v>50</v>
      </c>
      <c r="F70" s="103">
        <f>AVERAGE(B59:B70)</f>
        <v>261.583333333333</v>
      </c>
      <c r="G70" s="61">
        <f>AVERAGE(C59:C70)</f>
        <v>31.3225422545427</v>
      </c>
    </row>
    <row r="71" ht="21.95" customHeight="1">
      <c r="A71" s="99">
        <v>2019</v>
      </c>
      <c r="B71" s="80">
        <v>235</v>
      </c>
      <c r="C71" s="100">
        <v>31.1812765957447</v>
      </c>
      <c r="D71" s="32"/>
      <c r="E71" t="s" s="83">
        <v>49</v>
      </c>
      <c r="F71" s="103">
        <f>AVERAGE(B59:B71)</f>
        <v>259.538461538462</v>
      </c>
      <c r="G71" s="61">
        <f>AVERAGE(C59:C71)</f>
        <v>31.3116756654044</v>
      </c>
    </row>
    <row r="72" ht="21.95" customHeight="1">
      <c r="A72" s="99">
        <v>2020</v>
      </c>
      <c r="B72" s="80">
        <v>279</v>
      </c>
      <c r="C72" s="100">
        <v>31.3820788530466</v>
      </c>
      <c r="D72" s="32"/>
      <c r="E72" t="s" s="83">
        <v>48</v>
      </c>
      <c r="F72" s="103">
        <f>AVERAGE(B59:B72)</f>
        <v>260.928571428571</v>
      </c>
      <c r="G72" s="61">
        <f>AVERAGE(C59:C72)</f>
        <v>31.3167044645217</v>
      </c>
    </row>
    <row r="73" ht="21.95" customHeight="1">
      <c r="A73" s="99">
        <v>2021</v>
      </c>
      <c r="B73" s="80">
        <v>296</v>
      </c>
      <c r="C73" s="100">
        <v>31.2733108108108</v>
      </c>
      <c r="D73" s="32"/>
      <c r="E73" t="s" s="83">
        <v>47</v>
      </c>
      <c r="F73" s="103">
        <f>AVERAGE(B59:B73)</f>
        <v>263.266666666667</v>
      </c>
      <c r="G73" s="61">
        <f>AVERAGE(C59:C73)</f>
        <v>31.3138115542743</v>
      </c>
    </row>
    <row r="74" ht="21.95" customHeight="1">
      <c r="A74" s="99">
        <v>2022</v>
      </c>
      <c r="B74" s="80">
        <v>306</v>
      </c>
      <c r="C74" s="100">
        <v>31.4944444444444</v>
      </c>
      <c r="D74" s="52"/>
      <c r="E74" t="s" s="83">
        <v>46</v>
      </c>
      <c r="F74" s="103">
        <f>AVERAGE(B59:B74)</f>
        <v>265.9375</v>
      </c>
      <c r="G74" s="61">
        <f>AVERAGE(C59:C74)</f>
        <v>31.3251011099099</v>
      </c>
    </row>
    <row r="75" ht="21.95" customHeight="1">
      <c r="A75" s="62"/>
      <c r="B75" s="59"/>
      <c r="C75" s="60"/>
      <c r="D75" s="59"/>
      <c r="E75" s="59"/>
      <c r="F75" s="60"/>
      <c r="G75" s="61"/>
    </row>
    <row r="76" ht="21.95" customHeight="1">
      <c r="A76" s="62"/>
      <c r="B76" s="59"/>
      <c r="C76" s="60"/>
      <c r="D76" s="59"/>
      <c r="E76" s="59"/>
      <c r="F76" s="60"/>
      <c r="G76" s="61"/>
    </row>
    <row r="77" ht="21.95" customHeight="1">
      <c r="A77" s="62"/>
      <c r="B77" s="59"/>
      <c r="C77" s="60"/>
      <c r="D77" s="59"/>
      <c r="E77" s="59"/>
      <c r="F77" s="60"/>
      <c r="G77" s="61"/>
    </row>
    <row r="78" ht="21.95" customHeight="1">
      <c r="A78" s="62"/>
      <c r="B78" s="59"/>
      <c r="C78" s="60"/>
      <c r="D78" s="59"/>
      <c r="E78" s="59"/>
      <c r="F78" s="60"/>
      <c r="G78" s="61"/>
    </row>
    <row r="79" ht="21.95" customHeight="1">
      <c r="A79" s="62"/>
      <c r="B79" s="59"/>
      <c r="C79" s="60"/>
      <c r="D79" s="59"/>
      <c r="E79" s="59"/>
      <c r="F79" s="60"/>
      <c r="G79" s="61"/>
    </row>
    <row r="80" ht="21.95" customHeight="1">
      <c r="A80" s="62"/>
      <c r="B80" s="59"/>
      <c r="C80" s="60"/>
      <c r="D80" s="59"/>
      <c r="E80" s="59"/>
      <c r="F80" s="60"/>
      <c r="G80" s="61"/>
    </row>
    <row r="81" ht="21.95" customHeight="1">
      <c r="A81" s="62"/>
      <c r="B81" s="59"/>
      <c r="C81" s="60"/>
      <c r="D81" s="59"/>
      <c r="E81" s="59"/>
      <c r="F81" s="60"/>
      <c r="G81" s="61"/>
    </row>
    <row r="82" ht="21.95" customHeight="1">
      <c r="A82" s="62"/>
      <c r="B82" s="59"/>
      <c r="C82" s="60"/>
      <c r="D82" s="59"/>
      <c r="E82" s="59"/>
      <c r="F82" s="60"/>
      <c r="G82" s="61"/>
    </row>
    <row r="83" ht="21.95" customHeight="1">
      <c r="A83" s="62"/>
      <c r="B83" s="59"/>
      <c r="C83" s="60"/>
      <c r="D83" s="59"/>
      <c r="E83" s="59"/>
      <c r="F83" s="60"/>
      <c r="G83" s="61"/>
    </row>
    <row r="84" ht="21.95" customHeight="1">
      <c r="A84" s="62"/>
      <c r="B84" s="59"/>
      <c r="C84" s="60"/>
      <c r="D84" s="59"/>
      <c r="E84" s="59"/>
      <c r="F84" s="60"/>
      <c r="G84" s="61"/>
    </row>
    <row r="85" ht="21.95" customHeight="1">
      <c r="A85" s="62"/>
      <c r="B85" s="59"/>
      <c r="C85" s="60"/>
      <c r="D85" s="59"/>
      <c r="E85" s="59"/>
      <c r="F85" s="60"/>
      <c r="G85" s="61"/>
    </row>
    <row r="86" ht="21.95" customHeight="1">
      <c r="A86" s="62"/>
      <c r="B86" s="59"/>
      <c r="C86" s="60"/>
      <c r="D86" s="59"/>
      <c r="E86" s="59"/>
      <c r="F86" s="60"/>
      <c r="G86" s="61"/>
    </row>
    <row r="87" ht="21.95" customHeight="1">
      <c r="A87" s="62"/>
      <c r="B87" s="59"/>
      <c r="C87" s="60"/>
      <c r="D87" s="59"/>
      <c r="E87" s="59"/>
      <c r="F87" s="60"/>
      <c r="G87" s="61"/>
    </row>
    <row r="88" ht="21.95" customHeight="1">
      <c r="A88" s="62"/>
      <c r="B88" s="59"/>
      <c r="C88" s="60"/>
      <c r="D88" s="59"/>
      <c r="E88" s="59"/>
      <c r="F88" s="60"/>
      <c r="G88" s="61"/>
    </row>
    <row r="89" ht="21.95" customHeight="1">
      <c r="A89" s="62"/>
      <c r="B89" s="59"/>
      <c r="C89" s="60"/>
      <c r="D89" s="59"/>
      <c r="E89" s="59"/>
      <c r="F89" s="60"/>
      <c r="G89" s="61"/>
    </row>
    <row r="90" ht="21.95" customHeight="1">
      <c r="A90" s="62"/>
      <c r="B90" s="59"/>
      <c r="C90" s="60"/>
      <c r="D90" s="59"/>
      <c r="E90" s="59"/>
      <c r="F90" s="60"/>
      <c r="G90" s="61"/>
    </row>
    <row r="91" ht="21.95" customHeight="1">
      <c r="A91" s="62"/>
      <c r="B91" s="60"/>
      <c r="C91" s="60"/>
      <c r="D91" s="59"/>
      <c r="E91" s="59"/>
      <c r="F91" s="60"/>
      <c r="G91" s="61"/>
    </row>
    <row r="92" ht="21.95" customHeight="1">
      <c r="A92" s="62"/>
      <c r="B92" s="59"/>
      <c r="C92" s="60"/>
      <c r="D92" s="59"/>
      <c r="E92" s="59"/>
      <c r="F92" s="60"/>
      <c r="G92" s="61"/>
    </row>
    <row r="93" ht="21.95" customHeight="1">
      <c r="A93" s="62"/>
      <c r="B93" s="59"/>
      <c r="C93" s="59"/>
      <c r="D93" s="59"/>
      <c r="E93" s="59"/>
      <c r="F93" s="60"/>
      <c r="G93" s="61"/>
    </row>
    <row r="94" ht="21.95" customHeight="1">
      <c r="A94" s="62"/>
      <c r="B94" s="59"/>
      <c r="C94" s="60"/>
      <c r="D94" s="59"/>
      <c r="E94" s="59"/>
      <c r="F94" s="60"/>
      <c r="G94" s="61"/>
    </row>
    <row r="95" ht="21.95" customHeight="1">
      <c r="A95" t="s" s="63">
        <v>63</v>
      </c>
      <c r="B95" s="59"/>
      <c r="C95" s="60"/>
      <c r="D95" s="59"/>
      <c r="E95" s="59"/>
      <c r="F95" s="60"/>
      <c r="G95" s="61"/>
    </row>
    <row r="96" ht="21.95" customHeight="1">
      <c r="A96" t="s" s="64">
        <v>56</v>
      </c>
      <c r="B96" s="59"/>
      <c r="C96" s="59"/>
      <c r="D96" s="59"/>
      <c r="E96" s="59"/>
      <c r="F96" s="60"/>
      <c r="G96" s="61"/>
    </row>
    <row r="97" ht="21.95" customHeight="1">
      <c r="A97" t="s" s="65">
        <v>64</v>
      </c>
      <c r="B97" s="60">
        <f>AVERAGE(B52:B57)</f>
        <v>230.166666666667</v>
      </c>
      <c r="C97" s="60">
        <f>AVERAGE(C52:C57)</f>
        <v>31.2550116575915</v>
      </c>
      <c r="D97" s="59"/>
      <c r="E97" s="59"/>
      <c r="F97" s="60"/>
      <c r="G97" s="61"/>
    </row>
    <row r="98" ht="21.95" customHeight="1">
      <c r="A98" t="s" s="65">
        <v>65</v>
      </c>
      <c r="B98" s="60">
        <f>AVERAGE(B59:B64)</f>
        <v>262.666666666667</v>
      </c>
      <c r="C98" s="60">
        <f>AVERAGE(C59:C64)</f>
        <v>31.3219193784634</v>
      </c>
      <c r="D98" s="59"/>
      <c r="E98" s="59"/>
      <c r="F98" s="60"/>
      <c r="G98" s="61"/>
    </row>
    <row r="99" ht="21.95" customHeight="1">
      <c r="A99" s="66"/>
      <c r="B99" s="59"/>
      <c r="C99" s="59"/>
      <c r="D99" s="59"/>
      <c r="E99" s="59"/>
      <c r="F99" s="60"/>
      <c r="G99" s="61"/>
    </row>
    <row r="100" ht="21.95" customHeight="1">
      <c r="A100" s="67"/>
      <c r="B100" s="68"/>
      <c r="C100" t="s" s="69">
        <v>66</v>
      </c>
      <c r="D100" s="59"/>
      <c r="E100" s="59"/>
      <c r="F100" s="60"/>
      <c r="G100" s="61"/>
    </row>
    <row r="101" ht="21.95" customHeight="1">
      <c r="A101" s="67"/>
      <c r="B101" s="70"/>
      <c r="C101" t="s" s="69">
        <v>67</v>
      </c>
      <c r="D101" s="59"/>
      <c r="E101" s="59"/>
      <c r="F101" s="60"/>
      <c r="G101" s="61"/>
    </row>
    <row r="102" ht="22.75" customHeight="1">
      <c r="A102" s="71"/>
      <c r="B102" s="72"/>
      <c r="C102" t="s" s="73">
        <v>68</v>
      </c>
      <c r="D102" s="74"/>
      <c r="E102" s="74"/>
      <c r="F102" s="75"/>
      <c r="G102"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3.xml><?xml version="1.0" encoding="utf-8"?>
<worksheet xmlns:r="http://schemas.openxmlformats.org/officeDocument/2006/relationships" xmlns="http://schemas.openxmlformats.org/spreadsheetml/2006/main">
  <dimension ref="A1:D137"/>
  <sheetViews>
    <sheetView workbookViewId="0" showGridLines="0" defaultGridColor="1"/>
  </sheetViews>
  <sheetFormatPr defaultColWidth="16.3333" defaultRowHeight="19.9" customHeight="1" outlineLevelRow="0" outlineLevelCol="0"/>
  <cols>
    <col min="1" max="1" width="10" style="210" customWidth="1"/>
    <col min="2" max="3" width="12.1719" style="210" customWidth="1"/>
    <col min="4" max="4" width="1.35156" style="210" customWidth="1"/>
    <col min="5" max="16384" width="16.3516" style="210" customWidth="1"/>
  </cols>
  <sheetData>
    <row r="1" ht="22.6" customHeight="1">
      <c r="A1" t="s" s="87">
        <v>157</v>
      </c>
      <c r="B1" t="s" s="155">
        <v>36</v>
      </c>
      <c r="C1" t="s" s="125">
        <v>37</v>
      </c>
      <c r="D1" s="25"/>
    </row>
    <row r="2" ht="50.55" customHeight="1">
      <c r="A2" s="93"/>
      <c r="B2" s="94"/>
      <c r="C2" s="95"/>
      <c r="D2" s="32"/>
    </row>
    <row r="3" ht="21.95" customHeight="1">
      <c r="A3" s="99">
        <v>1910</v>
      </c>
      <c r="B3" s="80">
        <v>178</v>
      </c>
      <c r="C3" s="100">
        <v>27.4112359550562</v>
      </c>
      <c r="D3" s="32"/>
    </row>
    <row r="4" ht="21.95" customHeight="1">
      <c r="A4" s="99">
        <v>1911</v>
      </c>
      <c r="B4" s="80">
        <v>157</v>
      </c>
      <c r="C4" s="100">
        <v>28.128025477707</v>
      </c>
      <c r="D4" s="32"/>
    </row>
    <row r="5" ht="21.95" customHeight="1">
      <c r="A5" s="99">
        <v>1912</v>
      </c>
      <c r="B5" s="80">
        <v>190</v>
      </c>
      <c r="C5" s="100">
        <v>29.47</v>
      </c>
      <c r="D5" s="32"/>
    </row>
    <row r="6" ht="21.95" customHeight="1">
      <c r="A6" s="99">
        <v>1913</v>
      </c>
      <c r="B6" s="80">
        <v>173</v>
      </c>
      <c r="C6" s="100">
        <v>29.1341040462428</v>
      </c>
      <c r="D6" s="32"/>
    </row>
    <row r="7" ht="21.95" customHeight="1">
      <c r="A7" s="99">
        <v>1914</v>
      </c>
      <c r="B7" s="80">
        <v>180</v>
      </c>
      <c r="C7" s="100">
        <v>29.7894444444444</v>
      </c>
      <c r="D7" s="32"/>
    </row>
    <row r="8" ht="21.95" customHeight="1">
      <c r="A8" s="99">
        <v>1915</v>
      </c>
      <c r="B8" s="80">
        <v>202</v>
      </c>
      <c r="C8" s="100">
        <v>29.8361386138614</v>
      </c>
      <c r="D8" s="32"/>
    </row>
    <row r="9" ht="21.95" customHeight="1">
      <c r="A9" s="99">
        <v>1916</v>
      </c>
      <c r="B9" s="80">
        <v>151</v>
      </c>
      <c r="C9" s="100">
        <v>29.323178807947</v>
      </c>
      <c r="D9" s="32"/>
    </row>
    <row r="10" ht="21.95" customHeight="1">
      <c r="A10" s="99">
        <v>1917</v>
      </c>
      <c r="B10" s="80">
        <v>159</v>
      </c>
      <c r="C10" s="100">
        <v>27.6704402515723</v>
      </c>
      <c r="D10" s="32"/>
    </row>
    <row r="11" ht="21.95" customHeight="1">
      <c r="A11" s="99">
        <v>1918</v>
      </c>
      <c r="B11" s="80">
        <v>193</v>
      </c>
      <c r="C11" s="100">
        <v>28.3113989637306</v>
      </c>
      <c r="D11" s="32"/>
    </row>
    <row r="12" ht="21.95" customHeight="1">
      <c r="A12" s="99">
        <v>1919</v>
      </c>
      <c r="B12" s="80">
        <v>215</v>
      </c>
      <c r="C12" s="100">
        <v>29.933023255814</v>
      </c>
      <c r="D12" s="32"/>
    </row>
    <row r="13" ht="21.95" customHeight="1">
      <c r="A13" s="99">
        <v>1920</v>
      </c>
      <c r="B13" s="80">
        <v>169</v>
      </c>
      <c r="C13" s="100">
        <v>28.9242603550296</v>
      </c>
      <c r="D13" s="32"/>
    </row>
    <row r="14" ht="21.95" customHeight="1">
      <c r="A14" s="99">
        <v>1921</v>
      </c>
      <c r="B14" s="80">
        <v>183</v>
      </c>
      <c r="C14" s="100">
        <v>27.8650273224044</v>
      </c>
      <c r="D14" s="32"/>
    </row>
    <row r="15" ht="21.95" customHeight="1">
      <c r="A15" s="99">
        <v>1922</v>
      </c>
      <c r="B15" s="80">
        <v>197</v>
      </c>
      <c r="C15" s="100">
        <v>29.0776649746193</v>
      </c>
      <c r="D15" s="32"/>
    </row>
    <row r="16" ht="21.95" customHeight="1">
      <c r="A16" s="99">
        <v>1923</v>
      </c>
      <c r="B16" s="80">
        <v>206</v>
      </c>
      <c r="C16" s="100">
        <v>29.4645631067961</v>
      </c>
      <c r="D16" s="32"/>
    </row>
    <row r="17" ht="21.95" customHeight="1">
      <c r="A17" s="99">
        <v>1924</v>
      </c>
      <c r="B17" s="80">
        <v>157</v>
      </c>
      <c r="C17" s="100">
        <v>27.7656050955414</v>
      </c>
      <c r="D17" s="32"/>
    </row>
    <row r="18" ht="21.95" customHeight="1">
      <c r="A18" s="99">
        <v>1925</v>
      </c>
      <c r="B18" s="80">
        <v>195</v>
      </c>
      <c r="C18" s="100">
        <v>28.4682051282051</v>
      </c>
      <c r="D18" s="32"/>
    </row>
    <row r="19" ht="21.95" customHeight="1">
      <c r="A19" s="99">
        <v>1926</v>
      </c>
      <c r="B19" s="80">
        <v>196</v>
      </c>
      <c r="C19" s="100">
        <v>30.619387755102</v>
      </c>
      <c r="D19" s="32"/>
    </row>
    <row r="20" ht="21.95" customHeight="1">
      <c r="A20" s="99">
        <v>1927</v>
      </c>
      <c r="B20" s="80">
        <v>182</v>
      </c>
      <c r="C20" s="100">
        <v>28.743956043956</v>
      </c>
      <c r="D20" s="32"/>
    </row>
    <row r="21" ht="21.95" customHeight="1">
      <c r="A21" s="99">
        <v>1928</v>
      </c>
      <c r="B21" s="80">
        <v>212</v>
      </c>
      <c r="C21" s="100">
        <v>28.5179245283019</v>
      </c>
      <c r="D21" s="32"/>
    </row>
    <row r="22" ht="21.95" customHeight="1">
      <c r="A22" s="99">
        <v>1929</v>
      </c>
      <c r="B22" s="80">
        <v>178</v>
      </c>
      <c r="C22" s="100">
        <v>29.1955056179775</v>
      </c>
      <c r="D22" s="32"/>
    </row>
    <row r="23" ht="21.95" customHeight="1">
      <c r="A23" s="99">
        <v>1930</v>
      </c>
      <c r="B23" s="80">
        <v>155</v>
      </c>
      <c r="C23" s="100">
        <v>28.5083870967742</v>
      </c>
      <c r="D23" s="32"/>
    </row>
    <row r="24" ht="21.95" customHeight="1">
      <c r="A24" s="99">
        <v>1931</v>
      </c>
      <c r="B24" s="80">
        <v>177</v>
      </c>
      <c r="C24" s="100">
        <v>28.6610169491525</v>
      </c>
      <c r="D24" s="32"/>
    </row>
    <row r="25" ht="21.95" customHeight="1">
      <c r="A25" s="99">
        <v>1932</v>
      </c>
      <c r="B25" s="80">
        <v>179</v>
      </c>
      <c r="C25" s="100">
        <v>30.0564245810056</v>
      </c>
      <c r="D25" s="32"/>
    </row>
    <row r="26" ht="21.95" customHeight="1">
      <c r="A26" s="99">
        <v>1933</v>
      </c>
      <c r="B26" s="80">
        <v>186</v>
      </c>
      <c r="C26" s="100">
        <v>29.2451612903226</v>
      </c>
      <c r="D26" s="32"/>
    </row>
    <row r="27" ht="21.95" customHeight="1">
      <c r="A27" s="99">
        <v>1934</v>
      </c>
      <c r="B27" s="80">
        <v>170</v>
      </c>
      <c r="C27" s="100">
        <v>28.2394117647059</v>
      </c>
      <c r="D27" s="32"/>
    </row>
    <row r="28" ht="21.95" customHeight="1">
      <c r="A28" s="99">
        <v>1935</v>
      </c>
      <c r="B28" s="80">
        <v>171</v>
      </c>
      <c r="C28" s="100">
        <v>29.5134502923977</v>
      </c>
      <c r="D28" s="32"/>
    </row>
    <row r="29" ht="21.95" customHeight="1">
      <c r="A29" s="99">
        <v>1936</v>
      </c>
      <c r="B29" s="80">
        <v>200</v>
      </c>
      <c r="C29" s="100">
        <v>29.3705</v>
      </c>
      <c r="D29" s="32"/>
    </row>
    <row r="30" ht="21.95" customHeight="1">
      <c r="A30" s="99">
        <v>1937</v>
      </c>
      <c r="B30" s="80">
        <v>197</v>
      </c>
      <c r="C30" s="100">
        <v>29.0294416243655</v>
      </c>
      <c r="D30" s="32"/>
    </row>
    <row r="31" ht="21.95" customHeight="1">
      <c r="A31" s="99">
        <v>1938</v>
      </c>
      <c r="B31" s="80">
        <v>214</v>
      </c>
      <c r="C31" s="100">
        <v>29.7028037383178</v>
      </c>
      <c r="D31" s="32"/>
    </row>
    <row r="32" ht="21.95" customHeight="1">
      <c r="A32" s="99">
        <v>1939</v>
      </c>
      <c r="B32" s="80">
        <v>196</v>
      </c>
      <c r="C32" s="100">
        <v>29.3352040816327</v>
      </c>
      <c r="D32" s="32"/>
    </row>
    <row r="33" ht="21.95" customHeight="1">
      <c r="A33" s="99">
        <v>1940</v>
      </c>
      <c r="B33" s="80">
        <v>205</v>
      </c>
      <c r="C33" s="100">
        <v>30.1292682926829</v>
      </c>
      <c r="D33" s="32"/>
    </row>
    <row r="34" ht="21.95" customHeight="1">
      <c r="A34" s="99">
        <v>1941</v>
      </c>
      <c r="B34" s="80">
        <v>199</v>
      </c>
      <c r="C34" s="100">
        <v>28.1522613065327</v>
      </c>
      <c r="D34" s="32"/>
    </row>
    <row r="35" ht="21.95" customHeight="1">
      <c r="A35" s="99">
        <v>1942</v>
      </c>
      <c r="B35" s="80">
        <v>188</v>
      </c>
      <c r="C35" s="100">
        <v>28.8494680851064</v>
      </c>
      <c r="D35" s="32"/>
    </row>
    <row r="36" ht="21.95" customHeight="1">
      <c r="A36" s="99">
        <v>1943</v>
      </c>
      <c r="B36" s="80">
        <v>187</v>
      </c>
      <c r="C36" s="100">
        <v>28.620320855615</v>
      </c>
      <c r="D36" s="32"/>
    </row>
    <row r="37" ht="21.95" customHeight="1">
      <c r="A37" s="99">
        <v>1944</v>
      </c>
      <c r="B37" s="80">
        <v>190</v>
      </c>
      <c r="C37" s="100">
        <v>29.5873684210526</v>
      </c>
      <c r="D37" s="32"/>
    </row>
    <row r="38" ht="21.95" customHeight="1">
      <c r="A38" s="99">
        <v>1945</v>
      </c>
      <c r="B38" s="80">
        <v>185</v>
      </c>
      <c r="C38" s="100">
        <v>29.1248648648649</v>
      </c>
      <c r="D38" s="32"/>
    </row>
    <row r="39" ht="21.95" customHeight="1">
      <c r="A39" s="99">
        <v>1946</v>
      </c>
      <c r="B39" s="80">
        <v>192</v>
      </c>
      <c r="C39" s="100">
        <v>29.4479166666667</v>
      </c>
      <c r="D39" s="32"/>
    </row>
    <row r="40" ht="21.95" customHeight="1">
      <c r="A40" s="99">
        <v>1947</v>
      </c>
      <c r="B40" s="80">
        <v>164</v>
      </c>
      <c r="C40" s="100">
        <v>27.9853658536585</v>
      </c>
      <c r="D40" s="32"/>
    </row>
    <row r="41" ht="21.95" customHeight="1">
      <c r="A41" s="99">
        <v>1948</v>
      </c>
      <c r="B41" s="80">
        <v>165</v>
      </c>
      <c r="C41" s="100">
        <v>28.5933333333333</v>
      </c>
      <c r="D41" s="32"/>
    </row>
    <row r="42" ht="21.95" customHeight="1">
      <c r="A42" s="99">
        <v>1949</v>
      </c>
      <c r="B42" s="80">
        <v>164</v>
      </c>
      <c r="C42" s="100">
        <v>28.284756097561</v>
      </c>
      <c r="D42" s="32"/>
    </row>
    <row r="43" ht="21.95" customHeight="1">
      <c r="A43" s="99">
        <v>1950</v>
      </c>
      <c r="B43" s="80">
        <v>165</v>
      </c>
      <c r="C43" s="100">
        <v>28.8175757575758</v>
      </c>
      <c r="D43" s="32"/>
    </row>
    <row r="44" ht="21.95" customHeight="1">
      <c r="A44" s="99">
        <v>1951</v>
      </c>
      <c r="B44" s="80">
        <v>186</v>
      </c>
      <c r="C44" s="100">
        <v>28.955376344086</v>
      </c>
      <c r="D44" s="32"/>
    </row>
    <row r="45" ht="21.95" customHeight="1">
      <c r="A45" s="99">
        <v>1952</v>
      </c>
      <c r="B45" s="80">
        <v>177</v>
      </c>
      <c r="C45" s="100">
        <v>29.6932203389831</v>
      </c>
      <c r="D45" s="32"/>
    </row>
    <row r="46" ht="21.95" customHeight="1">
      <c r="A46" s="99">
        <v>1953</v>
      </c>
      <c r="B46" s="80">
        <v>194</v>
      </c>
      <c r="C46" s="100">
        <v>29.0927835051546</v>
      </c>
      <c r="D46" s="32"/>
    </row>
    <row r="47" ht="21.95" customHeight="1">
      <c r="A47" s="99">
        <v>1954</v>
      </c>
      <c r="B47" s="80">
        <v>190</v>
      </c>
      <c r="C47" s="100">
        <v>28.1231578947368</v>
      </c>
      <c r="D47" s="32"/>
    </row>
    <row r="48" ht="21.95" customHeight="1">
      <c r="A48" s="99">
        <v>1955</v>
      </c>
      <c r="B48" s="80">
        <v>189</v>
      </c>
      <c r="C48" s="100">
        <v>28.5555555555556</v>
      </c>
      <c r="D48" s="32"/>
    </row>
    <row r="49" ht="21.95" customHeight="1">
      <c r="A49" s="99">
        <v>1956</v>
      </c>
      <c r="B49" s="80">
        <v>157</v>
      </c>
      <c r="C49" s="100">
        <v>28.6713375796178</v>
      </c>
      <c r="D49" s="32"/>
    </row>
    <row r="50" ht="21.95" customHeight="1">
      <c r="A50" s="99">
        <v>1957</v>
      </c>
      <c r="B50" s="80">
        <v>222</v>
      </c>
      <c r="C50" s="100">
        <v>29.6707207207207</v>
      </c>
      <c r="D50" s="32"/>
    </row>
    <row r="51" ht="21.95" customHeight="1">
      <c r="A51" s="99">
        <v>1958</v>
      </c>
      <c r="B51" s="80">
        <v>206</v>
      </c>
      <c r="C51" s="100">
        <v>29.0650485436893</v>
      </c>
      <c r="D51" s="32"/>
    </row>
    <row r="52" ht="21.95" customHeight="1">
      <c r="A52" s="99">
        <v>1959</v>
      </c>
      <c r="B52" s="80">
        <v>186</v>
      </c>
      <c r="C52" s="100">
        <v>28.2263440860215</v>
      </c>
      <c r="D52" s="32"/>
    </row>
    <row r="53" ht="21.95" customHeight="1">
      <c r="A53" s="99">
        <v>1960</v>
      </c>
      <c r="B53" s="80">
        <v>191</v>
      </c>
      <c r="C53" s="100">
        <v>28.6083769633508</v>
      </c>
      <c r="D53" s="32"/>
    </row>
    <row r="54" ht="21.95" customHeight="1">
      <c r="A54" s="99">
        <v>1961</v>
      </c>
      <c r="B54" s="80">
        <v>204</v>
      </c>
      <c r="C54" s="100">
        <v>28.4539215686275</v>
      </c>
      <c r="D54" s="32"/>
    </row>
    <row r="55" ht="21.95" customHeight="1">
      <c r="A55" s="99">
        <v>1962</v>
      </c>
      <c r="B55" s="80">
        <v>177</v>
      </c>
      <c r="C55" s="100">
        <v>28.0847457627119</v>
      </c>
      <c r="D55" s="32"/>
    </row>
    <row r="56" ht="21.95" customHeight="1">
      <c r="A56" s="99">
        <v>1963</v>
      </c>
      <c r="B56" s="80">
        <v>200</v>
      </c>
      <c r="C56" s="100">
        <v>28.3745</v>
      </c>
      <c r="D56" s="32"/>
    </row>
    <row r="57" ht="21.95" customHeight="1">
      <c r="A57" s="99">
        <v>1964</v>
      </c>
      <c r="B57" s="80">
        <v>177</v>
      </c>
      <c r="C57" s="100">
        <v>29.4220338983051</v>
      </c>
      <c r="D57" s="32"/>
    </row>
    <row r="58" ht="21.95" customHeight="1">
      <c r="A58" s="99">
        <v>1965</v>
      </c>
      <c r="B58" s="80">
        <v>238</v>
      </c>
      <c r="C58" s="100">
        <v>29.868487394958</v>
      </c>
      <c r="D58" s="32"/>
    </row>
    <row r="59" ht="21.95" customHeight="1">
      <c r="A59" s="99">
        <v>1966</v>
      </c>
      <c r="B59" s="80">
        <v>187</v>
      </c>
      <c r="C59" s="100">
        <v>29.5711229946524</v>
      </c>
      <c r="D59" s="32"/>
    </row>
    <row r="60" ht="21.95" customHeight="1">
      <c r="A60" s="99">
        <v>1967</v>
      </c>
      <c r="B60" s="80">
        <v>214</v>
      </c>
      <c r="C60" s="100">
        <v>28.8742990654206</v>
      </c>
      <c r="D60" s="32"/>
    </row>
    <row r="61" ht="21.95" customHeight="1">
      <c r="A61" s="99">
        <v>1968</v>
      </c>
      <c r="B61" s="80">
        <v>177</v>
      </c>
      <c r="C61" s="100">
        <v>29.3440677966102</v>
      </c>
      <c r="D61" s="32"/>
    </row>
    <row r="62" ht="21.95" customHeight="1">
      <c r="A62" s="99">
        <v>1969</v>
      </c>
      <c r="B62" s="80">
        <v>170</v>
      </c>
      <c r="C62" s="100">
        <v>28.9170588235294</v>
      </c>
      <c r="D62" s="32"/>
    </row>
    <row r="63" ht="21.95" customHeight="1">
      <c r="A63" s="99">
        <v>1970</v>
      </c>
      <c r="B63" s="80">
        <v>174</v>
      </c>
      <c r="C63" s="100">
        <v>28.3126436781609</v>
      </c>
      <c r="D63" s="32"/>
    </row>
    <row r="64" ht="21.95" customHeight="1">
      <c r="A64" s="99">
        <v>1971</v>
      </c>
      <c r="B64" s="80">
        <v>168</v>
      </c>
      <c r="C64" s="100">
        <v>27.9791666666667</v>
      </c>
      <c r="D64" s="32"/>
    </row>
    <row r="65" ht="21.95" customHeight="1">
      <c r="A65" s="99">
        <v>1972</v>
      </c>
      <c r="B65" s="80">
        <v>194</v>
      </c>
      <c r="C65" s="100">
        <v>28.0051546391753</v>
      </c>
      <c r="D65" s="32"/>
    </row>
    <row r="66" ht="21.95" customHeight="1">
      <c r="A66" s="99">
        <v>1973</v>
      </c>
      <c r="B66" s="80">
        <v>201</v>
      </c>
      <c r="C66" s="100">
        <v>28.5577114427861</v>
      </c>
      <c r="D66" s="32"/>
    </row>
    <row r="67" ht="21.95" customHeight="1">
      <c r="A67" s="99">
        <v>1974</v>
      </c>
      <c r="B67" s="80">
        <v>170</v>
      </c>
      <c r="C67" s="100">
        <v>28.6605882352941</v>
      </c>
      <c r="D67" s="32"/>
    </row>
    <row r="68" ht="21.95" customHeight="1">
      <c r="A68" s="99">
        <v>1975</v>
      </c>
      <c r="B68" s="80">
        <v>161</v>
      </c>
      <c r="C68" s="100">
        <v>28.6341614906832</v>
      </c>
      <c r="D68" s="32"/>
    </row>
    <row r="69" ht="21.95" customHeight="1">
      <c r="A69" s="99">
        <v>1976</v>
      </c>
      <c r="B69" s="80">
        <v>163</v>
      </c>
      <c r="C69" s="100">
        <v>28.4687116564417</v>
      </c>
      <c r="D69" s="32"/>
    </row>
    <row r="70" ht="21.95" customHeight="1">
      <c r="A70" s="99">
        <v>1977</v>
      </c>
      <c r="B70" s="80">
        <v>199</v>
      </c>
      <c r="C70" s="100">
        <v>29.0165829145729</v>
      </c>
      <c r="D70" s="32"/>
    </row>
    <row r="71" ht="21.95" customHeight="1">
      <c r="A71" s="99">
        <v>1978</v>
      </c>
      <c r="B71" s="80">
        <v>174</v>
      </c>
      <c r="C71" s="100">
        <v>28.3097701149425</v>
      </c>
      <c r="D71" s="32"/>
    </row>
    <row r="72" ht="21.95" customHeight="1">
      <c r="A72" s="99">
        <v>1979</v>
      </c>
      <c r="B72" s="80">
        <v>184</v>
      </c>
      <c r="C72" s="100">
        <v>29.8630434782609</v>
      </c>
      <c r="D72" s="32"/>
    </row>
    <row r="73" ht="21.95" customHeight="1">
      <c r="A73" s="99">
        <v>1980</v>
      </c>
      <c r="B73" s="80">
        <v>217</v>
      </c>
      <c r="C73" s="100">
        <v>29.8110599078341</v>
      </c>
      <c r="D73" s="32"/>
    </row>
    <row r="74" ht="21.95" customHeight="1">
      <c r="A74" s="99">
        <v>1981</v>
      </c>
      <c r="B74" s="80">
        <v>197</v>
      </c>
      <c r="C74" s="100">
        <v>29.6208121827411</v>
      </c>
      <c r="D74" s="32"/>
    </row>
    <row r="75" ht="21.95" customHeight="1">
      <c r="A75" s="99">
        <v>1982</v>
      </c>
      <c r="B75" s="80">
        <v>199</v>
      </c>
      <c r="C75" s="100">
        <v>29.5532663316583</v>
      </c>
      <c r="D75" s="32"/>
    </row>
    <row r="76" ht="21.95" customHeight="1">
      <c r="A76" s="99">
        <v>1983</v>
      </c>
      <c r="B76" s="80">
        <v>161</v>
      </c>
      <c r="C76" s="100">
        <v>29.4273291925466</v>
      </c>
      <c r="D76" s="32"/>
    </row>
    <row r="77" ht="21.95" customHeight="1">
      <c r="A77" s="99">
        <v>1984</v>
      </c>
      <c r="B77" s="80">
        <v>162</v>
      </c>
      <c r="C77" s="100">
        <v>28.183950617284</v>
      </c>
      <c r="D77" s="32"/>
    </row>
    <row r="78" ht="21.95" customHeight="1">
      <c r="A78" s="99">
        <v>1985</v>
      </c>
      <c r="B78" s="80">
        <v>177</v>
      </c>
      <c r="C78" s="100">
        <v>29.0242937853107</v>
      </c>
      <c r="D78" s="32"/>
    </row>
    <row r="79" ht="21.95" customHeight="1">
      <c r="A79" s="99">
        <v>1986</v>
      </c>
      <c r="B79" s="80">
        <v>184</v>
      </c>
      <c r="C79" s="100">
        <v>29.3923913043478</v>
      </c>
      <c r="D79" s="32"/>
    </row>
    <row r="80" ht="21.95" customHeight="1">
      <c r="A80" s="99">
        <v>1987</v>
      </c>
      <c r="B80" s="80">
        <v>183</v>
      </c>
      <c r="C80" s="100">
        <v>28.6382513661202</v>
      </c>
      <c r="D80" s="32"/>
    </row>
    <row r="81" ht="21.95" customHeight="1">
      <c r="A81" s="99">
        <v>1988</v>
      </c>
      <c r="B81" s="80">
        <v>183</v>
      </c>
      <c r="C81" s="100">
        <v>28.9453551912568</v>
      </c>
      <c r="D81" s="32"/>
    </row>
    <row r="82" ht="21.95" customHeight="1">
      <c r="A82" s="99">
        <v>1989</v>
      </c>
      <c r="B82" s="80">
        <v>183</v>
      </c>
      <c r="C82" s="100">
        <v>28.2306010928962</v>
      </c>
      <c r="D82" s="32"/>
    </row>
    <row r="83" ht="21.95" customHeight="1">
      <c r="A83" s="99">
        <v>1990</v>
      </c>
      <c r="B83" s="80">
        <v>181</v>
      </c>
      <c r="C83" s="100">
        <v>30.0430939226519</v>
      </c>
      <c r="D83" s="32"/>
    </row>
    <row r="84" ht="21.95" customHeight="1">
      <c r="A84" s="99">
        <v>1991</v>
      </c>
      <c r="B84" s="80">
        <v>206</v>
      </c>
      <c r="C84" s="100">
        <v>28.8004854368932</v>
      </c>
      <c r="D84" s="32"/>
    </row>
    <row r="85" ht="21.95" customHeight="1">
      <c r="A85" s="99">
        <v>1992</v>
      </c>
      <c r="B85" s="80">
        <v>173</v>
      </c>
      <c r="C85" s="100">
        <v>28.2705202312139</v>
      </c>
      <c r="D85" s="32"/>
    </row>
    <row r="86" ht="21.95" customHeight="1">
      <c r="A86" s="99">
        <v>1993</v>
      </c>
      <c r="B86" s="80">
        <v>190</v>
      </c>
      <c r="C86" s="100">
        <v>28.8731578947368</v>
      </c>
      <c r="D86" s="32"/>
    </row>
    <row r="87" ht="21.95" customHeight="1">
      <c r="A87" s="99">
        <v>1994</v>
      </c>
      <c r="B87" s="80">
        <v>140</v>
      </c>
      <c r="C87" s="100">
        <v>28.7514285714286</v>
      </c>
      <c r="D87" s="32"/>
    </row>
    <row r="88" ht="21.95" customHeight="1">
      <c r="A88" s="99">
        <v>1995</v>
      </c>
      <c r="B88" s="146">
        <v>196</v>
      </c>
      <c r="C88" s="147">
        <v>28.0112244897959</v>
      </c>
      <c r="D88" s="32"/>
    </row>
    <row r="89" ht="21.95" customHeight="1">
      <c r="A89" s="99">
        <v>1996</v>
      </c>
      <c r="B89" s="80">
        <v>178</v>
      </c>
      <c r="C89" s="100">
        <v>28.1870786516854</v>
      </c>
      <c r="D89" s="32"/>
    </row>
    <row r="90" ht="21.95" customHeight="1">
      <c r="A90" s="99">
        <v>1997</v>
      </c>
      <c r="B90" s="80">
        <v>199</v>
      </c>
      <c r="C90" s="100">
        <v>28.5603015075377</v>
      </c>
      <c r="D90" s="32"/>
    </row>
    <row r="91" ht="21.95" customHeight="1">
      <c r="A91" s="99">
        <v>1998</v>
      </c>
      <c r="B91" s="80">
        <v>169</v>
      </c>
      <c r="C91" s="100">
        <v>29.7437869822485</v>
      </c>
      <c r="D91" s="32"/>
    </row>
    <row r="92" ht="21.95" customHeight="1">
      <c r="A92" s="99">
        <v>1999</v>
      </c>
      <c r="B92" s="80">
        <v>155</v>
      </c>
      <c r="C92" s="100">
        <v>27.8845161290323</v>
      </c>
      <c r="D92" s="32"/>
    </row>
    <row r="93" ht="21.95" customHeight="1">
      <c r="A93" s="99">
        <v>2000</v>
      </c>
      <c r="B93" s="80">
        <v>187</v>
      </c>
      <c r="C93" s="100">
        <v>28.2139037433155</v>
      </c>
      <c r="D93" s="32"/>
    </row>
    <row r="94" ht="21.95" customHeight="1">
      <c r="A94" s="99">
        <v>2001</v>
      </c>
      <c r="B94" s="80">
        <v>172</v>
      </c>
      <c r="C94" s="100">
        <v>28.4046511627907</v>
      </c>
      <c r="D94" s="32"/>
    </row>
    <row r="95" ht="21.95" customHeight="1">
      <c r="A95" s="99">
        <v>2002</v>
      </c>
      <c r="B95" s="80">
        <v>206</v>
      </c>
      <c r="C95" s="100">
        <v>29.0674757281553</v>
      </c>
      <c r="D95" s="32"/>
    </row>
    <row r="96" ht="21.95" customHeight="1">
      <c r="A96" s="99">
        <v>2003</v>
      </c>
      <c r="B96" s="80">
        <v>162</v>
      </c>
      <c r="C96" s="100">
        <v>29.1</v>
      </c>
      <c r="D96" s="32"/>
    </row>
    <row r="97" ht="21.95" customHeight="1">
      <c r="A97" s="99">
        <v>2004</v>
      </c>
      <c r="B97" s="80">
        <v>197</v>
      </c>
      <c r="C97" s="100">
        <v>28.9350253807107</v>
      </c>
      <c r="D97" s="32"/>
    </row>
    <row r="98" ht="21.95" customHeight="1">
      <c r="A98" s="99">
        <v>2005</v>
      </c>
      <c r="B98" s="80">
        <v>207</v>
      </c>
      <c r="C98" s="100">
        <v>29.1458937198068</v>
      </c>
      <c r="D98" s="32"/>
    </row>
    <row r="99" ht="21.95" customHeight="1">
      <c r="A99" s="99">
        <v>2006</v>
      </c>
      <c r="B99" s="80">
        <v>196</v>
      </c>
      <c r="C99" s="100">
        <v>29.259693877551</v>
      </c>
      <c r="D99" s="32"/>
    </row>
    <row r="100" ht="21.95" customHeight="1">
      <c r="A100" s="99">
        <v>2007</v>
      </c>
      <c r="B100" s="80">
        <v>206</v>
      </c>
      <c r="C100" s="100">
        <v>28.7480582524272</v>
      </c>
      <c r="D100" s="32"/>
    </row>
    <row r="101" ht="21.95" customHeight="1">
      <c r="A101" s="99">
        <v>2008</v>
      </c>
      <c r="B101" s="80">
        <v>186</v>
      </c>
      <c r="C101" s="100">
        <v>27.6</v>
      </c>
      <c r="D101" s="32"/>
    </row>
    <row r="102" ht="21.95" customHeight="1">
      <c r="A102" s="99">
        <v>2009</v>
      </c>
      <c r="B102" s="80">
        <v>200</v>
      </c>
      <c r="C102" s="100">
        <v>29.8805</v>
      </c>
      <c r="D102" s="32"/>
    </row>
    <row r="103" ht="21.95" customHeight="1">
      <c r="A103" s="99">
        <v>2010</v>
      </c>
      <c r="B103" s="80">
        <v>164</v>
      </c>
      <c r="C103" s="100">
        <v>28.494512195122</v>
      </c>
      <c r="D103" s="32"/>
    </row>
    <row r="104" ht="21.95" customHeight="1">
      <c r="A104" s="99">
        <v>2011</v>
      </c>
      <c r="B104" s="80">
        <v>183</v>
      </c>
      <c r="C104" s="100">
        <v>27.8994535519126</v>
      </c>
      <c r="D104" s="32"/>
    </row>
    <row r="105" ht="21.95" customHeight="1">
      <c r="A105" s="99">
        <v>2012</v>
      </c>
      <c r="B105" s="80">
        <v>196</v>
      </c>
      <c r="C105" s="100">
        <v>28.3852040816327</v>
      </c>
      <c r="D105" s="32"/>
    </row>
    <row r="106" ht="21.95" customHeight="1">
      <c r="A106" s="99">
        <v>2013</v>
      </c>
      <c r="B106" s="80">
        <v>219</v>
      </c>
      <c r="C106" s="100">
        <v>28.5424657534247</v>
      </c>
      <c r="D106" s="32"/>
    </row>
    <row r="107" ht="21.95" customHeight="1">
      <c r="A107" s="99">
        <v>2014</v>
      </c>
      <c r="B107" s="80">
        <v>197</v>
      </c>
      <c r="C107" s="100">
        <v>30.1959390862944</v>
      </c>
      <c r="D107" s="32"/>
    </row>
    <row r="108" ht="21.95" customHeight="1">
      <c r="A108" s="99">
        <v>2015</v>
      </c>
      <c r="B108" s="80">
        <v>187</v>
      </c>
      <c r="C108" s="100">
        <v>28.7711229946524</v>
      </c>
      <c r="D108" s="32"/>
    </row>
    <row r="109" ht="21.95" customHeight="1">
      <c r="A109" s="99">
        <v>2016</v>
      </c>
      <c r="B109" s="80">
        <v>195</v>
      </c>
      <c r="C109" s="100">
        <v>29.4948717948718</v>
      </c>
      <c r="D109" s="32"/>
    </row>
    <row r="110" ht="21.95" customHeight="1">
      <c r="A110" s="99">
        <v>2017</v>
      </c>
      <c r="B110" s="80">
        <v>195</v>
      </c>
      <c r="C110" s="100">
        <v>29.3292307692308</v>
      </c>
      <c r="D110" s="32"/>
    </row>
    <row r="111" ht="21.95" customHeight="1">
      <c r="A111" s="99">
        <v>2018</v>
      </c>
      <c r="B111" s="80">
        <v>206</v>
      </c>
      <c r="C111" s="100">
        <v>30.1228155339806</v>
      </c>
      <c r="D111" s="32"/>
    </row>
    <row r="112" ht="21.95" customHeight="1">
      <c r="A112" s="99">
        <v>2019</v>
      </c>
      <c r="B112" s="80">
        <v>231</v>
      </c>
      <c r="C112" s="100">
        <v>30.8606060606061</v>
      </c>
      <c r="D112" s="32"/>
    </row>
    <row r="113" ht="21.95" customHeight="1">
      <c r="A113" s="99">
        <v>2020</v>
      </c>
      <c r="B113" s="80">
        <v>201</v>
      </c>
      <c r="C113" s="100">
        <v>28.8950248756219</v>
      </c>
      <c r="D113" s="32"/>
    </row>
    <row r="114" ht="21.95" customHeight="1">
      <c r="A114" s="99">
        <v>2021</v>
      </c>
      <c r="B114" s="80">
        <v>173</v>
      </c>
      <c r="C114" s="100">
        <v>27.8647398843931</v>
      </c>
      <c r="D114" s="32"/>
    </row>
    <row r="115" ht="21.95" customHeight="1">
      <c r="A115" s="99">
        <v>2022</v>
      </c>
      <c r="B115" s="80">
        <v>165</v>
      </c>
      <c r="C115" s="100">
        <v>27.7254545454545</v>
      </c>
      <c r="D115" s="32"/>
    </row>
    <row r="116" ht="21.95" customHeight="1">
      <c r="A116" s="62"/>
      <c r="B116" s="78"/>
      <c r="C116" s="100"/>
      <c r="D116" s="32"/>
    </row>
    <row r="117" ht="21.95" customHeight="1">
      <c r="A117" s="62"/>
      <c r="B117" s="78"/>
      <c r="C117" s="100"/>
      <c r="D117" s="32"/>
    </row>
    <row r="118" ht="21.95" customHeight="1">
      <c r="A118" s="62"/>
      <c r="B118" s="78"/>
      <c r="C118" s="100"/>
      <c r="D118" s="32"/>
    </row>
    <row r="119" ht="21.95" customHeight="1">
      <c r="A119" s="62"/>
      <c r="B119" s="78"/>
      <c r="C119" s="100"/>
      <c r="D119" s="32"/>
    </row>
    <row r="120" ht="21.95" customHeight="1">
      <c r="A120" s="62"/>
      <c r="B120" s="78"/>
      <c r="C120" s="100"/>
      <c r="D120" s="32"/>
    </row>
    <row r="121" ht="21.95" customHeight="1">
      <c r="A121" s="62"/>
      <c r="B121" s="78"/>
      <c r="C121" s="100"/>
      <c r="D121" s="32"/>
    </row>
    <row r="122" ht="21.95" customHeight="1">
      <c r="A122" s="62"/>
      <c r="B122" s="78"/>
      <c r="C122" s="100"/>
      <c r="D122" s="32"/>
    </row>
    <row r="123" ht="21.95" customHeight="1">
      <c r="A123" s="62"/>
      <c r="B123" s="78"/>
      <c r="C123" s="100"/>
      <c r="D123" s="32"/>
    </row>
    <row r="124" ht="21.95" customHeight="1">
      <c r="A124" s="62"/>
      <c r="B124" s="78"/>
      <c r="C124" s="100"/>
      <c r="D124" s="32"/>
    </row>
    <row r="125" ht="21.95" customHeight="1">
      <c r="A125" s="62"/>
      <c r="B125" s="78"/>
      <c r="C125" s="100"/>
      <c r="D125" s="32"/>
    </row>
    <row r="126" ht="21.95" customHeight="1">
      <c r="A126" s="62"/>
      <c r="B126" s="78"/>
      <c r="C126" s="100"/>
      <c r="D126" s="32"/>
    </row>
    <row r="127" ht="21.95" customHeight="1">
      <c r="A127" s="62"/>
      <c r="B127" s="78"/>
      <c r="C127" s="100"/>
      <c r="D127" s="32"/>
    </row>
    <row r="128" ht="21.95" customHeight="1">
      <c r="A128" s="62"/>
      <c r="B128" s="78"/>
      <c r="C128" s="100"/>
      <c r="D128" s="32"/>
    </row>
    <row r="129" ht="21.95" customHeight="1">
      <c r="A129" s="62"/>
      <c r="B129" s="78"/>
      <c r="C129" s="100"/>
      <c r="D129" s="32"/>
    </row>
    <row r="130" ht="21.95" customHeight="1">
      <c r="A130" s="62"/>
      <c r="B130" s="78"/>
      <c r="C130" s="100"/>
      <c r="D130" s="32"/>
    </row>
    <row r="131" ht="21.95" customHeight="1">
      <c r="A131" s="62"/>
      <c r="B131" s="78"/>
      <c r="C131" s="100"/>
      <c r="D131" s="32"/>
    </row>
    <row r="132" ht="21.95" customHeight="1">
      <c r="A132" s="62"/>
      <c r="B132" s="78"/>
      <c r="C132" s="100"/>
      <c r="D132" s="32"/>
    </row>
    <row r="133" ht="21.95" customHeight="1">
      <c r="A133" s="62"/>
      <c r="B133" s="78"/>
      <c r="C133" s="100"/>
      <c r="D133" s="32"/>
    </row>
    <row r="134" ht="21.95" customHeight="1">
      <c r="A134" s="62"/>
      <c r="B134" s="59"/>
      <c r="C134" s="149"/>
      <c r="D134" s="32"/>
    </row>
    <row r="135" ht="21.95" customHeight="1">
      <c r="A135" t="s" s="112">
        <v>83</v>
      </c>
      <c r="B135" t="s" s="110">
        <v>192</v>
      </c>
      <c r="C135" s="100"/>
      <c r="D135" s="32"/>
    </row>
    <row r="136" ht="21.95" customHeight="1">
      <c r="A136" t="s" s="79">
        <v>143</v>
      </c>
      <c r="B136" s="60">
        <f>AVERAGE(B3:B58)</f>
        <v>186</v>
      </c>
      <c r="C136" s="100">
        <f>AVERAGE(C3:C58)</f>
        <v>28.9244464438241</v>
      </c>
      <c r="D136" s="32"/>
    </row>
    <row r="137" ht="22.75" customHeight="1">
      <c r="A137" t="s" s="113">
        <v>144</v>
      </c>
      <c r="B137" s="75">
        <f>AVERAGE(B59:B115)</f>
        <v>185.964912280702</v>
      </c>
      <c r="C137" s="114">
        <f>AVERAGE(C59:C115)</f>
        <v>28.8667303645328</v>
      </c>
      <c r="D137" s="115"/>
    </row>
  </sheetData>
  <mergeCells count="3">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4.xml><?xml version="1.0" encoding="utf-8"?>
<worksheet xmlns:r="http://schemas.openxmlformats.org/officeDocument/2006/relationships" xmlns="http://schemas.openxmlformats.org/spreadsheetml/2006/main">
  <dimension ref="A1:G143"/>
  <sheetViews>
    <sheetView workbookViewId="0" showGridLines="0" defaultGridColor="1"/>
  </sheetViews>
  <sheetFormatPr defaultColWidth="16.3333" defaultRowHeight="19.9" customHeight="1" outlineLevelRow="0" outlineLevelCol="0"/>
  <cols>
    <col min="1" max="1" width="10" style="211" customWidth="1"/>
    <col min="2" max="3" width="12.1719" style="211" customWidth="1"/>
    <col min="4" max="4" width="1.35156" style="211" customWidth="1"/>
    <col min="5" max="5" width="10.8516" style="211" customWidth="1"/>
    <col min="6" max="7" width="6.5" style="211" customWidth="1"/>
    <col min="8" max="16384" width="16.3516" style="211" customWidth="1"/>
  </cols>
  <sheetData>
    <row r="1" ht="63.8" customHeight="1">
      <c r="A1" t="s" s="87">
        <v>194</v>
      </c>
      <c r="B1" t="s" s="155">
        <v>36</v>
      </c>
      <c r="C1" t="s" s="125">
        <v>37</v>
      </c>
      <c r="D1" s="25"/>
      <c r="E1" t="s" s="90">
        <v>38</v>
      </c>
      <c r="F1" t="s" s="91">
        <v>39</v>
      </c>
      <c r="G1" s="92"/>
    </row>
    <row r="2" ht="21.95" customHeight="1">
      <c r="A2" s="93"/>
      <c r="B2" s="94"/>
      <c r="C2" s="95"/>
      <c r="D2" s="32"/>
      <c r="E2" s="96"/>
      <c r="F2" t="s" s="97">
        <v>40</v>
      </c>
      <c r="G2" t="s" s="98">
        <v>41</v>
      </c>
    </row>
    <row r="3" ht="21.95" customHeight="1">
      <c r="A3" s="99">
        <v>1910</v>
      </c>
      <c r="B3" s="80">
        <v>192</v>
      </c>
      <c r="C3" s="100">
        <v>31.8302083333333</v>
      </c>
      <c r="D3" s="32"/>
      <c r="E3" s="96"/>
      <c r="F3" s="93"/>
      <c r="G3" s="101"/>
    </row>
    <row r="4" ht="21.95" customHeight="1">
      <c r="A4" s="99">
        <v>1911</v>
      </c>
      <c r="B4" s="80">
        <v>196</v>
      </c>
      <c r="C4" s="100">
        <v>32.5234693877551</v>
      </c>
      <c r="D4" s="32"/>
      <c r="E4" s="102"/>
      <c r="F4" s="103"/>
      <c r="G4" s="61"/>
    </row>
    <row r="5" ht="21.95" customHeight="1">
      <c r="A5" s="99">
        <v>1912</v>
      </c>
      <c r="B5" s="80">
        <v>202</v>
      </c>
      <c r="C5" s="100">
        <v>32.9816831683168</v>
      </c>
      <c r="D5" s="32"/>
      <c r="E5" s="102"/>
      <c r="F5" s="103"/>
      <c r="G5" s="61"/>
    </row>
    <row r="6" ht="21.95" customHeight="1">
      <c r="A6" s="99">
        <v>1913</v>
      </c>
      <c r="B6" s="80">
        <v>185</v>
      </c>
      <c r="C6" s="100">
        <v>32.3005405405405</v>
      </c>
      <c r="D6" s="32"/>
      <c r="E6" s="102"/>
      <c r="F6" s="103"/>
      <c r="G6" s="61"/>
    </row>
    <row r="7" ht="21.95" customHeight="1">
      <c r="A7" s="99">
        <v>1914</v>
      </c>
      <c r="B7" s="80">
        <v>210</v>
      </c>
      <c r="C7" s="100">
        <v>31.8480952380952</v>
      </c>
      <c r="D7" s="32"/>
      <c r="E7" s="102"/>
      <c r="F7" s="103"/>
      <c r="G7" s="61"/>
    </row>
    <row r="8" ht="21.95" customHeight="1">
      <c r="A8" s="99">
        <v>1915</v>
      </c>
      <c r="B8" s="80">
        <v>188</v>
      </c>
      <c r="C8" s="100">
        <v>31.5590425531915</v>
      </c>
      <c r="D8" s="32"/>
      <c r="E8" s="102"/>
      <c r="F8" s="103"/>
      <c r="G8" s="61"/>
    </row>
    <row r="9" ht="21.95" customHeight="1">
      <c r="A9" s="99">
        <v>1916</v>
      </c>
      <c r="B9" s="80">
        <v>188</v>
      </c>
      <c r="C9" s="100">
        <v>32.1101063829787</v>
      </c>
      <c r="D9" s="32"/>
      <c r="E9" s="102"/>
      <c r="F9" s="103"/>
      <c r="G9" s="61"/>
    </row>
    <row r="10" ht="21.95" customHeight="1">
      <c r="A10" s="99">
        <v>1917</v>
      </c>
      <c r="B10" s="80">
        <v>143</v>
      </c>
      <c r="C10" s="100">
        <v>31.9153846153846</v>
      </c>
      <c r="D10" s="32"/>
      <c r="E10" s="102"/>
      <c r="F10" s="103"/>
      <c r="G10" s="61"/>
    </row>
    <row r="11" ht="21.95" customHeight="1">
      <c r="A11" s="99">
        <v>1918</v>
      </c>
      <c r="B11" s="80">
        <v>193</v>
      </c>
      <c r="C11" s="100">
        <v>32.0082901554404</v>
      </c>
      <c r="D11" s="32"/>
      <c r="E11" s="102"/>
      <c r="F11" s="103"/>
      <c r="G11" s="61"/>
    </row>
    <row r="12" ht="21.95" customHeight="1">
      <c r="A12" s="99">
        <v>1919</v>
      </c>
      <c r="B12" s="80">
        <v>190</v>
      </c>
      <c r="C12" s="100">
        <v>32.4268421052632</v>
      </c>
      <c r="D12" s="32"/>
      <c r="E12" s="102"/>
      <c r="F12" s="103"/>
      <c r="G12" s="61"/>
    </row>
    <row r="13" ht="21.95" customHeight="1">
      <c r="A13" s="99">
        <v>1920</v>
      </c>
      <c r="B13" s="80">
        <v>191</v>
      </c>
      <c r="C13" s="100">
        <v>31.9701570680628</v>
      </c>
      <c r="D13" s="32"/>
      <c r="E13" s="102"/>
      <c r="F13" s="103"/>
      <c r="G13" s="61"/>
    </row>
    <row r="14" ht="21.95" customHeight="1">
      <c r="A14" s="99">
        <v>1921</v>
      </c>
      <c r="B14" s="80">
        <v>194</v>
      </c>
      <c r="C14" s="100">
        <v>32.4180412371134</v>
      </c>
      <c r="D14" s="32"/>
      <c r="E14" s="102"/>
      <c r="F14" s="103"/>
      <c r="G14" s="61"/>
    </row>
    <row r="15" ht="21.95" customHeight="1">
      <c r="A15" s="99">
        <v>1922</v>
      </c>
      <c r="B15" s="80">
        <v>195</v>
      </c>
      <c r="C15" s="100">
        <v>32.1784615384615</v>
      </c>
      <c r="D15" s="32"/>
      <c r="E15" s="102"/>
      <c r="F15" s="103"/>
      <c r="G15" s="61"/>
    </row>
    <row r="16" ht="21.95" customHeight="1">
      <c r="A16" s="99">
        <v>1923</v>
      </c>
      <c r="B16" s="80">
        <v>196</v>
      </c>
      <c r="C16" s="100">
        <v>32.515306122449</v>
      </c>
      <c r="D16" s="32"/>
      <c r="E16" s="102"/>
      <c r="F16" s="103"/>
      <c r="G16" s="61"/>
    </row>
    <row r="17" ht="21.95" customHeight="1">
      <c r="A17" s="99">
        <v>1924</v>
      </c>
      <c r="B17" s="80">
        <v>195</v>
      </c>
      <c r="C17" s="100">
        <v>31.1974358974359</v>
      </c>
      <c r="D17" s="32"/>
      <c r="E17" s="102"/>
      <c r="F17" s="103"/>
      <c r="G17" s="61"/>
    </row>
    <row r="18" ht="21.95" customHeight="1">
      <c r="A18" s="99">
        <v>1925</v>
      </c>
      <c r="B18" s="80">
        <v>178</v>
      </c>
      <c r="C18" s="100">
        <v>31.6898876404494</v>
      </c>
      <c r="D18" s="32"/>
      <c r="E18" s="102"/>
      <c r="F18" s="103"/>
      <c r="G18" s="61"/>
    </row>
    <row r="19" ht="21.95" customHeight="1">
      <c r="A19" s="99">
        <v>1926</v>
      </c>
      <c r="B19" s="80">
        <v>194</v>
      </c>
      <c r="C19" s="100">
        <v>32.3</v>
      </c>
      <c r="D19" s="32"/>
      <c r="E19" s="102"/>
      <c r="F19" s="103"/>
      <c r="G19" s="61"/>
    </row>
    <row r="20" ht="21.95" customHeight="1">
      <c r="A20" s="99">
        <v>1927</v>
      </c>
      <c r="B20" s="80">
        <v>195</v>
      </c>
      <c r="C20" s="100">
        <v>31.5789743589744</v>
      </c>
      <c r="D20" s="32"/>
      <c r="E20" s="102"/>
      <c r="F20" s="103"/>
      <c r="G20" s="61"/>
    </row>
    <row r="21" ht="21.95" customHeight="1">
      <c r="A21" s="99">
        <v>1928</v>
      </c>
      <c r="B21" s="80">
        <v>198</v>
      </c>
      <c r="C21" s="100">
        <v>31.6292929292929</v>
      </c>
      <c r="D21" s="32"/>
      <c r="E21" s="102"/>
      <c r="F21" s="103"/>
      <c r="G21" s="61"/>
    </row>
    <row r="22" ht="21.95" customHeight="1">
      <c r="A22" s="99">
        <v>1929</v>
      </c>
      <c r="B22" s="80">
        <v>185</v>
      </c>
      <c r="C22" s="100">
        <v>31.4945945945946</v>
      </c>
      <c r="D22" s="32"/>
      <c r="E22" s="102"/>
      <c r="F22" s="103"/>
      <c r="G22" s="61"/>
    </row>
    <row r="23" ht="21.95" customHeight="1">
      <c r="A23" s="99">
        <v>1930</v>
      </c>
      <c r="B23" s="80">
        <v>206</v>
      </c>
      <c r="C23" s="100">
        <v>32.1490291262136</v>
      </c>
      <c r="D23" s="32"/>
      <c r="E23" s="102"/>
      <c r="F23" s="103"/>
      <c r="G23" s="61"/>
    </row>
    <row r="24" ht="21.95" customHeight="1">
      <c r="A24" s="99">
        <v>1931</v>
      </c>
      <c r="B24" s="80">
        <v>167</v>
      </c>
      <c r="C24" s="100">
        <v>31.4550898203593</v>
      </c>
      <c r="D24" s="32"/>
      <c r="E24" s="102"/>
      <c r="F24" s="103"/>
      <c r="G24" s="61"/>
    </row>
    <row r="25" ht="21.95" customHeight="1">
      <c r="A25" s="99">
        <v>1932</v>
      </c>
      <c r="B25" s="80">
        <v>179</v>
      </c>
      <c r="C25" s="100">
        <v>32.3173184357542</v>
      </c>
      <c r="D25" s="32"/>
      <c r="E25" s="102"/>
      <c r="F25" s="103"/>
      <c r="G25" s="61"/>
    </row>
    <row r="26" ht="21.95" customHeight="1">
      <c r="A26" s="99">
        <v>1933</v>
      </c>
      <c r="B26" s="80">
        <v>192</v>
      </c>
      <c r="C26" s="100">
        <v>32.0453125</v>
      </c>
      <c r="D26" s="32"/>
      <c r="E26" s="102"/>
      <c r="F26" s="103"/>
      <c r="G26" s="61"/>
    </row>
    <row r="27" ht="21.95" customHeight="1">
      <c r="A27" s="99">
        <v>1934</v>
      </c>
      <c r="B27" s="80">
        <v>185</v>
      </c>
      <c r="C27" s="100">
        <v>32.1097297297297</v>
      </c>
      <c r="D27" s="32"/>
      <c r="E27" s="102"/>
      <c r="F27" s="103"/>
      <c r="G27" s="61"/>
    </row>
    <row r="28" ht="21.95" customHeight="1">
      <c r="A28" s="99">
        <v>1935</v>
      </c>
      <c r="B28" s="80">
        <v>183</v>
      </c>
      <c r="C28" s="100">
        <v>31.4071038251366</v>
      </c>
      <c r="D28" s="32"/>
      <c r="E28" s="102"/>
      <c r="F28" s="103"/>
      <c r="G28" s="61"/>
    </row>
    <row r="29" ht="21.95" customHeight="1">
      <c r="A29" s="99">
        <v>1936</v>
      </c>
      <c r="B29" s="80">
        <v>216</v>
      </c>
      <c r="C29" s="100">
        <v>31.7486111111111</v>
      </c>
      <c r="D29" s="32"/>
      <c r="E29" s="102"/>
      <c r="F29" s="103"/>
      <c r="G29" s="61"/>
    </row>
    <row r="30" ht="21.95" customHeight="1">
      <c r="A30" s="99">
        <v>1937</v>
      </c>
      <c r="B30" s="80">
        <v>191</v>
      </c>
      <c r="C30" s="100">
        <v>30.965445026178</v>
      </c>
      <c r="D30" s="32"/>
      <c r="E30" s="102"/>
      <c r="F30" s="103"/>
      <c r="G30" s="61"/>
    </row>
    <row r="31" ht="21.95" customHeight="1">
      <c r="A31" s="99">
        <v>1938</v>
      </c>
      <c r="B31" s="80">
        <v>192</v>
      </c>
      <c r="C31" s="100">
        <v>31.7640625</v>
      </c>
      <c r="D31" s="32"/>
      <c r="E31" s="102"/>
      <c r="F31" s="103"/>
      <c r="G31" s="61"/>
    </row>
    <row r="32" ht="21.95" customHeight="1">
      <c r="A32" s="99">
        <v>1939</v>
      </c>
      <c r="B32" s="80">
        <v>176</v>
      </c>
      <c r="C32" s="100">
        <v>30.8539772727273</v>
      </c>
      <c r="D32" s="32"/>
      <c r="E32" s="102"/>
      <c r="F32" s="103"/>
      <c r="G32" s="61"/>
    </row>
    <row r="33" ht="21.95" customHeight="1">
      <c r="A33" s="99">
        <v>1940</v>
      </c>
      <c r="B33" s="80">
        <v>185</v>
      </c>
      <c r="C33" s="100">
        <v>31.7794594594595</v>
      </c>
      <c r="D33" s="32"/>
      <c r="E33" s="102"/>
      <c r="F33" s="103"/>
      <c r="G33" s="61"/>
    </row>
    <row r="34" ht="21.95" customHeight="1">
      <c r="A34" s="99">
        <v>1941</v>
      </c>
      <c r="B34" s="80">
        <v>177</v>
      </c>
      <c r="C34" s="100">
        <v>31.5180790960452</v>
      </c>
      <c r="D34" s="32"/>
      <c r="E34" s="102"/>
      <c r="F34" s="103"/>
      <c r="G34" s="61"/>
    </row>
    <row r="35" ht="21.95" customHeight="1">
      <c r="A35" s="99">
        <v>1942</v>
      </c>
      <c r="B35" s="80">
        <v>157</v>
      </c>
      <c r="C35" s="100">
        <v>30.6853503184713</v>
      </c>
      <c r="D35" s="32"/>
      <c r="E35" s="102"/>
      <c r="F35" s="103"/>
      <c r="G35" s="61"/>
    </row>
    <row r="36" ht="21.95" customHeight="1">
      <c r="A36" s="99">
        <v>1943</v>
      </c>
      <c r="B36" s="80">
        <v>165</v>
      </c>
      <c r="C36" s="100">
        <v>31.4375757575758</v>
      </c>
      <c r="D36" s="32"/>
      <c r="E36" s="102"/>
      <c r="F36" s="103"/>
      <c r="G36" s="61"/>
    </row>
    <row r="37" ht="21.95" customHeight="1">
      <c r="A37" s="99">
        <v>1944</v>
      </c>
      <c r="B37" s="80">
        <v>188</v>
      </c>
      <c r="C37" s="100">
        <v>32.0191489361702</v>
      </c>
      <c r="D37" s="32"/>
      <c r="E37" s="102"/>
      <c r="F37" s="103"/>
      <c r="G37" s="61"/>
    </row>
    <row r="38" ht="21.95" customHeight="1">
      <c r="A38" s="99">
        <v>1945</v>
      </c>
      <c r="B38" s="80">
        <v>193</v>
      </c>
      <c r="C38" s="100">
        <v>31.2896373056995</v>
      </c>
      <c r="D38" s="32"/>
      <c r="E38" s="102"/>
      <c r="F38" s="103"/>
      <c r="G38" s="61"/>
    </row>
    <row r="39" ht="21.95" customHeight="1">
      <c r="A39" s="99">
        <v>1946</v>
      </c>
      <c r="B39" s="80">
        <v>186</v>
      </c>
      <c r="C39" s="100">
        <v>31.189247311828</v>
      </c>
      <c r="D39" s="32"/>
      <c r="E39" s="102"/>
      <c r="F39" s="103"/>
      <c r="G39" s="61"/>
    </row>
    <row r="40" ht="21.95" customHeight="1">
      <c r="A40" s="99">
        <v>1947</v>
      </c>
      <c r="B40" s="80">
        <v>179</v>
      </c>
      <c r="C40" s="100">
        <v>31.0351955307263</v>
      </c>
      <c r="D40" s="32"/>
      <c r="E40" s="102"/>
      <c r="F40" s="103"/>
      <c r="G40" s="61"/>
    </row>
    <row r="41" ht="21.95" customHeight="1">
      <c r="A41" s="99">
        <v>1948</v>
      </c>
      <c r="B41" s="80">
        <v>183</v>
      </c>
      <c r="C41" s="100">
        <v>31.0868852459016</v>
      </c>
      <c r="D41" s="32"/>
      <c r="E41" s="102"/>
      <c r="F41" s="103"/>
      <c r="G41" s="61"/>
    </row>
    <row r="42" ht="21.95" customHeight="1">
      <c r="A42" s="99">
        <v>1949</v>
      </c>
      <c r="B42" s="80">
        <v>182</v>
      </c>
      <c r="C42" s="100">
        <v>30.4708791208791</v>
      </c>
      <c r="D42" s="32"/>
      <c r="E42" s="102"/>
      <c r="F42" s="103"/>
      <c r="G42" s="61"/>
    </row>
    <row r="43" ht="21.95" customHeight="1">
      <c r="A43" s="99">
        <v>1950</v>
      </c>
      <c r="B43" s="80">
        <v>193</v>
      </c>
      <c r="C43" s="100">
        <v>31.9880829015544</v>
      </c>
      <c r="D43" s="32"/>
      <c r="E43" s="102"/>
      <c r="F43" s="103"/>
      <c r="G43" s="61"/>
    </row>
    <row r="44" ht="21.95" customHeight="1">
      <c r="A44" s="99">
        <v>1951</v>
      </c>
      <c r="B44" s="80">
        <v>184</v>
      </c>
      <c r="C44" s="100">
        <v>31.554347826087</v>
      </c>
      <c r="D44" s="32"/>
      <c r="E44" s="102"/>
      <c r="F44" s="103"/>
      <c r="G44" s="61"/>
    </row>
    <row r="45" ht="21.95" customHeight="1">
      <c r="A45" s="99">
        <v>1952</v>
      </c>
      <c r="B45" s="80">
        <v>168</v>
      </c>
      <c r="C45" s="100">
        <v>30.6964285714286</v>
      </c>
      <c r="D45" s="32"/>
      <c r="E45" s="102"/>
      <c r="F45" s="103"/>
      <c r="G45" s="61"/>
    </row>
    <row r="46" ht="21.95" customHeight="1">
      <c r="A46" s="99">
        <v>1953</v>
      </c>
      <c r="B46" s="80">
        <v>175</v>
      </c>
      <c r="C46" s="100">
        <v>31.396</v>
      </c>
      <c r="D46" s="32"/>
      <c r="E46" s="102"/>
      <c r="F46" s="103"/>
      <c r="G46" s="61"/>
    </row>
    <row r="47" ht="21.95" customHeight="1">
      <c r="A47" s="99">
        <v>1954</v>
      </c>
      <c r="B47" s="80">
        <v>175</v>
      </c>
      <c r="C47" s="100">
        <v>31.952</v>
      </c>
      <c r="D47" s="32"/>
      <c r="E47" s="102"/>
      <c r="F47" s="103"/>
      <c r="G47" s="61"/>
    </row>
    <row r="48" ht="21.95" customHeight="1">
      <c r="A48" s="99">
        <v>1955</v>
      </c>
      <c r="B48" s="80">
        <v>155</v>
      </c>
      <c r="C48" s="100">
        <v>30.8987096774194</v>
      </c>
      <c r="D48" s="32"/>
      <c r="E48" s="102"/>
      <c r="F48" s="103"/>
      <c r="G48" s="61"/>
    </row>
    <row r="49" ht="21.95" customHeight="1">
      <c r="A49" s="99">
        <v>1956</v>
      </c>
      <c r="B49" s="80">
        <v>179</v>
      </c>
      <c r="C49" s="100">
        <v>31.9938547486034</v>
      </c>
      <c r="D49" s="32"/>
      <c r="E49" s="102"/>
      <c r="F49" s="103"/>
      <c r="G49" s="61"/>
    </row>
    <row r="50" ht="21.95" customHeight="1">
      <c r="A50" s="99">
        <v>1957</v>
      </c>
      <c r="B50" s="80">
        <v>202</v>
      </c>
      <c r="C50" s="100">
        <v>31.490099009901</v>
      </c>
      <c r="D50" s="32"/>
      <c r="E50" s="102"/>
      <c r="F50" s="103"/>
      <c r="G50" s="61"/>
    </row>
    <row r="51" ht="21.95" customHeight="1">
      <c r="A51" s="99">
        <v>1958</v>
      </c>
      <c r="B51" s="80">
        <v>174</v>
      </c>
      <c r="C51" s="100">
        <v>31.4557471264368</v>
      </c>
      <c r="D51" s="32"/>
      <c r="E51" s="102"/>
      <c r="F51" s="103"/>
      <c r="G51" s="61"/>
    </row>
    <row r="52" ht="21.95" customHeight="1">
      <c r="A52" s="99">
        <v>1959</v>
      </c>
      <c r="B52" s="80">
        <v>192</v>
      </c>
      <c r="C52" s="100">
        <v>31.0833333333333</v>
      </c>
      <c r="D52" s="32"/>
      <c r="E52" s="102"/>
      <c r="F52" s="103"/>
      <c r="G52" s="61"/>
    </row>
    <row r="53" ht="21.95" customHeight="1">
      <c r="A53" s="99">
        <v>1960</v>
      </c>
      <c r="B53" s="80">
        <v>146</v>
      </c>
      <c r="C53" s="100">
        <v>31.3780821917808</v>
      </c>
      <c r="D53" s="32"/>
      <c r="E53" s="102"/>
      <c r="F53" s="103"/>
      <c r="G53" s="61"/>
    </row>
    <row r="54" ht="21.95" customHeight="1">
      <c r="A54" s="99">
        <v>1961</v>
      </c>
      <c r="B54" s="80">
        <v>201</v>
      </c>
      <c r="C54" s="100">
        <v>31.7970149253731</v>
      </c>
      <c r="D54" s="32"/>
      <c r="E54" s="102"/>
      <c r="F54" s="103"/>
      <c r="G54" s="61"/>
    </row>
    <row r="55" ht="21.95" customHeight="1">
      <c r="A55" s="99">
        <v>1962</v>
      </c>
      <c r="B55" s="80">
        <v>195</v>
      </c>
      <c r="C55" s="100">
        <v>31.2338461538462</v>
      </c>
      <c r="D55" s="32"/>
      <c r="E55" s="102"/>
      <c r="F55" s="103"/>
      <c r="G55" s="61"/>
    </row>
    <row r="56" ht="21.95" customHeight="1">
      <c r="A56" s="99">
        <v>1963</v>
      </c>
      <c r="B56" s="80">
        <v>163</v>
      </c>
      <c r="C56" s="100">
        <v>31.179754601227</v>
      </c>
      <c r="D56" s="32"/>
      <c r="E56" s="102"/>
      <c r="F56" s="103"/>
      <c r="G56" s="61"/>
    </row>
    <row r="57" ht="21.95" customHeight="1">
      <c r="A57" s="99">
        <v>1964</v>
      </c>
      <c r="B57" s="80">
        <v>182</v>
      </c>
      <c r="C57" s="100">
        <v>30.9362637362637</v>
      </c>
      <c r="D57" s="32"/>
      <c r="E57" s="102"/>
      <c r="F57" s="103"/>
      <c r="G57" s="61"/>
    </row>
    <row r="58" ht="21.95" customHeight="1">
      <c r="A58" s="99">
        <v>1965</v>
      </c>
      <c r="B58" s="80">
        <v>197</v>
      </c>
      <c r="C58" s="100">
        <v>31.8390862944162</v>
      </c>
      <c r="D58" s="32"/>
      <c r="E58" s="102"/>
      <c r="F58" s="103"/>
      <c r="G58" s="61"/>
    </row>
    <row r="59" ht="21.95" customHeight="1">
      <c r="A59" s="99">
        <v>1966</v>
      </c>
      <c r="B59" s="80">
        <v>167</v>
      </c>
      <c r="C59" s="100">
        <v>31.6263473053892</v>
      </c>
      <c r="D59" s="32"/>
      <c r="E59" s="102"/>
      <c r="F59" s="103"/>
      <c r="G59" s="61"/>
    </row>
    <row r="60" ht="21.95" customHeight="1">
      <c r="A60" s="99">
        <v>1967</v>
      </c>
      <c r="B60" s="80">
        <v>176</v>
      </c>
      <c r="C60" s="100">
        <v>30.7909090909091</v>
      </c>
      <c r="D60" s="32"/>
      <c r="E60" s="102"/>
      <c r="F60" s="103"/>
      <c r="G60" s="61"/>
    </row>
    <row r="61" ht="21.95" customHeight="1">
      <c r="A61" s="99">
        <v>1968</v>
      </c>
      <c r="B61" s="80">
        <v>162</v>
      </c>
      <c r="C61" s="100">
        <v>31.729012345679</v>
      </c>
      <c r="D61" s="32"/>
      <c r="E61" s="102"/>
      <c r="F61" s="103"/>
      <c r="G61" s="61"/>
    </row>
    <row r="62" ht="21.95" customHeight="1">
      <c r="A62" s="99">
        <v>1969</v>
      </c>
      <c r="B62" s="80">
        <v>192</v>
      </c>
      <c r="C62" s="100">
        <v>31.6609375</v>
      </c>
      <c r="D62" s="32"/>
      <c r="E62" s="102"/>
      <c r="F62" s="103"/>
      <c r="G62" s="61"/>
    </row>
    <row r="63" ht="21.95" customHeight="1">
      <c r="A63" s="99">
        <v>1970</v>
      </c>
      <c r="B63" s="80">
        <v>175</v>
      </c>
      <c r="C63" s="100">
        <v>32.232</v>
      </c>
      <c r="D63" s="32"/>
      <c r="E63" s="102"/>
      <c r="F63" s="103"/>
      <c r="G63" s="61"/>
    </row>
    <row r="64" ht="21.95" customHeight="1">
      <c r="A64" s="99">
        <v>1971</v>
      </c>
      <c r="B64" s="80">
        <v>169</v>
      </c>
      <c r="C64" s="100">
        <v>31.6420118343195</v>
      </c>
      <c r="D64" s="32"/>
      <c r="E64" s="102"/>
      <c r="F64" s="103"/>
      <c r="G64" s="61"/>
    </row>
    <row r="65" ht="21.95" customHeight="1">
      <c r="A65" s="99">
        <v>1972</v>
      </c>
      <c r="B65" s="80">
        <v>195</v>
      </c>
      <c r="C65" s="100">
        <v>32.0969230769231</v>
      </c>
      <c r="D65" s="32"/>
      <c r="E65" s="102"/>
      <c r="F65" s="103"/>
      <c r="G65" s="61"/>
    </row>
    <row r="66" ht="21.95" customHeight="1">
      <c r="A66" s="99">
        <v>1973</v>
      </c>
      <c r="B66" s="80">
        <v>168</v>
      </c>
      <c r="C66" s="100">
        <v>31.2517857142857</v>
      </c>
      <c r="D66" s="32"/>
      <c r="E66" s="102"/>
      <c r="F66" s="103"/>
      <c r="G66" s="61"/>
    </row>
    <row r="67" ht="21.95" customHeight="1">
      <c r="A67" s="99">
        <v>1974</v>
      </c>
      <c r="B67" s="80">
        <v>158</v>
      </c>
      <c r="C67" s="100">
        <v>31.0107594936709</v>
      </c>
      <c r="D67" s="32"/>
      <c r="E67" s="102"/>
      <c r="F67" s="103"/>
      <c r="G67" s="61"/>
    </row>
    <row r="68" ht="21.95" customHeight="1">
      <c r="A68" s="99">
        <v>1975</v>
      </c>
      <c r="B68" s="80">
        <v>152</v>
      </c>
      <c r="C68" s="100">
        <v>31.3032894736842</v>
      </c>
      <c r="D68" s="32"/>
      <c r="E68" s="102"/>
      <c r="F68" s="103"/>
      <c r="G68" s="61"/>
    </row>
    <row r="69" ht="21.95" customHeight="1">
      <c r="A69" s="99">
        <v>1976</v>
      </c>
      <c r="B69" s="80">
        <v>185</v>
      </c>
      <c r="C69" s="100">
        <v>31.0589189189189</v>
      </c>
      <c r="D69" s="32"/>
      <c r="E69" s="102"/>
      <c r="F69" s="103"/>
      <c r="G69" s="61"/>
    </row>
    <row r="70" ht="21.95" customHeight="1">
      <c r="A70" s="99">
        <v>1977</v>
      </c>
      <c r="B70" s="80">
        <v>192</v>
      </c>
      <c r="C70" s="100">
        <v>32.1072916666667</v>
      </c>
      <c r="D70" s="32"/>
      <c r="E70" s="102"/>
      <c r="F70" s="103"/>
      <c r="G70" s="61"/>
    </row>
    <row r="71" ht="21.95" customHeight="1">
      <c r="A71" s="99">
        <v>1978</v>
      </c>
      <c r="B71" s="80">
        <v>186</v>
      </c>
      <c r="C71" s="100">
        <v>31.6844086021505</v>
      </c>
      <c r="D71" s="32"/>
      <c r="E71" s="102"/>
      <c r="F71" s="103"/>
      <c r="G71" s="61"/>
    </row>
    <row r="72" ht="21.95" customHeight="1">
      <c r="A72" s="99">
        <v>1979</v>
      </c>
      <c r="B72" s="80">
        <v>186</v>
      </c>
      <c r="C72" s="100">
        <v>32.1424731182796</v>
      </c>
      <c r="D72" s="32"/>
      <c r="E72" s="102"/>
      <c r="F72" s="103"/>
      <c r="G72" s="61"/>
    </row>
    <row r="73" ht="21.95" customHeight="1">
      <c r="A73" s="99">
        <v>1980</v>
      </c>
      <c r="B73" s="80">
        <v>197</v>
      </c>
      <c r="C73" s="100">
        <v>32.2294416243655</v>
      </c>
      <c r="D73" s="32"/>
      <c r="E73" s="102"/>
      <c r="F73" s="103"/>
      <c r="G73" s="61"/>
    </row>
    <row r="74" ht="21.95" customHeight="1">
      <c r="A74" s="99">
        <v>1981</v>
      </c>
      <c r="B74" s="80">
        <v>195</v>
      </c>
      <c r="C74" s="100">
        <v>30.5564102564103</v>
      </c>
      <c r="D74" s="32"/>
      <c r="E74" s="102"/>
      <c r="F74" s="103"/>
      <c r="G74" s="61"/>
    </row>
    <row r="75" ht="21.95" customHeight="1">
      <c r="A75" s="99">
        <v>1982</v>
      </c>
      <c r="B75" s="80">
        <v>185</v>
      </c>
      <c r="C75" s="100">
        <v>31.6486486486486</v>
      </c>
      <c r="D75" s="32"/>
      <c r="E75" s="102"/>
      <c r="F75" s="103"/>
      <c r="G75" s="61"/>
    </row>
    <row r="76" ht="21.95" customHeight="1">
      <c r="A76" s="99">
        <v>1983</v>
      </c>
      <c r="B76" s="80">
        <v>185</v>
      </c>
      <c r="C76" s="100">
        <v>31.7427027027027</v>
      </c>
      <c r="D76" s="32"/>
      <c r="E76" s="102"/>
      <c r="F76" s="103"/>
      <c r="G76" s="61"/>
    </row>
    <row r="77" ht="21.95" customHeight="1">
      <c r="A77" s="99">
        <v>1984</v>
      </c>
      <c r="B77" s="80">
        <v>164</v>
      </c>
      <c r="C77" s="100">
        <v>31.4524390243902</v>
      </c>
      <c r="D77" s="32"/>
      <c r="E77" s="102"/>
      <c r="F77" s="103"/>
      <c r="G77" s="61"/>
    </row>
    <row r="78" ht="21.95" customHeight="1">
      <c r="A78" s="99">
        <v>1985</v>
      </c>
      <c r="B78" s="80">
        <v>185</v>
      </c>
      <c r="C78" s="100">
        <v>31.6540540540541</v>
      </c>
      <c r="D78" s="32"/>
      <c r="E78" s="102"/>
      <c r="F78" s="103"/>
      <c r="G78" s="61"/>
    </row>
    <row r="79" ht="21.95" customHeight="1">
      <c r="A79" s="99">
        <v>1986</v>
      </c>
      <c r="B79" s="80">
        <v>168</v>
      </c>
      <c r="C79" s="100">
        <v>31.825</v>
      </c>
      <c r="D79" s="32"/>
      <c r="E79" s="102"/>
      <c r="F79" s="103"/>
      <c r="G79" s="61"/>
    </row>
    <row r="80" ht="21.95" customHeight="1">
      <c r="A80" s="99">
        <v>1987</v>
      </c>
      <c r="B80" s="80">
        <v>183</v>
      </c>
      <c r="C80" s="100">
        <v>31.155737704918</v>
      </c>
      <c r="D80" s="32"/>
      <c r="E80" s="102"/>
      <c r="F80" s="103"/>
      <c r="G80" s="61"/>
    </row>
    <row r="81" ht="21.95" customHeight="1">
      <c r="A81" s="99">
        <v>1988</v>
      </c>
      <c r="B81" s="80">
        <v>182</v>
      </c>
      <c r="C81" s="100">
        <v>30.9615384615385</v>
      </c>
      <c r="D81" s="32"/>
      <c r="E81" s="102"/>
      <c r="F81" s="103"/>
      <c r="G81" s="61"/>
    </row>
    <row r="82" ht="21.95" customHeight="1">
      <c r="A82" s="99">
        <v>1989</v>
      </c>
      <c r="B82" s="80">
        <v>175</v>
      </c>
      <c r="C82" s="100">
        <v>31.3165714285714</v>
      </c>
      <c r="D82" s="32"/>
      <c r="E82" s="102"/>
      <c r="F82" s="103"/>
      <c r="G82" s="61"/>
    </row>
    <row r="83" ht="21.95" customHeight="1">
      <c r="A83" s="99">
        <v>1990</v>
      </c>
      <c r="B83" s="80">
        <v>181</v>
      </c>
      <c r="C83" s="100">
        <v>31.2668508287293</v>
      </c>
      <c r="D83" s="32"/>
      <c r="E83" s="102"/>
      <c r="F83" s="103"/>
      <c r="G83" s="61"/>
    </row>
    <row r="84" ht="21.95" customHeight="1">
      <c r="A84" s="99">
        <v>1991</v>
      </c>
      <c r="B84" s="80">
        <v>201</v>
      </c>
      <c r="C84" s="100">
        <v>31.844776119403</v>
      </c>
      <c r="D84" s="32"/>
      <c r="E84" t="s" s="83">
        <v>42</v>
      </c>
      <c r="F84" s="103">
        <f>AVERAGE(B84:B103)</f>
        <v>183.1</v>
      </c>
      <c r="G84" s="61">
        <f>AVERAGE(C84:C103)</f>
        <v>31.5798951446989</v>
      </c>
    </row>
    <row r="85" ht="21.95" customHeight="1">
      <c r="A85" s="99">
        <v>1992</v>
      </c>
      <c r="B85" s="104">
        <v>148</v>
      </c>
      <c r="C85" s="105">
        <v>31.1783783783784</v>
      </c>
      <c r="D85" s="32"/>
      <c r="E85" t="s" s="83">
        <v>43</v>
      </c>
      <c r="F85" s="103">
        <f>AVERAGE(B85:B103)</f>
        <v>182.157894736842</v>
      </c>
      <c r="G85" s="61">
        <f>AVERAGE(C85:C103)</f>
        <v>31.5659540407671</v>
      </c>
    </row>
    <row r="86" ht="21.95" customHeight="1">
      <c r="A86" s="99">
        <v>1993</v>
      </c>
      <c r="B86" s="80">
        <v>164</v>
      </c>
      <c r="C86" s="100">
        <v>31.7487804878049</v>
      </c>
      <c r="D86" s="32"/>
      <c r="E86" t="s" s="83">
        <v>44</v>
      </c>
      <c r="F86" s="103">
        <f>AVERAGE(B86:B103)</f>
        <v>184.055555555556</v>
      </c>
      <c r="G86" s="61">
        <f>AVERAGE(C86:C103)</f>
        <v>31.5874860220109</v>
      </c>
    </row>
    <row r="87" ht="21.95" customHeight="1">
      <c r="A87" s="99">
        <v>1994</v>
      </c>
      <c r="B87" s="80">
        <v>207</v>
      </c>
      <c r="C87" s="100">
        <v>31.7830917874396</v>
      </c>
      <c r="D87" s="32"/>
      <c r="E87" t="s" s="83">
        <v>45</v>
      </c>
      <c r="F87" s="103">
        <f>AVERAGE(B87:B103)</f>
        <v>185.235294117647</v>
      </c>
      <c r="G87" s="61">
        <f>AVERAGE(C87:C103)</f>
        <v>31.5779981122583</v>
      </c>
    </row>
    <row r="88" ht="21.95" customHeight="1">
      <c r="A88" s="99">
        <v>1995</v>
      </c>
      <c r="B88" s="80">
        <v>164</v>
      </c>
      <c r="C88" s="100">
        <v>30.85</v>
      </c>
      <c r="D88" s="32"/>
      <c r="E88" t="s" s="83">
        <v>46</v>
      </c>
      <c r="F88" s="103">
        <f>AVERAGE(B88:B103)</f>
        <v>183.875</v>
      </c>
      <c r="G88" s="61">
        <f>AVERAGE(C88:C103)</f>
        <v>31.5651797575595</v>
      </c>
    </row>
    <row r="89" ht="21.95" customHeight="1">
      <c r="A89" s="99">
        <v>1996</v>
      </c>
      <c r="B89" s="80">
        <v>187</v>
      </c>
      <c r="C89" s="100">
        <v>31.8411764705882</v>
      </c>
      <c r="D89" s="32"/>
      <c r="E89" t="s" s="83">
        <v>47</v>
      </c>
      <c r="F89" s="103">
        <f>AVERAGE(B89:B103)</f>
        <v>185.2</v>
      </c>
      <c r="G89" s="61">
        <f>AVERAGE(C89:C103)</f>
        <v>31.6128584080634</v>
      </c>
    </row>
    <row r="90" ht="21.95" customHeight="1">
      <c r="A90" s="99">
        <v>1997</v>
      </c>
      <c r="B90" s="80">
        <v>174</v>
      </c>
      <c r="C90" s="100">
        <v>32.3390804597701</v>
      </c>
      <c r="D90" s="32"/>
      <c r="E90" t="s" s="83">
        <v>48</v>
      </c>
      <c r="F90" s="103">
        <f>AVERAGE(B90:B103)</f>
        <v>185.071428571429</v>
      </c>
      <c r="G90" s="61">
        <f>AVERAGE(C90:C103)</f>
        <v>31.596549975026</v>
      </c>
    </row>
    <row r="91" ht="21.95" customHeight="1">
      <c r="A91" s="99">
        <v>1998</v>
      </c>
      <c r="B91" s="80">
        <v>189</v>
      </c>
      <c r="C91" s="100">
        <v>31.9539682539683</v>
      </c>
      <c r="D91" s="32"/>
      <c r="E91" t="s" s="83">
        <v>49</v>
      </c>
      <c r="F91" s="103">
        <f>AVERAGE(B91:B103)</f>
        <v>185.923076923077</v>
      </c>
      <c r="G91" s="61">
        <f>AVERAGE(C91:C103)</f>
        <v>31.5394322454302</v>
      </c>
    </row>
    <row r="92" ht="21.95" customHeight="1">
      <c r="A92" s="99">
        <v>1999</v>
      </c>
      <c r="B92" s="80">
        <v>173</v>
      </c>
      <c r="C92" s="100">
        <v>30.9080924855491</v>
      </c>
      <c r="D92" s="32"/>
      <c r="E92" t="s" s="83">
        <v>50</v>
      </c>
      <c r="F92" s="103">
        <f>AVERAGE(B92:B103)</f>
        <v>185.666666666667</v>
      </c>
      <c r="G92" s="61">
        <f>AVERAGE(C92:C103)</f>
        <v>31.5048875780521</v>
      </c>
    </row>
    <row r="93" ht="21.95" customHeight="1">
      <c r="A93" s="99">
        <v>2000</v>
      </c>
      <c r="B93" s="80">
        <v>161</v>
      </c>
      <c r="C93" s="100">
        <v>30.4950310559006</v>
      </c>
      <c r="D93" s="32"/>
      <c r="E93" t="s" s="83">
        <v>51</v>
      </c>
      <c r="F93" s="103">
        <f>AVERAGE(B93:B103)</f>
        <v>186.818181818182</v>
      </c>
      <c r="G93" s="61">
        <f>AVERAGE(C93:C103)</f>
        <v>31.5591416773705</v>
      </c>
    </row>
    <row r="94" ht="21.95" customHeight="1">
      <c r="A94" s="99">
        <v>2001</v>
      </c>
      <c r="B94" s="80">
        <v>168</v>
      </c>
      <c r="C94" s="100">
        <v>30.5339285714286</v>
      </c>
      <c r="D94" s="32"/>
      <c r="E94" t="s" s="83">
        <v>52</v>
      </c>
      <c r="F94" s="103">
        <f>AVERAGE(B94:B103)</f>
        <v>189.4</v>
      </c>
      <c r="G94" s="61">
        <f>AVERAGE(C94:C103)</f>
        <v>31.6655527395175</v>
      </c>
    </row>
    <row r="95" ht="21.95" customHeight="1">
      <c r="A95" s="99">
        <v>2002</v>
      </c>
      <c r="B95" s="80">
        <v>208</v>
      </c>
      <c r="C95" s="100">
        <v>31.1740384615385</v>
      </c>
      <c r="D95" s="32"/>
      <c r="E95" t="s" s="83">
        <v>53</v>
      </c>
      <c r="F95" s="103">
        <f>AVERAGE(B95:B103)</f>
        <v>191.777777777778</v>
      </c>
      <c r="G95" s="61">
        <f>AVERAGE(C95:C103)</f>
        <v>31.7912887581941</v>
      </c>
    </row>
    <row r="96" ht="21.95" customHeight="1">
      <c r="A96" s="99">
        <v>2003</v>
      </c>
      <c r="B96" s="80">
        <v>180</v>
      </c>
      <c r="C96" s="100">
        <v>31.8644444444444</v>
      </c>
      <c r="D96" s="32"/>
      <c r="E96" t="s" s="83">
        <v>54</v>
      </c>
      <c r="F96" s="103">
        <f>AVERAGE(B96:B103)</f>
        <v>189.75</v>
      </c>
      <c r="G96" s="61">
        <f>AVERAGE(C96:C103)</f>
        <v>31.868445045276</v>
      </c>
    </row>
    <row r="97" ht="21.95" customHeight="1">
      <c r="A97" s="99">
        <v>2004</v>
      </c>
      <c r="B97" s="80">
        <v>186</v>
      </c>
      <c r="C97" s="100">
        <v>31.8881720430108</v>
      </c>
      <c r="D97" s="32"/>
      <c r="E97" t="s" s="83">
        <v>55</v>
      </c>
      <c r="F97" s="103">
        <f>AVERAGE(B97:B103)</f>
        <v>191.142857142857</v>
      </c>
      <c r="G97" s="61">
        <f>AVERAGE(C97:C103)</f>
        <v>31.8690165596805</v>
      </c>
    </row>
    <row r="98" ht="21.95" customHeight="1">
      <c r="A98" s="99">
        <v>2005</v>
      </c>
      <c r="B98" s="80">
        <v>191</v>
      </c>
      <c r="C98" s="100">
        <v>32.2973821989529</v>
      </c>
      <c r="D98" s="32"/>
      <c r="E98" t="s" s="83">
        <v>56</v>
      </c>
      <c r="F98" s="103">
        <f>AVERAGE(B98:B103)</f>
        <v>192</v>
      </c>
      <c r="G98" s="61">
        <f>AVERAGE(C98:C103)</f>
        <v>31.8658239791255</v>
      </c>
    </row>
    <row r="99" ht="21.95" customHeight="1">
      <c r="A99" s="99">
        <v>2006</v>
      </c>
      <c r="B99" s="80">
        <v>202</v>
      </c>
      <c r="C99" s="100">
        <v>31.0257425742574</v>
      </c>
      <c r="D99" s="32"/>
      <c r="E99" t="s" s="83">
        <v>57</v>
      </c>
      <c r="F99" s="103">
        <f>AVERAGE(B99:B103)</f>
        <v>192.2</v>
      </c>
      <c r="G99" s="61">
        <f>AVERAGE(C99:C103)</f>
        <v>31.779512335160</v>
      </c>
    </row>
    <row r="100" ht="21.95" customHeight="1">
      <c r="A100" s="99">
        <v>2007</v>
      </c>
      <c r="B100" s="80">
        <v>190</v>
      </c>
      <c r="C100" s="100">
        <v>32.1984210526316</v>
      </c>
      <c r="D100" s="32"/>
      <c r="E100" t="s" s="83">
        <v>58</v>
      </c>
      <c r="F100" s="103">
        <f>AVERAGE(B100:B103)</f>
        <v>189.75</v>
      </c>
      <c r="G100" s="61">
        <f>AVERAGE(C100:C103)</f>
        <v>31.9679547753857</v>
      </c>
    </row>
    <row r="101" ht="21.95" customHeight="1">
      <c r="A101" s="99">
        <v>2008</v>
      </c>
      <c r="B101" s="80">
        <v>184</v>
      </c>
      <c r="C101" s="100">
        <v>31.4413043478261</v>
      </c>
      <c r="D101" s="32"/>
      <c r="E101" t="s" s="83">
        <v>59</v>
      </c>
      <c r="F101" s="103">
        <f>AVERAGE(B101:B103)</f>
        <v>189.666666666667</v>
      </c>
      <c r="G101" s="61">
        <f>AVERAGE(C101:C103)</f>
        <v>31.8911326829703</v>
      </c>
    </row>
    <row r="102" ht="21.95" customHeight="1">
      <c r="A102" s="99">
        <v>2009</v>
      </c>
      <c r="B102" s="80">
        <v>194</v>
      </c>
      <c r="C102" s="100">
        <v>31.9567010309278</v>
      </c>
      <c r="D102" s="32"/>
      <c r="E102" t="s" s="83">
        <v>60</v>
      </c>
      <c r="F102" s="103">
        <f>AVERAGE(B102:B103)</f>
        <v>192.5</v>
      </c>
      <c r="G102" s="61">
        <f>AVERAGE(C102:C103)</f>
        <v>32.1160468505425</v>
      </c>
    </row>
    <row r="103" ht="21.95" customHeight="1">
      <c r="A103" s="99">
        <v>2010</v>
      </c>
      <c r="B103" s="80">
        <v>191</v>
      </c>
      <c r="C103" s="100">
        <v>32.2753926701571</v>
      </c>
      <c r="D103" s="32"/>
      <c r="E103" t="s" s="83">
        <v>61</v>
      </c>
      <c r="F103" s="103">
        <f>AVERAGE(B103)</f>
        <v>191</v>
      </c>
      <c r="G103" s="61">
        <f>AVERAGE(C103)</f>
        <v>32.2753926701571</v>
      </c>
    </row>
    <row r="104" ht="21.95" customHeight="1">
      <c r="A104" s="99">
        <v>2011</v>
      </c>
      <c r="B104" s="141">
        <v>180</v>
      </c>
      <c r="C104" s="142">
        <v>30.3116666666667</v>
      </c>
      <c r="D104" s="32"/>
      <c r="E104" t="s" s="83">
        <v>62</v>
      </c>
      <c r="F104" s="106">
        <f>AVERAGE(B104)</f>
        <v>180</v>
      </c>
      <c r="G104" s="107">
        <f>AVERAGE(C104)</f>
        <v>30.3116666666667</v>
      </c>
    </row>
    <row r="105" ht="21.95" customHeight="1">
      <c r="A105" s="99">
        <v>2012</v>
      </c>
      <c r="B105" s="80">
        <v>193</v>
      </c>
      <c r="C105" s="100">
        <v>31.279274611399</v>
      </c>
      <c r="D105" s="32"/>
      <c r="E105" t="s" s="83">
        <v>61</v>
      </c>
      <c r="F105" s="103">
        <f>AVERAGE(B105)</f>
        <v>193</v>
      </c>
      <c r="G105" s="61">
        <f>AVERAGE(C105)</f>
        <v>31.279274611399</v>
      </c>
    </row>
    <row r="106" ht="21.95" customHeight="1">
      <c r="A106" s="99">
        <v>2013</v>
      </c>
      <c r="B106" s="80">
        <v>192</v>
      </c>
      <c r="C106" s="100">
        <v>31.9223958333333</v>
      </c>
      <c r="D106" s="32"/>
      <c r="E106" t="s" s="83">
        <v>60</v>
      </c>
      <c r="F106" s="103">
        <f>AVERAGE(B105:B106)</f>
        <v>192.5</v>
      </c>
      <c r="G106" s="61">
        <f>AVERAGE(C105:C106)</f>
        <v>31.6008352223662</v>
      </c>
    </row>
    <row r="107" ht="21.95" customHeight="1">
      <c r="A107" s="99">
        <v>2014</v>
      </c>
      <c r="B107" s="80">
        <v>207</v>
      </c>
      <c r="C107" s="100">
        <v>30.9787439613527</v>
      </c>
      <c r="D107" s="32"/>
      <c r="E107" t="s" s="83">
        <v>59</v>
      </c>
      <c r="F107" s="103">
        <f>AVERAGE(B105:B107)</f>
        <v>197.333333333333</v>
      </c>
      <c r="G107" s="61">
        <f>AVERAGE(C105:C107)</f>
        <v>31.393471468695</v>
      </c>
    </row>
    <row r="108" ht="21.95" customHeight="1">
      <c r="A108" s="99">
        <v>2015</v>
      </c>
      <c r="B108" s="80">
        <v>185</v>
      </c>
      <c r="C108" s="100">
        <v>32.9913513513514</v>
      </c>
      <c r="D108" s="32"/>
      <c r="E108" t="s" s="83">
        <v>58</v>
      </c>
      <c r="F108" s="103">
        <f>AVERAGE(B105:B108)</f>
        <v>194.25</v>
      </c>
      <c r="G108" s="61">
        <f>AVERAGE(C105:C108)</f>
        <v>31.7929414393591</v>
      </c>
    </row>
    <row r="109" ht="21.95" customHeight="1">
      <c r="A109" s="99">
        <v>2016</v>
      </c>
      <c r="B109" s="80">
        <v>179</v>
      </c>
      <c r="C109" s="100">
        <v>31.3458100558659</v>
      </c>
      <c r="D109" s="32"/>
      <c r="E109" t="s" s="83">
        <v>57</v>
      </c>
      <c r="F109" s="103">
        <f>AVERAGE(B105:B109)</f>
        <v>191.2</v>
      </c>
      <c r="G109" s="61">
        <f>AVERAGE(C105:C109)</f>
        <v>31.7035151626605</v>
      </c>
    </row>
    <row r="110" ht="21.95" customHeight="1">
      <c r="A110" s="99">
        <v>2017</v>
      </c>
      <c r="B110" s="80">
        <v>186</v>
      </c>
      <c r="C110" s="100">
        <v>31.2161290322581</v>
      </c>
      <c r="D110" s="32"/>
      <c r="E110" t="s" s="83">
        <v>56</v>
      </c>
      <c r="F110" s="103">
        <f>AVERAGE(B105:B110)</f>
        <v>190.333333333333</v>
      </c>
      <c r="G110" s="61">
        <f>AVERAGE(C105:C110)</f>
        <v>31.6222841409267</v>
      </c>
    </row>
    <row r="111" ht="21.95" customHeight="1">
      <c r="A111" s="99">
        <v>2018</v>
      </c>
      <c r="B111" s="80">
        <v>186</v>
      </c>
      <c r="C111" s="100">
        <v>31.3849462365591</v>
      </c>
      <c r="D111" s="32"/>
      <c r="E111" t="s" s="83">
        <v>55</v>
      </c>
      <c r="F111" s="103">
        <f>AVERAGE(B105:B111)</f>
        <v>189.714285714286</v>
      </c>
      <c r="G111" s="61">
        <f>AVERAGE(C105:C111)</f>
        <v>31.5883787260171</v>
      </c>
    </row>
    <row r="112" ht="21.95" customHeight="1">
      <c r="A112" s="99">
        <v>2019</v>
      </c>
      <c r="B112" s="80">
        <v>201</v>
      </c>
      <c r="C112" s="100">
        <v>33.1865671641791</v>
      </c>
      <c r="D112" s="32"/>
      <c r="E112" t="s" s="83">
        <v>54</v>
      </c>
      <c r="F112" s="103">
        <f>AVERAGE(B105:B112)</f>
        <v>191.125</v>
      </c>
      <c r="G112" s="61">
        <f>AVERAGE(C105:C112)</f>
        <v>31.7881522807873</v>
      </c>
    </row>
    <row r="113" ht="21.95" customHeight="1">
      <c r="A113" s="99">
        <v>2020</v>
      </c>
      <c r="B113" s="80">
        <v>205</v>
      </c>
      <c r="C113" s="100">
        <v>31.3921951219512</v>
      </c>
      <c r="D113" s="32"/>
      <c r="E113" t="s" s="83">
        <v>53</v>
      </c>
      <c r="F113" s="103">
        <f>AVERAGE(B105:B113)</f>
        <v>192.666666666667</v>
      </c>
      <c r="G113" s="61">
        <f>AVERAGE(C105:C113)</f>
        <v>31.7441570409166</v>
      </c>
    </row>
    <row r="114" ht="21.95" customHeight="1">
      <c r="A114" s="99">
        <v>2021</v>
      </c>
      <c r="B114" s="80">
        <v>174</v>
      </c>
      <c r="C114" s="100">
        <v>31.6597701149425</v>
      </c>
      <c r="D114" s="32"/>
      <c r="E114" t="s" s="83">
        <v>52</v>
      </c>
      <c r="F114" s="103">
        <f>AVERAGE(B105:B114)</f>
        <v>190.8</v>
      </c>
      <c r="G114" s="61">
        <f>AVERAGE(C105:C114)</f>
        <v>31.7357183483192</v>
      </c>
    </row>
    <row r="115" ht="21.95" customHeight="1">
      <c r="A115" s="99">
        <v>2022</v>
      </c>
      <c r="B115" s="80">
        <v>161</v>
      </c>
      <c r="C115" s="100">
        <v>31.9068322981366</v>
      </c>
      <c r="D115" s="52"/>
      <c r="E115" t="s" s="83">
        <v>51</v>
      </c>
      <c r="F115" s="103">
        <f>AVERAGE(B105:B115)</f>
        <v>188.090909090909</v>
      </c>
      <c r="G115" s="61">
        <f>AVERAGE(C105:C115)</f>
        <v>31.751274161939</v>
      </c>
    </row>
    <row r="116" ht="21.95" customHeight="1">
      <c r="A116" s="62"/>
      <c r="B116" s="78"/>
      <c r="C116" s="60"/>
      <c r="D116" s="59"/>
      <c r="E116" s="59"/>
      <c r="F116" s="60"/>
      <c r="G116" s="61"/>
    </row>
    <row r="117" ht="21.95" customHeight="1">
      <c r="A117" s="62"/>
      <c r="B117" s="78"/>
      <c r="C117" s="60"/>
      <c r="D117" s="59"/>
      <c r="E117" s="59"/>
      <c r="F117" s="60"/>
      <c r="G117" s="61"/>
    </row>
    <row r="118" ht="21.95" customHeight="1">
      <c r="A118" s="62"/>
      <c r="B118" s="78"/>
      <c r="C118" s="60"/>
      <c r="D118" s="59"/>
      <c r="E118" s="59"/>
      <c r="F118" s="60"/>
      <c r="G118" s="61"/>
    </row>
    <row r="119" ht="21.95" customHeight="1">
      <c r="A119" s="62"/>
      <c r="B119" s="78"/>
      <c r="C119" s="60"/>
      <c r="D119" s="59"/>
      <c r="E119" s="59"/>
      <c r="F119" s="60"/>
      <c r="G119" s="61"/>
    </row>
    <row r="120" ht="21.95" customHeight="1">
      <c r="A120" s="62"/>
      <c r="B120" s="78"/>
      <c r="C120" s="60"/>
      <c r="D120" s="59"/>
      <c r="E120" s="59"/>
      <c r="F120" s="60"/>
      <c r="G120" s="61"/>
    </row>
    <row r="121" ht="21.95" customHeight="1">
      <c r="A121" s="62"/>
      <c r="B121" s="78"/>
      <c r="C121" s="60"/>
      <c r="D121" s="59"/>
      <c r="E121" s="59"/>
      <c r="F121" s="60"/>
      <c r="G121" s="61"/>
    </row>
    <row r="122" ht="21.95" customHeight="1">
      <c r="A122" s="62"/>
      <c r="B122" s="78"/>
      <c r="C122" s="60"/>
      <c r="D122" s="59"/>
      <c r="E122" s="59"/>
      <c r="F122" s="60"/>
      <c r="G122" s="61"/>
    </row>
    <row r="123" ht="21.95" customHeight="1">
      <c r="A123" s="62"/>
      <c r="B123" s="78"/>
      <c r="C123" s="60"/>
      <c r="D123" s="59"/>
      <c r="E123" s="59"/>
      <c r="F123" s="60"/>
      <c r="G123" s="61"/>
    </row>
    <row r="124" ht="21.95" customHeight="1">
      <c r="A124" s="62"/>
      <c r="B124" s="78"/>
      <c r="C124" s="60"/>
      <c r="D124" s="59"/>
      <c r="E124" s="59"/>
      <c r="F124" s="60"/>
      <c r="G124" s="61"/>
    </row>
    <row r="125" ht="21.95" customHeight="1">
      <c r="A125" s="62"/>
      <c r="B125" s="78"/>
      <c r="C125" s="60"/>
      <c r="D125" s="59"/>
      <c r="E125" s="59"/>
      <c r="F125" s="60"/>
      <c r="G125" s="61"/>
    </row>
    <row r="126" ht="21.95" customHeight="1">
      <c r="A126" s="62"/>
      <c r="B126" s="78"/>
      <c r="C126" s="60"/>
      <c r="D126" s="59"/>
      <c r="E126" s="59"/>
      <c r="F126" s="60"/>
      <c r="G126" s="61"/>
    </row>
    <row r="127" ht="21.95" customHeight="1">
      <c r="A127" s="62"/>
      <c r="B127" s="78"/>
      <c r="C127" s="60"/>
      <c r="D127" s="59"/>
      <c r="E127" s="59"/>
      <c r="F127" s="60"/>
      <c r="G127" s="61"/>
    </row>
    <row r="128" ht="21.95" customHeight="1">
      <c r="A128" s="62"/>
      <c r="B128" s="78"/>
      <c r="C128" s="60"/>
      <c r="D128" s="59"/>
      <c r="E128" s="59"/>
      <c r="F128" s="60"/>
      <c r="G128" s="61"/>
    </row>
    <row r="129" ht="21.95" customHeight="1">
      <c r="A129" s="62"/>
      <c r="B129" s="78"/>
      <c r="C129" s="60"/>
      <c r="D129" s="59"/>
      <c r="E129" s="59"/>
      <c r="F129" s="60"/>
      <c r="G129" s="61"/>
    </row>
    <row r="130" ht="21.95" customHeight="1">
      <c r="A130" s="62"/>
      <c r="B130" s="78"/>
      <c r="C130" s="60"/>
      <c r="D130" s="59"/>
      <c r="E130" s="59"/>
      <c r="F130" s="60"/>
      <c r="G130" s="61"/>
    </row>
    <row r="131" ht="21.95" customHeight="1">
      <c r="A131" s="62"/>
      <c r="B131" s="78"/>
      <c r="C131" s="60"/>
      <c r="D131" s="59"/>
      <c r="E131" s="59"/>
      <c r="F131" s="60"/>
      <c r="G131" s="61"/>
    </row>
    <row r="132" ht="21.95" customHeight="1">
      <c r="A132" s="62"/>
      <c r="B132" s="60"/>
      <c r="C132" s="60"/>
      <c r="D132" s="59"/>
      <c r="E132" s="59"/>
      <c r="F132" s="60"/>
      <c r="G132" s="61"/>
    </row>
    <row r="133" ht="21.95" customHeight="1">
      <c r="A133" s="62"/>
      <c r="B133" s="78"/>
      <c r="C133" s="60"/>
      <c r="D133" s="59"/>
      <c r="E133" s="59"/>
      <c r="F133" s="60"/>
      <c r="G133" s="61"/>
    </row>
    <row r="134" ht="21.95" customHeight="1">
      <c r="A134" s="62"/>
      <c r="B134" s="59"/>
      <c r="C134" s="59"/>
      <c r="D134" s="59"/>
      <c r="E134" s="59"/>
      <c r="F134" s="60"/>
      <c r="G134" s="61"/>
    </row>
    <row r="135" ht="21.95" customHeight="1">
      <c r="A135" s="62"/>
      <c r="B135" s="59"/>
      <c r="C135" s="60"/>
      <c r="D135" s="59"/>
      <c r="E135" s="59"/>
      <c r="F135" s="60"/>
      <c r="G135" s="61"/>
    </row>
    <row r="136" ht="21.95" customHeight="1">
      <c r="A136" t="s" s="63">
        <v>63</v>
      </c>
      <c r="B136" s="78"/>
      <c r="C136" s="60"/>
      <c r="D136" s="59"/>
      <c r="E136" s="59"/>
      <c r="F136" s="60"/>
      <c r="G136" s="61"/>
    </row>
    <row r="137" ht="21.95" customHeight="1">
      <c r="A137" t="s" s="64">
        <v>56</v>
      </c>
      <c r="B137" s="59"/>
      <c r="C137" s="59"/>
      <c r="D137" s="59"/>
      <c r="E137" s="59"/>
      <c r="F137" s="60"/>
      <c r="G137" s="61"/>
    </row>
    <row r="138" ht="21.95" customHeight="1">
      <c r="A138" t="s" s="65">
        <v>64</v>
      </c>
      <c r="B138" s="60">
        <f>AVERAGE(B98:B103)</f>
        <v>192</v>
      </c>
      <c r="C138" s="60">
        <f>AVERAGE(C98:C103)</f>
        <v>31.8658239791255</v>
      </c>
      <c r="D138" s="59"/>
      <c r="E138" s="59"/>
      <c r="F138" s="60"/>
      <c r="G138" s="61"/>
    </row>
    <row r="139" ht="21.95" customHeight="1">
      <c r="A139" t="s" s="65">
        <v>65</v>
      </c>
      <c r="B139" s="60">
        <f>AVERAGE(B105:B110)</f>
        <v>190.333333333333</v>
      </c>
      <c r="C139" s="60">
        <f>AVERAGE(C105:C110)</f>
        <v>31.6222841409267</v>
      </c>
      <c r="D139" s="59"/>
      <c r="E139" s="59"/>
      <c r="F139" s="60"/>
      <c r="G139" s="61"/>
    </row>
    <row r="140" ht="21.95" customHeight="1">
      <c r="A140" s="66"/>
      <c r="B140" s="59"/>
      <c r="C140" s="59"/>
      <c r="D140" s="59"/>
      <c r="E140" s="59"/>
      <c r="F140" s="60"/>
      <c r="G140" s="61"/>
    </row>
    <row r="141" ht="21.95" customHeight="1">
      <c r="A141" s="67"/>
      <c r="B141" s="68"/>
      <c r="C141" t="s" s="69">
        <v>66</v>
      </c>
      <c r="D141" s="59"/>
      <c r="E141" s="59"/>
      <c r="F141" s="60"/>
      <c r="G141" s="61"/>
    </row>
    <row r="142" ht="21.95" customHeight="1">
      <c r="A142" s="67"/>
      <c r="B142" s="70"/>
      <c r="C142" t="s" s="69">
        <v>67</v>
      </c>
      <c r="D142" s="59"/>
      <c r="E142" s="59"/>
      <c r="F142" s="60"/>
      <c r="G142" s="61"/>
    </row>
    <row r="143" ht="22.75" customHeight="1">
      <c r="A143" s="71"/>
      <c r="B143" s="72"/>
      <c r="C143" t="s" s="73">
        <v>68</v>
      </c>
      <c r="D143" s="74"/>
      <c r="E143" s="74"/>
      <c r="F143" s="75"/>
      <c r="G143"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5.xml><?xml version="1.0" encoding="utf-8"?>
<worksheet xmlns:r="http://schemas.openxmlformats.org/officeDocument/2006/relationships" xmlns="http://schemas.openxmlformats.org/spreadsheetml/2006/main">
  <dimension ref="A1:G111"/>
  <sheetViews>
    <sheetView workbookViewId="0" showGridLines="0" defaultGridColor="1"/>
  </sheetViews>
  <sheetFormatPr defaultColWidth="16.3333" defaultRowHeight="19.9" customHeight="1" outlineLevelRow="0" outlineLevelCol="0"/>
  <cols>
    <col min="1" max="1" width="10" style="212" customWidth="1"/>
    <col min="2" max="3" width="12.1719" style="212" customWidth="1"/>
    <col min="4" max="4" width="1.35156" style="212" customWidth="1"/>
    <col min="5" max="5" width="10.8516" style="212" customWidth="1"/>
    <col min="6" max="7" width="6.5" style="212" customWidth="1"/>
    <col min="8" max="16384" width="16.3516" style="212" customWidth="1"/>
  </cols>
  <sheetData>
    <row r="1" ht="63.8" customHeight="1">
      <c r="A1" t="s" s="87">
        <v>196</v>
      </c>
      <c r="B1" t="s" s="155">
        <v>36</v>
      </c>
      <c r="C1" t="s" s="125">
        <v>37</v>
      </c>
      <c r="D1" s="25"/>
      <c r="E1" t="s" s="90">
        <v>38</v>
      </c>
      <c r="F1" t="s" s="91">
        <v>39</v>
      </c>
      <c r="G1" s="92"/>
    </row>
    <row r="2" ht="21.95" customHeight="1">
      <c r="A2" s="93"/>
      <c r="B2" s="94"/>
      <c r="C2" s="95"/>
      <c r="D2" s="32"/>
      <c r="E2" s="96"/>
      <c r="F2" t="s" s="97">
        <v>40</v>
      </c>
      <c r="G2" t="s" s="98">
        <v>41</v>
      </c>
    </row>
    <row r="3" ht="21.95" customHeight="1">
      <c r="A3" s="99">
        <v>1942</v>
      </c>
      <c r="B3" s="80">
        <v>150</v>
      </c>
      <c r="C3" s="100">
        <v>36.06</v>
      </c>
      <c r="D3" s="32"/>
      <c r="E3" s="102"/>
      <c r="F3" s="103"/>
      <c r="G3" s="61"/>
    </row>
    <row r="4" ht="21.95" customHeight="1">
      <c r="A4" s="99">
        <v>1943</v>
      </c>
      <c r="B4" s="80">
        <v>78</v>
      </c>
      <c r="C4" s="100">
        <v>36.6474358974359</v>
      </c>
      <c r="D4" s="32"/>
      <c r="E4" s="102"/>
      <c r="F4" s="103"/>
      <c r="G4" s="61"/>
    </row>
    <row r="5" ht="21.95" customHeight="1">
      <c r="A5" s="99">
        <v>1944</v>
      </c>
      <c r="B5" s="80">
        <v>99</v>
      </c>
      <c r="C5" s="100">
        <v>35.6767676767677</v>
      </c>
      <c r="D5" s="32"/>
      <c r="E5" s="102"/>
      <c r="F5" s="103"/>
      <c r="G5" s="61"/>
    </row>
    <row r="6" ht="21.95" customHeight="1">
      <c r="A6" s="99">
        <v>1945</v>
      </c>
      <c r="B6" s="80">
        <v>179</v>
      </c>
      <c r="C6" s="100">
        <v>36.1424581005587</v>
      </c>
      <c r="D6" s="32"/>
      <c r="E6" s="102"/>
      <c r="F6" s="103"/>
      <c r="G6" s="61"/>
    </row>
    <row r="7" ht="21.95" customHeight="1">
      <c r="A7" s="99">
        <v>1946</v>
      </c>
      <c r="B7" s="80">
        <v>175</v>
      </c>
      <c r="C7" s="100">
        <v>36.168</v>
      </c>
      <c r="D7" s="32"/>
      <c r="E7" s="102"/>
      <c r="F7" s="103"/>
      <c r="G7" s="61"/>
    </row>
    <row r="8" ht="21.95" customHeight="1">
      <c r="A8" s="99">
        <v>1947</v>
      </c>
      <c r="B8" s="80">
        <v>143</v>
      </c>
      <c r="C8" s="100">
        <v>36.2909090909091</v>
      </c>
      <c r="D8" s="32"/>
      <c r="E8" s="102"/>
      <c r="F8" s="103"/>
      <c r="G8" s="61"/>
    </row>
    <row r="9" ht="21.95" customHeight="1">
      <c r="A9" s="99">
        <v>1948</v>
      </c>
      <c r="B9" s="80">
        <v>147</v>
      </c>
      <c r="C9" s="100">
        <v>36.6544217687075</v>
      </c>
      <c r="D9" s="32"/>
      <c r="E9" s="102"/>
      <c r="F9" s="103"/>
      <c r="G9" s="61"/>
    </row>
    <row r="10" ht="21.95" customHeight="1">
      <c r="A10" s="99">
        <v>1949</v>
      </c>
      <c r="B10" s="80">
        <v>131</v>
      </c>
      <c r="C10" s="100">
        <v>36.3022900763359</v>
      </c>
      <c r="D10" s="32"/>
      <c r="E10" s="102"/>
      <c r="F10" s="103"/>
      <c r="G10" s="61"/>
    </row>
    <row r="11" ht="21.95" customHeight="1">
      <c r="A11" s="99">
        <v>1950</v>
      </c>
      <c r="B11" s="80">
        <v>98</v>
      </c>
      <c r="C11" s="100">
        <v>35.8622448979592</v>
      </c>
      <c r="D11" s="32"/>
      <c r="E11" s="102"/>
      <c r="F11" s="103"/>
      <c r="G11" s="61"/>
    </row>
    <row r="12" ht="21.95" customHeight="1">
      <c r="A12" s="99">
        <v>1951</v>
      </c>
      <c r="B12" s="80">
        <v>173</v>
      </c>
      <c r="C12" s="100">
        <v>36.328323699422</v>
      </c>
      <c r="D12" s="32"/>
      <c r="E12" s="102"/>
      <c r="F12" s="103"/>
      <c r="G12" s="61"/>
    </row>
    <row r="13" ht="21.95" customHeight="1">
      <c r="A13" s="99">
        <v>1952</v>
      </c>
      <c r="B13" s="80">
        <v>225</v>
      </c>
      <c r="C13" s="100">
        <v>36.5324444444444</v>
      </c>
      <c r="D13" s="32"/>
      <c r="E13" s="102"/>
      <c r="F13" s="103"/>
      <c r="G13" s="61"/>
    </row>
    <row r="14" ht="21.95" customHeight="1">
      <c r="A14" s="99">
        <v>1953</v>
      </c>
      <c r="B14" s="80">
        <v>166</v>
      </c>
      <c r="C14" s="100">
        <v>36.4807228915663</v>
      </c>
      <c r="D14" s="32"/>
      <c r="E14" s="102"/>
      <c r="F14" s="103"/>
      <c r="G14" s="61"/>
    </row>
    <row r="15" ht="21.95" customHeight="1">
      <c r="A15" s="99">
        <v>1954</v>
      </c>
      <c r="B15" s="80">
        <v>171</v>
      </c>
      <c r="C15" s="100">
        <v>35.9409356725146</v>
      </c>
      <c r="D15" s="32"/>
      <c r="E15" s="102"/>
      <c r="F15" s="103"/>
      <c r="G15" s="61"/>
    </row>
    <row r="16" ht="21.95" customHeight="1">
      <c r="A16" s="99">
        <v>1955</v>
      </c>
      <c r="B16" s="80">
        <v>133</v>
      </c>
      <c r="C16" s="100">
        <v>35.8511278195489</v>
      </c>
      <c r="D16" s="32"/>
      <c r="E16" s="102"/>
      <c r="F16" s="103"/>
      <c r="G16" s="61"/>
    </row>
    <row r="17" ht="21.95" customHeight="1">
      <c r="A17" s="99">
        <v>1956</v>
      </c>
      <c r="B17" s="80">
        <v>138</v>
      </c>
      <c r="C17" s="100">
        <v>36.5623188405797</v>
      </c>
      <c r="D17" s="32"/>
      <c r="E17" s="102"/>
      <c r="F17" s="103"/>
      <c r="G17" s="61"/>
    </row>
    <row r="18" ht="21.95" customHeight="1">
      <c r="A18" s="99">
        <v>1957</v>
      </c>
      <c r="B18" s="80">
        <v>117</v>
      </c>
      <c r="C18" s="100">
        <v>35.9598290598291</v>
      </c>
      <c r="D18" s="32"/>
      <c r="E18" s="102"/>
      <c r="F18" s="103"/>
      <c r="G18" s="61"/>
    </row>
    <row r="19" ht="21.95" customHeight="1">
      <c r="A19" s="99">
        <v>1958</v>
      </c>
      <c r="B19" s="80">
        <v>215</v>
      </c>
      <c r="C19" s="100">
        <v>36.4102325581395</v>
      </c>
      <c r="D19" s="32"/>
      <c r="E19" s="102"/>
      <c r="F19" s="103"/>
      <c r="G19" s="61"/>
    </row>
    <row r="20" ht="21.95" customHeight="1">
      <c r="A20" s="99">
        <v>1959</v>
      </c>
      <c r="B20" s="80">
        <v>169</v>
      </c>
      <c r="C20" s="100">
        <v>36.5733727810651</v>
      </c>
      <c r="D20" s="32"/>
      <c r="E20" s="102"/>
      <c r="F20" s="103"/>
      <c r="G20" s="61"/>
    </row>
    <row r="21" ht="21.95" customHeight="1">
      <c r="A21" s="99">
        <v>1960</v>
      </c>
      <c r="B21" s="80">
        <v>142</v>
      </c>
      <c r="C21" s="100">
        <v>36.8619718309859</v>
      </c>
      <c r="D21" s="32"/>
      <c r="E21" s="102"/>
      <c r="F21" s="103"/>
      <c r="G21" s="61"/>
    </row>
    <row r="22" ht="21.95" customHeight="1">
      <c r="A22" s="99">
        <v>1961</v>
      </c>
      <c r="B22" s="80">
        <v>154</v>
      </c>
      <c r="C22" s="100">
        <v>36.4701298701299</v>
      </c>
      <c r="D22" s="32"/>
      <c r="E22" s="102"/>
      <c r="F22" s="103"/>
      <c r="G22" s="61"/>
    </row>
    <row r="23" ht="21.95" customHeight="1">
      <c r="A23" s="99">
        <v>1962</v>
      </c>
      <c r="B23" s="80">
        <v>186</v>
      </c>
      <c r="C23" s="100">
        <v>36.7408602150538</v>
      </c>
      <c r="D23" s="32"/>
      <c r="E23" s="102"/>
      <c r="F23" s="103"/>
      <c r="G23" s="61"/>
    </row>
    <row r="24" ht="21.95" customHeight="1">
      <c r="A24" s="99">
        <v>1963</v>
      </c>
      <c r="B24" s="80">
        <v>139</v>
      </c>
      <c r="C24" s="100">
        <v>36.5978417266187</v>
      </c>
      <c r="D24" s="32"/>
      <c r="E24" s="102"/>
      <c r="F24" s="103"/>
      <c r="G24" s="61"/>
    </row>
    <row r="25" ht="21.95" customHeight="1">
      <c r="A25" s="99">
        <v>1964</v>
      </c>
      <c r="B25" s="80">
        <v>201</v>
      </c>
      <c r="C25" s="100">
        <v>36.1189054726368</v>
      </c>
      <c r="D25" s="32"/>
      <c r="E25" s="102"/>
      <c r="F25" s="103"/>
      <c r="G25" s="61"/>
    </row>
    <row r="26" ht="21.95" customHeight="1">
      <c r="A26" s="99">
        <v>1965</v>
      </c>
      <c r="B26" s="80">
        <v>179</v>
      </c>
      <c r="C26" s="100">
        <v>36.5754189944134</v>
      </c>
      <c r="D26" s="32"/>
      <c r="E26" s="102"/>
      <c r="F26" s="103"/>
      <c r="G26" s="61"/>
    </row>
    <row r="27" ht="21.95" customHeight="1">
      <c r="A27" s="99">
        <v>1966</v>
      </c>
      <c r="B27" s="80">
        <v>191</v>
      </c>
      <c r="C27" s="100">
        <v>36.2900523560209</v>
      </c>
      <c r="D27" s="32"/>
      <c r="E27" s="102"/>
      <c r="F27" s="103"/>
      <c r="G27" s="61"/>
    </row>
    <row r="28" ht="21.95" customHeight="1">
      <c r="A28" s="99">
        <v>1967</v>
      </c>
      <c r="B28" s="80">
        <v>173</v>
      </c>
      <c r="C28" s="100">
        <v>36.5867052023121</v>
      </c>
      <c r="D28" s="32"/>
      <c r="E28" s="102"/>
      <c r="F28" s="103"/>
      <c r="G28" s="61"/>
    </row>
    <row r="29" ht="21.95" customHeight="1">
      <c r="A29" s="99">
        <v>1968</v>
      </c>
      <c r="B29" s="80">
        <v>157</v>
      </c>
      <c r="C29" s="100">
        <v>36.1687898089172</v>
      </c>
      <c r="D29" s="32"/>
      <c r="E29" s="102"/>
      <c r="F29" s="103"/>
      <c r="G29" s="61"/>
    </row>
    <row r="30" ht="21.95" customHeight="1">
      <c r="A30" s="99">
        <v>1969</v>
      </c>
      <c r="B30" s="80">
        <v>216</v>
      </c>
      <c r="C30" s="100">
        <v>36.8152777777778</v>
      </c>
      <c r="D30" s="32"/>
      <c r="E30" s="102"/>
      <c r="F30" s="103"/>
      <c r="G30" s="61"/>
    </row>
    <row r="31" ht="21.95" customHeight="1">
      <c r="A31" s="99">
        <v>1970</v>
      </c>
      <c r="B31" s="80">
        <v>220</v>
      </c>
      <c r="C31" s="100">
        <v>37.3190909090909</v>
      </c>
      <c r="D31" s="32"/>
      <c r="E31" s="102"/>
      <c r="F31" s="103"/>
      <c r="G31" s="61"/>
    </row>
    <row r="32" ht="21.95" customHeight="1">
      <c r="A32" s="99">
        <v>1971</v>
      </c>
      <c r="B32" s="80">
        <v>188</v>
      </c>
      <c r="C32" s="100">
        <v>36.9707446808511</v>
      </c>
      <c r="D32" s="32"/>
      <c r="E32" s="102"/>
      <c r="F32" s="103"/>
      <c r="G32" s="61"/>
    </row>
    <row r="33" ht="21.95" customHeight="1">
      <c r="A33" s="99">
        <v>1972</v>
      </c>
      <c r="B33" s="80">
        <v>226</v>
      </c>
      <c r="C33" s="100">
        <v>36.9305309734513</v>
      </c>
      <c r="D33" s="32"/>
      <c r="E33" s="102"/>
      <c r="F33" s="103"/>
      <c r="G33" s="61"/>
    </row>
    <row r="34" ht="21.95" customHeight="1">
      <c r="A34" s="99">
        <v>1973</v>
      </c>
      <c r="B34" s="80">
        <v>199</v>
      </c>
      <c r="C34" s="100">
        <v>36.3155778894472</v>
      </c>
      <c r="D34" s="32"/>
      <c r="E34" s="102"/>
      <c r="F34" s="103"/>
      <c r="G34" s="61"/>
    </row>
    <row r="35" ht="21.95" customHeight="1">
      <c r="A35" s="99">
        <v>1974</v>
      </c>
      <c r="B35" s="80">
        <v>131</v>
      </c>
      <c r="C35" s="100">
        <v>36.1671755725191</v>
      </c>
      <c r="D35" s="32"/>
      <c r="E35" s="102"/>
      <c r="F35" s="103"/>
      <c r="G35" s="61"/>
    </row>
    <row r="36" ht="21.95" customHeight="1">
      <c r="A36" s="99">
        <v>1975</v>
      </c>
      <c r="B36" s="80">
        <v>183</v>
      </c>
      <c r="C36" s="100">
        <v>35.9928961748634</v>
      </c>
      <c r="D36" s="32"/>
      <c r="E36" s="102"/>
      <c r="F36" s="103"/>
      <c r="G36" s="61"/>
    </row>
    <row r="37" ht="21.95" customHeight="1">
      <c r="A37" s="99">
        <v>1976</v>
      </c>
      <c r="B37" s="80">
        <v>149</v>
      </c>
      <c r="C37" s="100">
        <v>36.5161073825503</v>
      </c>
      <c r="D37" s="32"/>
      <c r="E37" s="102"/>
      <c r="F37" s="103"/>
      <c r="G37" s="61"/>
    </row>
    <row r="38" ht="21.95" customHeight="1">
      <c r="A38" s="99">
        <v>1977</v>
      </c>
      <c r="B38" s="80">
        <v>151</v>
      </c>
      <c r="C38" s="100">
        <v>36.3854304635762</v>
      </c>
      <c r="D38" s="32"/>
      <c r="E38" s="102"/>
      <c r="F38" s="103"/>
      <c r="G38" s="61"/>
    </row>
    <row r="39" ht="21.95" customHeight="1">
      <c r="A39" s="99">
        <v>1978</v>
      </c>
      <c r="B39" s="80">
        <v>226</v>
      </c>
      <c r="C39" s="100">
        <v>36.3840707964602</v>
      </c>
      <c r="D39" s="32"/>
      <c r="E39" s="102"/>
      <c r="F39" s="103"/>
      <c r="G39" s="61"/>
    </row>
    <row r="40" ht="21.95" customHeight="1">
      <c r="A40" s="99">
        <v>1979</v>
      </c>
      <c r="B40" s="80">
        <v>240</v>
      </c>
      <c r="C40" s="100">
        <v>36.5375</v>
      </c>
      <c r="D40" s="32"/>
      <c r="E40" s="102"/>
      <c r="F40" s="103"/>
      <c r="G40" s="61"/>
    </row>
    <row r="41" ht="21.95" customHeight="1">
      <c r="A41" s="99">
        <v>1980</v>
      </c>
      <c r="B41" s="80">
        <v>228</v>
      </c>
      <c r="C41" s="100">
        <v>36.5350877192982</v>
      </c>
      <c r="D41" s="32"/>
      <c r="E41" s="102"/>
      <c r="F41" s="103"/>
      <c r="G41" s="61"/>
    </row>
    <row r="42" ht="21.95" customHeight="1">
      <c r="A42" s="99">
        <v>1981</v>
      </c>
      <c r="B42" s="80">
        <v>237</v>
      </c>
      <c r="C42" s="100">
        <v>36.478059071730</v>
      </c>
      <c r="D42" s="32"/>
      <c r="E42" t="s" s="83">
        <v>42</v>
      </c>
      <c r="F42" s="103">
        <f>AVERAGE(B42:B61)</f>
        <v>181.65</v>
      </c>
      <c r="G42" s="61">
        <f>AVERAGE(C42:C61)</f>
        <v>36.2974120590621</v>
      </c>
    </row>
    <row r="43" ht="21.95" customHeight="1">
      <c r="A43" s="99">
        <v>1982</v>
      </c>
      <c r="B43" s="80">
        <v>186</v>
      </c>
      <c r="C43" s="100">
        <v>36.0822580645161</v>
      </c>
      <c r="D43" s="32"/>
      <c r="E43" t="s" s="83">
        <v>43</v>
      </c>
      <c r="F43" s="103">
        <f>AVERAGE(B43:B61)</f>
        <v>178.736842105263</v>
      </c>
      <c r="G43" s="61">
        <f>AVERAGE(C43:C61)</f>
        <v>36.2879043215533</v>
      </c>
    </row>
    <row r="44" ht="21.95" customHeight="1">
      <c r="A44" s="99">
        <v>1983</v>
      </c>
      <c r="B44" s="80">
        <v>201</v>
      </c>
      <c r="C44" s="100">
        <v>36.7985074626866</v>
      </c>
      <c r="D44" s="32"/>
      <c r="E44" t="s" s="83">
        <v>44</v>
      </c>
      <c r="F44" s="103">
        <f>AVERAGE(B44:B61)</f>
        <v>178.333333333333</v>
      </c>
      <c r="G44" s="61">
        <f>AVERAGE(C44:C61)</f>
        <v>36.2993291136109</v>
      </c>
    </row>
    <row r="45" ht="21.95" customHeight="1">
      <c r="A45" s="99">
        <v>1984</v>
      </c>
      <c r="B45" s="80">
        <v>205</v>
      </c>
      <c r="C45" s="100">
        <v>36.3619512195122</v>
      </c>
      <c r="D45" s="32"/>
      <c r="E45" t="s" s="83">
        <v>45</v>
      </c>
      <c r="F45" s="103">
        <f>AVERAGE(B45:B61)</f>
        <v>177</v>
      </c>
      <c r="G45" s="61">
        <f>AVERAGE(C45:C61)</f>
        <v>36.2699656813123</v>
      </c>
    </row>
    <row r="46" ht="21.95" customHeight="1">
      <c r="A46" s="99">
        <v>1985</v>
      </c>
      <c r="B46" s="80">
        <v>230</v>
      </c>
      <c r="C46" s="100">
        <v>36.845652173913</v>
      </c>
      <c r="D46" s="32"/>
      <c r="E46" t="s" s="83">
        <v>46</v>
      </c>
      <c r="F46" s="103">
        <f>AVERAGE(B46:B61)</f>
        <v>175.25</v>
      </c>
      <c r="G46" s="61">
        <f>AVERAGE(C46:C61)</f>
        <v>36.2642165851749</v>
      </c>
    </row>
    <row r="47" ht="21.95" customHeight="1">
      <c r="A47" s="99">
        <v>1986</v>
      </c>
      <c r="B47" s="80">
        <v>216</v>
      </c>
      <c r="C47" s="100">
        <v>36.7777777777778</v>
      </c>
      <c r="D47" s="32"/>
      <c r="E47" t="s" s="83">
        <v>47</v>
      </c>
      <c r="F47" s="103">
        <f>AVERAGE(B47:B61)</f>
        <v>171.6</v>
      </c>
      <c r="G47" s="61">
        <f>AVERAGE(C47:C61)</f>
        <v>36.2254542125923</v>
      </c>
    </row>
    <row r="48" ht="21.95" customHeight="1">
      <c r="A48" s="99">
        <v>1987</v>
      </c>
      <c r="B48" s="80">
        <v>170</v>
      </c>
      <c r="C48" s="100">
        <v>36.4294117647059</v>
      </c>
      <c r="D48" s="32"/>
      <c r="E48" t="s" s="83">
        <v>48</v>
      </c>
      <c r="F48" s="103">
        <f>AVERAGE(B48:B61)</f>
        <v>168.428571428571</v>
      </c>
      <c r="G48" s="61">
        <f>AVERAGE(C48:C61)</f>
        <v>36.1860025293648</v>
      </c>
    </row>
    <row r="49" ht="21.95" customHeight="1">
      <c r="A49" s="99">
        <v>1988</v>
      </c>
      <c r="B49" s="80">
        <v>236</v>
      </c>
      <c r="C49" s="100">
        <v>36.1326271186441</v>
      </c>
      <c r="D49" s="32"/>
      <c r="E49" t="s" s="83">
        <v>49</v>
      </c>
      <c r="F49" s="103">
        <f>AVERAGE(B49:B61)</f>
        <v>168.307692307692</v>
      </c>
      <c r="G49" s="61">
        <f>AVERAGE(C49:C61)</f>
        <v>36.1672787420308</v>
      </c>
    </row>
    <row r="50" ht="21.95" customHeight="1">
      <c r="A50" s="99">
        <v>1989</v>
      </c>
      <c r="B50" s="80">
        <v>176</v>
      </c>
      <c r="C50" s="100">
        <v>36.55</v>
      </c>
      <c r="D50" s="32"/>
      <c r="E50" t="s" s="83">
        <v>50</v>
      </c>
      <c r="F50" s="103">
        <f>AVERAGE(B50:B61)</f>
        <v>162.666666666667</v>
      </c>
      <c r="G50" s="61">
        <f>AVERAGE(C50:C61)</f>
        <v>36.1701663773131</v>
      </c>
    </row>
    <row r="51" ht="21.95" customHeight="1">
      <c r="A51" s="99">
        <v>1990</v>
      </c>
      <c r="B51" s="80">
        <v>216</v>
      </c>
      <c r="C51" s="100">
        <v>36.300462962963</v>
      </c>
      <c r="D51" s="32"/>
      <c r="E51" t="s" s="83">
        <v>51</v>
      </c>
      <c r="F51" s="103">
        <f>AVERAGE(B51:B61)</f>
        <v>161.454545454545</v>
      </c>
      <c r="G51" s="61">
        <f>AVERAGE(C51:C61)</f>
        <v>36.1356360479779</v>
      </c>
    </row>
    <row r="52" ht="21.95" customHeight="1">
      <c r="A52" s="99">
        <v>1991</v>
      </c>
      <c r="B52" s="80">
        <v>177</v>
      </c>
      <c r="C52" s="100">
        <v>36.1276836158192</v>
      </c>
      <c r="D52" s="32"/>
      <c r="E52" t="s" s="83">
        <v>52</v>
      </c>
      <c r="F52" s="103">
        <f>AVERAGE(B52:B61)</f>
        <v>156</v>
      </c>
      <c r="G52" s="61">
        <f>AVERAGE(C52:C61)</f>
        <v>36.1191533564794</v>
      </c>
    </row>
    <row r="53" ht="21.95" customHeight="1">
      <c r="A53" s="99">
        <v>1992</v>
      </c>
      <c r="B53" s="80">
        <v>212</v>
      </c>
      <c r="C53" s="100">
        <v>36.1089622641509</v>
      </c>
      <c r="D53" s="32"/>
      <c r="E53" t="s" s="83">
        <v>53</v>
      </c>
      <c r="F53" s="103">
        <f>AVERAGE(B53:B61)</f>
        <v>153.666666666667</v>
      </c>
      <c r="G53" s="61">
        <f>AVERAGE(C53:C61)</f>
        <v>36.1182055498861</v>
      </c>
    </row>
    <row r="54" ht="21.95" customHeight="1">
      <c r="A54" s="99">
        <v>1993</v>
      </c>
      <c r="B54" s="80">
        <v>167</v>
      </c>
      <c r="C54" s="100">
        <v>36.0233532934132</v>
      </c>
      <c r="D54" s="32"/>
      <c r="E54" t="s" s="83">
        <v>54</v>
      </c>
      <c r="F54" s="103">
        <f>AVERAGE(B54:B61)</f>
        <v>146.375</v>
      </c>
      <c r="G54" s="61">
        <f>AVERAGE(C54:C61)</f>
        <v>36.119360960603</v>
      </c>
    </row>
    <row r="55" ht="21.95" customHeight="1">
      <c r="A55" s="99">
        <v>1994</v>
      </c>
      <c r="B55" s="80">
        <v>165</v>
      </c>
      <c r="C55" s="100">
        <v>36.0236363636364</v>
      </c>
      <c r="D55" s="32"/>
      <c r="E55" t="s" s="83">
        <v>55</v>
      </c>
      <c r="F55" s="103">
        <f>AVERAGE(B55:B61)</f>
        <v>143.428571428571</v>
      </c>
      <c r="G55" s="61">
        <f>AVERAGE(C55:C61)</f>
        <v>36.1330763416301</v>
      </c>
    </row>
    <row r="56" ht="21.95" customHeight="1">
      <c r="A56" s="99">
        <v>1995</v>
      </c>
      <c r="B56" s="80">
        <v>142</v>
      </c>
      <c r="C56" s="100">
        <v>36.0661971830986</v>
      </c>
      <c r="D56" s="32"/>
      <c r="E56" t="s" s="83">
        <v>56</v>
      </c>
      <c r="F56" s="103">
        <f>AVERAGE(B56:B61)</f>
        <v>139.833333333333</v>
      </c>
      <c r="G56" s="61">
        <f>AVERAGE(C56:C61)</f>
        <v>36.1513163379624</v>
      </c>
    </row>
    <row r="57" ht="21.95" customHeight="1">
      <c r="A57" s="99">
        <v>1996</v>
      </c>
      <c r="B57" s="80">
        <v>163</v>
      </c>
      <c r="C57" s="100">
        <v>36.2067484662577</v>
      </c>
      <c r="D57" s="32"/>
      <c r="E57" t="s" s="83">
        <v>57</v>
      </c>
      <c r="F57" s="103">
        <f>AVERAGE(B57:B61)</f>
        <v>139.4</v>
      </c>
      <c r="G57" s="61">
        <f>AVERAGE(C57:C61)</f>
        <v>36.1683401689351</v>
      </c>
    </row>
    <row r="58" ht="21.95" customHeight="1">
      <c r="A58" s="99">
        <v>1997</v>
      </c>
      <c r="B58" s="80">
        <v>111</v>
      </c>
      <c r="C58" s="100">
        <v>36.2108108108108</v>
      </c>
      <c r="D58" s="32"/>
      <c r="E58" t="s" s="83">
        <v>58</v>
      </c>
      <c r="F58" s="103">
        <f>AVERAGE(B58:B61)</f>
        <v>133.5</v>
      </c>
      <c r="G58" s="61">
        <f>AVERAGE(C58:C61)</f>
        <v>36.1587380946045</v>
      </c>
    </row>
    <row r="59" ht="21.95" customHeight="1">
      <c r="A59" s="99">
        <v>1998</v>
      </c>
      <c r="B59" s="104">
        <v>179</v>
      </c>
      <c r="C59" s="105">
        <v>35.9597765363128</v>
      </c>
      <c r="D59" s="32"/>
      <c r="E59" t="s" s="83">
        <v>59</v>
      </c>
      <c r="F59" s="103">
        <f>AVERAGE(B59:B61)</f>
        <v>141</v>
      </c>
      <c r="G59" s="61">
        <f>AVERAGE(C59:C61)</f>
        <v>36.1413805225357</v>
      </c>
    </row>
    <row r="60" ht="21.95" customHeight="1">
      <c r="A60" s="99">
        <v>1999</v>
      </c>
      <c r="B60" s="80">
        <v>117</v>
      </c>
      <c r="C60" s="100">
        <v>35.8974358974359</v>
      </c>
      <c r="D60" s="32"/>
      <c r="E60" t="s" s="83">
        <v>60</v>
      </c>
      <c r="F60" s="103">
        <f>AVERAGE(B60:B61)</f>
        <v>122</v>
      </c>
      <c r="G60" s="61">
        <f>AVERAGE(C60:C61)</f>
        <v>36.2321825156471</v>
      </c>
    </row>
    <row r="61" ht="21.95" customHeight="1">
      <c r="A61" s="99">
        <v>2000</v>
      </c>
      <c r="B61" s="80">
        <v>127</v>
      </c>
      <c r="C61" s="100">
        <v>36.5669291338583</v>
      </c>
      <c r="D61" s="32"/>
      <c r="E61" t="s" s="83">
        <v>61</v>
      </c>
      <c r="F61" s="103">
        <f>AVERAGE(B61)</f>
        <v>127</v>
      </c>
      <c r="G61" s="61">
        <f>AVERAGE(C61)</f>
        <v>36.5669291338583</v>
      </c>
    </row>
    <row r="62" ht="21.95" customHeight="1">
      <c r="A62" s="99">
        <v>2001</v>
      </c>
      <c r="B62" s="141">
        <v>165</v>
      </c>
      <c r="C62" s="142">
        <v>36.6248484848485</v>
      </c>
      <c r="D62" s="32"/>
      <c r="E62" t="s" s="83">
        <v>62</v>
      </c>
      <c r="F62" s="106">
        <f>AVERAGE(B62)</f>
        <v>165</v>
      </c>
      <c r="G62" s="107">
        <f>AVERAGE(C62)</f>
        <v>36.6248484848485</v>
      </c>
    </row>
    <row r="63" ht="21.95" customHeight="1">
      <c r="A63" s="99">
        <v>2002</v>
      </c>
      <c r="B63" s="80">
        <v>248</v>
      </c>
      <c r="C63" s="100">
        <v>36.8225806451613</v>
      </c>
      <c r="D63" s="32"/>
      <c r="E63" t="s" s="83">
        <v>61</v>
      </c>
      <c r="F63" s="103">
        <f>AVERAGE(B63)</f>
        <v>248</v>
      </c>
      <c r="G63" s="61">
        <f>AVERAGE(C63)</f>
        <v>36.8225806451613</v>
      </c>
    </row>
    <row r="64" ht="21.95" customHeight="1">
      <c r="A64" s="99">
        <v>2003</v>
      </c>
      <c r="B64" s="80">
        <v>213</v>
      </c>
      <c r="C64" s="100">
        <v>36.4253521126761</v>
      </c>
      <c r="D64" s="32"/>
      <c r="E64" t="s" s="83">
        <v>60</v>
      </c>
      <c r="F64" s="103">
        <f>AVERAGE(B63:B64)</f>
        <v>230.5</v>
      </c>
      <c r="G64" s="61">
        <f>AVERAGE(C63:C64)</f>
        <v>36.6239663789187</v>
      </c>
    </row>
    <row r="65" ht="21.95" customHeight="1">
      <c r="A65" s="99">
        <v>2004</v>
      </c>
      <c r="B65" s="80">
        <v>158</v>
      </c>
      <c r="C65" s="100">
        <v>36.1373417721519</v>
      </c>
      <c r="D65" s="32"/>
      <c r="E65" t="s" s="83">
        <v>59</v>
      </c>
      <c r="F65" s="103">
        <f>AVERAGE(B63:B65)</f>
        <v>206.333333333333</v>
      </c>
      <c r="G65" s="61">
        <f>AVERAGE(C63:C65)</f>
        <v>36.4617581766631</v>
      </c>
    </row>
    <row r="66" ht="21.95" customHeight="1">
      <c r="A66" s="99">
        <v>2005</v>
      </c>
      <c r="B66" s="80">
        <v>220</v>
      </c>
      <c r="C66" s="100">
        <v>36.7363636363636</v>
      </c>
      <c r="D66" s="32"/>
      <c r="E66" t="s" s="83">
        <v>58</v>
      </c>
      <c r="F66" s="103">
        <f>AVERAGE(B63:B66)</f>
        <v>209.75</v>
      </c>
      <c r="G66" s="61">
        <f>AVERAGE(C63:C66)</f>
        <v>36.5304095415882</v>
      </c>
    </row>
    <row r="67" ht="21.95" customHeight="1">
      <c r="A67" s="99">
        <v>2006</v>
      </c>
      <c r="B67" s="80">
        <v>129</v>
      </c>
      <c r="C67" s="100">
        <v>35.822480620155</v>
      </c>
      <c r="D67" s="32"/>
      <c r="E67" t="s" s="83">
        <v>57</v>
      </c>
      <c r="F67" s="103">
        <f>AVERAGE(B63:B67)</f>
        <v>193.6</v>
      </c>
      <c r="G67" s="61">
        <f>AVERAGE(C63:C67)</f>
        <v>36.3888237573016</v>
      </c>
    </row>
    <row r="68" ht="21.95" customHeight="1">
      <c r="A68" s="99">
        <v>2007</v>
      </c>
      <c r="B68" s="80">
        <v>195</v>
      </c>
      <c r="C68" s="100">
        <v>36.4876923076923</v>
      </c>
      <c r="D68" s="32"/>
      <c r="E68" t="s" s="83">
        <v>56</v>
      </c>
      <c r="F68" s="103">
        <f>AVERAGE(B63:B68)</f>
        <v>193.833333333333</v>
      </c>
      <c r="G68" s="61">
        <f>AVERAGE(C63:C68)</f>
        <v>36.4053018490334</v>
      </c>
    </row>
    <row r="69" ht="21.95" customHeight="1">
      <c r="A69" s="99">
        <v>2008</v>
      </c>
      <c r="B69" s="80">
        <v>178</v>
      </c>
      <c r="C69" s="100">
        <v>36.6112359550562</v>
      </c>
      <c r="D69" s="32"/>
      <c r="E69" t="s" s="83">
        <v>55</v>
      </c>
      <c r="F69" s="103">
        <f>AVERAGE(B63:B69)</f>
        <v>191.571428571429</v>
      </c>
      <c r="G69" s="61">
        <f>AVERAGE(C63:C69)</f>
        <v>36.4347210070366</v>
      </c>
    </row>
    <row r="70" ht="21.95" customHeight="1">
      <c r="A70" s="99">
        <v>2009</v>
      </c>
      <c r="B70" s="80">
        <v>189</v>
      </c>
      <c r="C70" s="100">
        <v>36.6486772486772</v>
      </c>
      <c r="D70" s="32"/>
      <c r="E70" t="s" s="83">
        <v>54</v>
      </c>
      <c r="F70" s="103">
        <f>AVERAGE(B63:B70)</f>
        <v>191.25</v>
      </c>
      <c r="G70" s="61">
        <f>AVERAGE(C63:C70)</f>
        <v>36.4614655372417</v>
      </c>
    </row>
    <row r="71" ht="21.95" customHeight="1">
      <c r="A71" s="99">
        <v>2010</v>
      </c>
      <c r="B71" s="80">
        <v>170</v>
      </c>
      <c r="C71" s="100">
        <v>35.9241176470588</v>
      </c>
      <c r="D71" s="32"/>
      <c r="E71" t="s" s="83">
        <v>53</v>
      </c>
      <c r="F71" s="103">
        <f>AVERAGE(B63:B71)</f>
        <v>188.888888888889</v>
      </c>
      <c r="G71" s="61">
        <f>AVERAGE(C63:C71)</f>
        <v>36.4017602161103</v>
      </c>
    </row>
    <row r="72" ht="21.95" customHeight="1">
      <c r="A72" s="99">
        <v>2011</v>
      </c>
      <c r="B72" s="80">
        <v>101</v>
      </c>
      <c r="C72" s="100">
        <v>35.7950495049505</v>
      </c>
      <c r="D72" s="32"/>
      <c r="E72" t="s" s="83">
        <v>52</v>
      </c>
      <c r="F72" s="103">
        <f>AVERAGE(B63:B72)</f>
        <v>180.1</v>
      </c>
      <c r="G72" s="61">
        <f>AVERAGE(C63:C72)</f>
        <v>36.3410891449943</v>
      </c>
    </row>
    <row r="73" ht="21.95" customHeight="1">
      <c r="A73" s="99">
        <v>2012</v>
      </c>
      <c r="B73" s="80">
        <v>161</v>
      </c>
      <c r="C73" s="100">
        <v>36.0496894409938</v>
      </c>
      <c r="D73" s="32"/>
      <c r="E73" t="s" s="83">
        <v>51</v>
      </c>
      <c r="F73" s="103">
        <f>AVERAGE(B63:B73)</f>
        <v>178.363636363636</v>
      </c>
      <c r="G73" s="61">
        <f>AVERAGE(C63:C73)</f>
        <v>36.3145982628124</v>
      </c>
    </row>
    <row r="74" ht="21.95" customHeight="1">
      <c r="A74" s="99">
        <v>2013</v>
      </c>
      <c r="B74" s="80">
        <v>204</v>
      </c>
      <c r="C74" s="100">
        <v>36.3093137254902</v>
      </c>
      <c r="D74" s="32"/>
      <c r="E74" t="s" s="83">
        <v>50</v>
      </c>
      <c r="F74" s="103">
        <f>AVERAGE(B63:B74)</f>
        <v>180.5</v>
      </c>
      <c r="G74" s="61">
        <f>AVERAGE(C63:C74)</f>
        <v>36.3141578847022</v>
      </c>
    </row>
    <row r="75" ht="21.95" customHeight="1">
      <c r="A75" s="99">
        <v>2014</v>
      </c>
      <c r="B75" s="80">
        <v>179</v>
      </c>
      <c r="C75" s="100">
        <v>36.1156424581006</v>
      </c>
      <c r="D75" s="32"/>
      <c r="E75" t="s" s="83">
        <v>49</v>
      </c>
      <c r="F75" s="103">
        <f>AVERAGE(B63:B75)</f>
        <v>180.384615384615</v>
      </c>
      <c r="G75" s="61">
        <f>AVERAGE(C63:C75)</f>
        <v>36.2988874672713</v>
      </c>
    </row>
    <row r="76" ht="21.95" customHeight="1">
      <c r="A76" s="99">
        <v>2015</v>
      </c>
      <c r="B76" s="80">
        <v>204</v>
      </c>
      <c r="C76" s="100">
        <v>36.2808823529412</v>
      </c>
      <c r="D76" s="32"/>
      <c r="E76" t="s" s="83">
        <v>48</v>
      </c>
      <c r="F76" s="103">
        <f>AVERAGE(B63:B76)</f>
        <v>182.071428571429</v>
      </c>
      <c r="G76" s="61">
        <f>AVERAGE(C63:C76)</f>
        <v>36.2976013876763</v>
      </c>
    </row>
    <row r="77" ht="21.95" customHeight="1">
      <c r="A77" s="99">
        <v>2016</v>
      </c>
      <c r="B77" s="80">
        <v>293</v>
      </c>
      <c r="C77" s="100">
        <v>36.8450511945392</v>
      </c>
      <c r="D77" s="32"/>
      <c r="E77" t="s" s="83">
        <v>47</v>
      </c>
      <c r="F77" s="103">
        <f>AVERAGE(B63:B77)</f>
        <v>189.466666666667</v>
      </c>
      <c r="G77" s="61">
        <f>AVERAGE(C63:C77)</f>
        <v>36.3340980414672</v>
      </c>
    </row>
    <row r="78" ht="21.95" customHeight="1">
      <c r="A78" s="99">
        <v>2017</v>
      </c>
      <c r="B78" s="80">
        <v>216</v>
      </c>
      <c r="C78" s="100">
        <v>36.3833333333333</v>
      </c>
      <c r="D78" s="32"/>
      <c r="E78" t="s" s="83">
        <v>46</v>
      </c>
      <c r="F78" s="103">
        <f>AVERAGE(B63:B78)</f>
        <v>191.125</v>
      </c>
      <c r="G78" s="61">
        <f>AVERAGE(C63:C78)</f>
        <v>36.3371752472088</v>
      </c>
    </row>
    <row r="79" ht="21.95" customHeight="1">
      <c r="A79" s="99">
        <v>2018</v>
      </c>
      <c r="B79" s="80">
        <v>255</v>
      </c>
      <c r="C79" s="100">
        <v>37.08</v>
      </c>
      <c r="D79" s="32"/>
      <c r="E79" t="s" s="83">
        <v>45</v>
      </c>
      <c r="F79" s="103">
        <f>AVERAGE(B63:B79)</f>
        <v>194.882352941176</v>
      </c>
      <c r="G79" s="61">
        <f>AVERAGE(C63:C79)</f>
        <v>36.3808708209024</v>
      </c>
    </row>
    <row r="80" ht="21.95" customHeight="1">
      <c r="A80" s="99">
        <v>2019</v>
      </c>
      <c r="B80" s="80">
        <v>228</v>
      </c>
      <c r="C80" s="100">
        <v>37.4324561403509</v>
      </c>
      <c r="D80" s="32"/>
      <c r="E80" t="s" s="83">
        <v>44</v>
      </c>
      <c r="F80" s="103">
        <f>AVERAGE(B63:B80)</f>
        <v>196.722222222222</v>
      </c>
      <c r="G80" s="61">
        <f>AVERAGE(C63:C80)</f>
        <v>36.4392922275385</v>
      </c>
    </row>
    <row r="81" ht="21.95" customHeight="1">
      <c r="A81" s="99">
        <v>2020</v>
      </c>
      <c r="B81" s="80">
        <v>253</v>
      </c>
      <c r="C81" s="100">
        <v>36.7486166007905</v>
      </c>
      <c r="D81" s="32"/>
      <c r="E81" t="s" s="83">
        <v>43</v>
      </c>
      <c r="F81" s="103">
        <f>AVERAGE(B63:B81)</f>
        <v>199.684210526316</v>
      </c>
      <c r="G81" s="61">
        <f>AVERAGE(C63:C81)</f>
        <v>36.4555724577096</v>
      </c>
    </row>
    <row r="82" ht="21.95" customHeight="1">
      <c r="A82" s="99">
        <v>2021</v>
      </c>
      <c r="B82" s="80">
        <v>241</v>
      </c>
      <c r="C82" s="100">
        <v>36.8265560165975</v>
      </c>
      <c r="D82" s="32"/>
      <c r="E82" t="s" s="83">
        <v>42</v>
      </c>
      <c r="F82" s="103">
        <f>AVERAGE(B63:B82)</f>
        <v>201.75</v>
      </c>
      <c r="G82" s="61">
        <f>AVERAGE(C63:C82)</f>
        <v>36.474121635654</v>
      </c>
    </row>
    <row r="83" ht="21.95" customHeight="1">
      <c r="A83" s="99">
        <v>2022</v>
      </c>
      <c r="B83" s="80">
        <v>196</v>
      </c>
      <c r="C83" s="100">
        <v>36.780612244898</v>
      </c>
      <c r="D83" s="52"/>
      <c r="E83" s="108"/>
      <c r="F83" s="60"/>
      <c r="G83" s="61"/>
    </row>
    <row r="84" ht="21.95" customHeight="1">
      <c r="A84" s="62"/>
      <c r="B84" s="59"/>
      <c r="C84" s="60"/>
      <c r="D84" s="59"/>
      <c r="E84" s="60"/>
      <c r="F84" s="60"/>
      <c r="G84" s="61"/>
    </row>
    <row r="85" ht="21.95" customHeight="1">
      <c r="A85" s="62"/>
      <c r="B85" s="59"/>
      <c r="C85" s="60"/>
      <c r="D85" s="59"/>
      <c r="E85" s="60"/>
      <c r="F85" s="60"/>
      <c r="G85" s="61"/>
    </row>
    <row r="86" ht="21.95" customHeight="1">
      <c r="A86" s="62"/>
      <c r="B86" s="59"/>
      <c r="C86" s="60"/>
      <c r="D86" s="59"/>
      <c r="E86" s="60"/>
      <c r="F86" s="60"/>
      <c r="G86" s="61"/>
    </row>
    <row r="87" ht="21.95" customHeight="1">
      <c r="A87" s="62"/>
      <c r="B87" s="59"/>
      <c r="C87" s="60"/>
      <c r="D87" s="59"/>
      <c r="E87" s="60"/>
      <c r="F87" s="60"/>
      <c r="G87" s="61"/>
    </row>
    <row r="88" ht="21.95" customHeight="1">
      <c r="A88" s="62"/>
      <c r="B88" s="59"/>
      <c r="C88" s="60"/>
      <c r="D88" s="59"/>
      <c r="E88" s="60"/>
      <c r="F88" s="60"/>
      <c r="G88" s="61"/>
    </row>
    <row r="89" ht="21.95" customHeight="1">
      <c r="A89" s="62"/>
      <c r="B89" s="59"/>
      <c r="C89" s="60"/>
      <c r="D89" s="59"/>
      <c r="E89" s="60"/>
      <c r="F89" s="60"/>
      <c r="G89" s="61"/>
    </row>
    <row r="90" ht="21.95" customHeight="1">
      <c r="A90" s="62"/>
      <c r="B90" s="59"/>
      <c r="C90" s="60"/>
      <c r="D90" s="59"/>
      <c r="E90" s="60"/>
      <c r="F90" s="60"/>
      <c r="G90" s="61"/>
    </row>
    <row r="91" ht="21.95" customHeight="1">
      <c r="A91" s="62"/>
      <c r="B91" s="59"/>
      <c r="C91" s="60"/>
      <c r="D91" s="59"/>
      <c r="E91" s="60"/>
      <c r="F91" s="60"/>
      <c r="G91" s="61"/>
    </row>
    <row r="92" ht="21.95" customHeight="1">
      <c r="A92" s="62"/>
      <c r="B92" s="59"/>
      <c r="C92" s="60"/>
      <c r="D92" s="59"/>
      <c r="E92" s="60"/>
      <c r="F92" s="60"/>
      <c r="G92" s="61"/>
    </row>
    <row r="93" ht="21.95" customHeight="1">
      <c r="A93" s="62"/>
      <c r="B93" s="59"/>
      <c r="C93" s="60"/>
      <c r="D93" s="59"/>
      <c r="E93" s="60"/>
      <c r="F93" s="60"/>
      <c r="G93" s="61"/>
    </row>
    <row r="94" ht="21.95" customHeight="1">
      <c r="A94" s="62"/>
      <c r="B94" s="59"/>
      <c r="C94" s="60"/>
      <c r="D94" s="59"/>
      <c r="E94" s="60"/>
      <c r="F94" s="60"/>
      <c r="G94" s="61"/>
    </row>
    <row r="95" ht="21.95" customHeight="1">
      <c r="A95" s="62"/>
      <c r="B95" s="59"/>
      <c r="C95" s="60"/>
      <c r="D95" s="59"/>
      <c r="E95" s="60"/>
      <c r="F95" s="60"/>
      <c r="G95" s="61"/>
    </row>
    <row r="96" ht="21.95" customHeight="1">
      <c r="A96" s="62"/>
      <c r="B96" s="59"/>
      <c r="C96" s="60"/>
      <c r="D96" s="59"/>
      <c r="E96" s="60"/>
      <c r="F96" s="60"/>
      <c r="G96" s="61"/>
    </row>
    <row r="97" ht="21.95" customHeight="1">
      <c r="A97" s="62"/>
      <c r="B97" s="59"/>
      <c r="C97" s="60"/>
      <c r="D97" s="59"/>
      <c r="E97" s="60"/>
      <c r="F97" s="60"/>
      <c r="G97" s="61"/>
    </row>
    <row r="98" ht="21.95" customHeight="1">
      <c r="A98" s="62"/>
      <c r="B98" s="59"/>
      <c r="C98" s="60"/>
      <c r="D98" s="59"/>
      <c r="E98" s="60"/>
      <c r="F98" s="60"/>
      <c r="G98" s="61"/>
    </row>
    <row r="99" ht="21.95" customHeight="1">
      <c r="A99" s="62"/>
      <c r="B99" s="59"/>
      <c r="C99" s="60"/>
      <c r="D99" s="59"/>
      <c r="E99" s="60"/>
      <c r="F99" s="60"/>
      <c r="G99" s="61"/>
    </row>
    <row r="100" ht="21.95" customHeight="1">
      <c r="A100" s="62"/>
      <c r="B100" s="60"/>
      <c r="C100" s="60"/>
      <c r="D100" s="59"/>
      <c r="E100" s="60"/>
      <c r="F100" s="60"/>
      <c r="G100" s="61"/>
    </row>
    <row r="101" ht="21.95" customHeight="1">
      <c r="A101" s="62"/>
      <c r="B101" s="59"/>
      <c r="C101" s="60"/>
      <c r="D101" s="59"/>
      <c r="E101" s="60"/>
      <c r="F101" s="60"/>
      <c r="G101" s="61"/>
    </row>
    <row r="102" ht="21.95" customHeight="1">
      <c r="A102" s="62"/>
      <c r="B102" s="59"/>
      <c r="C102" s="59"/>
      <c r="D102" s="59"/>
      <c r="E102" s="60"/>
      <c r="F102" s="60"/>
      <c r="G102" s="61"/>
    </row>
    <row r="103" ht="21.95" customHeight="1">
      <c r="A103" s="62"/>
      <c r="B103" s="59"/>
      <c r="C103" s="60"/>
      <c r="D103" s="59"/>
      <c r="E103" s="60"/>
      <c r="F103" s="60"/>
      <c r="G103" s="61"/>
    </row>
    <row r="104" ht="21.95" customHeight="1">
      <c r="A104" t="s" s="63">
        <v>63</v>
      </c>
      <c r="B104" s="59"/>
      <c r="C104" s="60"/>
      <c r="D104" s="59"/>
      <c r="E104" s="60"/>
      <c r="F104" s="60"/>
      <c r="G104" s="61"/>
    </row>
    <row r="105" ht="21.95" customHeight="1">
      <c r="A105" t="s" s="64">
        <v>56</v>
      </c>
      <c r="B105" s="59"/>
      <c r="C105" s="59"/>
      <c r="D105" s="59"/>
      <c r="E105" s="59"/>
      <c r="F105" s="60"/>
      <c r="G105" s="61"/>
    </row>
    <row r="106" ht="21.95" customHeight="1">
      <c r="A106" t="s" s="65">
        <v>64</v>
      </c>
      <c r="B106" s="60">
        <f>AVERAGE(B56:B61)</f>
        <v>139.833333333333</v>
      </c>
      <c r="C106" s="60">
        <f>AVERAGE(C56:C61)</f>
        <v>36.1513163379624</v>
      </c>
      <c r="D106" s="59"/>
      <c r="E106" s="59"/>
      <c r="F106" s="60"/>
      <c r="G106" s="61"/>
    </row>
    <row r="107" ht="21.95" customHeight="1">
      <c r="A107" t="s" s="65">
        <v>65</v>
      </c>
      <c r="B107" s="60">
        <f>AVERAGE(B63:B68)</f>
        <v>193.833333333333</v>
      </c>
      <c r="C107" s="60">
        <f>AVERAGE(C63:C68)</f>
        <v>36.4053018490334</v>
      </c>
      <c r="D107" s="59"/>
      <c r="E107" s="59"/>
      <c r="F107" s="60"/>
      <c r="G107" s="61"/>
    </row>
    <row r="108" ht="21.95" customHeight="1">
      <c r="A108" s="66"/>
      <c r="B108" s="59"/>
      <c r="C108" s="59"/>
      <c r="D108" s="59"/>
      <c r="E108" s="59"/>
      <c r="F108" s="60"/>
      <c r="G108" s="61"/>
    </row>
    <row r="109" ht="21.95" customHeight="1">
      <c r="A109" s="67"/>
      <c r="B109" s="68"/>
      <c r="C109" t="s" s="69">
        <v>66</v>
      </c>
      <c r="D109" s="59"/>
      <c r="E109" s="59"/>
      <c r="F109" s="60"/>
      <c r="G109" s="61"/>
    </row>
    <row r="110" ht="21.95" customHeight="1">
      <c r="A110" s="67"/>
      <c r="B110" s="70"/>
      <c r="C110" t="s" s="69">
        <v>67</v>
      </c>
      <c r="D110" s="59"/>
      <c r="E110" s="59"/>
      <c r="F110" s="60"/>
      <c r="G110" s="61"/>
    </row>
    <row r="111" ht="22.75" customHeight="1">
      <c r="A111" s="71"/>
      <c r="B111" s="72"/>
      <c r="C111" t="s" s="73">
        <v>68</v>
      </c>
      <c r="D111" s="74"/>
      <c r="E111" s="74"/>
      <c r="F111" s="75"/>
      <c r="G111"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6.xml><?xml version="1.0" encoding="utf-8"?>
<worksheet xmlns:r="http://schemas.openxmlformats.org/officeDocument/2006/relationships" xmlns="http://schemas.openxmlformats.org/spreadsheetml/2006/main">
  <dimension ref="A1:G103"/>
  <sheetViews>
    <sheetView workbookViewId="0" showGridLines="0" defaultGridColor="1"/>
  </sheetViews>
  <sheetFormatPr defaultColWidth="16.3333" defaultRowHeight="19.9" customHeight="1" outlineLevelRow="0" outlineLevelCol="0"/>
  <cols>
    <col min="1" max="1" width="10" style="213" customWidth="1"/>
    <col min="2" max="3" width="12.1719" style="213" customWidth="1"/>
    <col min="4" max="4" width="1.35156" style="213" customWidth="1"/>
    <col min="5" max="5" width="10.8516" style="213" customWidth="1"/>
    <col min="6" max="7" width="6.5" style="213" customWidth="1"/>
    <col min="8" max="16384" width="16.3516" style="213" customWidth="1"/>
  </cols>
  <sheetData>
    <row r="1" ht="63.8" customHeight="1">
      <c r="A1" t="s" s="87">
        <v>198</v>
      </c>
      <c r="B1" t="s" s="155">
        <v>36</v>
      </c>
      <c r="C1" t="s" s="125">
        <v>37</v>
      </c>
      <c r="D1" s="25"/>
      <c r="E1" t="s" s="90">
        <v>38</v>
      </c>
      <c r="F1" t="s" s="91">
        <v>39</v>
      </c>
      <c r="G1" s="144"/>
    </row>
    <row r="2" ht="21.95" customHeight="1">
      <c r="A2" s="93"/>
      <c r="B2" s="94"/>
      <c r="C2" s="95"/>
      <c r="D2" s="32"/>
      <c r="E2" s="96"/>
      <c r="F2" t="s" s="97">
        <v>40</v>
      </c>
      <c r="G2" t="s" s="145">
        <v>41</v>
      </c>
    </row>
    <row r="3" ht="21.95" customHeight="1">
      <c r="A3" s="99">
        <v>1952</v>
      </c>
      <c r="B3" s="80">
        <v>152</v>
      </c>
      <c r="C3" s="100">
        <v>38.2243421052632</v>
      </c>
      <c r="D3" s="32"/>
      <c r="E3" s="102"/>
      <c r="F3" s="103"/>
      <c r="G3" s="60"/>
    </row>
    <row r="4" ht="21.95" customHeight="1">
      <c r="A4" s="99">
        <v>1953</v>
      </c>
      <c r="B4" s="80">
        <v>159</v>
      </c>
      <c r="C4" s="100">
        <v>38.688679245283</v>
      </c>
      <c r="D4" s="32"/>
      <c r="E4" s="102"/>
      <c r="F4" s="103"/>
      <c r="G4" s="60"/>
    </row>
    <row r="5" ht="21.95" customHeight="1">
      <c r="A5" s="99">
        <v>1954</v>
      </c>
      <c r="B5" s="80">
        <v>145</v>
      </c>
      <c r="C5" s="100">
        <v>39.0124137931034</v>
      </c>
      <c r="D5" s="32"/>
      <c r="E5" s="102"/>
      <c r="F5" s="103"/>
      <c r="G5" s="60"/>
    </row>
    <row r="6" ht="21.95" customHeight="1">
      <c r="A6" s="99">
        <v>1955</v>
      </c>
      <c r="B6" s="80">
        <v>122</v>
      </c>
      <c r="C6" s="100">
        <v>37.9934426229508</v>
      </c>
      <c r="D6" s="32"/>
      <c r="E6" s="102"/>
      <c r="F6" s="103"/>
      <c r="G6" s="60"/>
    </row>
    <row r="7" ht="21.95" customHeight="1">
      <c r="A7" s="99">
        <v>1956</v>
      </c>
      <c r="B7" s="80">
        <v>153</v>
      </c>
      <c r="C7" s="100">
        <v>38.7771241830065</v>
      </c>
      <c r="D7" s="32"/>
      <c r="E7" s="102"/>
      <c r="F7" s="103"/>
      <c r="G7" s="60"/>
    </row>
    <row r="8" ht="21.95" customHeight="1">
      <c r="A8" s="99">
        <v>1957</v>
      </c>
      <c r="B8" s="80">
        <v>173</v>
      </c>
      <c r="C8" s="100">
        <v>38.3872832369942</v>
      </c>
      <c r="D8" s="32"/>
      <c r="E8" s="102"/>
      <c r="F8" s="103"/>
      <c r="G8" s="60"/>
    </row>
    <row r="9" ht="21.95" customHeight="1">
      <c r="A9" s="99">
        <v>1958</v>
      </c>
      <c r="B9" s="80">
        <v>166</v>
      </c>
      <c r="C9" s="100">
        <v>38.5740963855422</v>
      </c>
      <c r="D9" s="32"/>
      <c r="E9" s="102"/>
      <c r="F9" s="103"/>
      <c r="G9" s="60"/>
    </row>
    <row r="10" ht="21.95" customHeight="1">
      <c r="A10" s="99">
        <v>1959</v>
      </c>
      <c r="B10" s="80">
        <v>194</v>
      </c>
      <c r="C10" s="100">
        <v>39.4329896907216</v>
      </c>
      <c r="D10" s="32"/>
      <c r="E10" s="102"/>
      <c r="F10" s="103"/>
      <c r="G10" s="60"/>
    </row>
    <row r="11" ht="21.95" customHeight="1">
      <c r="A11" s="99">
        <v>1960</v>
      </c>
      <c r="B11" s="80">
        <v>178</v>
      </c>
      <c r="C11" s="100">
        <v>38.0258426966292</v>
      </c>
      <c r="D11" s="32"/>
      <c r="E11" s="102"/>
      <c r="F11" s="103"/>
      <c r="G11" s="60"/>
    </row>
    <row r="12" ht="21.95" customHeight="1">
      <c r="A12" s="99">
        <v>1961</v>
      </c>
      <c r="B12" s="80">
        <v>188</v>
      </c>
      <c r="C12" s="100">
        <v>38.7882978723404</v>
      </c>
      <c r="D12" s="32"/>
      <c r="E12" s="102"/>
      <c r="F12" s="103"/>
      <c r="G12" s="60"/>
    </row>
    <row r="13" ht="21.95" customHeight="1">
      <c r="A13" s="99">
        <v>1962</v>
      </c>
      <c r="B13" s="80">
        <v>178</v>
      </c>
      <c r="C13" s="100">
        <v>37.6460674157303</v>
      </c>
      <c r="D13" s="32"/>
      <c r="E13" s="102"/>
      <c r="F13" s="103"/>
      <c r="G13" s="60"/>
    </row>
    <row r="14" ht="21.95" customHeight="1">
      <c r="A14" s="99">
        <v>1963</v>
      </c>
      <c r="B14" s="80">
        <v>174</v>
      </c>
      <c r="C14" s="100">
        <v>37.6747126436782</v>
      </c>
      <c r="D14" s="32"/>
      <c r="E14" s="102"/>
      <c r="F14" s="103"/>
      <c r="G14" s="60"/>
    </row>
    <row r="15" ht="21.95" customHeight="1">
      <c r="A15" s="99">
        <v>1964</v>
      </c>
      <c r="B15" s="80">
        <v>171</v>
      </c>
      <c r="C15" s="100">
        <v>38.8666666666667</v>
      </c>
      <c r="D15" s="32"/>
      <c r="E15" s="102"/>
      <c r="F15" s="103"/>
      <c r="G15" s="60"/>
    </row>
    <row r="16" ht="21.95" customHeight="1">
      <c r="A16" s="99">
        <v>1965</v>
      </c>
      <c r="B16" s="80">
        <v>180</v>
      </c>
      <c r="C16" s="100">
        <v>38.2316666666667</v>
      </c>
      <c r="D16" s="32"/>
      <c r="E16" s="102"/>
      <c r="F16" s="103"/>
      <c r="G16" s="60"/>
    </row>
    <row r="17" ht="21.95" customHeight="1">
      <c r="A17" s="99">
        <v>1966</v>
      </c>
      <c r="B17" s="80">
        <v>167</v>
      </c>
      <c r="C17" s="100">
        <v>37.8497005988024</v>
      </c>
      <c r="D17" s="32"/>
      <c r="E17" s="102"/>
      <c r="F17" s="103"/>
      <c r="G17" s="60"/>
    </row>
    <row r="18" ht="21.95" customHeight="1">
      <c r="A18" s="99">
        <v>1967</v>
      </c>
      <c r="B18" s="80">
        <v>183</v>
      </c>
      <c r="C18" s="100">
        <v>37.5245901639344</v>
      </c>
      <c r="D18" s="32"/>
      <c r="E18" s="102"/>
      <c r="F18" s="103"/>
      <c r="G18" s="60"/>
    </row>
    <row r="19" ht="21.95" customHeight="1">
      <c r="A19" s="99">
        <v>1968</v>
      </c>
      <c r="B19" s="80">
        <v>164</v>
      </c>
      <c r="C19" s="100">
        <v>38.6908536585366</v>
      </c>
      <c r="D19" s="32"/>
      <c r="E19" s="102"/>
      <c r="F19" s="103"/>
      <c r="G19" s="60"/>
    </row>
    <row r="20" ht="21.95" customHeight="1">
      <c r="A20" s="99">
        <v>1969</v>
      </c>
      <c r="B20" s="80">
        <v>191</v>
      </c>
      <c r="C20" s="100">
        <v>38.9539267015707</v>
      </c>
      <c r="D20" s="32"/>
      <c r="E20" s="102"/>
      <c r="F20" s="103"/>
      <c r="G20" s="60"/>
    </row>
    <row r="21" ht="21.95" customHeight="1">
      <c r="A21" s="99">
        <v>1970</v>
      </c>
      <c r="B21" s="80">
        <v>184</v>
      </c>
      <c r="C21" s="100">
        <v>39.2532608695652</v>
      </c>
      <c r="D21" s="32"/>
      <c r="E21" s="102"/>
      <c r="F21" s="103"/>
      <c r="G21" s="60"/>
    </row>
    <row r="22" ht="21.95" customHeight="1">
      <c r="A22" s="99">
        <v>1971</v>
      </c>
      <c r="B22" s="80">
        <v>165</v>
      </c>
      <c r="C22" s="100">
        <v>38.4254545454545</v>
      </c>
      <c r="D22" s="32"/>
      <c r="E22" s="102"/>
      <c r="F22" s="103"/>
      <c r="G22" s="60"/>
    </row>
    <row r="23" ht="21.95" customHeight="1">
      <c r="A23" s="99">
        <v>1972</v>
      </c>
      <c r="B23" s="80">
        <v>199</v>
      </c>
      <c r="C23" s="100">
        <v>38.9366834170854</v>
      </c>
      <c r="D23" s="32"/>
      <c r="E23" s="102"/>
      <c r="F23" s="103"/>
      <c r="G23" s="60"/>
    </row>
    <row r="24" ht="21.95" customHeight="1">
      <c r="A24" s="99">
        <v>1973</v>
      </c>
      <c r="B24" s="80">
        <v>170</v>
      </c>
      <c r="C24" s="100">
        <v>38.7658823529412</v>
      </c>
      <c r="D24" s="32"/>
      <c r="E24" s="102"/>
      <c r="F24" s="103"/>
      <c r="G24" s="60"/>
    </row>
    <row r="25" ht="21.95" customHeight="1">
      <c r="A25" s="99">
        <v>1974</v>
      </c>
      <c r="B25" s="80">
        <v>170</v>
      </c>
      <c r="C25" s="100">
        <v>37.5247058823529</v>
      </c>
      <c r="D25" s="32"/>
      <c r="E25" s="102"/>
      <c r="F25" s="103"/>
      <c r="G25" s="60"/>
    </row>
    <row r="26" ht="21.95" customHeight="1">
      <c r="A26" s="99">
        <v>1975</v>
      </c>
      <c r="B26" s="80">
        <v>142</v>
      </c>
      <c r="C26" s="100">
        <v>38.5154929577465</v>
      </c>
      <c r="D26" s="32"/>
      <c r="E26" s="102"/>
      <c r="F26" s="103"/>
      <c r="G26" s="60"/>
    </row>
    <row r="27" ht="21.95" customHeight="1">
      <c r="A27" s="99">
        <v>1976</v>
      </c>
      <c r="B27" s="80">
        <v>157</v>
      </c>
      <c r="C27" s="100">
        <v>38.1471337579618</v>
      </c>
      <c r="D27" s="32"/>
      <c r="E27" s="102"/>
      <c r="F27" s="103"/>
      <c r="G27" s="60"/>
    </row>
    <row r="28" ht="21.95" customHeight="1">
      <c r="A28" s="99">
        <v>1977</v>
      </c>
      <c r="B28" s="80">
        <v>190</v>
      </c>
      <c r="C28" s="100">
        <v>39.3094736842105</v>
      </c>
      <c r="D28" s="32"/>
      <c r="E28" s="102"/>
      <c r="F28" s="103"/>
      <c r="G28" s="60"/>
    </row>
    <row r="29" ht="21.95" customHeight="1">
      <c r="A29" s="99">
        <v>1978</v>
      </c>
      <c r="B29" s="80">
        <v>178</v>
      </c>
      <c r="C29" s="100">
        <v>37.7780898876404</v>
      </c>
      <c r="D29" s="32"/>
      <c r="E29" s="102"/>
      <c r="F29" s="103"/>
      <c r="G29" s="60"/>
    </row>
    <row r="30" ht="21.95" customHeight="1">
      <c r="A30" s="99">
        <v>1979</v>
      </c>
      <c r="B30" s="80">
        <v>187</v>
      </c>
      <c r="C30" s="100">
        <v>38.6855614973262</v>
      </c>
      <c r="D30" s="32"/>
      <c r="E30" s="102"/>
      <c r="F30" s="103"/>
      <c r="G30" s="60"/>
    </row>
    <row r="31" ht="21.95" customHeight="1">
      <c r="A31" s="99">
        <v>1980</v>
      </c>
      <c r="B31" s="80">
        <v>178</v>
      </c>
      <c r="C31" s="100">
        <v>38.2359550561798</v>
      </c>
      <c r="D31" s="32"/>
      <c r="E31" s="102"/>
      <c r="F31" s="103"/>
      <c r="G31" s="60"/>
    </row>
    <row r="32" ht="21.95" customHeight="1">
      <c r="A32" s="99">
        <v>1981</v>
      </c>
      <c r="B32" s="80">
        <v>203</v>
      </c>
      <c r="C32" s="100">
        <v>37.4315270935961</v>
      </c>
      <c r="D32" s="32"/>
      <c r="E32" s="102"/>
      <c r="F32" s="103"/>
      <c r="G32" s="60"/>
    </row>
    <row r="33" ht="21.95" customHeight="1">
      <c r="A33" s="99">
        <v>1982</v>
      </c>
      <c r="B33" s="80">
        <v>159</v>
      </c>
      <c r="C33" s="100">
        <v>37.4201257861635</v>
      </c>
      <c r="D33" s="32"/>
      <c r="E33" s="102"/>
      <c r="F33" s="103"/>
      <c r="G33" s="60"/>
    </row>
    <row r="34" ht="21.95" customHeight="1">
      <c r="A34" s="99">
        <v>1983</v>
      </c>
      <c r="B34" s="80">
        <v>187</v>
      </c>
      <c r="C34" s="100">
        <v>38.2930481283422</v>
      </c>
      <c r="D34" s="32"/>
      <c r="E34" s="102"/>
      <c r="F34" s="103"/>
      <c r="G34" s="60"/>
    </row>
    <row r="35" ht="21.95" customHeight="1">
      <c r="A35" s="99">
        <v>1984</v>
      </c>
      <c r="B35" s="80">
        <v>170</v>
      </c>
      <c r="C35" s="100">
        <v>38.3629411764706</v>
      </c>
      <c r="D35" s="32"/>
      <c r="E35" s="102"/>
      <c r="F35" s="103"/>
      <c r="G35" s="60"/>
    </row>
    <row r="36" ht="21.95" customHeight="1">
      <c r="A36" s="99">
        <v>1985</v>
      </c>
      <c r="B36" s="80">
        <v>181</v>
      </c>
      <c r="C36" s="100">
        <v>39.2701657458564</v>
      </c>
      <c r="D36" s="32"/>
      <c r="E36" s="102"/>
      <c r="F36" s="103"/>
      <c r="G36" s="60"/>
    </row>
    <row r="37" ht="21.95" customHeight="1">
      <c r="A37" s="99">
        <v>1986</v>
      </c>
      <c r="B37" s="80">
        <v>179</v>
      </c>
      <c r="C37" s="100">
        <v>39.4687150837989</v>
      </c>
      <c r="D37" s="32"/>
      <c r="E37" s="102"/>
      <c r="F37" s="103"/>
      <c r="G37" s="60"/>
    </row>
    <row r="38" ht="21.95" customHeight="1">
      <c r="A38" s="99">
        <v>1987</v>
      </c>
      <c r="B38" s="80">
        <v>198</v>
      </c>
      <c r="C38" s="100">
        <v>38.1787878787879</v>
      </c>
      <c r="D38" s="32"/>
      <c r="E38" s="102"/>
      <c r="F38" s="103"/>
      <c r="G38" s="60"/>
    </row>
    <row r="39" ht="21.95" customHeight="1">
      <c r="A39" s="99">
        <v>1988</v>
      </c>
      <c r="B39" s="80">
        <v>176</v>
      </c>
      <c r="C39" s="100">
        <v>38.6488636363636</v>
      </c>
      <c r="D39" s="32"/>
      <c r="E39" s="102"/>
      <c r="F39" s="103"/>
      <c r="G39" s="60"/>
    </row>
    <row r="40" ht="21.95" customHeight="1">
      <c r="A40" s="99">
        <v>1989</v>
      </c>
      <c r="B40" s="80">
        <v>183</v>
      </c>
      <c r="C40" s="100">
        <v>38.4464480874317</v>
      </c>
      <c r="D40" s="32"/>
      <c r="E40" s="102"/>
      <c r="F40" s="103"/>
      <c r="G40" s="60"/>
    </row>
    <row r="41" ht="21.95" customHeight="1">
      <c r="A41" s="99">
        <v>1990</v>
      </c>
      <c r="B41" s="80">
        <v>201</v>
      </c>
      <c r="C41" s="100">
        <v>38.5746268656716</v>
      </c>
      <c r="D41" s="32"/>
      <c r="E41" s="102"/>
      <c r="F41" s="103"/>
      <c r="G41" s="60"/>
    </row>
    <row r="42" ht="21.95" customHeight="1">
      <c r="A42" s="99">
        <v>1991</v>
      </c>
      <c r="B42" s="80">
        <v>199</v>
      </c>
      <c r="C42" s="100">
        <v>39.3190954773869</v>
      </c>
      <c r="D42" s="32"/>
      <c r="E42" s="102"/>
      <c r="F42" s="103"/>
      <c r="G42" s="60"/>
    </row>
    <row r="43" ht="21.95" customHeight="1">
      <c r="A43" s="99">
        <v>1992</v>
      </c>
      <c r="B43" s="80">
        <v>183</v>
      </c>
      <c r="C43" s="100">
        <v>38.3289617486339</v>
      </c>
      <c r="D43" s="32"/>
      <c r="E43" s="102"/>
      <c r="F43" s="103"/>
      <c r="G43" s="60"/>
    </row>
    <row r="44" ht="21.95" customHeight="1">
      <c r="A44" s="99">
        <v>1993</v>
      </c>
      <c r="B44" s="80">
        <v>183</v>
      </c>
      <c r="C44" s="100">
        <v>38.6448087431694</v>
      </c>
      <c r="D44" s="32"/>
      <c r="E44" s="102"/>
      <c r="F44" s="103"/>
      <c r="G44" s="60"/>
    </row>
    <row r="45" ht="21.95" customHeight="1">
      <c r="A45" s="99">
        <v>1994</v>
      </c>
      <c r="B45" s="80">
        <v>195</v>
      </c>
      <c r="C45" s="100">
        <v>38.5748717948718</v>
      </c>
      <c r="D45" s="32"/>
      <c r="E45" s="102"/>
      <c r="F45" s="103"/>
      <c r="G45" s="60"/>
    </row>
    <row r="46" ht="21.95" customHeight="1">
      <c r="A46" s="99">
        <v>1995</v>
      </c>
      <c r="B46" s="80">
        <v>152</v>
      </c>
      <c r="C46" s="100">
        <v>37.7953947368421</v>
      </c>
      <c r="D46" s="32"/>
      <c r="E46" s="102"/>
      <c r="F46" s="103"/>
      <c r="G46" s="60"/>
    </row>
    <row r="47" ht="21.95" customHeight="1">
      <c r="A47" s="99">
        <v>1996</v>
      </c>
      <c r="B47" s="80">
        <v>195</v>
      </c>
      <c r="C47" s="100">
        <v>39.0733333333333</v>
      </c>
      <c r="D47" s="32"/>
      <c r="E47" s="102"/>
      <c r="F47" s="103"/>
      <c r="G47" s="60"/>
    </row>
    <row r="48" ht="21.95" customHeight="1">
      <c r="A48" s="99">
        <v>1997</v>
      </c>
      <c r="B48" s="80">
        <v>166</v>
      </c>
      <c r="C48" s="100">
        <v>37.9018072289157</v>
      </c>
      <c r="D48" s="32"/>
      <c r="E48" s="102"/>
      <c r="F48" s="103"/>
      <c r="G48" s="60"/>
    </row>
    <row r="49" ht="21.95" customHeight="1">
      <c r="A49" s="99">
        <v>1998</v>
      </c>
      <c r="B49" s="80">
        <v>193</v>
      </c>
      <c r="C49" s="100">
        <v>39.3165803108808</v>
      </c>
      <c r="D49" s="32"/>
      <c r="E49" t="s" s="83">
        <v>42</v>
      </c>
      <c r="F49" s="103">
        <f>AVERAGE(B49:B68)</f>
        <v>184.05</v>
      </c>
      <c r="G49" s="60">
        <f>AVERAGE(C49:C68)</f>
        <v>38.4890914022241</v>
      </c>
    </row>
    <row r="50" ht="21.95" customHeight="1">
      <c r="A50" s="99">
        <v>1999</v>
      </c>
      <c r="B50" s="80">
        <v>150</v>
      </c>
      <c r="C50" s="100">
        <v>37.802</v>
      </c>
      <c r="D50" s="32"/>
      <c r="E50" t="s" s="83">
        <v>43</v>
      </c>
      <c r="F50" s="103">
        <f>AVERAGE(B50:B68)</f>
        <v>183.578947368421</v>
      </c>
      <c r="G50" s="60">
        <f>AVERAGE(C50:C68)</f>
        <v>38.4455393544001</v>
      </c>
    </row>
    <row r="51" ht="21.95" customHeight="1">
      <c r="A51" s="99">
        <v>2000</v>
      </c>
      <c r="B51" s="80">
        <v>137</v>
      </c>
      <c r="C51" s="100">
        <v>37.236496350365</v>
      </c>
      <c r="D51" s="32"/>
      <c r="E51" t="s" s="83">
        <v>44</v>
      </c>
      <c r="F51" s="103">
        <f>AVERAGE(B51:B68)</f>
        <v>185.444444444444</v>
      </c>
      <c r="G51" s="60">
        <f>AVERAGE(C51:C68)</f>
        <v>38.4812915407557</v>
      </c>
    </row>
    <row r="52" ht="21.95" customHeight="1">
      <c r="A52" s="99">
        <v>2001</v>
      </c>
      <c r="B52" s="80">
        <v>156</v>
      </c>
      <c r="C52" s="100">
        <v>37.3679487179487</v>
      </c>
      <c r="D52" s="32"/>
      <c r="E52" t="s" s="83">
        <v>45</v>
      </c>
      <c r="F52" s="103">
        <f>AVERAGE(B52:B68)</f>
        <v>188.294117647059</v>
      </c>
      <c r="G52" s="60">
        <f>AVERAGE(C52:C68)</f>
        <v>38.5545147872492</v>
      </c>
    </row>
    <row r="53" ht="21.95" customHeight="1">
      <c r="A53" s="99">
        <v>2002</v>
      </c>
      <c r="B53" s="80">
        <v>213</v>
      </c>
      <c r="C53" s="100">
        <v>38.4173708920188</v>
      </c>
      <c r="D53" s="32"/>
      <c r="E53" t="s" s="83">
        <v>46</v>
      </c>
      <c r="F53" s="103">
        <f>AVERAGE(B53:B68)</f>
        <v>190.3125</v>
      </c>
      <c r="G53" s="60">
        <f>AVERAGE(C53:C68)</f>
        <v>38.6286751665805</v>
      </c>
    </row>
    <row r="54" ht="21.95" customHeight="1">
      <c r="A54" s="99">
        <v>2003</v>
      </c>
      <c r="B54" s="80">
        <v>168</v>
      </c>
      <c r="C54" s="100">
        <v>38.8869047619048</v>
      </c>
      <c r="D54" s="32"/>
      <c r="E54" t="s" s="83">
        <v>47</v>
      </c>
      <c r="F54" s="103">
        <f>AVERAGE(B54:B68)</f>
        <v>188.8</v>
      </c>
      <c r="G54" s="60">
        <f>AVERAGE(C54:C68)</f>
        <v>38.642762118218</v>
      </c>
    </row>
    <row r="55" ht="21.95" customHeight="1">
      <c r="A55" s="99">
        <v>2004</v>
      </c>
      <c r="B55" s="80">
        <v>174</v>
      </c>
      <c r="C55" s="100">
        <v>38.6885057471264</v>
      </c>
      <c r="D55" s="32"/>
      <c r="E55" t="s" s="83">
        <v>48</v>
      </c>
      <c r="F55" s="103">
        <f>AVERAGE(B55:B68)</f>
        <v>190.285714285714</v>
      </c>
      <c r="G55" s="60">
        <f>AVERAGE(C55:C68)</f>
        <v>38.6253233579546</v>
      </c>
    </row>
    <row r="56" ht="21.95" customHeight="1">
      <c r="A56" s="99">
        <v>2005</v>
      </c>
      <c r="B56" s="80">
        <v>212</v>
      </c>
      <c r="C56" s="100">
        <v>39.6429245283019</v>
      </c>
      <c r="D56" s="32"/>
      <c r="E56" t="s" s="83">
        <v>49</v>
      </c>
      <c r="F56" s="103">
        <f>AVERAGE(B56:B68)</f>
        <v>191.538461538462</v>
      </c>
      <c r="G56" s="60">
        <f>AVERAGE(C56:C68)</f>
        <v>38.6204631741722</v>
      </c>
    </row>
    <row r="57" ht="21.95" customHeight="1">
      <c r="A57" s="99">
        <v>2006</v>
      </c>
      <c r="B57" s="80">
        <v>151</v>
      </c>
      <c r="C57" s="100">
        <v>38.0781456953642</v>
      </c>
      <c r="D57" s="32"/>
      <c r="E57" t="s" s="83">
        <v>50</v>
      </c>
      <c r="F57" s="103">
        <f>AVERAGE(B57:B68)</f>
        <v>189.833333333333</v>
      </c>
      <c r="G57" s="60">
        <f>AVERAGE(C57:C68)</f>
        <v>38.535258061328</v>
      </c>
    </row>
    <row r="58" ht="21.95" customHeight="1">
      <c r="A58" s="99">
        <v>2007</v>
      </c>
      <c r="B58" s="80">
        <v>201</v>
      </c>
      <c r="C58" s="100">
        <v>39.1194029850746</v>
      </c>
      <c r="D58" s="32"/>
      <c r="E58" t="s" s="83">
        <v>51</v>
      </c>
      <c r="F58" s="103">
        <f>AVERAGE(B58:B68)</f>
        <v>193.363636363636</v>
      </c>
      <c r="G58" s="60">
        <f>AVERAGE(C58:C68)</f>
        <v>38.5768137309611</v>
      </c>
    </row>
    <row r="59" ht="21.95" customHeight="1">
      <c r="A59" s="99">
        <v>2008</v>
      </c>
      <c r="B59" s="80">
        <v>193</v>
      </c>
      <c r="C59" s="100">
        <v>38.3077720207254</v>
      </c>
      <c r="D59" s="32"/>
      <c r="E59" t="s" s="83">
        <v>52</v>
      </c>
      <c r="F59" s="103">
        <f>AVERAGE(B59:B68)</f>
        <v>192.6</v>
      </c>
      <c r="G59" s="60">
        <f>AVERAGE(C59:C68)</f>
        <v>38.5225548055498</v>
      </c>
    </row>
    <row r="60" ht="21.95" customHeight="1">
      <c r="A60" s="99">
        <v>2009</v>
      </c>
      <c r="B60" s="80">
        <v>189</v>
      </c>
      <c r="C60" s="100">
        <v>38.5349206349206</v>
      </c>
      <c r="D60" s="32"/>
      <c r="E60" t="s" s="83">
        <v>53</v>
      </c>
      <c r="F60" s="103">
        <f>AVERAGE(B60:B68)</f>
        <v>192.555555555556</v>
      </c>
      <c r="G60" s="60">
        <f>AVERAGE(C60:C68)</f>
        <v>38.5464195594191</v>
      </c>
    </row>
    <row r="61" ht="21.95" customHeight="1">
      <c r="A61" s="99">
        <v>2010</v>
      </c>
      <c r="B61" s="80">
        <v>208</v>
      </c>
      <c r="C61" s="100">
        <v>39.3918269230769</v>
      </c>
      <c r="D61" s="32"/>
      <c r="E61" t="s" s="83">
        <v>54</v>
      </c>
      <c r="F61" s="103">
        <f>AVERAGE(B61:B68)</f>
        <v>193</v>
      </c>
      <c r="G61" s="60">
        <f>AVERAGE(C61:C68)</f>
        <v>38.5478569249814</v>
      </c>
    </row>
    <row r="62" ht="21.95" customHeight="1">
      <c r="A62" s="99">
        <v>2011</v>
      </c>
      <c r="B62" s="80">
        <v>157</v>
      </c>
      <c r="C62" s="100">
        <v>37.6420382165605</v>
      </c>
      <c r="D62" s="32"/>
      <c r="E62" t="s" s="83">
        <v>55</v>
      </c>
      <c r="F62" s="103">
        <f>AVERAGE(B62:B68)</f>
        <v>190.857142857143</v>
      </c>
      <c r="G62" s="60">
        <f>AVERAGE(C62:C68)</f>
        <v>38.4272897823964</v>
      </c>
    </row>
    <row r="63" ht="21.95" customHeight="1">
      <c r="A63" s="99">
        <v>2012</v>
      </c>
      <c r="B63" s="80">
        <v>185</v>
      </c>
      <c r="C63" s="100">
        <v>37.6216216216216</v>
      </c>
      <c r="D63" s="32"/>
      <c r="E63" t="s" s="83">
        <v>56</v>
      </c>
      <c r="F63" s="103">
        <f>AVERAGE(B63:B68)</f>
        <v>196.5</v>
      </c>
      <c r="G63" s="60">
        <f>AVERAGE(C63:C68)</f>
        <v>38.558165043369</v>
      </c>
    </row>
    <row r="64" ht="21.95" customHeight="1">
      <c r="A64" s="99">
        <v>2013</v>
      </c>
      <c r="B64" s="80">
        <v>211</v>
      </c>
      <c r="C64" s="100">
        <v>38.1554502369668</v>
      </c>
      <c r="D64" s="32"/>
      <c r="E64" t="s" s="83">
        <v>57</v>
      </c>
      <c r="F64" s="103">
        <f>AVERAGE(B64:B68)</f>
        <v>198.8</v>
      </c>
      <c r="G64" s="60">
        <f>AVERAGE(C64:C68)</f>
        <v>38.7454737277185</v>
      </c>
    </row>
    <row r="65" ht="21.95" customHeight="1">
      <c r="A65" s="99">
        <v>2014</v>
      </c>
      <c r="B65" s="80">
        <v>215</v>
      </c>
      <c r="C65" s="100">
        <v>38.786976744186</v>
      </c>
      <c r="D65" s="32"/>
      <c r="E65" t="s" s="83">
        <v>58</v>
      </c>
      <c r="F65" s="103">
        <f>AVERAGE(B65:B68)</f>
        <v>195.75</v>
      </c>
      <c r="G65" s="60">
        <f>AVERAGE(C65:C68)</f>
        <v>38.8929796004064</v>
      </c>
    </row>
    <row r="66" ht="21.95" customHeight="1">
      <c r="A66" s="99">
        <v>2015</v>
      </c>
      <c r="B66" s="80">
        <v>192</v>
      </c>
      <c r="C66" s="100">
        <v>39.5666666666667</v>
      </c>
      <c r="D66" s="32"/>
      <c r="E66" t="s" s="83">
        <v>59</v>
      </c>
      <c r="F66" s="103">
        <f>AVERAGE(B66:B68)</f>
        <v>189.333333333333</v>
      </c>
      <c r="G66" s="60">
        <f>AVERAGE(C66:C68)</f>
        <v>38.9283138858132</v>
      </c>
    </row>
    <row r="67" ht="21.95" customHeight="1">
      <c r="A67" s="99">
        <v>2016</v>
      </c>
      <c r="B67" s="80">
        <v>199</v>
      </c>
      <c r="C67" s="100">
        <v>39.2120603015075</v>
      </c>
      <c r="D67" s="32"/>
      <c r="E67" t="s" s="83">
        <v>60</v>
      </c>
      <c r="F67" s="103">
        <f>AVERAGE(B67:B68)</f>
        <v>188</v>
      </c>
      <c r="G67" s="60">
        <f>AVERAGE(C67:C68)</f>
        <v>38.6091374953865</v>
      </c>
    </row>
    <row r="68" ht="21.95" customHeight="1">
      <c r="A68" s="99">
        <v>2017</v>
      </c>
      <c r="B68" s="80">
        <v>177</v>
      </c>
      <c r="C68" s="100">
        <v>38.0062146892655</v>
      </c>
      <c r="D68" s="32"/>
      <c r="E68" t="s" s="83">
        <v>61</v>
      </c>
      <c r="F68" s="103">
        <f>AVERAGE(B68)</f>
        <v>177</v>
      </c>
      <c r="G68" s="60">
        <f>AVERAGE(C68)</f>
        <v>38.0062146892655</v>
      </c>
    </row>
    <row r="69" ht="21.95" customHeight="1">
      <c r="A69" s="99">
        <v>2018</v>
      </c>
      <c r="B69" s="104">
        <v>215</v>
      </c>
      <c r="C69" s="105">
        <v>38.6460465116279</v>
      </c>
      <c r="D69" s="32"/>
      <c r="E69" t="s" s="83">
        <v>62</v>
      </c>
      <c r="F69" s="106">
        <f>AVERAGE(B69)</f>
        <v>215</v>
      </c>
      <c r="G69" s="148">
        <f>AVERAGE(C69)</f>
        <v>38.6460465116279</v>
      </c>
    </row>
    <row r="70" ht="21.95" customHeight="1">
      <c r="A70" s="99">
        <v>2019</v>
      </c>
      <c r="B70" s="80">
        <v>217</v>
      </c>
      <c r="C70" s="100">
        <v>40.2170506912442</v>
      </c>
      <c r="D70" s="32"/>
      <c r="E70" t="s" s="83">
        <v>61</v>
      </c>
      <c r="F70" s="103">
        <f>AVERAGE(B70)</f>
        <v>217</v>
      </c>
      <c r="G70" s="60">
        <f>AVERAGE(C70)</f>
        <v>40.2170506912442</v>
      </c>
    </row>
    <row r="71" ht="21.95" customHeight="1">
      <c r="A71" s="99">
        <v>2020</v>
      </c>
      <c r="B71" s="80">
        <v>224</v>
      </c>
      <c r="C71" s="100">
        <v>38.459375</v>
      </c>
      <c r="D71" s="32"/>
      <c r="E71" t="s" s="83">
        <v>60</v>
      </c>
      <c r="F71" s="103">
        <f>AVERAGE(B70:B71)</f>
        <v>220.5</v>
      </c>
      <c r="G71" s="60">
        <f>AVERAGE(C70:C71)</f>
        <v>39.3382128456221</v>
      </c>
    </row>
    <row r="72" ht="21.95" customHeight="1">
      <c r="A72" s="99">
        <v>2021</v>
      </c>
      <c r="B72" s="80">
        <v>171</v>
      </c>
      <c r="C72" s="100">
        <v>38.3912280701754</v>
      </c>
      <c r="D72" s="32"/>
      <c r="E72" t="s" s="83">
        <v>59</v>
      </c>
      <c r="F72" s="103">
        <f>AVERAGE(B70:B72)</f>
        <v>204</v>
      </c>
      <c r="G72" s="60">
        <f>AVERAGE(C70:C72)</f>
        <v>39.0225512538065</v>
      </c>
    </row>
    <row r="73" ht="21.95" customHeight="1">
      <c r="A73" s="99">
        <v>2022</v>
      </c>
      <c r="B73" s="80">
        <v>174</v>
      </c>
      <c r="C73" s="100">
        <v>38.8597701149425</v>
      </c>
      <c r="D73" s="52"/>
      <c r="E73" t="s" s="83">
        <v>58</v>
      </c>
      <c r="F73" s="103">
        <f>AVERAGE(B70:B73)</f>
        <v>196.5</v>
      </c>
      <c r="G73" s="60">
        <f>AVERAGE(C70:C73)</f>
        <v>38.9818559690905</v>
      </c>
    </row>
    <row r="74" ht="21.95" customHeight="1">
      <c r="A74" s="214"/>
      <c r="B74" s="59"/>
      <c r="C74" s="60"/>
      <c r="D74" s="59"/>
      <c r="E74" s="59"/>
      <c r="F74" s="60"/>
      <c r="G74" s="60"/>
    </row>
    <row r="75" ht="21.95" customHeight="1">
      <c r="A75" s="214"/>
      <c r="B75" s="59"/>
      <c r="C75" s="60"/>
      <c r="D75" s="59"/>
      <c r="E75" s="59"/>
      <c r="F75" s="60"/>
      <c r="G75" s="60"/>
    </row>
    <row r="76" ht="21.95" customHeight="1">
      <c r="A76" s="214"/>
      <c r="B76" s="59"/>
      <c r="C76" s="60"/>
      <c r="D76" s="59"/>
      <c r="E76" s="59"/>
      <c r="F76" s="60"/>
      <c r="G76" s="60"/>
    </row>
    <row r="77" ht="21.95" customHeight="1">
      <c r="A77" s="214"/>
      <c r="B77" s="59"/>
      <c r="C77" s="60"/>
      <c r="D77" s="59"/>
      <c r="E77" s="59"/>
      <c r="F77" s="60"/>
      <c r="G77" s="60"/>
    </row>
    <row r="78" ht="21.95" customHeight="1">
      <c r="A78" s="214"/>
      <c r="B78" s="59"/>
      <c r="C78" s="60"/>
      <c r="D78" s="59"/>
      <c r="E78" s="59"/>
      <c r="F78" s="60"/>
      <c r="G78" s="60"/>
    </row>
    <row r="79" ht="21.95" customHeight="1">
      <c r="A79" s="214"/>
      <c r="B79" s="59"/>
      <c r="C79" s="60"/>
      <c r="D79" s="59"/>
      <c r="E79" s="59"/>
      <c r="F79" s="60"/>
      <c r="G79" s="60"/>
    </row>
    <row r="80" ht="21.95" customHeight="1">
      <c r="A80" s="214"/>
      <c r="B80" s="59"/>
      <c r="C80" s="60"/>
      <c r="D80" s="59"/>
      <c r="E80" s="59"/>
      <c r="F80" s="60"/>
      <c r="G80" s="60"/>
    </row>
    <row r="81" ht="21.95" customHeight="1">
      <c r="A81" s="214"/>
      <c r="B81" s="59"/>
      <c r="C81" s="60"/>
      <c r="D81" s="59"/>
      <c r="E81" s="59"/>
      <c r="F81" s="60"/>
      <c r="G81" s="60"/>
    </row>
    <row r="82" ht="21.95" customHeight="1">
      <c r="A82" s="214"/>
      <c r="B82" s="59"/>
      <c r="C82" s="60"/>
      <c r="D82" s="59"/>
      <c r="E82" s="59"/>
      <c r="F82" s="60"/>
      <c r="G82" s="60"/>
    </row>
    <row r="83" ht="21.95" customHeight="1">
      <c r="A83" s="62"/>
      <c r="B83" s="60"/>
      <c r="C83" s="60"/>
      <c r="D83" s="59"/>
      <c r="E83" s="59"/>
      <c r="F83" s="60"/>
      <c r="G83" s="60"/>
    </row>
    <row r="84" ht="21.95" customHeight="1">
      <c r="A84" s="214"/>
      <c r="B84" s="59"/>
      <c r="C84" s="60"/>
      <c r="D84" s="59"/>
      <c r="E84" s="59"/>
      <c r="F84" s="60"/>
      <c r="G84" s="60"/>
    </row>
    <row r="85" ht="21.95" customHeight="1">
      <c r="A85" s="214"/>
      <c r="B85" s="59"/>
      <c r="C85" s="60"/>
      <c r="D85" s="59"/>
      <c r="E85" s="59"/>
      <c r="F85" s="60"/>
      <c r="G85" s="60"/>
    </row>
    <row r="86" ht="21.95" customHeight="1">
      <c r="A86" s="214"/>
      <c r="B86" s="59"/>
      <c r="C86" s="60"/>
      <c r="D86" s="59"/>
      <c r="E86" s="59"/>
      <c r="F86" s="60"/>
      <c r="G86" s="60"/>
    </row>
    <row r="87" ht="21.95" customHeight="1">
      <c r="A87" s="214"/>
      <c r="B87" s="59"/>
      <c r="C87" s="60"/>
      <c r="D87" s="59"/>
      <c r="E87" s="59"/>
      <c r="F87" s="60"/>
      <c r="G87" s="60"/>
    </row>
    <row r="88" ht="21.95" customHeight="1">
      <c r="A88" s="214"/>
      <c r="B88" s="59"/>
      <c r="C88" s="60"/>
      <c r="D88" s="59"/>
      <c r="E88" s="59"/>
      <c r="F88" s="60"/>
      <c r="G88" s="60"/>
    </row>
    <row r="89" ht="21.95" customHeight="1">
      <c r="A89" s="214"/>
      <c r="B89" s="59"/>
      <c r="C89" s="60"/>
      <c r="D89" s="59"/>
      <c r="E89" s="59"/>
      <c r="F89" s="60"/>
      <c r="G89" s="60"/>
    </row>
    <row r="90" ht="21.95" customHeight="1">
      <c r="A90" s="214"/>
      <c r="B90" s="59"/>
      <c r="C90" s="60"/>
      <c r="D90" s="59"/>
      <c r="E90" s="59"/>
      <c r="F90" s="60"/>
      <c r="G90" s="60"/>
    </row>
    <row r="91" ht="21.95" customHeight="1">
      <c r="A91" s="214"/>
      <c r="B91" s="59"/>
      <c r="C91" s="60"/>
      <c r="D91" s="59"/>
      <c r="E91" s="59"/>
      <c r="F91" s="60"/>
      <c r="G91" s="60"/>
    </row>
    <row r="92" ht="21.95" customHeight="1">
      <c r="A92" s="214"/>
      <c r="B92" s="59"/>
      <c r="C92" s="60"/>
      <c r="D92" s="59"/>
      <c r="E92" s="59"/>
      <c r="F92" s="60"/>
      <c r="G92" s="60"/>
    </row>
    <row r="93" ht="21.95" customHeight="1">
      <c r="A93" t="s" s="215">
        <v>199</v>
      </c>
      <c r="B93" s="59"/>
      <c r="C93" s="60"/>
      <c r="D93" s="59"/>
      <c r="E93" s="59"/>
      <c r="F93" s="60"/>
      <c r="G93" s="60"/>
    </row>
    <row r="94" ht="21.95" customHeight="1">
      <c r="A94" t="s" s="216">
        <v>200</v>
      </c>
      <c r="B94" s="59"/>
      <c r="C94" s="60"/>
      <c r="D94" s="59"/>
      <c r="E94" s="59"/>
      <c r="F94" s="60"/>
      <c r="G94" s="60"/>
    </row>
    <row r="95" ht="21.95" customHeight="1">
      <c r="A95" t="s" s="64">
        <v>58</v>
      </c>
      <c r="B95" t="s" s="69">
        <v>201</v>
      </c>
      <c r="C95" s="59"/>
      <c r="D95" s="59"/>
      <c r="E95" s="59"/>
      <c r="F95" s="60"/>
      <c r="G95" s="60"/>
    </row>
    <row r="96" ht="21.95" customHeight="1">
      <c r="A96" t="s" s="79">
        <v>71</v>
      </c>
      <c r="B96" s="60">
        <f>AVERAGE(B65:B68)</f>
        <v>195.75</v>
      </c>
      <c r="C96" s="60">
        <f>AVERAGE(C65:C68)</f>
        <v>38.8929796004064</v>
      </c>
      <c r="D96" s="59"/>
      <c r="E96" s="59"/>
      <c r="F96" s="60"/>
      <c r="G96" s="60"/>
    </row>
    <row r="97" ht="21.95" customHeight="1">
      <c r="A97" t="s" s="79">
        <v>72</v>
      </c>
      <c r="B97" s="60">
        <f>AVERAGE(B70:B73)</f>
        <v>196.5</v>
      </c>
      <c r="C97" s="60">
        <f>AVERAGE(C70:C73)</f>
        <v>38.9818559690905</v>
      </c>
      <c r="D97" s="59"/>
      <c r="E97" s="59"/>
      <c r="F97" s="60"/>
      <c r="G97" s="60"/>
    </row>
    <row r="98" ht="21.95" customHeight="1">
      <c r="A98" s="67"/>
      <c r="B98" s="59"/>
      <c r="C98" s="59"/>
      <c r="D98" s="59"/>
      <c r="E98" s="59"/>
      <c r="F98" s="60"/>
      <c r="G98" s="60"/>
    </row>
    <row r="99" ht="21.95" customHeight="1">
      <c r="A99" t="s" s="81">
        <v>73</v>
      </c>
      <c r="B99" s="60"/>
      <c r="C99" s="60"/>
      <c r="D99" s="59"/>
      <c r="E99" s="59"/>
      <c r="F99" s="60"/>
      <c r="G99" s="60"/>
    </row>
    <row r="100" ht="21.95" customHeight="1">
      <c r="A100" t="s" s="81">
        <v>74</v>
      </c>
      <c r="B100" s="60"/>
      <c r="C100" s="60"/>
      <c r="D100" s="59"/>
      <c r="E100" s="59"/>
      <c r="F100" s="60"/>
      <c r="G100" s="60"/>
    </row>
    <row r="101" ht="21.95" customHeight="1">
      <c r="A101" s="67"/>
      <c r="B101" t="s" s="110">
        <v>202</v>
      </c>
      <c r="C101" s="60"/>
      <c r="D101" s="59"/>
      <c r="E101" s="59"/>
      <c r="F101" s="60"/>
      <c r="G101" s="60"/>
    </row>
    <row r="102" ht="21.95" customHeight="1">
      <c r="A102" s="67"/>
      <c r="B102" s="68"/>
      <c r="C102" s="60"/>
      <c r="D102" s="59"/>
      <c r="E102" s="59"/>
      <c r="F102" s="60"/>
      <c r="G102" s="60"/>
    </row>
    <row r="103" ht="22.75" customHeight="1">
      <c r="A103" s="71"/>
      <c r="B103" s="72"/>
      <c r="C103" s="75"/>
      <c r="D103" s="59"/>
      <c r="E103" s="74"/>
      <c r="F103" s="75"/>
      <c r="G103" s="75"/>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7.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217" customWidth="1"/>
    <col min="2" max="3" width="12.1719" style="217" customWidth="1"/>
    <col min="4" max="4" width="1.35156" style="217" customWidth="1"/>
    <col min="5" max="5" width="10.8516" style="217" customWidth="1"/>
    <col min="6" max="7" width="6.5" style="217" customWidth="1"/>
    <col min="8" max="16384" width="16.3516" style="217" customWidth="1"/>
  </cols>
  <sheetData>
    <row r="1" ht="63.8" customHeight="1">
      <c r="A1" t="s" s="87">
        <v>100</v>
      </c>
      <c r="B1" t="s" s="155">
        <v>36</v>
      </c>
      <c r="C1" t="s" s="125">
        <v>37</v>
      </c>
      <c r="D1" s="25"/>
      <c r="E1" t="s" s="90">
        <v>38</v>
      </c>
      <c r="F1" t="s" s="91">
        <v>39</v>
      </c>
      <c r="G1" s="144"/>
    </row>
    <row r="2" ht="21.95" customHeight="1">
      <c r="A2" s="93"/>
      <c r="B2" s="94"/>
      <c r="C2" s="95"/>
      <c r="D2" s="32"/>
      <c r="E2" s="96"/>
      <c r="F2" t="s" s="97">
        <v>40</v>
      </c>
      <c r="G2" t="s" s="145">
        <v>41</v>
      </c>
    </row>
    <row r="3" ht="21.95" customHeight="1">
      <c r="A3" s="99">
        <v>1910</v>
      </c>
      <c r="B3" s="80">
        <v>178</v>
      </c>
      <c r="C3" s="100">
        <v>28.3915730337079</v>
      </c>
      <c r="D3" s="32"/>
      <c r="E3" s="96"/>
      <c r="F3" s="93"/>
      <c r="G3" s="94"/>
    </row>
    <row r="4" ht="21.95" customHeight="1">
      <c r="A4" s="99">
        <v>1911</v>
      </c>
      <c r="B4" s="80">
        <v>190</v>
      </c>
      <c r="C4" s="100">
        <v>28.2131578947368</v>
      </c>
      <c r="D4" s="32"/>
      <c r="E4" s="102"/>
      <c r="F4" s="103"/>
      <c r="G4" s="60"/>
    </row>
    <row r="5" ht="21.95" customHeight="1">
      <c r="A5" s="99">
        <v>1912</v>
      </c>
      <c r="B5" s="80">
        <v>190</v>
      </c>
      <c r="C5" s="100">
        <v>28.7531578947368</v>
      </c>
      <c r="D5" s="32"/>
      <c r="E5" s="102"/>
      <c r="F5" s="103"/>
      <c r="G5" s="60"/>
    </row>
    <row r="6" ht="21.95" customHeight="1">
      <c r="A6" s="99">
        <v>1913</v>
      </c>
      <c r="B6" s="80">
        <v>169</v>
      </c>
      <c r="C6" s="100">
        <v>27.4656804733728</v>
      </c>
      <c r="D6" s="32"/>
      <c r="E6" s="102"/>
      <c r="F6" s="103"/>
      <c r="G6" s="60"/>
    </row>
    <row r="7" ht="21.95" customHeight="1">
      <c r="A7" s="99">
        <v>1914</v>
      </c>
      <c r="B7" s="80">
        <v>199</v>
      </c>
      <c r="C7" s="100">
        <v>27.3381909547739</v>
      </c>
      <c r="D7" s="32"/>
      <c r="E7" s="102"/>
      <c r="F7" s="103"/>
      <c r="G7" s="60"/>
    </row>
    <row r="8" ht="21.95" customHeight="1">
      <c r="A8" s="99">
        <v>1915</v>
      </c>
      <c r="B8" s="80">
        <v>187</v>
      </c>
      <c r="C8" s="100">
        <v>27.8064171122995</v>
      </c>
      <c r="D8" s="32"/>
      <c r="E8" s="102"/>
      <c r="F8" s="103"/>
      <c r="G8" s="60"/>
    </row>
    <row r="9" ht="21.95" customHeight="1">
      <c r="A9" s="99">
        <v>1916</v>
      </c>
      <c r="B9" s="80">
        <v>177</v>
      </c>
      <c r="C9" s="100">
        <v>27.2022598870056</v>
      </c>
      <c r="D9" s="32"/>
      <c r="E9" s="102"/>
      <c r="F9" s="103"/>
      <c r="G9" s="60"/>
    </row>
    <row r="10" ht="21.95" customHeight="1">
      <c r="A10" s="99">
        <v>1917</v>
      </c>
      <c r="B10" s="80">
        <v>143</v>
      </c>
      <c r="C10" s="100">
        <v>27.0321678321678</v>
      </c>
      <c r="D10" s="32"/>
      <c r="E10" s="102"/>
      <c r="F10" s="103"/>
      <c r="G10" s="60"/>
    </row>
    <row r="11" ht="21.95" customHeight="1">
      <c r="A11" s="99">
        <v>1918</v>
      </c>
      <c r="B11" s="80">
        <v>180</v>
      </c>
      <c r="C11" s="100">
        <v>27.2544444444444</v>
      </c>
      <c r="D11" s="32"/>
      <c r="E11" s="102"/>
      <c r="F11" s="103"/>
      <c r="G11" s="60"/>
    </row>
    <row r="12" ht="21.95" customHeight="1">
      <c r="A12" s="99">
        <v>1919</v>
      </c>
      <c r="B12" s="80">
        <v>172</v>
      </c>
      <c r="C12" s="100">
        <v>28.1744186046512</v>
      </c>
      <c r="D12" s="32"/>
      <c r="E12" s="102"/>
      <c r="F12" s="103"/>
      <c r="G12" s="60"/>
    </row>
    <row r="13" ht="21.95" customHeight="1">
      <c r="A13" s="99">
        <v>1920</v>
      </c>
      <c r="B13" s="80">
        <v>192</v>
      </c>
      <c r="C13" s="100">
        <v>28.0057291666667</v>
      </c>
      <c r="D13" s="32"/>
      <c r="E13" s="102"/>
      <c r="F13" s="103"/>
      <c r="G13" s="60"/>
    </row>
    <row r="14" ht="21.95" customHeight="1">
      <c r="A14" s="99">
        <v>1921</v>
      </c>
      <c r="B14" s="80">
        <v>179</v>
      </c>
      <c r="C14" s="100">
        <v>27.7212290502793</v>
      </c>
      <c r="D14" s="32"/>
      <c r="E14" s="102"/>
      <c r="F14" s="103"/>
      <c r="G14" s="60"/>
    </row>
    <row r="15" ht="21.95" customHeight="1">
      <c r="A15" s="99">
        <v>1922</v>
      </c>
      <c r="B15" s="80">
        <v>172</v>
      </c>
      <c r="C15" s="100">
        <v>27.1081395348837</v>
      </c>
      <c r="D15" s="32"/>
      <c r="E15" s="102"/>
      <c r="F15" s="103"/>
      <c r="G15" s="60"/>
    </row>
    <row r="16" ht="21.95" customHeight="1">
      <c r="A16" s="99">
        <v>1923</v>
      </c>
      <c r="B16" s="80">
        <v>161</v>
      </c>
      <c r="C16" s="100">
        <v>28.1621118012422</v>
      </c>
      <c r="D16" s="32"/>
      <c r="E16" s="102"/>
      <c r="F16" s="103"/>
      <c r="G16" s="60"/>
    </row>
    <row r="17" ht="21.95" customHeight="1">
      <c r="A17" s="99">
        <v>1924</v>
      </c>
      <c r="B17" s="80">
        <v>165</v>
      </c>
      <c r="C17" s="100">
        <v>26.869696969697</v>
      </c>
      <c r="D17" s="32"/>
      <c r="E17" s="102"/>
      <c r="F17" s="103"/>
      <c r="G17" s="60"/>
    </row>
    <row r="18" ht="21.95" customHeight="1">
      <c r="A18" s="99">
        <v>1925</v>
      </c>
      <c r="B18" s="80">
        <v>173</v>
      </c>
      <c r="C18" s="100">
        <v>26.5670520231214</v>
      </c>
      <c r="D18" s="32"/>
      <c r="E18" s="102"/>
      <c r="F18" s="103"/>
      <c r="G18" s="60"/>
    </row>
    <row r="19" ht="21.95" customHeight="1">
      <c r="A19" s="99">
        <v>1926</v>
      </c>
      <c r="B19" s="80">
        <v>168</v>
      </c>
      <c r="C19" s="100">
        <v>27.585119047619</v>
      </c>
      <c r="D19" s="32"/>
      <c r="E19" s="102"/>
      <c r="F19" s="103"/>
      <c r="G19" s="60"/>
    </row>
    <row r="20" ht="21.95" customHeight="1">
      <c r="A20" s="99">
        <v>1927</v>
      </c>
      <c r="B20" s="80">
        <v>191</v>
      </c>
      <c r="C20" s="100">
        <v>27.3785340314136</v>
      </c>
      <c r="D20" s="32"/>
      <c r="E20" s="102"/>
      <c r="F20" s="103"/>
      <c r="G20" s="60"/>
    </row>
    <row r="21" ht="21.95" customHeight="1">
      <c r="A21" s="99">
        <v>1928</v>
      </c>
      <c r="B21" s="80">
        <v>181</v>
      </c>
      <c r="C21" s="100">
        <v>27.9834254143646</v>
      </c>
      <c r="D21" s="32"/>
      <c r="E21" s="102"/>
      <c r="F21" s="103"/>
      <c r="G21" s="60"/>
    </row>
    <row r="22" ht="21.95" customHeight="1">
      <c r="A22" s="99">
        <v>1929</v>
      </c>
      <c r="B22" s="80">
        <v>179</v>
      </c>
      <c r="C22" s="100">
        <v>27.4737430167598</v>
      </c>
      <c r="D22" s="32"/>
      <c r="E22" s="102"/>
      <c r="F22" s="103"/>
      <c r="G22" s="60"/>
    </row>
    <row r="23" ht="21.95" customHeight="1">
      <c r="A23" s="99">
        <v>1930</v>
      </c>
      <c r="B23" s="80">
        <v>196</v>
      </c>
      <c r="C23" s="100">
        <v>28.1637755102041</v>
      </c>
      <c r="D23" s="32"/>
      <c r="E23" s="102"/>
      <c r="F23" s="103"/>
      <c r="G23" s="60"/>
    </row>
    <row r="24" ht="21.95" customHeight="1">
      <c r="A24" s="99">
        <v>1931</v>
      </c>
      <c r="B24" s="80">
        <v>177</v>
      </c>
      <c r="C24" s="100">
        <v>28.6514124293785</v>
      </c>
      <c r="D24" s="32"/>
      <c r="E24" s="102"/>
      <c r="F24" s="103"/>
      <c r="G24" s="60"/>
    </row>
    <row r="25" ht="21.95" customHeight="1">
      <c r="A25" s="99">
        <v>1932</v>
      </c>
      <c r="B25" s="80">
        <v>186</v>
      </c>
      <c r="C25" s="100">
        <v>27.6725806451613</v>
      </c>
      <c r="D25" s="32"/>
      <c r="E25" s="102"/>
      <c r="F25" s="103"/>
      <c r="G25" s="60"/>
    </row>
    <row r="26" ht="21.95" customHeight="1">
      <c r="A26" s="99">
        <v>1933</v>
      </c>
      <c r="B26" s="80">
        <v>188</v>
      </c>
      <c r="C26" s="100">
        <v>28.511170212766</v>
      </c>
      <c r="D26" s="32"/>
      <c r="E26" s="102"/>
      <c r="F26" s="103"/>
      <c r="G26" s="60"/>
    </row>
    <row r="27" ht="21.95" customHeight="1">
      <c r="A27" s="99">
        <v>1934</v>
      </c>
      <c r="B27" s="80">
        <v>184</v>
      </c>
      <c r="C27" s="100">
        <v>27.6336956521739</v>
      </c>
      <c r="D27" s="32"/>
      <c r="E27" s="102"/>
      <c r="F27" s="103"/>
      <c r="G27" s="60"/>
    </row>
    <row r="28" ht="21.95" customHeight="1">
      <c r="A28" s="99">
        <v>1935</v>
      </c>
      <c r="B28" s="80">
        <v>178</v>
      </c>
      <c r="C28" s="100">
        <v>27.7713483146067</v>
      </c>
      <c r="D28" s="32"/>
      <c r="E28" s="102"/>
      <c r="F28" s="103"/>
      <c r="G28" s="60"/>
    </row>
    <row r="29" ht="21.95" customHeight="1">
      <c r="A29" s="99">
        <v>1936</v>
      </c>
      <c r="B29" s="80">
        <v>183</v>
      </c>
      <c r="C29" s="100">
        <v>28.3049180327869</v>
      </c>
      <c r="D29" s="32"/>
      <c r="E29" s="102"/>
      <c r="F29" s="103"/>
      <c r="G29" s="60"/>
    </row>
    <row r="30" ht="21.95" customHeight="1">
      <c r="A30" s="99">
        <v>1937</v>
      </c>
      <c r="B30" s="80">
        <v>183</v>
      </c>
      <c r="C30" s="100">
        <v>27.7661202185792</v>
      </c>
      <c r="D30" s="32"/>
      <c r="E30" s="102"/>
      <c r="F30" s="103"/>
      <c r="G30" s="60"/>
    </row>
    <row r="31" ht="21.95" customHeight="1">
      <c r="A31" s="99">
        <v>1938</v>
      </c>
      <c r="B31" s="80">
        <v>186</v>
      </c>
      <c r="C31" s="100">
        <v>27.3672043010753</v>
      </c>
      <c r="D31" s="32"/>
      <c r="E31" s="102"/>
      <c r="F31" s="103"/>
      <c r="G31" s="60"/>
    </row>
    <row r="32" ht="21.95" customHeight="1">
      <c r="A32" s="99">
        <v>1939</v>
      </c>
      <c r="B32" s="80">
        <v>175</v>
      </c>
      <c r="C32" s="100">
        <v>27.2742857142857</v>
      </c>
      <c r="D32" s="32"/>
      <c r="E32" s="102"/>
      <c r="F32" s="103"/>
      <c r="G32" s="60"/>
    </row>
    <row r="33" ht="21.95" customHeight="1">
      <c r="A33" s="99">
        <v>1940</v>
      </c>
      <c r="B33" s="80">
        <v>205</v>
      </c>
      <c r="C33" s="100">
        <v>27.74</v>
      </c>
      <c r="D33" s="32"/>
      <c r="E33" s="102"/>
      <c r="F33" s="103"/>
      <c r="G33" s="60"/>
    </row>
    <row r="34" ht="21.95" customHeight="1">
      <c r="A34" s="99">
        <v>1941</v>
      </c>
      <c r="B34" s="80">
        <v>189</v>
      </c>
      <c r="C34" s="100">
        <v>27.6878306878307</v>
      </c>
      <c r="D34" s="32"/>
      <c r="E34" s="102"/>
      <c r="F34" s="103"/>
      <c r="G34" s="60"/>
    </row>
    <row r="35" ht="21.95" customHeight="1">
      <c r="A35" s="99">
        <v>1942</v>
      </c>
      <c r="B35" s="80">
        <v>169</v>
      </c>
      <c r="C35" s="100">
        <v>27.6733727810651</v>
      </c>
      <c r="D35" s="32"/>
      <c r="E35" s="102"/>
      <c r="F35" s="103"/>
      <c r="G35" s="60"/>
    </row>
    <row r="36" ht="21.95" customHeight="1">
      <c r="A36" s="99">
        <v>1943</v>
      </c>
      <c r="B36" s="80">
        <v>163</v>
      </c>
      <c r="C36" s="100">
        <v>26.8828220858896</v>
      </c>
      <c r="D36" s="32"/>
      <c r="E36" s="102"/>
      <c r="F36" s="103"/>
      <c r="G36" s="60"/>
    </row>
    <row r="37" ht="21.95" customHeight="1">
      <c r="A37" s="99">
        <v>1944</v>
      </c>
      <c r="B37" s="80">
        <v>187</v>
      </c>
      <c r="C37" s="100">
        <v>27.7032085561497</v>
      </c>
      <c r="D37" s="32"/>
      <c r="E37" s="102"/>
      <c r="F37" s="103"/>
      <c r="G37" s="60"/>
    </row>
    <row r="38" ht="21.95" customHeight="1">
      <c r="A38" s="99">
        <v>1945</v>
      </c>
      <c r="B38" s="80">
        <v>190</v>
      </c>
      <c r="C38" s="100">
        <v>27.4984210526316</v>
      </c>
      <c r="D38" s="32"/>
      <c r="E38" s="102"/>
      <c r="F38" s="103"/>
      <c r="G38" s="60"/>
    </row>
    <row r="39" ht="21.95" customHeight="1">
      <c r="A39" s="99">
        <v>1946</v>
      </c>
      <c r="B39" s="80">
        <v>188</v>
      </c>
      <c r="C39" s="100">
        <v>26.9776595744681</v>
      </c>
      <c r="D39" s="32"/>
      <c r="E39" s="102"/>
      <c r="F39" s="103"/>
      <c r="G39" s="60"/>
    </row>
    <row r="40" ht="21.95" customHeight="1">
      <c r="A40" s="99">
        <v>1947</v>
      </c>
      <c r="B40" s="80">
        <v>177</v>
      </c>
      <c r="C40" s="100">
        <v>27.0858757062147</v>
      </c>
      <c r="D40" s="32"/>
      <c r="E40" s="102"/>
      <c r="F40" s="103"/>
      <c r="G40" s="60"/>
    </row>
    <row r="41" ht="21.95" customHeight="1">
      <c r="A41" s="99">
        <v>1948</v>
      </c>
      <c r="B41" s="80">
        <v>199</v>
      </c>
      <c r="C41" s="100">
        <v>27.786432160804</v>
      </c>
      <c r="D41" s="32"/>
      <c r="E41" s="102"/>
      <c r="F41" s="103"/>
      <c r="G41" s="60"/>
    </row>
    <row r="42" ht="21.95" customHeight="1">
      <c r="A42" s="99">
        <v>1949</v>
      </c>
      <c r="B42" s="80">
        <v>194</v>
      </c>
      <c r="C42" s="100">
        <v>27.7329896907216</v>
      </c>
      <c r="D42" s="32"/>
      <c r="E42" s="102"/>
      <c r="F42" s="103"/>
      <c r="G42" s="60"/>
    </row>
    <row r="43" ht="21.95" customHeight="1">
      <c r="A43" s="99">
        <v>1950</v>
      </c>
      <c r="B43" s="80">
        <v>193</v>
      </c>
      <c r="C43" s="100">
        <v>27.9424870466321</v>
      </c>
      <c r="D43" s="32"/>
      <c r="E43" s="102"/>
      <c r="F43" s="103"/>
      <c r="G43" s="60"/>
    </row>
    <row r="44" ht="21.95" customHeight="1">
      <c r="A44" s="99">
        <v>1951</v>
      </c>
      <c r="B44" s="80">
        <v>180</v>
      </c>
      <c r="C44" s="100">
        <v>27.5088888888889</v>
      </c>
      <c r="D44" s="32"/>
      <c r="E44" s="102"/>
      <c r="F44" s="103"/>
      <c r="G44" s="60"/>
    </row>
    <row r="45" ht="21.95" customHeight="1">
      <c r="A45" s="99">
        <v>1952</v>
      </c>
      <c r="B45" s="80">
        <v>165</v>
      </c>
      <c r="C45" s="100">
        <v>27.8236363636364</v>
      </c>
      <c r="D45" s="32"/>
      <c r="E45" s="102"/>
      <c r="F45" s="103"/>
      <c r="G45" s="60"/>
    </row>
    <row r="46" ht="21.95" customHeight="1">
      <c r="A46" s="99">
        <v>1953</v>
      </c>
      <c r="B46" s="80">
        <v>178</v>
      </c>
      <c r="C46" s="100">
        <v>27.7578651685393</v>
      </c>
      <c r="D46" s="32"/>
      <c r="E46" s="102"/>
      <c r="F46" s="103"/>
      <c r="G46" s="60"/>
    </row>
    <row r="47" ht="21.95" customHeight="1">
      <c r="A47" s="99">
        <v>1954</v>
      </c>
      <c r="B47" s="80">
        <v>198</v>
      </c>
      <c r="C47" s="100">
        <v>27.5454545454545</v>
      </c>
      <c r="D47" s="32"/>
      <c r="E47" s="102"/>
      <c r="F47" s="103"/>
      <c r="G47" s="60"/>
    </row>
    <row r="48" ht="21.95" customHeight="1">
      <c r="A48" s="99">
        <v>1955</v>
      </c>
      <c r="B48" s="80">
        <v>144</v>
      </c>
      <c r="C48" s="100">
        <v>27.7909722222222</v>
      </c>
      <c r="D48" s="32"/>
      <c r="E48" s="102"/>
      <c r="F48" s="103"/>
      <c r="G48" s="60"/>
    </row>
    <row r="49" ht="21.95" customHeight="1">
      <c r="A49" s="99">
        <v>1956</v>
      </c>
      <c r="B49" s="80">
        <v>172</v>
      </c>
      <c r="C49" s="100">
        <v>28.4279069767442</v>
      </c>
      <c r="D49" s="32"/>
      <c r="E49" s="102"/>
      <c r="F49" s="103"/>
      <c r="G49" s="60"/>
    </row>
    <row r="50" ht="21.95" customHeight="1">
      <c r="A50" s="99">
        <v>1957</v>
      </c>
      <c r="B50" s="80">
        <v>195</v>
      </c>
      <c r="C50" s="100">
        <v>28.3784615384615</v>
      </c>
      <c r="D50" s="32"/>
      <c r="E50" s="102"/>
      <c r="F50" s="103"/>
      <c r="G50" s="60"/>
    </row>
    <row r="51" ht="21.95" customHeight="1">
      <c r="A51" s="99">
        <v>1958</v>
      </c>
      <c r="B51" s="80">
        <v>177</v>
      </c>
      <c r="C51" s="100">
        <v>28.9779661016949</v>
      </c>
      <c r="D51" s="32"/>
      <c r="E51" s="102"/>
      <c r="F51" s="103"/>
      <c r="G51" s="60"/>
    </row>
    <row r="52" ht="21.95" customHeight="1">
      <c r="A52" s="99">
        <v>1959</v>
      </c>
      <c r="B52" s="80">
        <v>190</v>
      </c>
      <c r="C52" s="100">
        <v>27.0447368421053</v>
      </c>
      <c r="D52" s="32"/>
      <c r="E52" s="102"/>
      <c r="F52" s="103"/>
      <c r="G52" s="60"/>
    </row>
    <row r="53" ht="21.95" customHeight="1">
      <c r="A53" s="99">
        <v>1960</v>
      </c>
      <c r="B53" s="80">
        <v>168</v>
      </c>
      <c r="C53" s="100">
        <v>26.9994047619048</v>
      </c>
      <c r="D53" s="32"/>
      <c r="E53" s="102"/>
      <c r="F53" s="103"/>
      <c r="G53" s="60"/>
    </row>
    <row r="54" ht="21.95" customHeight="1">
      <c r="A54" s="99">
        <v>1961</v>
      </c>
      <c r="B54" s="80">
        <v>190</v>
      </c>
      <c r="C54" s="100">
        <v>28.4147368421053</v>
      </c>
      <c r="D54" s="32"/>
      <c r="E54" s="102"/>
      <c r="F54" s="103"/>
      <c r="G54" s="60"/>
    </row>
    <row r="55" ht="21.95" customHeight="1">
      <c r="A55" s="99">
        <v>1962</v>
      </c>
      <c r="B55" s="80">
        <v>201</v>
      </c>
      <c r="C55" s="100">
        <v>28.0059701492537</v>
      </c>
      <c r="D55" s="32"/>
      <c r="E55" s="102"/>
      <c r="F55" s="103"/>
      <c r="G55" s="60"/>
    </row>
    <row r="56" ht="21.95" customHeight="1">
      <c r="A56" s="99">
        <v>1963</v>
      </c>
      <c r="B56" s="80">
        <v>192</v>
      </c>
      <c r="C56" s="100">
        <v>27.5921875</v>
      </c>
      <c r="D56" s="32"/>
      <c r="E56" s="102"/>
      <c r="F56" s="103"/>
      <c r="G56" s="60"/>
    </row>
    <row r="57" ht="21.95" customHeight="1">
      <c r="A57" s="99">
        <v>1964</v>
      </c>
      <c r="B57" s="80">
        <v>159</v>
      </c>
      <c r="C57" s="100">
        <v>27.8314465408805</v>
      </c>
      <c r="D57" s="32"/>
      <c r="E57" s="102"/>
      <c r="F57" s="103"/>
      <c r="G57" s="60"/>
    </row>
    <row r="58" ht="21.95" customHeight="1">
      <c r="A58" s="99">
        <v>1965</v>
      </c>
      <c r="B58" s="80">
        <v>182</v>
      </c>
      <c r="C58" s="100">
        <v>28.1758241758242</v>
      </c>
      <c r="D58" s="32"/>
      <c r="E58" s="102"/>
      <c r="F58" s="103"/>
      <c r="G58" s="60"/>
    </row>
    <row r="59" ht="21.95" customHeight="1">
      <c r="A59" s="99">
        <v>1966</v>
      </c>
      <c r="B59" s="80">
        <v>174</v>
      </c>
      <c r="C59" s="100">
        <v>28.1212643678161</v>
      </c>
      <c r="D59" s="32"/>
      <c r="E59" s="102"/>
      <c r="F59" s="103"/>
      <c r="G59" s="60"/>
    </row>
    <row r="60" ht="21.95" customHeight="1">
      <c r="A60" s="99">
        <v>1967</v>
      </c>
      <c r="B60" s="80">
        <v>200</v>
      </c>
      <c r="C60" s="100">
        <v>27.7155</v>
      </c>
      <c r="D60" s="32"/>
      <c r="E60" s="102"/>
      <c r="F60" s="103"/>
      <c r="G60" s="60"/>
    </row>
    <row r="61" ht="21.95" customHeight="1">
      <c r="A61" s="99">
        <v>1968</v>
      </c>
      <c r="B61" s="80">
        <v>153</v>
      </c>
      <c r="C61" s="100">
        <v>27.4679738562092</v>
      </c>
      <c r="D61" s="32"/>
      <c r="E61" s="102"/>
      <c r="F61" s="103"/>
      <c r="G61" s="60"/>
    </row>
    <row r="62" ht="21.95" customHeight="1">
      <c r="A62" s="99">
        <v>1969</v>
      </c>
      <c r="B62" s="80">
        <v>198</v>
      </c>
      <c r="C62" s="100">
        <v>28.1358585858586</v>
      </c>
      <c r="D62" s="32"/>
      <c r="E62" s="102"/>
      <c r="F62" s="103"/>
      <c r="G62" s="60"/>
    </row>
    <row r="63" ht="21.95" customHeight="1">
      <c r="A63" s="99">
        <v>1970</v>
      </c>
      <c r="B63" s="80">
        <v>172</v>
      </c>
      <c r="C63" s="100">
        <v>29.1325581395349</v>
      </c>
      <c r="D63" s="32"/>
      <c r="E63" s="102"/>
      <c r="F63" s="103"/>
      <c r="G63" s="60"/>
    </row>
    <row r="64" ht="21.95" customHeight="1">
      <c r="A64" s="99">
        <v>1971</v>
      </c>
      <c r="B64" s="80">
        <v>155</v>
      </c>
      <c r="C64" s="100">
        <v>27.3058064516129</v>
      </c>
      <c r="D64" s="32"/>
      <c r="E64" s="102"/>
      <c r="F64" s="103"/>
      <c r="G64" s="60"/>
    </row>
    <row r="65" ht="21.95" customHeight="1">
      <c r="A65" s="99">
        <v>1972</v>
      </c>
      <c r="B65" s="80">
        <v>206</v>
      </c>
      <c r="C65" s="100">
        <v>28.9174757281553</v>
      </c>
      <c r="D65" s="32"/>
      <c r="E65" s="102"/>
      <c r="F65" s="103"/>
      <c r="G65" s="60"/>
    </row>
    <row r="66" ht="21.95" customHeight="1">
      <c r="A66" s="99">
        <v>1973</v>
      </c>
      <c r="B66" s="80">
        <v>179</v>
      </c>
      <c r="C66" s="100">
        <v>27.4178770949721</v>
      </c>
      <c r="D66" s="32"/>
      <c r="E66" s="102"/>
      <c r="F66" s="103"/>
      <c r="G66" s="60"/>
    </row>
    <row r="67" ht="21.95" customHeight="1">
      <c r="A67" s="99">
        <v>1974</v>
      </c>
      <c r="B67" s="80">
        <v>168</v>
      </c>
      <c r="C67" s="100">
        <v>27.9071428571429</v>
      </c>
      <c r="D67" s="32"/>
      <c r="E67" s="102"/>
      <c r="F67" s="103"/>
      <c r="G67" s="60"/>
    </row>
    <row r="68" ht="21.95" customHeight="1">
      <c r="A68" s="99">
        <v>1975</v>
      </c>
      <c r="B68" s="80">
        <v>167</v>
      </c>
      <c r="C68" s="100">
        <v>28.1251497005988</v>
      </c>
      <c r="D68" s="32"/>
      <c r="E68" s="102"/>
      <c r="F68" s="103"/>
      <c r="G68" s="60"/>
    </row>
    <row r="69" ht="21.95" customHeight="1">
      <c r="A69" s="99">
        <v>1976</v>
      </c>
      <c r="B69" s="80">
        <v>188</v>
      </c>
      <c r="C69" s="100">
        <v>27.3297872340426</v>
      </c>
      <c r="D69" s="32"/>
      <c r="E69" s="102"/>
      <c r="F69" s="103"/>
      <c r="G69" s="60"/>
    </row>
    <row r="70" ht="21.95" customHeight="1">
      <c r="A70" s="99">
        <v>1977</v>
      </c>
      <c r="B70" s="80">
        <v>184</v>
      </c>
      <c r="C70" s="100">
        <v>28.2885869565217</v>
      </c>
      <c r="D70" s="32"/>
      <c r="E70" s="102"/>
      <c r="F70" s="103"/>
      <c r="G70" s="60"/>
    </row>
    <row r="71" ht="21.95" customHeight="1">
      <c r="A71" s="99">
        <v>1978</v>
      </c>
      <c r="B71" s="80">
        <v>198</v>
      </c>
      <c r="C71" s="100">
        <v>27.8540404040404</v>
      </c>
      <c r="D71" s="32"/>
      <c r="E71" t="s" s="83">
        <v>42</v>
      </c>
      <c r="F71" s="103">
        <f>AVERAGE(B71:B90)</f>
        <v>183.15</v>
      </c>
      <c r="G71" s="60">
        <f>AVERAGE(C71:C90)</f>
        <v>27.6644172255191</v>
      </c>
    </row>
    <row r="72" ht="21.95" customHeight="1">
      <c r="A72" s="99">
        <v>1979</v>
      </c>
      <c r="B72" s="80">
        <v>183</v>
      </c>
      <c r="C72" s="100">
        <v>27.6890710382514</v>
      </c>
      <c r="D72" s="32"/>
      <c r="E72" t="s" s="83">
        <v>43</v>
      </c>
      <c r="F72" s="103">
        <f>AVERAGE(B72:B90)</f>
        <v>182.368421052632</v>
      </c>
      <c r="G72" s="60">
        <f>AVERAGE(C72:C90)</f>
        <v>27.6544370582285</v>
      </c>
    </row>
    <row r="73" ht="21.95" customHeight="1">
      <c r="A73" s="99">
        <v>1980</v>
      </c>
      <c r="B73" s="80">
        <v>173</v>
      </c>
      <c r="C73" s="100">
        <v>28.0537572254335</v>
      </c>
      <c r="D73" s="32"/>
      <c r="E73" t="s" s="83">
        <v>44</v>
      </c>
      <c r="F73" s="103">
        <f>AVERAGE(B73:B90)</f>
        <v>182.333333333333</v>
      </c>
      <c r="G73" s="60">
        <f>AVERAGE(C73:C90)</f>
        <v>27.6525129482273</v>
      </c>
    </row>
    <row r="74" ht="21.95" customHeight="1">
      <c r="A74" s="99">
        <v>1981</v>
      </c>
      <c r="B74" s="80">
        <v>185</v>
      </c>
      <c r="C74" s="100">
        <v>26.7286486486486</v>
      </c>
      <c r="D74" s="32"/>
      <c r="E74" t="s" s="83">
        <v>45</v>
      </c>
      <c r="F74" s="103">
        <f>AVERAGE(B74:B90)</f>
        <v>182.882352941176</v>
      </c>
      <c r="G74" s="60">
        <f>AVERAGE(C74:C90)</f>
        <v>27.6289103436857</v>
      </c>
    </row>
    <row r="75" ht="21.95" customHeight="1">
      <c r="A75" s="99">
        <v>1982</v>
      </c>
      <c r="B75" s="80">
        <v>187</v>
      </c>
      <c r="C75" s="100">
        <v>27.148128342246</v>
      </c>
      <c r="D75" s="32"/>
      <c r="E75" t="s" s="83">
        <v>46</v>
      </c>
      <c r="F75" s="103">
        <f>AVERAGE(B75:B90)</f>
        <v>182.75</v>
      </c>
      <c r="G75" s="60">
        <f>AVERAGE(C75:C90)</f>
        <v>27.6851766996256</v>
      </c>
    </row>
    <row r="76" ht="21.95" customHeight="1">
      <c r="A76" s="99">
        <v>1983</v>
      </c>
      <c r="B76" s="80">
        <v>196</v>
      </c>
      <c r="C76" s="100">
        <v>27.1010204081633</v>
      </c>
      <c r="D76" s="32"/>
      <c r="E76" t="s" s="83">
        <v>47</v>
      </c>
      <c r="F76" s="103">
        <f>AVERAGE(B76:B90)</f>
        <v>182.466666666667</v>
      </c>
      <c r="G76" s="60">
        <f>AVERAGE(C76:C90)</f>
        <v>27.7209799234509</v>
      </c>
    </row>
    <row r="77" ht="21.95" customHeight="1">
      <c r="A77" s="99">
        <v>1984</v>
      </c>
      <c r="B77" s="80">
        <v>174</v>
      </c>
      <c r="C77" s="100">
        <v>27.1626436781609</v>
      </c>
      <c r="D77" s="32"/>
      <c r="E77" t="s" s="83">
        <v>48</v>
      </c>
      <c r="F77" s="103">
        <f>AVERAGE(B77:B90)</f>
        <v>181.5</v>
      </c>
      <c r="G77" s="60">
        <f>AVERAGE(C77:C90)</f>
        <v>27.7652627459714</v>
      </c>
    </row>
    <row r="78" ht="21.95" customHeight="1">
      <c r="A78" s="99">
        <v>1985</v>
      </c>
      <c r="B78" s="80">
        <v>183</v>
      </c>
      <c r="C78" s="100">
        <v>27.8901639344262</v>
      </c>
      <c r="D78" s="32"/>
      <c r="E78" t="s" s="83">
        <v>49</v>
      </c>
      <c r="F78" s="103">
        <f>AVERAGE(B78:B90)</f>
        <v>182.076923076923</v>
      </c>
      <c r="G78" s="60">
        <f>AVERAGE(C78:C90)</f>
        <v>27.8116180588799</v>
      </c>
    </row>
    <row r="79" ht="21.95" customHeight="1">
      <c r="A79" s="99">
        <v>1986</v>
      </c>
      <c r="B79" s="80">
        <v>166</v>
      </c>
      <c r="C79" s="100">
        <v>27.255421686747</v>
      </c>
      <c r="D79" s="32"/>
      <c r="E79" t="s" s="83">
        <v>50</v>
      </c>
      <c r="F79" s="103">
        <f>AVERAGE(B79:B90)</f>
        <v>182</v>
      </c>
      <c r="G79" s="60">
        <f>AVERAGE(C79:C90)</f>
        <v>27.805072569251</v>
      </c>
    </row>
    <row r="80" ht="21.95" customHeight="1">
      <c r="A80" s="99">
        <v>1987</v>
      </c>
      <c r="B80" s="80">
        <v>191</v>
      </c>
      <c r="C80" s="100">
        <v>27.6010471204188</v>
      </c>
      <c r="D80" s="32"/>
      <c r="E80" t="s" s="83">
        <v>51</v>
      </c>
      <c r="F80" s="103">
        <f>AVERAGE(B80:B90)</f>
        <v>183.454545454545</v>
      </c>
      <c r="G80" s="60">
        <f>AVERAGE(C80:C90)</f>
        <v>27.8550408312969</v>
      </c>
    </row>
    <row r="81" ht="21.95" customHeight="1">
      <c r="A81" s="99">
        <v>1988</v>
      </c>
      <c r="B81" s="80">
        <v>177</v>
      </c>
      <c r="C81" s="100">
        <v>28.2022598870056</v>
      </c>
      <c r="D81" s="32"/>
      <c r="E81" t="s" s="83">
        <v>52</v>
      </c>
      <c r="F81" s="103">
        <f>AVERAGE(B81:B90)</f>
        <v>182.7</v>
      </c>
      <c r="G81" s="60">
        <f>AVERAGE(C81:C90)</f>
        <v>27.8804402023847</v>
      </c>
    </row>
    <row r="82" ht="21.95" customHeight="1">
      <c r="A82" s="99">
        <v>1989</v>
      </c>
      <c r="B82" s="80">
        <v>177</v>
      </c>
      <c r="C82" s="100">
        <v>27.8361581920904</v>
      </c>
      <c r="D82" s="32"/>
      <c r="E82" t="s" s="83">
        <v>53</v>
      </c>
      <c r="F82" s="103">
        <f>AVERAGE(B82:B90)</f>
        <v>183.333333333333</v>
      </c>
      <c r="G82" s="60">
        <f>AVERAGE(C82:C90)</f>
        <v>27.844682459649</v>
      </c>
    </row>
    <row r="83" ht="21.95" customHeight="1">
      <c r="A83" s="99">
        <v>1990</v>
      </c>
      <c r="B83" s="80">
        <v>176</v>
      </c>
      <c r="C83" s="100">
        <v>27.2630681818182</v>
      </c>
      <c r="D83" s="32"/>
      <c r="E83" t="s" s="83">
        <v>54</v>
      </c>
      <c r="F83" s="103">
        <f>AVERAGE(B83:B90)</f>
        <v>184.125</v>
      </c>
      <c r="G83" s="60">
        <f>AVERAGE(C83:C90)</f>
        <v>27.8457479930938</v>
      </c>
    </row>
    <row r="84" ht="21.95" customHeight="1">
      <c r="A84" s="99">
        <v>1991</v>
      </c>
      <c r="B84" s="80">
        <v>190</v>
      </c>
      <c r="C84" s="100">
        <v>28.0242105263158</v>
      </c>
      <c r="D84" s="32"/>
      <c r="E84" t="s" s="83">
        <v>55</v>
      </c>
      <c r="F84" s="103">
        <f>AVERAGE(B84:B90)</f>
        <v>185.285714285714</v>
      </c>
      <c r="G84" s="60">
        <f>AVERAGE(C84:C90)</f>
        <v>27.9289879661332</v>
      </c>
    </row>
    <row r="85" ht="21.95" customHeight="1">
      <c r="A85" s="99">
        <v>1992</v>
      </c>
      <c r="B85" s="80">
        <v>167</v>
      </c>
      <c r="C85" s="100">
        <v>27.8892215568862</v>
      </c>
      <c r="D85" s="32"/>
      <c r="E85" t="s" s="83">
        <v>56</v>
      </c>
      <c r="F85" s="103">
        <f>AVERAGE(B85:B90)</f>
        <v>184.5</v>
      </c>
      <c r="G85" s="60">
        <f>AVERAGE(C85:C90)</f>
        <v>27.9131175394361</v>
      </c>
    </row>
    <row r="86" ht="21.95" customHeight="1">
      <c r="A86" s="99">
        <v>1993</v>
      </c>
      <c r="B86" s="80">
        <v>170</v>
      </c>
      <c r="C86" s="100">
        <v>28.0117647058824</v>
      </c>
      <c r="D86" s="32"/>
      <c r="E86" t="s" s="83">
        <v>57</v>
      </c>
      <c r="F86" s="103">
        <f>AVERAGE(B86:B90)</f>
        <v>188</v>
      </c>
      <c r="G86" s="60">
        <f>AVERAGE(C86:C90)</f>
        <v>27.9178967359461</v>
      </c>
    </row>
    <row r="87" ht="21.95" customHeight="1">
      <c r="A87" s="99">
        <v>1994</v>
      </c>
      <c r="B87" s="80">
        <v>217</v>
      </c>
      <c r="C87" s="100">
        <v>28.0184331797235</v>
      </c>
      <c r="D87" s="32"/>
      <c r="E87" t="s" s="83">
        <v>58</v>
      </c>
      <c r="F87" s="103">
        <f>AVERAGE(B87:B90)</f>
        <v>192.5</v>
      </c>
      <c r="G87" s="60">
        <f>AVERAGE(C87:C90)</f>
        <v>27.894429743462</v>
      </c>
    </row>
    <row r="88" ht="21.95" customHeight="1">
      <c r="A88" s="99">
        <v>1995</v>
      </c>
      <c r="B88" s="80">
        <v>186</v>
      </c>
      <c r="C88" s="100">
        <v>27.5881720430108</v>
      </c>
      <c r="D88" s="32"/>
      <c r="E88" t="s" s="83">
        <v>59</v>
      </c>
      <c r="F88" s="103">
        <f>AVERAGE(B88:B90)</f>
        <v>184.333333333333</v>
      </c>
      <c r="G88" s="60">
        <f>AVERAGE(C88:C90)</f>
        <v>27.8530952647082</v>
      </c>
    </row>
    <row r="89" ht="21.95" customHeight="1">
      <c r="A89" s="99">
        <v>1996</v>
      </c>
      <c r="B89" s="80">
        <v>185</v>
      </c>
      <c r="C89" s="100">
        <v>27.7524324324324</v>
      </c>
      <c r="D89" s="32"/>
      <c r="E89" t="s" s="83">
        <v>60</v>
      </c>
      <c r="F89" s="103">
        <f>AVERAGE(B89:B90)</f>
        <v>183.5</v>
      </c>
      <c r="G89" s="60">
        <f>AVERAGE(C89:C90)</f>
        <v>27.9855568755569</v>
      </c>
    </row>
    <row r="90" ht="21.95" customHeight="1">
      <c r="A90" s="99">
        <v>1997</v>
      </c>
      <c r="B90" s="80">
        <v>182</v>
      </c>
      <c r="C90" s="100">
        <v>28.2186813186813</v>
      </c>
      <c r="D90" s="32"/>
      <c r="E90" t="s" s="83">
        <v>61</v>
      </c>
      <c r="F90" s="103">
        <f>AVERAGE(B90)</f>
        <v>182</v>
      </c>
      <c r="G90" s="60">
        <f>AVERAGE(C90)</f>
        <v>28.2186813186813</v>
      </c>
    </row>
    <row r="91" ht="21.95" customHeight="1">
      <c r="A91" s="99">
        <v>1998</v>
      </c>
      <c r="B91" s="104">
        <v>177</v>
      </c>
      <c r="C91" s="105">
        <v>28.4316384180791</v>
      </c>
      <c r="D91" s="32"/>
      <c r="E91" t="s" s="83">
        <v>62</v>
      </c>
      <c r="F91" s="106">
        <f>AVERAGE(B91)</f>
        <v>177</v>
      </c>
      <c r="G91" s="148">
        <f>AVERAGE(C91)</f>
        <v>28.4316384180791</v>
      </c>
    </row>
    <row r="92" ht="21.95" customHeight="1">
      <c r="A92" s="99">
        <v>1999</v>
      </c>
      <c r="B92" s="80">
        <v>146</v>
      </c>
      <c r="C92" s="100">
        <v>28.3150684931507</v>
      </c>
      <c r="D92" s="32"/>
      <c r="E92" t="s" s="83">
        <v>61</v>
      </c>
      <c r="F92" s="103">
        <f>AVERAGE(B92)</f>
        <v>146</v>
      </c>
      <c r="G92" s="60">
        <f>AVERAGE(C92)</f>
        <v>28.3150684931507</v>
      </c>
    </row>
    <row r="93" ht="21.95" customHeight="1">
      <c r="A93" s="99">
        <v>2000</v>
      </c>
      <c r="B93" s="80">
        <v>170</v>
      </c>
      <c r="C93" s="100">
        <v>27.7</v>
      </c>
      <c r="D93" s="32"/>
      <c r="E93" t="s" s="83">
        <v>60</v>
      </c>
      <c r="F93" s="103">
        <f>AVERAGE(B92:B93)</f>
        <v>158</v>
      </c>
      <c r="G93" s="60">
        <f>AVERAGE(C92:C93)</f>
        <v>28.0075342465754</v>
      </c>
    </row>
    <row r="94" ht="21.95" customHeight="1">
      <c r="A94" s="99">
        <v>2001</v>
      </c>
      <c r="B94" s="80">
        <v>167</v>
      </c>
      <c r="C94" s="100">
        <v>27.7766467065868</v>
      </c>
      <c r="D94" s="32"/>
      <c r="E94" t="s" s="83">
        <v>59</v>
      </c>
      <c r="F94" s="103">
        <f>AVERAGE(B92:B94)</f>
        <v>161</v>
      </c>
      <c r="G94" s="60">
        <f>AVERAGE(C92:C94)</f>
        <v>27.9305717332458</v>
      </c>
    </row>
    <row r="95" ht="21.95" customHeight="1">
      <c r="A95" s="99">
        <v>2002</v>
      </c>
      <c r="B95" s="80">
        <v>176</v>
      </c>
      <c r="C95" s="100">
        <v>28.3693181818182</v>
      </c>
      <c r="D95" s="32"/>
      <c r="E95" t="s" s="83">
        <v>58</v>
      </c>
      <c r="F95" s="103">
        <f>AVERAGE(B92:B95)</f>
        <v>164.75</v>
      </c>
      <c r="G95" s="60">
        <f>AVERAGE(C92:C95)</f>
        <v>28.0402583453889</v>
      </c>
    </row>
    <row r="96" ht="21.95" customHeight="1">
      <c r="A96" s="99">
        <v>2003</v>
      </c>
      <c r="B96" s="80">
        <v>182</v>
      </c>
      <c r="C96" s="100">
        <v>28.5274725274725</v>
      </c>
      <c r="D96" s="32"/>
      <c r="E96" t="s" s="83">
        <v>57</v>
      </c>
      <c r="F96" s="103">
        <f>AVERAGE(B92:B96)</f>
        <v>168.2</v>
      </c>
      <c r="G96" s="60">
        <f>AVERAGE(C92:C96)</f>
        <v>28.1377011818056</v>
      </c>
    </row>
    <row r="97" ht="21.95" customHeight="1">
      <c r="A97" s="99">
        <v>2004</v>
      </c>
      <c r="B97" s="80">
        <v>187</v>
      </c>
      <c r="C97" s="100">
        <v>28.3957219251337</v>
      </c>
      <c r="D97" s="32"/>
      <c r="E97" t="s" s="83">
        <v>56</v>
      </c>
      <c r="F97" s="103">
        <f>AVERAGE(B92:B97)</f>
        <v>171.333333333333</v>
      </c>
      <c r="G97" s="60">
        <f>AVERAGE(C92:C97)</f>
        <v>28.180704639027</v>
      </c>
    </row>
    <row r="98" ht="21.95" customHeight="1">
      <c r="A98" s="99">
        <v>2005</v>
      </c>
      <c r="B98" s="80">
        <v>162</v>
      </c>
      <c r="C98" s="100">
        <v>28.0925925925926</v>
      </c>
      <c r="D98" s="32"/>
      <c r="E98" t="s" s="83">
        <v>55</v>
      </c>
      <c r="F98" s="103">
        <f>AVERAGE(B92:B98)</f>
        <v>170</v>
      </c>
      <c r="G98" s="60">
        <f>AVERAGE(C92:C98)</f>
        <v>28.1681172038221</v>
      </c>
    </row>
    <row r="99" ht="21.95" customHeight="1">
      <c r="A99" s="99">
        <v>2006</v>
      </c>
      <c r="B99" s="80">
        <v>181</v>
      </c>
      <c r="C99" s="100">
        <v>28.0939226519337</v>
      </c>
      <c r="D99" s="32"/>
      <c r="E99" t="s" s="83">
        <v>54</v>
      </c>
      <c r="F99" s="103">
        <f>AVERAGE(B92:B99)</f>
        <v>171.375</v>
      </c>
      <c r="G99" s="60">
        <f>AVERAGE(C92:C99)</f>
        <v>28.158842884836</v>
      </c>
    </row>
    <row r="100" ht="21.95" customHeight="1">
      <c r="A100" s="99">
        <v>2007</v>
      </c>
      <c r="B100" s="80">
        <v>164</v>
      </c>
      <c r="C100" s="100">
        <v>28.5365853658537</v>
      </c>
      <c r="D100" s="32"/>
      <c r="E100" t="s" s="83">
        <v>53</v>
      </c>
      <c r="F100" s="103">
        <f>AVERAGE(B92:B100)</f>
        <v>170.555555555556</v>
      </c>
      <c r="G100" s="60">
        <f>AVERAGE(C92:C100)</f>
        <v>28.2008142716158</v>
      </c>
    </row>
    <row r="101" ht="21.95" customHeight="1">
      <c r="A101" s="99">
        <v>2008</v>
      </c>
      <c r="B101" s="80">
        <v>175</v>
      </c>
      <c r="C101" s="100">
        <v>27.6537142857143</v>
      </c>
      <c r="D101" s="32"/>
      <c r="E101" t="s" s="83">
        <v>52</v>
      </c>
      <c r="F101" s="103">
        <f>AVERAGE(B92:B101)</f>
        <v>171</v>
      </c>
      <c r="G101" s="60">
        <f>AVERAGE(C92:C101)</f>
        <v>28.1461042730256</v>
      </c>
    </row>
    <row r="102" ht="21.95" customHeight="1">
      <c r="A102" s="99">
        <v>2009</v>
      </c>
      <c r="B102" s="80">
        <v>196</v>
      </c>
      <c r="C102" s="100">
        <v>28.130612244898</v>
      </c>
      <c r="D102" s="32"/>
      <c r="E102" t="s" s="83">
        <v>51</v>
      </c>
      <c r="F102" s="103">
        <f>AVERAGE(B92:B102)</f>
        <v>173.272727272727</v>
      </c>
      <c r="G102" s="60">
        <f>AVERAGE(C92:C102)</f>
        <v>28.1446959068322</v>
      </c>
    </row>
    <row r="103" ht="21.95" customHeight="1">
      <c r="A103" s="99">
        <v>2010</v>
      </c>
      <c r="B103" s="80">
        <v>209</v>
      </c>
      <c r="C103" s="100">
        <v>27.6612440191388</v>
      </c>
      <c r="D103" s="32"/>
      <c r="E103" t="s" s="83">
        <v>50</v>
      </c>
      <c r="F103" s="103">
        <f>AVERAGE(B92:B103)</f>
        <v>176.25</v>
      </c>
      <c r="G103" s="60">
        <f>AVERAGE(C92:C103)</f>
        <v>28.1044082495244</v>
      </c>
    </row>
    <row r="104" ht="21.95" customHeight="1">
      <c r="A104" s="99">
        <v>2011</v>
      </c>
      <c r="B104" s="80">
        <v>190</v>
      </c>
      <c r="C104" s="100">
        <v>27.7068421052632</v>
      </c>
      <c r="D104" s="32"/>
      <c r="E104" t="s" s="83">
        <v>49</v>
      </c>
      <c r="F104" s="103">
        <f>AVERAGE(B92:B104)</f>
        <v>177.307692307692</v>
      </c>
      <c r="G104" s="60">
        <f>AVERAGE(C92:C104)</f>
        <v>28.0738262384274</v>
      </c>
    </row>
    <row r="105" ht="21.95" customHeight="1">
      <c r="A105" s="99">
        <v>2012</v>
      </c>
      <c r="B105" s="80">
        <v>205</v>
      </c>
      <c r="C105" s="100">
        <v>28.1375609756098</v>
      </c>
      <c r="D105" s="32"/>
      <c r="E105" t="s" s="83">
        <v>48</v>
      </c>
      <c r="F105" s="103">
        <f>AVERAGE(B92:B105)</f>
        <v>179.285714285714</v>
      </c>
      <c r="G105" s="60">
        <f>AVERAGE(C92:C105)</f>
        <v>28.0783787196547</v>
      </c>
    </row>
    <row r="106" ht="21.95" customHeight="1">
      <c r="A106" s="99">
        <v>2013</v>
      </c>
      <c r="B106" s="80">
        <v>182</v>
      </c>
      <c r="C106" s="100">
        <v>28.6225274725275</v>
      </c>
      <c r="D106" s="32"/>
      <c r="E106" t="s" s="83">
        <v>47</v>
      </c>
      <c r="F106" s="103">
        <f>AVERAGE(B92:B106)</f>
        <v>179.466666666667</v>
      </c>
      <c r="G106" s="60">
        <f>AVERAGE(C92:C106)</f>
        <v>28.1146553031796</v>
      </c>
    </row>
    <row r="107" ht="21.95" customHeight="1">
      <c r="A107" s="99">
        <v>2014</v>
      </c>
      <c r="B107" s="80">
        <v>203</v>
      </c>
      <c r="C107" s="100">
        <v>27.8266009852217</v>
      </c>
      <c r="D107" s="32"/>
      <c r="E107" t="s" s="83">
        <v>46</v>
      </c>
      <c r="F107" s="103">
        <f>AVERAGE(B92:B107)</f>
        <v>180.9375</v>
      </c>
      <c r="G107" s="60">
        <f>AVERAGE(C92:C107)</f>
        <v>28.0966519083072</v>
      </c>
    </row>
    <row r="108" ht="21.95" customHeight="1">
      <c r="A108" s="99">
        <v>2015</v>
      </c>
      <c r="B108" s="80">
        <v>208</v>
      </c>
      <c r="C108" s="100">
        <v>28.3990384615385</v>
      </c>
      <c r="D108" s="32"/>
      <c r="E108" t="s" s="83">
        <v>45</v>
      </c>
      <c r="F108" s="103">
        <f>AVERAGE(B92:B108)</f>
        <v>182.529411764706</v>
      </c>
      <c r="G108" s="60">
        <f>AVERAGE(C92:C108)</f>
        <v>28.1144393526149</v>
      </c>
    </row>
    <row r="109" ht="21.95" customHeight="1">
      <c r="A109" s="99">
        <v>2016</v>
      </c>
      <c r="B109" s="80">
        <v>168</v>
      </c>
      <c r="C109" s="100">
        <v>27.8505952380952</v>
      </c>
      <c r="D109" s="32"/>
      <c r="E109" t="s" s="83">
        <v>44</v>
      </c>
      <c r="F109" s="103">
        <f>AVERAGE(B92:B109)</f>
        <v>181.722222222222</v>
      </c>
      <c r="G109" s="60">
        <f>AVERAGE(C92:C109)</f>
        <v>28.0997813462527</v>
      </c>
    </row>
    <row r="110" ht="21.95" customHeight="1">
      <c r="A110" s="99">
        <v>2017</v>
      </c>
      <c r="B110" s="80">
        <v>194</v>
      </c>
      <c r="C110" s="100">
        <v>27.3835051546392</v>
      </c>
      <c r="D110" s="32"/>
      <c r="E110" t="s" s="83">
        <v>43</v>
      </c>
      <c r="F110" s="103">
        <f>AVERAGE(B92:B110)</f>
        <v>182.368421052632</v>
      </c>
      <c r="G110" s="60">
        <f>AVERAGE(C92:C110)</f>
        <v>28.0620825993257</v>
      </c>
    </row>
    <row r="111" ht="21.95" customHeight="1">
      <c r="A111" s="99">
        <v>2018</v>
      </c>
      <c r="B111" s="80">
        <v>200</v>
      </c>
      <c r="C111" s="100">
        <v>27.207</v>
      </c>
      <c r="D111" s="32"/>
      <c r="E111" t="s" s="83">
        <v>42</v>
      </c>
      <c r="F111" s="103">
        <f>AVERAGE(B92:B111)</f>
        <v>183.25</v>
      </c>
      <c r="G111" s="60">
        <f>AVERAGE(C92:C111)</f>
        <v>28.0193284693594</v>
      </c>
    </row>
    <row r="112" ht="21.95" customHeight="1">
      <c r="A112" s="99">
        <v>2019</v>
      </c>
      <c r="B112" s="80">
        <v>212</v>
      </c>
      <c r="C112" s="100">
        <v>28.1844339622642</v>
      </c>
      <c r="D112" s="32"/>
      <c r="E112" s="108"/>
      <c r="F112" s="60"/>
      <c r="G112" s="60"/>
    </row>
    <row r="113" ht="21.95" customHeight="1">
      <c r="A113" s="99">
        <v>2020</v>
      </c>
      <c r="B113" s="80">
        <v>205</v>
      </c>
      <c r="C113" s="100">
        <v>27.5639024390244</v>
      </c>
      <c r="D113" s="32"/>
      <c r="E113" s="108"/>
      <c r="F113" s="60"/>
      <c r="G113" s="60"/>
    </row>
    <row r="114" ht="21.95" customHeight="1">
      <c r="A114" s="99">
        <v>2021</v>
      </c>
      <c r="B114" s="80">
        <v>177</v>
      </c>
      <c r="C114" s="100">
        <v>27.7949152542373</v>
      </c>
      <c r="D114" s="32"/>
      <c r="E114" s="108"/>
      <c r="F114" s="60"/>
      <c r="G114" s="60"/>
    </row>
    <row r="115" ht="21.95" customHeight="1">
      <c r="A115" s="99">
        <v>2022</v>
      </c>
      <c r="B115" s="80">
        <v>165</v>
      </c>
      <c r="C115" s="100">
        <v>28.1375757575758</v>
      </c>
      <c r="D115" s="52"/>
      <c r="E115" s="108"/>
      <c r="F115" s="60"/>
      <c r="G115" s="60"/>
    </row>
    <row r="116" ht="21.95" customHeight="1">
      <c r="A116" s="62"/>
      <c r="B116" s="78"/>
      <c r="C116" s="60"/>
      <c r="D116" s="59"/>
      <c r="E116" s="59"/>
      <c r="F116" s="60"/>
      <c r="G116" s="60"/>
    </row>
    <row r="117" ht="21.95" customHeight="1">
      <c r="A117" s="62"/>
      <c r="B117" s="78"/>
      <c r="C117" s="60"/>
      <c r="D117" s="59"/>
      <c r="E117" s="59"/>
      <c r="F117" s="60"/>
      <c r="G117" s="60"/>
    </row>
    <row r="118" ht="21.95" customHeight="1">
      <c r="A118" s="62"/>
      <c r="B118" s="78"/>
      <c r="C118" s="60"/>
      <c r="D118" s="59"/>
      <c r="E118" s="59"/>
      <c r="F118" s="60"/>
      <c r="G118" s="60"/>
    </row>
    <row r="119" ht="21.95" customHeight="1">
      <c r="A119" s="62"/>
      <c r="B119" s="78"/>
      <c r="C119" s="60"/>
      <c r="D119" s="59"/>
      <c r="E119" s="59"/>
      <c r="F119" s="60"/>
      <c r="G119" s="60"/>
    </row>
    <row r="120" ht="21.95" customHeight="1">
      <c r="A120" s="62"/>
      <c r="B120" s="78"/>
      <c r="C120" s="60"/>
      <c r="D120" s="59"/>
      <c r="E120" s="59"/>
      <c r="F120" s="60"/>
      <c r="G120" s="60"/>
    </row>
    <row r="121" ht="21.95" customHeight="1">
      <c r="A121" s="62"/>
      <c r="B121" s="78"/>
      <c r="C121" s="60"/>
      <c r="D121" s="59"/>
      <c r="E121" s="59"/>
      <c r="F121" s="60"/>
      <c r="G121" s="60"/>
    </row>
    <row r="122" ht="21.95" customHeight="1">
      <c r="A122" s="62"/>
      <c r="B122" s="78"/>
      <c r="C122" s="60"/>
      <c r="D122" s="59"/>
      <c r="E122" s="59"/>
      <c r="F122" s="60"/>
      <c r="G122" s="60"/>
    </row>
    <row r="123" ht="21.95" customHeight="1">
      <c r="A123" s="62"/>
      <c r="B123" s="78"/>
      <c r="C123" s="60"/>
      <c r="D123" s="59"/>
      <c r="E123" s="59"/>
      <c r="F123" s="60"/>
      <c r="G123" s="60"/>
    </row>
    <row r="124" ht="21.95" customHeight="1">
      <c r="A124" s="62"/>
      <c r="B124" s="78"/>
      <c r="C124" s="60"/>
      <c r="D124" s="59"/>
      <c r="E124" s="59"/>
      <c r="F124" s="60"/>
      <c r="G124" s="60"/>
    </row>
    <row r="125" ht="21.95" customHeight="1">
      <c r="A125" s="62"/>
      <c r="B125" s="78"/>
      <c r="C125" s="60"/>
      <c r="D125" s="59"/>
      <c r="E125" s="59"/>
      <c r="F125" s="60"/>
      <c r="G125" s="60"/>
    </row>
    <row r="126" ht="21.95" customHeight="1">
      <c r="A126" s="62"/>
      <c r="B126" s="78"/>
      <c r="C126" s="60"/>
      <c r="D126" s="59"/>
      <c r="E126" s="59"/>
      <c r="F126" s="60"/>
      <c r="G126" s="60"/>
    </row>
    <row r="127" ht="21.95" customHeight="1">
      <c r="A127" s="62"/>
      <c r="B127" s="78"/>
      <c r="C127" s="60"/>
      <c r="D127" s="59"/>
      <c r="E127" s="59"/>
      <c r="F127" s="60"/>
      <c r="G127" s="60"/>
    </row>
    <row r="128" ht="21.95" customHeight="1">
      <c r="A128" s="62"/>
      <c r="B128" s="78"/>
      <c r="C128" s="60"/>
      <c r="D128" s="59"/>
      <c r="E128" s="59"/>
      <c r="F128" s="60"/>
      <c r="G128" s="60"/>
    </row>
    <row r="129" ht="21.95" customHeight="1">
      <c r="A129" s="62"/>
      <c r="B129" s="78"/>
      <c r="C129" s="60"/>
      <c r="D129" s="59"/>
      <c r="E129" s="59"/>
      <c r="F129" s="60"/>
      <c r="G129" s="60"/>
    </row>
    <row r="130" ht="21.95" customHeight="1">
      <c r="A130" s="62"/>
      <c r="B130" s="78"/>
      <c r="C130" s="60"/>
      <c r="D130" s="59"/>
      <c r="E130" s="59"/>
      <c r="F130" s="60"/>
      <c r="G130" s="60"/>
    </row>
    <row r="131" ht="21.95" customHeight="1">
      <c r="A131" s="62"/>
      <c r="B131" s="78"/>
      <c r="C131" s="60"/>
      <c r="D131" s="59"/>
      <c r="E131" s="59"/>
      <c r="F131" s="60"/>
      <c r="G131" s="60"/>
    </row>
    <row r="132" ht="21.95" customHeight="1">
      <c r="A132" s="62"/>
      <c r="B132" s="60"/>
      <c r="C132" s="60"/>
      <c r="D132" s="59"/>
      <c r="E132" s="59"/>
      <c r="F132" s="60"/>
      <c r="G132" s="60"/>
    </row>
    <row r="133" ht="21.95" customHeight="1">
      <c r="A133" s="62"/>
      <c r="B133" s="78"/>
      <c r="C133" s="60"/>
      <c r="D133" s="59"/>
      <c r="E133" s="59"/>
      <c r="F133" s="60"/>
      <c r="G133" s="60"/>
    </row>
    <row r="134" ht="21.95" customHeight="1">
      <c r="A134" s="62"/>
      <c r="B134" s="78"/>
      <c r="C134" s="60"/>
      <c r="D134" s="59"/>
      <c r="E134" s="59"/>
      <c r="F134" s="60"/>
      <c r="G134" s="60"/>
    </row>
    <row r="135" ht="21.95" customHeight="1">
      <c r="A135" s="62"/>
      <c r="B135" s="59"/>
      <c r="C135" s="60"/>
      <c r="D135" s="59"/>
      <c r="E135" s="59"/>
      <c r="F135" s="60"/>
      <c r="G135" s="60"/>
    </row>
    <row r="136" ht="21.95" customHeight="1">
      <c r="A136" t="s" s="63">
        <v>63</v>
      </c>
      <c r="B136" s="78"/>
      <c r="C136" s="60"/>
      <c r="D136" s="59"/>
      <c r="E136" s="59"/>
      <c r="F136" s="60"/>
      <c r="G136" s="60"/>
    </row>
    <row r="137" ht="21.95" customHeight="1">
      <c r="A137" t="s" s="64">
        <v>52</v>
      </c>
      <c r="B137" t="s" s="110">
        <v>204</v>
      </c>
      <c r="C137" s="60"/>
      <c r="D137" s="59"/>
      <c r="E137" s="59"/>
      <c r="F137" s="60"/>
      <c r="G137" s="60"/>
    </row>
    <row r="138" ht="21.95" customHeight="1">
      <c r="A138" t="s" s="79">
        <v>71</v>
      </c>
      <c r="B138" s="60">
        <f>AVERAGE(B81:B90)</f>
        <v>182.7</v>
      </c>
      <c r="C138" s="60">
        <f>AVERAGE(C81:C90)</f>
        <v>27.8804402023847</v>
      </c>
      <c r="D138" s="59"/>
      <c r="E138" s="59"/>
      <c r="F138" s="60"/>
      <c r="G138" s="60"/>
    </row>
    <row r="139" ht="21.95" customHeight="1">
      <c r="A139" t="s" s="79">
        <v>72</v>
      </c>
      <c r="B139" s="60">
        <f>AVERAGE(B92:B101)</f>
        <v>171</v>
      </c>
      <c r="C139" s="60">
        <f>AVERAGE(C92:C101)</f>
        <v>28.1461042730256</v>
      </c>
      <c r="D139" s="59"/>
      <c r="E139" s="59"/>
      <c r="F139" s="60"/>
      <c r="G139" s="60"/>
    </row>
    <row r="140" ht="21.95" customHeight="1">
      <c r="A140" s="67"/>
      <c r="B140" s="59"/>
      <c r="C140" s="59"/>
      <c r="D140" s="59"/>
      <c r="E140" s="59"/>
      <c r="F140" s="60"/>
      <c r="G140" s="60"/>
    </row>
    <row r="141" ht="21.95" customHeight="1">
      <c r="A141" t="s" s="81">
        <v>73</v>
      </c>
      <c r="B141" s="60"/>
      <c r="C141" s="60"/>
      <c r="D141" s="59"/>
      <c r="E141" s="59"/>
      <c r="F141" s="60"/>
      <c r="G141" s="60"/>
    </row>
    <row r="142" ht="21.95" customHeight="1">
      <c r="A142" t="s" s="81">
        <v>74</v>
      </c>
      <c r="B142" s="60"/>
      <c r="C142" s="60"/>
      <c r="D142" s="59"/>
      <c r="E142" s="59"/>
      <c r="F142" s="60"/>
      <c r="G142" s="60"/>
    </row>
    <row r="143" ht="21.95" customHeight="1">
      <c r="A143" s="67"/>
      <c r="B143" s="59"/>
      <c r="C143" s="59"/>
      <c r="D143" s="59"/>
      <c r="E143" s="59"/>
      <c r="F143" s="60"/>
      <c r="G143" s="60"/>
    </row>
    <row r="144" ht="21.95" customHeight="1">
      <c r="A144" t="s" s="64">
        <v>57</v>
      </c>
      <c r="B144" s="59"/>
      <c r="C144" s="59"/>
      <c r="D144" s="59"/>
      <c r="E144" s="59"/>
      <c r="F144" s="60"/>
      <c r="G144" s="60"/>
    </row>
    <row r="145" ht="21.95" customHeight="1">
      <c r="A145" t="s" s="79">
        <v>71</v>
      </c>
      <c r="B145" s="60">
        <f>AVERAGE(B86:B90)</f>
        <v>188</v>
      </c>
      <c r="C145" s="60">
        <f>AVERAGE(C86:C90)</f>
        <v>27.9178967359461</v>
      </c>
      <c r="D145" s="59"/>
      <c r="E145" s="59"/>
      <c r="F145" s="60"/>
      <c r="G145" s="60"/>
    </row>
    <row r="146" ht="21.95" customHeight="1">
      <c r="A146" t="s" s="79">
        <v>72</v>
      </c>
      <c r="B146" s="60">
        <f>AVERAGE(B92:B96)</f>
        <v>168.2</v>
      </c>
      <c r="C146" s="60">
        <f>AVERAGE(C92:C96)</f>
        <v>28.1377011818056</v>
      </c>
      <c r="D146" s="59"/>
      <c r="E146" s="59"/>
      <c r="F146" s="60"/>
      <c r="G146" s="60"/>
    </row>
    <row r="147" ht="21.95" customHeight="1">
      <c r="A147" s="67"/>
      <c r="B147" s="59"/>
      <c r="C147" s="59"/>
      <c r="D147" s="59"/>
      <c r="E147" s="59"/>
      <c r="F147" s="60"/>
      <c r="G147" s="60"/>
    </row>
    <row r="148" ht="21.95" customHeight="1">
      <c r="A148" t="s" s="81">
        <v>73</v>
      </c>
      <c r="B148" s="60"/>
      <c r="C148" s="60"/>
      <c r="D148" s="59"/>
      <c r="E148" s="59"/>
      <c r="F148" s="60"/>
      <c r="G148" s="60"/>
    </row>
    <row r="149" ht="21.95" customHeight="1">
      <c r="A149" t="s" s="81">
        <v>74</v>
      </c>
      <c r="B149" s="60"/>
      <c r="C149" s="60"/>
      <c r="D149" s="59"/>
      <c r="E149" s="59"/>
      <c r="F149" s="60"/>
      <c r="G149" s="60"/>
    </row>
    <row r="150" ht="21.95" customHeight="1">
      <c r="A150" s="67"/>
      <c r="B150" s="60"/>
      <c r="C150" s="60"/>
      <c r="D150" s="59"/>
      <c r="E150" s="59"/>
      <c r="F150" s="60"/>
      <c r="G150" s="60"/>
    </row>
    <row r="151" ht="21.95" customHeight="1">
      <c r="A151" s="67"/>
      <c r="B151" s="68"/>
      <c r="C151" s="60"/>
      <c r="D151" s="59"/>
      <c r="E151" s="59"/>
      <c r="F151" s="60"/>
      <c r="G151" s="60"/>
    </row>
    <row r="152" ht="22.75" customHeight="1">
      <c r="A152" s="71"/>
      <c r="B152" s="72"/>
      <c r="C152" s="75"/>
      <c r="D152" s="59"/>
      <c r="E152" s="74"/>
      <c r="F152" s="75"/>
      <c r="G152" s="75"/>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8.xml><?xml version="1.0" encoding="utf-8"?>
<worksheet xmlns:r="http://schemas.openxmlformats.org/officeDocument/2006/relationships" xmlns="http://schemas.openxmlformats.org/spreadsheetml/2006/main">
  <dimension ref="A1:D137"/>
  <sheetViews>
    <sheetView workbookViewId="0" showGridLines="0" defaultGridColor="1">
      <pane topLeftCell="B1" xSplit="1" ySplit="0" activePane="topRight" state="frozen"/>
    </sheetView>
  </sheetViews>
  <sheetFormatPr defaultColWidth="16.3333" defaultRowHeight="19.9" customHeight="1" outlineLevelRow="0" outlineLevelCol="0"/>
  <cols>
    <col min="1" max="1" width="10" style="218" customWidth="1"/>
    <col min="2" max="3" width="12.1719" style="218" customWidth="1"/>
    <col min="4" max="4" width="1.35156" style="218" customWidth="1"/>
    <col min="5" max="16384" width="16.3516" style="218" customWidth="1"/>
  </cols>
  <sheetData>
    <row r="1" ht="22.6" customHeight="1">
      <c r="A1" t="s" s="123">
        <v>206</v>
      </c>
      <c r="B1" t="s" s="124">
        <v>36</v>
      </c>
      <c r="C1" t="s" s="125">
        <v>37</v>
      </c>
      <c r="D1" s="25"/>
    </row>
    <row r="2" ht="50.55" customHeight="1">
      <c r="A2" s="126"/>
      <c r="B2" s="127"/>
      <c r="C2" s="95"/>
      <c r="D2" s="32"/>
    </row>
    <row r="3" ht="21.95" customHeight="1">
      <c r="A3" s="128">
        <v>1910</v>
      </c>
      <c r="B3" s="129">
        <v>163</v>
      </c>
      <c r="C3" s="100">
        <v>29.2429447852761</v>
      </c>
      <c r="D3" s="32"/>
    </row>
    <row r="4" ht="21.95" customHeight="1">
      <c r="A4" s="128">
        <v>1911</v>
      </c>
      <c r="B4" s="129">
        <v>172</v>
      </c>
      <c r="C4" s="100">
        <v>28.4494186046512</v>
      </c>
      <c r="D4" s="32"/>
    </row>
    <row r="5" ht="21.95" customHeight="1">
      <c r="A5" s="128">
        <v>1912</v>
      </c>
      <c r="B5" s="129">
        <v>173</v>
      </c>
      <c r="C5" s="100">
        <v>29.5682080924855</v>
      </c>
      <c r="D5" s="32"/>
    </row>
    <row r="6" ht="21.95" customHeight="1">
      <c r="A6" s="128">
        <v>1913</v>
      </c>
      <c r="B6" s="129">
        <v>161</v>
      </c>
      <c r="C6" s="100">
        <v>29.8447204968944</v>
      </c>
      <c r="D6" s="32"/>
    </row>
    <row r="7" ht="21.95" customHeight="1">
      <c r="A7" s="128">
        <v>1914</v>
      </c>
      <c r="B7" s="129">
        <v>185</v>
      </c>
      <c r="C7" s="100">
        <v>30.4924324324324</v>
      </c>
      <c r="D7" s="32"/>
    </row>
    <row r="8" ht="21.95" customHeight="1">
      <c r="A8" s="128">
        <v>1915</v>
      </c>
      <c r="B8" s="129">
        <v>143</v>
      </c>
      <c r="C8" s="100">
        <v>29.6265734265734</v>
      </c>
      <c r="D8" s="32"/>
    </row>
    <row r="9" ht="21.95" customHeight="1">
      <c r="A9" s="128">
        <v>1916</v>
      </c>
      <c r="B9" s="129">
        <v>151</v>
      </c>
      <c r="C9" s="100">
        <v>29.2675496688742</v>
      </c>
      <c r="D9" s="32"/>
    </row>
    <row r="10" ht="21.95" customHeight="1">
      <c r="A10" s="128">
        <v>1917</v>
      </c>
      <c r="B10" s="129">
        <v>145</v>
      </c>
      <c r="C10" s="100">
        <v>28.8696551724138</v>
      </c>
      <c r="D10" s="32"/>
    </row>
    <row r="11" ht="21.95" customHeight="1">
      <c r="A11" s="128">
        <v>1918</v>
      </c>
      <c r="B11" s="129">
        <v>150</v>
      </c>
      <c r="C11" s="100">
        <v>29.0106666666667</v>
      </c>
      <c r="D11" s="32"/>
    </row>
    <row r="12" ht="21.95" customHeight="1">
      <c r="A12" s="128">
        <v>1919</v>
      </c>
      <c r="B12" s="129">
        <v>168</v>
      </c>
      <c r="C12" s="100">
        <v>30.1904761904762</v>
      </c>
      <c r="D12" s="32"/>
    </row>
    <row r="13" ht="21.95" customHeight="1">
      <c r="A13" s="128">
        <v>1920</v>
      </c>
      <c r="B13" s="129">
        <v>148</v>
      </c>
      <c r="C13" s="100">
        <v>29.7385135135135</v>
      </c>
      <c r="D13" s="32"/>
    </row>
    <row r="14" ht="21.95" customHeight="1">
      <c r="A14" s="128">
        <v>1921</v>
      </c>
      <c r="B14" s="129">
        <v>178</v>
      </c>
      <c r="C14" s="100">
        <v>29.252808988764</v>
      </c>
      <c r="D14" s="32"/>
    </row>
    <row r="15" ht="21.95" customHeight="1">
      <c r="A15" s="128">
        <v>1922</v>
      </c>
      <c r="B15" s="129">
        <v>151</v>
      </c>
      <c r="C15" s="100">
        <v>29.9006622516556</v>
      </c>
      <c r="D15" s="32"/>
    </row>
    <row r="16" ht="21.95" customHeight="1">
      <c r="A16" s="128">
        <v>1923</v>
      </c>
      <c r="B16" s="129">
        <v>184</v>
      </c>
      <c r="C16" s="100">
        <v>29.4429347826087</v>
      </c>
      <c r="D16" s="32"/>
    </row>
    <row r="17" ht="21.95" customHeight="1">
      <c r="A17" s="128">
        <v>1924</v>
      </c>
      <c r="B17" s="129">
        <v>146</v>
      </c>
      <c r="C17" s="100">
        <v>28.1267123287671</v>
      </c>
      <c r="D17" s="32"/>
    </row>
    <row r="18" ht="21.95" customHeight="1">
      <c r="A18" s="128">
        <v>1925</v>
      </c>
      <c r="B18" s="129">
        <v>160</v>
      </c>
      <c r="C18" s="100">
        <v>28.798125</v>
      </c>
      <c r="D18" s="32"/>
    </row>
    <row r="19" ht="21.95" customHeight="1">
      <c r="A19" s="128">
        <v>1926</v>
      </c>
      <c r="B19" s="129">
        <v>167</v>
      </c>
      <c r="C19" s="100">
        <v>29.5023952095808</v>
      </c>
      <c r="D19" s="32"/>
    </row>
    <row r="20" ht="21.95" customHeight="1">
      <c r="A20" s="128">
        <v>1927</v>
      </c>
      <c r="B20" s="129">
        <v>178</v>
      </c>
      <c r="C20" s="100">
        <v>29.3005617977528</v>
      </c>
      <c r="D20" s="32"/>
    </row>
    <row r="21" ht="21.95" customHeight="1">
      <c r="A21" s="128">
        <v>1928</v>
      </c>
      <c r="B21" s="129">
        <v>166</v>
      </c>
      <c r="C21" s="100">
        <v>29.0048192771084</v>
      </c>
      <c r="D21" s="32"/>
    </row>
    <row r="22" ht="21.95" customHeight="1">
      <c r="A22" s="128">
        <v>1929</v>
      </c>
      <c r="B22" s="129">
        <v>161</v>
      </c>
      <c r="C22" s="100">
        <v>28.4142857142857</v>
      </c>
      <c r="D22" s="32"/>
    </row>
    <row r="23" ht="21.95" customHeight="1">
      <c r="A23" s="128">
        <v>1930</v>
      </c>
      <c r="B23" s="129">
        <v>178</v>
      </c>
      <c r="C23" s="100">
        <v>29.5488764044944</v>
      </c>
      <c r="D23" s="32"/>
    </row>
    <row r="24" ht="21.95" customHeight="1">
      <c r="A24" s="128">
        <v>1931</v>
      </c>
      <c r="B24" s="129">
        <v>146</v>
      </c>
      <c r="C24" s="100">
        <v>28.8287671232877</v>
      </c>
      <c r="D24" s="32"/>
    </row>
    <row r="25" ht="21.95" customHeight="1">
      <c r="A25" s="128">
        <v>1932</v>
      </c>
      <c r="B25" s="129">
        <v>143</v>
      </c>
      <c r="C25" s="100">
        <v>29.4377622377622</v>
      </c>
      <c r="D25" s="32"/>
    </row>
    <row r="26" ht="21.95" customHeight="1">
      <c r="A26" s="128">
        <v>1933</v>
      </c>
      <c r="B26" s="129">
        <v>134</v>
      </c>
      <c r="C26" s="100">
        <v>28.9738805970149</v>
      </c>
      <c r="D26" s="32"/>
    </row>
    <row r="27" ht="21.95" customHeight="1">
      <c r="A27" s="128">
        <v>1934</v>
      </c>
      <c r="B27" s="129">
        <v>145</v>
      </c>
      <c r="C27" s="100">
        <v>29.2662068965517</v>
      </c>
      <c r="D27" s="32"/>
    </row>
    <row r="28" ht="21.95" customHeight="1">
      <c r="A28" s="128">
        <v>1935</v>
      </c>
      <c r="B28" s="129">
        <v>146</v>
      </c>
      <c r="C28" s="100">
        <v>28.9116438356164</v>
      </c>
      <c r="D28" s="32"/>
    </row>
    <row r="29" ht="21.95" customHeight="1">
      <c r="A29" s="128">
        <v>1936</v>
      </c>
      <c r="B29" s="129">
        <v>155</v>
      </c>
      <c r="C29" s="100">
        <v>29.1083870967742</v>
      </c>
      <c r="D29" s="32"/>
    </row>
    <row r="30" ht="21.95" customHeight="1">
      <c r="A30" s="128">
        <v>1937</v>
      </c>
      <c r="B30" s="129">
        <v>170</v>
      </c>
      <c r="C30" s="100">
        <v>28.7211764705882</v>
      </c>
      <c r="D30" s="32"/>
    </row>
    <row r="31" ht="21.95" customHeight="1">
      <c r="A31" s="128">
        <v>1938</v>
      </c>
      <c r="B31" s="129">
        <v>177</v>
      </c>
      <c r="C31" s="100">
        <v>29.338418079096</v>
      </c>
      <c r="D31" s="32"/>
    </row>
    <row r="32" ht="21.95" customHeight="1">
      <c r="A32" s="128">
        <v>1939</v>
      </c>
      <c r="B32" s="129">
        <v>122</v>
      </c>
      <c r="C32" s="100">
        <v>30.8450819672131</v>
      </c>
      <c r="D32" s="32"/>
    </row>
    <row r="33" ht="21.95" customHeight="1">
      <c r="A33" s="128">
        <v>1940</v>
      </c>
      <c r="B33" s="129">
        <v>149</v>
      </c>
      <c r="C33" s="100">
        <v>30.1134228187919</v>
      </c>
      <c r="D33" s="32"/>
    </row>
    <row r="34" ht="21.95" customHeight="1">
      <c r="A34" s="128">
        <v>1941</v>
      </c>
      <c r="B34" s="129">
        <v>155</v>
      </c>
      <c r="C34" s="100">
        <v>28.6845161290323</v>
      </c>
      <c r="D34" s="32"/>
    </row>
    <row r="35" ht="21.95" customHeight="1">
      <c r="A35" s="128">
        <v>1942</v>
      </c>
      <c r="B35" s="129">
        <v>162</v>
      </c>
      <c r="C35" s="100">
        <v>29.5024691358025</v>
      </c>
      <c r="D35" s="32"/>
    </row>
    <row r="36" ht="21.95" customHeight="1">
      <c r="A36" s="128">
        <v>1943</v>
      </c>
      <c r="B36" s="129">
        <v>136</v>
      </c>
      <c r="C36" s="100">
        <v>29.8933823529412</v>
      </c>
      <c r="D36" s="32"/>
    </row>
    <row r="37" ht="21.95" customHeight="1">
      <c r="A37" s="128">
        <v>1944</v>
      </c>
      <c r="B37" s="129">
        <v>153</v>
      </c>
      <c r="C37" s="100">
        <v>29.7209150326797</v>
      </c>
      <c r="D37" s="32"/>
    </row>
    <row r="38" ht="21.95" customHeight="1">
      <c r="A38" s="128">
        <v>1945</v>
      </c>
      <c r="B38" s="129">
        <v>146</v>
      </c>
      <c r="C38" s="100">
        <v>28.8684931506849</v>
      </c>
      <c r="D38" s="32"/>
    </row>
    <row r="39" ht="21.95" customHeight="1">
      <c r="A39" s="128">
        <v>1946</v>
      </c>
      <c r="B39" s="129">
        <v>136</v>
      </c>
      <c r="C39" s="100">
        <v>28.7330882352941</v>
      </c>
      <c r="D39" s="32"/>
    </row>
    <row r="40" ht="21.95" customHeight="1">
      <c r="A40" s="128">
        <v>1947</v>
      </c>
      <c r="B40" s="129">
        <v>159</v>
      </c>
      <c r="C40" s="100">
        <v>28.459748427673</v>
      </c>
      <c r="D40" s="32"/>
    </row>
    <row r="41" ht="21.95" customHeight="1">
      <c r="A41" s="128">
        <v>1948</v>
      </c>
      <c r="B41" s="129">
        <v>155</v>
      </c>
      <c r="C41" s="100">
        <v>28.881935483871</v>
      </c>
      <c r="D41" s="32"/>
    </row>
    <row r="42" ht="21.95" customHeight="1">
      <c r="A42" s="128">
        <v>1949</v>
      </c>
      <c r="B42" s="129">
        <v>146</v>
      </c>
      <c r="C42" s="100">
        <v>28.1</v>
      </c>
      <c r="D42" s="32"/>
    </row>
    <row r="43" ht="21.95" customHeight="1">
      <c r="A43" s="128">
        <v>1950</v>
      </c>
      <c r="B43" s="129">
        <v>168</v>
      </c>
      <c r="C43" s="100">
        <v>28.6589285714286</v>
      </c>
      <c r="D43" s="32"/>
    </row>
    <row r="44" ht="21.95" customHeight="1">
      <c r="A44" s="128">
        <v>1951</v>
      </c>
      <c r="B44" s="129">
        <v>151</v>
      </c>
      <c r="C44" s="100">
        <v>29.858940397351</v>
      </c>
      <c r="D44" s="32"/>
    </row>
    <row r="45" ht="21.95" customHeight="1">
      <c r="A45" s="128">
        <v>1952</v>
      </c>
      <c r="B45" s="129">
        <v>145</v>
      </c>
      <c r="C45" s="100">
        <v>28.951724137931</v>
      </c>
      <c r="D45" s="32"/>
    </row>
    <row r="46" ht="21.95" customHeight="1">
      <c r="A46" s="128">
        <v>1953</v>
      </c>
      <c r="B46" s="129">
        <v>160</v>
      </c>
      <c r="C46" s="100">
        <v>28.985</v>
      </c>
      <c r="D46" s="32"/>
    </row>
    <row r="47" ht="21.95" customHeight="1">
      <c r="A47" s="128">
        <v>1954</v>
      </c>
      <c r="B47" s="129">
        <v>153</v>
      </c>
      <c r="C47" s="100">
        <v>28.8307189542484</v>
      </c>
      <c r="D47" s="32"/>
    </row>
    <row r="48" ht="21.95" customHeight="1">
      <c r="A48" s="128">
        <v>1955</v>
      </c>
      <c r="B48" s="129">
        <v>147</v>
      </c>
      <c r="C48" s="100">
        <v>28.1292517006803</v>
      </c>
      <c r="D48" s="32"/>
    </row>
    <row r="49" ht="21.95" customHeight="1">
      <c r="A49" s="128">
        <v>1956</v>
      </c>
      <c r="B49" s="129">
        <v>122</v>
      </c>
      <c r="C49" s="100">
        <v>29.1844262295082</v>
      </c>
      <c r="D49" s="32"/>
    </row>
    <row r="50" ht="21.95" customHeight="1">
      <c r="A50" s="128">
        <v>1957</v>
      </c>
      <c r="B50" s="129">
        <v>155</v>
      </c>
      <c r="C50" s="100">
        <v>28.718064516129</v>
      </c>
      <c r="D50" s="32"/>
    </row>
    <row r="51" ht="21.95" customHeight="1">
      <c r="A51" s="128">
        <v>1958</v>
      </c>
      <c r="B51" s="129">
        <v>140</v>
      </c>
      <c r="C51" s="100">
        <v>28.58</v>
      </c>
      <c r="D51" s="32"/>
    </row>
    <row r="52" ht="21.95" customHeight="1">
      <c r="A52" s="128">
        <v>1959</v>
      </c>
      <c r="B52" s="129">
        <v>149</v>
      </c>
      <c r="C52" s="100">
        <v>29.1161073825503</v>
      </c>
      <c r="D52" s="32"/>
    </row>
    <row r="53" ht="21.95" customHeight="1">
      <c r="A53" s="128">
        <v>1960</v>
      </c>
      <c r="B53" s="129">
        <v>0</v>
      </c>
      <c r="C53" s="100"/>
      <c r="D53" s="32"/>
    </row>
    <row r="54" ht="21.95" customHeight="1">
      <c r="A54" s="128">
        <v>1961</v>
      </c>
      <c r="B54" s="129">
        <v>0</v>
      </c>
      <c r="C54" s="100"/>
      <c r="D54" s="32"/>
    </row>
    <row r="55" ht="21.95" customHeight="1">
      <c r="A55" s="128">
        <v>1962</v>
      </c>
      <c r="B55" s="129">
        <v>180</v>
      </c>
      <c r="C55" s="100">
        <v>28.7638888888889</v>
      </c>
      <c r="D55" s="32"/>
    </row>
    <row r="56" ht="21.95" customHeight="1">
      <c r="A56" s="128">
        <v>1963</v>
      </c>
      <c r="B56" s="129">
        <v>182</v>
      </c>
      <c r="C56" s="100">
        <v>28.9016483516484</v>
      </c>
      <c r="D56" s="32"/>
    </row>
    <row r="57" ht="21.95" customHeight="1">
      <c r="A57" s="128">
        <v>1964</v>
      </c>
      <c r="B57" s="129">
        <v>155</v>
      </c>
      <c r="C57" s="100">
        <v>28.4993548387097</v>
      </c>
      <c r="D57" s="32"/>
    </row>
    <row r="58" ht="21.95" customHeight="1">
      <c r="A58" s="128">
        <v>1965</v>
      </c>
      <c r="B58" s="129">
        <v>174</v>
      </c>
      <c r="C58" s="100">
        <v>29.3258620689655</v>
      </c>
      <c r="D58" s="32"/>
    </row>
    <row r="59" ht="21.95" customHeight="1">
      <c r="A59" s="128">
        <v>1966</v>
      </c>
      <c r="B59" s="129">
        <v>156</v>
      </c>
      <c r="C59" s="100">
        <v>29.1237179487179</v>
      </c>
      <c r="D59" s="32"/>
    </row>
    <row r="60" ht="21.95" customHeight="1">
      <c r="A60" s="128">
        <v>1967</v>
      </c>
      <c r="B60" s="129">
        <v>195</v>
      </c>
      <c r="C60" s="100">
        <v>28.6994871794872</v>
      </c>
      <c r="D60" s="32"/>
    </row>
    <row r="61" ht="21.95" customHeight="1">
      <c r="A61" s="128">
        <v>1968</v>
      </c>
      <c r="B61" s="129">
        <v>174</v>
      </c>
      <c r="C61" s="100">
        <v>30.1206896551724</v>
      </c>
      <c r="D61" s="32"/>
    </row>
    <row r="62" ht="21.95" customHeight="1">
      <c r="A62" s="128">
        <v>1969</v>
      </c>
      <c r="B62" s="129">
        <v>176</v>
      </c>
      <c r="C62" s="100">
        <v>28.7857954545455</v>
      </c>
      <c r="D62" s="32"/>
    </row>
    <row r="63" ht="21.95" customHeight="1">
      <c r="A63" s="128">
        <v>1970</v>
      </c>
      <c r="B63" s="129">
        <v>125</v>
      </c>
      <c r="C63" s="100">
        <v>29.7864</v>
      </c>
      <c r="D63" s="32"/>
    </row>
    <row r="64" ht="21.95" customHeight="1">
      <c r="A64" s="128">
        <v>1971</v>
      </c>
      <c r="B64" s="129">
        <v>173</v>
      </c>
      <c r="C64" s="100">
        <v>28.728901734104</v>
      </c>
      <c r="D64" s="32"/>
    </row>
    <row r="65" ht="21.95" customHeight="1">
      <c r="A65" s="128">
        <v>1972</v>
      </c>
      <c r="B65" s="129">
        <v>211</v>
      </c>
      <c r="C65" s="100">
        <v>27.8009478672986</v>
      </c>
      <c r="D65" s="32"/>
    </row>
    <row r="66" ht="21.95" customHeight="1">
      <c r="A66" s="128">
        <v>1973</v>
      </c>
      <c r="B66" s="129">
        <v>165</v>
      </c>
      <c r="C66" s="100">
        <v>28.4472727272727</v>
      </c>
      <c r="D66" s="32"/>
    </row>
    <row r="67" ht="21.95" customHeight="1">
      <c r="A67" s="128">
        <v>1974</v>
      </c>
      <c r="B67" s="129">
        <v>158</v>
      </c>
      <c r="C67" s="100">
        <v>28.5620253164557</v>
      </c>
      <c r="D67" s="32"/>
    </row>
    <row r="68" ht="21.95" customHeight="1">
      <c r="A68" s="128">
        <v>1975</v>
      </c>
      <c r="B68" s="129">
        <v>176</v>
      </c>
      <c r="C68" s="100">
        <v>28.4846590909091</v>
      </c>
      <c r="D68" s="32"/>
    </row>
    <row r="69" ht="21.95" customHeight="1">
      <c r="A69" s="128">
        <v>1976</v>
      </c>
      <c r="B69" s="129">
        <v>169</v>
      </c>
      <c r="C69" s="100">
        <v>28.9568047337278</v>
      </c>
      <c r="D69" s="32"/>
    </row>
    <row r="70" ht="21.95" customHeight="1">
      <c r="A70" s="128">
        <v>1977</v>
      </c>
      <c r="B70" s="129">
        <v>180</v>
      </c>
      <c r="C70" s="100">
        <v>29.2977777777778</v>
      </c>
      <c r="D70" s="32"/>
    </row>
    <row r="71" ht="21.95" customHeight="1">
      <c r="A71" s="128">
        <v>1978</v>
      </c>
      <c r="B71" s="129">
        <v>174</v>
      </c>
      <c r="C71" s="100">
        <v>28.9091954022989</v>
      </c>
      <c r="D71" s="32"/>
    </row>
    <row r="72" ht="21.95" customHeight="1">
      <c r="A72" s="128">
        <v>1979</v>
      </c>
      <c r="B72" s="129">
        <v>174</v>
      </c>
      <c r="C72" s="100">
        <v>29.6109195402299</v>
      </c>
      <c r="D72" s="32"/>
    </row>
    <row r="73" ht="21.95" customHeight="1">
      <c r="A73" s="128">
        <v>1980</v>
      </c>
      <c r="B73" s="129">
        <v>182</v>
      </c>
      <c r="C73" s="100">
        <v>29.4384615384615</v>
      </c>
      <c r="D73" s="32"/>
    </row>
    <row r="74" ht="21.95" customHeight="1">
      <c r="A74" s="128">
        <v>1981</v>
      </c>
      <c r="B74" s="129">
        <v>191</v>
      </c>
      <c r="C74" s="100">
        <v>29.4089005235602</v>
      </c>
      <c r="D74" s="32"/>
    </row>
    <row r="75" ht="21.95" customHeight="1">
      <c r="A75" s="128">
        <v>1982</v>
      </c>
      <c r="B75" s="129">
        <v>196</v>
      </c>
      <c r="C75" s="100">
        <v>29.6168367346939</v>
      </c>
      <c r="D75" s="32"/>
    </row>
    <row r="76" ht="21.95" customHeight="1">
      <c r="A76" s="128">
        <v>1983</v>
      </c>
      <c r="B76" s="129">
        <v>149</v>
      </c>
      <c r="C76" s="100">
        <v>30.5832214765101</v>
      </c>
      <c r="D76" s="32"/>
    </row>
    <row r="77" ht="21.95" customHeight="1">
      <c r="A77" s="128">
        <v>1984</v>
      </c>
      <c r="B77" s="129">
        <v>177</v>
      </c>
      <c r="C77" s="100">
        <v>27.9723163841808</v>
      </c>
      <c r="D77" s="32"/>
    </row>
    <row r="78" ht="21.95" customHeight="1">
      <c r="A78" s="128">
        <v>1985</v>
      </c>
      <c r="B78" s="129">
        <v>183</v>
      </c>
      <c r="C78" s="100">
        <v>28.5704918032787</v>
      </c>
      <c r="D78" s="32"/>
    </row>
    <row r="79" ht="21.95" customHeight="1">
      <c r="A79" s="128">
        <v>1986</v>
      </c>
      <c r="B79" s="129">
        <v>159</v>
      </c>
      <c r="C79" s="100">
        <v>28.6943396226415</v>
      </c>
      <c r="D79" s="32"/>
    </row>
    <row r="80" ht="21.95" customHeight="1">
      <c r="A80" s="128">
        <v>1987</v>
      </c>
      <c r="B80" s="129">
        <v>170</v>
      </c>
      <c r="C80" s="100">
        <v>28.8335294117647</v>
      </c>
      <c r="D80" s="32"/>
    </row>
    <row r="81" ht="21.95" customHeight="1">
      <c r="A81" s="128">
        <v>1988</v>
      </c>
      <c r="B81" s="129">
        <v>193</v>
      </c>
      <c r="C81" s="100">
        <v>29.0134715025907</v>
      </c>
      <c r="D81" s="32"/>
    </row>
    <row r="82" ht="21.95" customHeight="1">
      <c r="A82" s="128">
        <v>1989</v>
      </c>
      <c r="B82" s="129">
        <v>176</v>
      </c>
      <c r="C82" s="100">
        <v>29.0505681818182</v>
      </c>
      <c r="D82" s="32"/>
    </row>
    <row r="83" ht="21.95" customHeight="1">
      <c r="A83" s="128">
        <v>1990</v>
      </c>
      <c r="B83" s="129">
        <v>193</v>
      </c>
      <c r="C83" s="100">
        <v>29.3932642487047</v>
      </c>
      <c r="D83" s="32"/>
    </row>
    <row r="84" ht="21.95" customHeight="1">
      <c r="A84" s="128">
        <v>1991</v>
      </c>
      <c r="B84" s="129">
        <v>179</v>
      </c>
      <c r="C84" s="100">
        <v>29.3642458100559</v>
      </c>
      <c r="D84" s="32"/>
    </row>
    <row r="85" ht="21.95" customHeight="1">
      <c r="A85" s="128">
        <v>1992</v>
      </c>
      <c r="B85" s="129">
        <v>162</v>
      </c>
      <c r="C85" s="100">
        <v>28.1141975308642</v>
      </c>
      <c r="D85" s="32"/>
    </row>
    <row r="86" ht="21.95" customHeight="1">
      <c r="A86" s="128">
        <v>1993</v>
      </c>
      <c r="B86" s="129">
        <v>173</v>
      </c>
      <c r="C86" s="100">
        <v>28.5127167630058</v>
      </c>
      <c r="D86" s="32"/>
    </row>
    <row r="87" ht="21.95" customHeight="1">
      <c r="A87" s="128">
        <v>1994</v>
      </c>
      <c r="B87" s="129">
        <v>190</v>
      </c>
      <c r="C87" s="100">
        <v>28.8968421052632</v>
      </c>
      <c r="D87" s="32"/>
    </row>
    <row r="88" ht="21.95" customHeight="1">
      <c r="A88" s="128">
        <v>1995</v>
      </c>
      <c r="B88" s="129">
        <v>173</v>
      </c>
      <c r="C88" s="100">
        <v>28.4861271676301</v>
      </c>
      <c r="D88" s="32"/>
    </row>
    <row r="89" ht="21.95" customHeight="1">
      <c r="A89" s="128">
        <v>1996</v>
      </c>
      <c r="B89" s="129">
        <v>169</v>
      </c>
      <c r="C89" s="100">
        <v>28.0757396449704</v>
      </c>
      <c r="D89" s="32"/>
    </row>
    <row r="90" ht="21.95" customHeight="1">
      <c r="A90" s="128">
        <v>1997</v>
      </c>
      <c r="B90" s="129">
        <v>183</v>
      </c>
      <c r="C90" s="100">
        <v>30.0355191256831</v>
      </c>
      <c r="D90" s="32"/>
    </row>
    <row r="91" ht="21.95" customHeight="1">
      <c r="A91" s="128">
        <v>1998</v>
      </c>
      <c r="B91" s="129">
        <v>30</v>
      </c>
      <c r="C91" s="100">
        <v>31.9133333333333</v>
      </c>
      <c r="D91" s="32"/>
    </row>
    <row r="92" ht="21.95" customHeight="1">
      <c r="A92" s="128">
        <v>1999</v>
      </c>
      <c r="B92" s="129">
        <v>83</v>
      </c>
      <c r="C92" s="100">
        <v>26.5361445783133</v>
      </c>
      <c r="D92" s="32"/>
    </row>
    <row r="93" ht="21.95" customHeight="1">
      <c r="A93" s="128">
        <v>2000</v>
      </c>
      <c r="B93" s="129">
        <v>182</v>
      </c>
      <c r="C93" s="100">
        <v>29.5142857142857</v>
      </c>
      <c r="D93" s="32"/>
    </row>
    <row r="94" ht="21.95" customHeight="1">
      <c r="A94" s="128">
        <v>2001</v>
      </c>
      <c r="B94" s="129">
        <v>180</v>
      </c>
      <c r="C94" s="100">
        <v>29.4716666666667</v>
      </c>
      <c r="D94" s="32"/>
    </row>
    <row r="95" ht="21.95" customHeight="1">
      <c r="A95" s="128">
        <v>2002</v>
      </c>
      <c r="B95" s="129">
        <v>211</v>
      </c>
      <c r="C95" s="100">
        <v>28.9436018957346</v>
      </c>
      <c r="D95" s="32"/>
    </row>
    <row r="96" ht="21.95" customHeight="1">
      <c r="A96" s="128">
        <v>2003</v>
      </c>
      <c r="B96" s="129">
        <v>180</v>
      </c>
      <c r="C96" s="100">
        <v>29.8083333333333</v>
      </c>
      <c r="D96" s="32"/>
    </row>
    <row r="97" ht="21.95" customHeight="1">
      <c r="A97" s="128">
        <v>2004</v>
      </c>
      <c r="B97" s="129">
        <v>194</v>
      </c>
      <c r="C97" s="100">
        <v>29.1432989690722</v>
      </c>
      <c r="D97" s="32"/>
    </row>
    <row r="98" ht="21.95" customHeight="1">
      <c r="A98" s="128">
        <v>2005</v>
      </c>
      <c r="B98" s="129">
        <v>197</v>
      </c>
      <c r="C98" s="100">
        <v>28.5446700507614</v>
      </c>
      <c r="D98" s="32"/>
    </row>
    <row r="99" ht="21.95" customHeight="1">
      <c r="A99" s="128">
        <v>2006</v>
      </c>
      <c r="B99" s="129">
        <v>199</v>
      </c>
      <c r="C99" s="100">
        <v>30</v>
      </c>
      <c r="D99" s="32"/>
    </row>
    <row r="100" ht="21.95" customHeight="1">
      <c r="A100" s="128">
        <v>2007</v>
      </c>
      <c r="B100" s="129">
        <v>210</v>
      </c>
      <c r="C100" s="100">
        <v>29.9119047619048</v>
      </c>
      <c r="D100" s="32"/>
    </row>
    <row r="101" ht="21.95" customHeight="1">
      <c r="A101" s="128">
        <v>2008</v>
      </c>
      <c r="B101" s="129">
        <v>191</v>
      </c>
      <c r="C101" s="100">
        <v>29.3256544502618</v>
      </c>
      <c r="D101" s="32"/>
    </row>
    <row r="102" ht="21.95" customHeight="1">
      <c r="A102" s="128">
        <v>2009</v>
      </c>
      <c r="B102" s="129">
        <v>199</v>
      </c>
      <c r="C102" s="100">
        <v>30.5537688442211</v>
      </c>
      <c r="D102" s="32"/>
    </row>
    <row r="103" ht="21.95" customHeight="1">
      <c r="A103" s="128">
        <v>2010</v>
      </c>
      <c r="B103" s="129">
        <v>178</v>
      </c>
      <c r="C103" s="100">
        <v>29.4702247191011</v>
      </c>
      <c r="D103" s="32"/>
    </row>
    <row r="104" ht="21.95" customHeight="1">
      <c r="A104" s="128">
        <v>2011</v>
      </c>
      <c r="B104" s="129">
        <v>196</v>
      </c>
      <c r="C104" s="100">
        <v>28.1622448979592</v>
      </c>
      <c r="D104" s="32"/>
    </row>
    <row r="105" ht="21.95" customHeight="1">
      <c r="A105" s="128">
        <v>2012</v>
      </c>
      <c r="B105" s="129">
        <v>191</v>
      </c>
      <c r="C105" s="100">
        <v>29.1225130890052</v>
      </c>
      <c r="D105" s="32"/>
    </row>
    <row r="106" ht="21.95" customHeight="1">
      <c r="A106" s="128">
        <v>2013</v>
      </c>
      <c r="B106" s="129">
        <v>207</v>
      </c>
      <c r="C106" s="100">
        <v>29.8434782608696</v>
      </c>
      <c r="D106" s="32"/>
    </row>
    <row r="107" ht="21.95" customHeight="1">
      <c r="A107" s="128">
        <v>2014</v>
      </c>
      <c r="B107" s="129">
        <v>216</v>
      </c>
      <c r="C107" s="100">
        <v>30.0657407407407</v>
      </c>
      <c r="D107" s="32"/>
    </row>
    <row r="108" ht="21.95" customHeight="1">
      <c r="A108" s="128">
        <v>2015</v>
      </c>
      <c r="B108" s="129">
        <v>204</v>
      </c>
      <c r="C108" s="100">
        <v>30.3338235294118</v>
      </c>
      <c r="D108" s="32"/>
    </row>
    <row r="109" ht="21.95" customHeight="1">
      <c r="A109" s="128">
        <v>2016</v>
      </c>
      <c r="B109" s="129">
        <v>188</v>
      </c>
      <c r="C109" s="100">
        <v>30.0829787234043</v>
      </c>
      <c r="D109" s="32"/>
    </row>
    <row r="110" ht="21.95" customHeight="1">
      <c r="A110" s="128">
        <v>2017</v>
      </c>
      <c r="B110" s="129">
        <v>193</v>
      </c>
      <c r="C110" s="100">
        <v>30.5932642487047</v>
      </c>
      <c r="D110" s="32"/>
    </row>
    <row r="111" ht="21.95" customHeight="1">
      <c r="A111" s="128">
        <v>2018</v>
      </c>
      <c r="B111" s="129">
        <v>208</v>
      </c>
      <c r="C111" s="100">
        <v>30.3350961538462</v>
      </c>
      <c r="D111" s="32"/>
    </row>
    <row r="112" ht="21.95" customHeight="1">
      <c r="A112" s="128">
        <v>2019</v>
      </c>
      <c r="B112" s="129">
        <v>190</v>
      </c>
      <c r="C112" s="100">
        <v>31.47</v>
      </c>
      <c r="D112" s="32"/>
    </row>
    <row r="113" ht="21.95" customHeight="1">
      <c r="A113" s="128">
        <v>2020</v>
      </c>
      <c r="B113" s="129">
        <v>181</v>
      </c>
      <c r="C113" s="100">
        <v>29.4403314917127</v>
      </c>
      <c r="D113" s="32"/>
    </row>
    <row r="114" ht="21.95" customHeight="1">
      <c r="A114" s="128">
        <v>2021</v>
      </c>
      <c r="B114" s="129">
        <v>187</v>
      </c>
      <c r="C114" s="100">
        <v>28.8229946524064</v>
      </c>
      <c r="D114" s="32"/>
    </row>
    <row r="115" ht="21.95" customHeight="1">
      <c r="A115" s="128">
        <v>2022</v>
      </c>
      <c r="B115" s="129">
        <v>167</v>
      </c>
      <c r="C115" s="100">
        <v>29.1520958083832</v>
      </c>
      <c r="D115" s="32"/>
    </row>
    <row r="116" ht="21.95" customHeight="1">
      <c r="A116" s="130"/>
      <c r="B116" s="180"/>
      <c r="C116" s="100"/>
      <c r="D116" s="32"/>
    </row>
    <row r="117" ht="21.95" customHeight="1">
      <c r="A117" s="130"/>
      <c r="B117" s="180"/>
      <c r="C117" s="100"/>
      <c r="D117" s="32"/>
    </row>
    <row r="118" ht="21.95" customHeight="1">
      <c r="A118" s="130"/>
      <c r="B118" s="180"/>
      <c r="C118" s="100"/>
      <c r="D118" s="32"/>
    </row>
    <row r="119" ht="21.95" customHeight="1">
      <c r="A119" s="130"/>
      <c r="B119" s="180"/>
      <c r="C119" s="100"/>
      <c r="D119" s="32"/>
    </row>
    <row r="120" ht="21.95" customHeight="1">
      <c r="A120" s="130"/>
      <c r="B120" s="180"/>
      <c r="C120" s="100"/>
      <c r="D120" s="32"/>
    </row>
    <row r="121" ht="21.95" customHeight="1">
      <c r="A121" s="130"/>
      <c r="B121" s="180"/>
      <c r="C121" s="100"/>
      <c r="D121" s="32"/>
    </row>
    <row r="122" ht="21.95" customHeight="1">
      <c r="A122" s="130"/>
      <c r="B122" s="180"/>
      <c r="C122" s="100"/>
      <c r="D122" s="32"/>
    </row>
    <row r="123" ht="21.95" customHeight="1">
      <c r="A123" s="130"/>
      <c r="B123" s="180"/>
      <c r="C123" s="100"/>
      <c r="D123" s="32"/>
    </row>
    <row r="124" ht="21.95" customHeight="1">
      <c r="A124" s="130"/>
      <c r="B124" s="180"/>
      <c r="C124" s="100"/>
      <c r="D124" s="32"/>
    </row>
    <row r="125" ht="21.95" customHeight="1">
      <c r="A125" s="130"/>
      <c r="B125" s="180"/>
      <c r="C125" s="100"/>
      <c r="D125" s="32"/>
    </row>
    <row r="126" ht="21.95" customHeight="1">
      <c r="A126" s="130"/>
      <c r="B126" s="180"/>
      <c r="C126" s="100"/>
      <c r="D126" s="32"/>
    </row>
    <row r="127" ht="21.95" customHeight="1">
      <c r="A127" s="130"/>
      <c r="B127" s="180"/>
      <c r="C127" s="100"/>
      <c r="D127" s="32"/>
    </row>
    <row r="128" ht="21.95" customHeight="1">
      <c r="A128" s="130"/>
      <c r="B128" s="180"/>
      <c r="C128" s="100"/>
      <c r="D128" s="32"/>
    </row>
    <row r="129" ht="21.95" customHeight="1">
      <c r="A129" s="130"/>
      <c r="B129" s="180"/>
      <c r="C129" s="100"/>
      <c r="D129" s="32"/>
    </row>
    <row r="130" ht="21.95" customHeight="1">
      <c r="A130" s="130"/>
      <c r="B130" s="180"/>
      <c r="C130" s="100"/>
      <c r="D130" s="32"/>
    </row>
    <row r="131" ht="21.95" customHeight="1">
      <c r="A131" s="130"/>
      <c r="B131" s="180"/>
      <c r="C131" s="100"/>
      <c r="D131" s="32"/>
    </row>
    <row r="132" ht="21.95" customHeight="1">
      <c r="A132" s="130"/>
      <c r="B132" s="180"/>
      <c r="C132" s="100"/>
      <c r="D132" s="32"/>
    </row>
    <row r="133" ht="21.95" customHeight="1">
      <c r="A133" s="130"/>
      <c r="B133" s="180"/>
      <c r="C133" s="100"/>
      <c r="D133" s="32"/>
    </row>
    <row r="134" ht="21.95" customHeight="1">
      <c r="A134" s="130"/>
      <c r="B134" s="180"/>
      <c r="C134" s="100"/>
      <c r="D134" s="32"/>
    </row>
    <row r="135" ht="21.95" customHeight="1">
      <c r="A135" t="s" s="133">
        <v>83</v>
      </c>
      <c r="B135" t="s" s="134">
        <v>142</v>
      </c>
      <c r="C135" s="100"/>
      <c r="D135" s="32"/>
    </row>
    <row r="136" ht="21.95" customHeight="1">
      <c r="A136" t="s" s="135">
        <v>143</v>
      </c>
      <c r="B136" s="136">
        <f>AVERAGE(B3:B58)</f>
        <v>150.785714285714</v>
      </c>
      <c r="C136" s="100">
        <f>AVERAGE(C3:C58)</f>
        <v>29.1571583687776</v>
      </c>
      <c r="D136" s="32"/>
    </row>
    <row r="137" ht="22.75" customHeight="1">
      <c r="A137" t="s" s="183">
        <v>144</v>
      </c>
      <c r="B137" s="184">
        <f>AVERAGE(B59:B115)</f>
        <v>178.350877192982</v>
      </c>
      <c r="C137" s="114">
        <f>AVERAGE(C59:C115)</f>
        <v>29.2620497003001</v>
      </c>
      <c r="D137" s="115"/>
    </row>
  </sheetData>
  <mergeCells count="3">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9.xml><?xml version="1.0" encoding="utf-8"?>
<worksheet xmlns:r="http://schemas.openxmlformats.org/officeDocument/2006/relationships" xmlns="http://schemas.openxmlformats.org/spreadsheetml/2006/main">
  <dimension ref="A1:D117"/>
  <sheetViews>
    <sheetView workbookViewId="0" showGridLines="0" defaultGridColor="1">
      <pane topLeftCell="B1" xSplit="1" ySplit="0" activePane="topRight" state="frozen"/>
    </sheetView>
  </sheetViews>
  <sheetFormatPr defaultColWidth="16.3333" defaultRowHeight="19.9" customHeight="1" outlineLevelRow="0" outlineLevelCol="0"/>
  <cols>
    <col min="1" max="1" width="10" style="219" customWidth="1"/>
    <col min="2" max="3" width="12.1719" style="219" customWidth="1"/>
    <col min="4" max="4" width="1.35156" style="219" customWidth="1"/>
    <col min="5" max="16384" width="16.3516" style="219" customWidth="1"/>
  </cols>
  <sheetData>
    <row r="1" ht="22.6" customHeight="1">
      <c r="A1" t="s" s="123">
        <v>208</v>
      </c>
      <c r="B1" t="s" s="124">
        <v>36</v>
      </c>
      <c r="C1" t="s" s="125">
        <v>37</v>
      </c>
      <c r="D1" s="25"/>
    </row>
    <row r="2" ht="50.55" customHeight="1">
      <c r="A2" s="126"/>
      <c r="B2" s="127"/>
      <c r="C2" s="95"/>
      <c r="D2" s="32"/>
    </row>
    <row r="3" ht="21.95" customHeight="1">
      <c r="A3" s="128">
        <v>1931</v>
      </c>
      <c r="B3" s="129">
        <v>180</v>
      </c>
      <c r="C3" s="100">
        <v>31.4838888888889</v>
      </c>
      <c r="D3" s="32"/>
    </row>
    <row r="4" ht="21.95" customHeight="1">
      <c r="A4" s="128">
        <v>1932</v>
      </c>
      <c r="B4" s="129">
        <v>178</v>
      </c>
      <c r="C4" s="100">
        <v>31.4601123595506</v>
      </c>
      <c r="D4" s="32"/>
    </row>
    <row r="5" ht="21.95" customHeight="1">
      <c r="A5" s="128">
        <v>1933</v>
      </c>
      <c r="B5" s="129">
        <v>186</v>
      </c>
      <c r="C5" s="100">
        <v>31.2403225806452</v>
      </c>
      <c r="D5" s="32"/>
    </row>
    <row r="6" ht="21.95" customHeight="1">
      <c r="A6" s="128">
        <v>1934</v>
      </c>
      <c r="B6" s="129">
        <v>194</v>
      </c>
      <c r="C6" s="100">
        <v>32.130412371134</v>
      </c>
      <c r="D6" s="32"/>
    </row>
    <row r="7" ht="21.95" customHeight="1">
      <c r="A7" s="128">
        <v>1935</v>
      </c>
      <c r="B7" s="129">
        <v>178</v>
      </c>
      <c r="C7" s="100">
        <v>31.3668539325843</v>
      </c>
      <c r="D7" s="32"/>
    </row>
    <row r="8" ht="21.95" customHeight="1">
      <c r="A8" s="128">
        <v>1936</v>
      </c>
      <c r="B8" s="129">
        <v>199</v>
      </c>
      <c r="C8" s="100">
        <v>30.7010050251256</v>
      </c>
      <c r="D8" s="32"/>
    </row>
    <row r="9" ht="21.95" customHeight="1">
      <c r="A9" s="128">
        <v>1937</v>
      </c>
      <c r="B9" s="129">
        <v>192</v>
      </c>
      <c r="C9" s="100">
        <v>31.3026041666667</v>
      </c>
      <c r="D9" s="32"/>
    </row>
    <row r="10" ht="21.95" customHeight="1">
      <c r="A10" s="128">
        <v>1938</v>
      </c>
      <c r="B10" s="129">
        <v>196</v>
      </c>
      <c r="C10" s="100">
        <v>31.5474489795918</v>
      </c>
      <c r="D10" s="32"/>
    </row>
    <row r="11" ht="21.95" customHeight="1">
      <c r="A11" s="128">
        <v>1939</v>
      </c>
      <c r="B11" s="129">
        <v>189</v>
      </c>
      <c r="C11" s="100">
        <v>31.884126984127</v>
      </c>
      <c r="D11" s="32"/>
    </row>
    <row r="12" ht="21.95" customHeight="1">
      <c r="A12" s="128">
        <v>1940</v>
      </c>
      <c r="B12" s="129">
        <v>185</v>
      </c>
      <c r="C12" s="100">
        <v>32.2767567567568</v>
      </c>
      <c r="D12" s="32"/>
    </row>
    <row r="13" ht="21.95" customHeight="1">
      <c r="A13" s="128">
        <v>1941</v>
      </c>
      <c r="B13" s="129">
        <v>181</v>
      </c>
      <c r="C13" s="100">
        <v>31.0563535911602</v>
      </c>
      <c r="D13" s="32"/>
    </row>
    <row r="14" ht="21.95" customHeight="1">
      <c r="A14" s="128">
        <v>1942</v>
      </c>
      <c r="B14" s="129">
        <v>190</v>
      </c>
      <c r="C14" s="100">
        <v>30.8515789473684</v>
      </c>
      <c r="D14" s="32"/>
    </row>
    <row r="15" ht="21.95" customHeight="1">
      <c r="A15" s="128">
        <v>1943</v>
      </c>
      <c r="B15" s="129">
        <v>149</v>
      </c>
      <c r="C15" s="100">
        <v>31.6127516778523</v>
      </c>
      <c r="D15" s="32"/>
    </row>
    <row r="16" ht="21.95" customHeight="1">
      <c r="A16" s="128">
        <v>1944</v>
      </c>
      <c r="B16" s="129">
        <v>175</v>
      </c>
      <c r="C16" s="100">
        <v>31.4811428571429</v>
      </c>
      <c r="D16" s="32"/>
    </row>
    <row r="17" ht="21.95" customHeight="1">
      <c r="A17" s="128">
        <v>1945</v>
      </c>
      <c r="B17" s="129">
        <v>164</v>
      </c>
      <c r="C17" s="100">
        <v>30.9060975609756</v>
      </c>
      <c r="D17" s="32"/>
    </row>
    <row r="18" ht="21.95" customHeight="1">
      <c r="A18" s="128">
        <v>1946</v>
      </c>
      <c r="B18" s="129">
        <v>162</v>
      </c>
      <c r="C18" s="100">
        <v>30.1932098765432</v>
      </c>
      <c r="D18" s="32"/>
    </row>
    <row r="19" ht="21.95" customHeight="1">
      <c r="A19" s="128">
        <v>1947</v>
      </c>
      <c r="B19" s="129">
        <v>185</v>
      </c>
      <c r="C19" s="100">
        <v>31.0048648648649</v>
      </c>
      <c r="D19" s="32"/>
    </row>
    <row r="20" ht="21.95" customHeight="1">
      <c r="A20" s="128">
        <v>1948</v>
      </c>
      <c r="B20" s="129">
        <v>179</v>
      </c>
      <c r="C20" s="100">
        <v>30.9301675977654</v>
      </c>
      <c r="D20" s="32"/>
    </row>
    <row r="21" ht="21.95" customHeight="1">
      <c r="A21" s="128">
        <v>1949</v>
      </c>
      <c r="B21" s="129">
        <v>158</v>
      </c>
      <c r="C21" s="100">
        <v>30.1639240506329</v>
      </c>
      <c r="D21" s="32"/>
    </row>
    <row r="22" ht="21.95" customHeight="1">
      <c r="A22" s="128">
        <v>1950</v>
      </c>
      <c r="B22" s="129">
        <v>185</v>
      </c>
      <c r="C22" s="100">
        <v>30.7010810810811</v>
      </c>
      <c r="D22" s="32"/>
    </row>
    <row r="23" ht="21.95" customHeight="1">
      <c r="A23" s="128">
        <v>1951</v>
      </c>
      <c r="B23" s="129">
        <v>176</v>
      </c>
      <c r="C23" s="100">
        <v>31.6193181818182</v>
      </c>
      <c r="D23" s="32"/>
    </row>
    <row r="24" ht="21.95" customHeight="1">
      <c r="A24" s="128">
        <v>1952</v>
      </c>
      <c r="B24" s="129">
        <v>162</v>
      </c>
      <c r="C24" s="100">
        <v>30.4975308641975</v>
      </c>
      <c r="D24" s="32"/>
    </row>
    <row r="25" ht="21.95" customHeight="1">
      <c r="A25" s="128">
        <v>1953</v>
      </c>
      <c r="B25" s="129">
        <v>181</v>
      </c>
      <c r="C25" s="100">
        <v>30.8187845303867</v>
      </c>
      <c r="D25" s="32"/>
    </row>
    <row r="26" ht="21.95" customHeight="1">
      <c r="A26" s="128">
        <v>1954</v>
      </c>
      <c r="B26" s="129">
        <v>178</v>
      </c>
      <c r="C26" s="100">
        <v>30.9151685393258</v>
      </c>
      <c r="D26" s="32"/>
    </row>
    <row r="27" ht="21.95" customHeight="1">
      <c r="A27" s="128">
        <v>1955</v>
      </c>
      <c r="B27" s="129">
        <v>173</v>
      </c>
      <c r="C27" s="100">
        <v>31.0468208092486</v>
      </c>
      <c r="D27" s="32"/>
    </row>
    <row r="28" ht="21.95" customHeight="1">
      <c r="A28" s="128">
        <v>1956</v>
      </c>
      <c r="B28" s="129">
        <v>159</v>
      </c>
      <c r="C28" s="100">
        <v>30.7924528301887</v>
      </c>
      <c r="D28" s="32"/>
    </row>
    <row r="29" ht="21.95" customHeight="1">
      <c r="A29" s="128">
        <v>1957</v>
      </c>
      <c r="B29" s="129">
        <v>197</v>
      </c>
      <c r="C29" s="100">
        <v>31.0507614213198</v>
      </c>
      <c r="D29" s="32"/>
    </row>
    <row r="30" ht="21.95" customHeight="1">
      <c r="A30" s="128">
        <v>1958</v>
      </c>
      <c r="B30" s="129">
        <v>172</v>
      </c>
      <c r="C30" s="100">
        <v>30.4279069767442</v>
      </c>
      <c r="D30" s="32"/>
    </row>
    <row r="31" ht="21.95" customHeight="1">
      <c r="A31" s="128">
        <v>1959</v>
      </c>
      <c r="B31" s="129">
        <v>188</v>
      </c>
      <c r="C31" s="100">
        <v>31.093085106383</v>
      </c>
      <c r="D31" s="32"/>
    </row>
    <row r="32" ht="21.95" customHeight="1">
      <c r="A32" s="128">
        <v>1960</v>
      </c>
      <c r="B32" s="129">
        <v>152</v>
      </c>
      <c r="C32" s="100">
        <v>31.8743421052632</v>
      </c>
      <c r="D32" s="32"/>
    </row>
    <row r="33" ht="21.95" customHeight="1">
      <c r="A33" s="128">
        <v>1961</v>
      </c>
      <c r="B33" s="129">
        <v>188</v>
      </c>
      <c r="C33" s="100">
        <v>31.5787234042553</v>
      </c>
      <c r="D33" s="32"/>
    </row>
    <row r="34" ht="21.95" customHeight="1">
      <c r="A34" s="128">
        <v>1962</v>
      </c>
      <c r="B34" s="129">
        <v>173</v>
      </c>
      <c r="C34" s="100">
        <v>31.2132947976879</v>
      </c>
      <c r="D34" s="32"/>
    </row>
    <row r="35" ht="21.95" customHeight="1">
      <c r="A35" s="128">
        <v>1963</v>
      </c>
      <c r="B35" s="129">
        <v>183</v>
      </c>
      <c r="C35" s="100">
        <v>31.2098360655738</v>
      </c>
      <c r="D35" s="32"/>
    </row>
    <row r="36" ht="21.95" customHeight="1">
      <c r="A36" s="128">
        <v>1964</v>
      </c>
      <c r="B36" s="129">
        <v>162</v>
      </c>
      <c r="C36" s="100">
        <v>30.3456790123457</v>
      </c>
      <c r="D36" s="32"/>
    </row>
    <row r="37" ht="21.95" customHeight="1">
      <c r="A37" s="128">
        <v>1965</v>
      </c>
      <c r="B37" s="129">
        <v>207</v>
      </c>
      <c r="C37" s="100">
        <v>31.4048309178744</v>
      </c>
      <c r="D37" s="32"/>
    </row>
    <row r="38" ht="21.95" customHeight="1">
      <c r="A38" s="128">
        <v>1966</v>
      </c>
      <c r="B38" s="129">
        <v>159</v>
      </c>
      <c r="C38" s="100">
        <v>31.3754716981132</v>
      </c>
      <c r="D38" s="32"/>
    </row>
    <row r="39" ht="21.95" customHeight="1">
      <c r="A39" s="128">
        <v>1967</v>
      </c>
      <c r="B39" s="129">
        <v>167</v>
      </c>
      <c r="C39" s="100">
        <v>30.8682634730539</v>
      </c>
      <c r="D39" s="32"/>
    </row>
    <row r="40" ht="21.95" customHeight="1">
      <c r="A40" s="128">
        <v>1968</v>
      </c>
      <c r="B40" s="129">
        <v>165</v>
      </c>
      <c r="C40" s="100">
        <v>31.9145454545455</v>
      </c>
      <c r="D40" s="32"/>
    </row>
    <row r="41" ht="21.95" customHeight="1">
      <c r="A41" s="128">
        <v>1969</v>
      </c>
      <c r="B41" s="129">
        <v>178</v>
      </c>
      <c r="C41" s="100">
        <v>30.8157303370787</v>
      </c>
      <c r="D41" s="32"/>
    </row>
    <row r="42" ht="21.95" customHeight="1">
      <c r="A42" s="128">
        <v>1970</v>
      </c>
      <c r="B42" s="129">
        <v>161</v>
      </c>
      <c r="C42" s="100">
        <v>31.4372670807453</v>
      </c>
      <c r="D42" s="32"/>
    </row>
    <row r="43" ht="21.95" customHeight="1">
      <c r="A43" s="128">
        <v>1971</v>
      </c>
      <c r="B43" s="129">
        <v>166</v>
      </c>
      <c r="C43" s="100">
        <v>31.266265060241</v>
      </c>
      <c r="D43" s="32"/>
    </row>
    <row r="44" ht="21.95" customHeight="1">
      <c r="A44" s="128">
        <v>1972</v>
      </c>
      <c r="B44" s="129">
        <v>192</v>
      </c>
      <c r="C44" s="100">
        <v>30.9546875</v>
      </c>
      <c r="D44" s="32"/>
    </row>
    <row r="45" ht="21.95" customHeight="1">
      <c r="A45" s="128">
        <v>1973</v>
      </c>
      <c r="B45" s="129">
        <v>175</v>
      </c>
      <c r="C45" s="100">
        <v>31.5697142857143</v>
      </c>
      <c r="D45" s="32"/>
    </row>
    <row r="46" ht="21.95" customHeight="1">
      <c r="A46" s="128">
        <v>1974</v>
      </c>
      <c r="B46" s="129">
        <v>164</v>
      </c>
      <c r="C46" s="100">
        <v>30.9286585365854</v>
      </c>
      <c r="D46" s="32"/>
    </row>
    <row r="47" ht="21.95" customHeight="1">
      <c r="A47" s="128">
        <v>1975</v>
      </c>
      <c r="B47" s="129">
        <v>173</v>
      </c>
      <c r="C47" s="100">
        <v>31.5057803468208</v>
      </c>
      <c r="D47" s="32"/>
    </row>
    <row r="48" ht="21.95" customHeight="1">
      <c r="A48" s="128">
        <v>1976</v>
      </c>
      <c r="B48" s="129">
        <v>173</v>
      </c>
      <c r="C48" s="100">
        <v>30.6867052023121</v>
      </c>
      <c r="D48" s="32"/>
    </row>
    <row r="49" ht="21.95" customHeight="1">
      <c r="A49" s="128">
        <v>1977</v>
      </c>
      <c r="B49" s="129">
        <v>195</v>
      </c>
      <c r="C49" s="100">
        <v>31.4025641025641</v>
      </c>
      <c r="D49" s="32"/>
    </row>
    <row r="50" ht="21.95" customHeight="1">
      <c r="A50" s="128">
        <v>1978</v>
      </c>
      <c r="B50" s="129">
        <v>176</v>
      </c>
      <c r="C50" s="100">
        <v>31.0255681818182</v>
      </c>
      <c r="D50" s="32"/>
    </row>
    <row r="51" ht="21.95" customHeight="1">
      <c r="A51" s="128">
        <v>1979</v>
      </c>
      <c r="B51" s="129">
        <v>166</v>
      </c>
      <c r="C51" s="100">
        <v>32.039156626506</v>
      </c>
      <c r="D51" s="32"/>
    </row>
    <row r="52" ht="21.95" customHeight="1">
      <c r="A52" s="128">
        <v>1980</v>
      </c>
      <c r="B52" s="129">
        <v>199</v>
      </c>
      <c r="C52" s="100">
        <v>31.008040201005</v>
      </c>
      <c r="D52" s="32"/>
    </row>
    <row r="53" ht="21.95" customHeight="1">
      <c r="A53" s="128">
        <v>1981</v>
      </c>
      <c r="B53" s="129">
        <v>184</v>
      </c>
      <c r="C53" s="100">
        <v>31.3538043478261</v>
      </c>
      <c r="D53" s="32"/>
    </row>
    <row r="54" ht="21.95" customHeight="1">
      <c r="A54" s="128">
        <v>1982</v>
      </c>
      <c r="B54" s="129">
        <v>194</v>
      </c>
      <c r="C54" s="100">
        <v>31.4412371134021</v>
      </c>
      <c r="D54" s="32"/>
    </row>
    <row r="55" ht="21.95" customHeight="1">
      <c r="A55" s="128">
        <v>1983</v>
      </c>
      <c r="B55" s="129">
        <v>170</v>
      </c>
      <c r="C55" s="100">
        <v>31.5547058823529</v>
      </c>
      <c r="D55" s="32"/>
    </row>
    <row r="56" ht="21.95" customHeight="1">
      <c r="A56" s="128">
        <v>1984</v>
      </c>
      <c r="B56" s="129">
        <v>168</v>
      </c>
      <c r="C56" s="100">
        <v>30.8208333333333</v>
      </c>
      <c r="D56" s="32"/>
    </row>
    <row r="57" ht="21.95" customHeight="1">
      <c r="A57" s="128">
        <v>1985</v>
      </c>
      <c r="B57" s="129">
        <v>177</v>
      </c>
      <c r="C57" s="100">
        <v>30.935593220339</v>
      </c>
      <c r="D57" s="32"/>
    </row>
    <row r="58" ht="21.95" customHeight="1">
      <c r="A58" s="128">
        <v>1986</v>
      </c>
      <c r="B58" s="129">
        <v>168</v>
      </c>
      <c r="C58" s="100">
        <v>31.3827380952381</v>
      </c>
      <c r="D58" s="32"/>
    </row>
    <row r="59" ht="21.95" customHeight="1">
      <c r="A59" s="128">
        <v>1987</v>
      </c>
      <c r="B59" s="129">
        <v>173</v>
      </c>
      <c r="C59" s="100">
        <v>31.3271676300578</v>
      </c>
      <c r="D59" s="32"/>
    </row>
    <row r="60" ht="21.95" customHeight="1">
      <c r="A60" s="128">
        <v>1988</v>
      </c>
      <c r="B60" s="129">
        <v>198</v>
      </c>
      <c r="C60" s="100">
        <v>31.0666666666667</v>
      </c>
      <c r="D60" s="32"/>
    </row>
    <row r="61" ht="21.95" customHeight="1">
      <c r="A61" s="128">
        <v>1989</v>
      </c>
      <c r="B61" s="129">
        <v>173</v>
      </c>
      <c r="C61" s="100">
        <v>31.7543352601156</v>
      </c>
      <c r="D61" s="32"/>
    </row>
    <row r="62" ht="21.95" customHeight="1">
      <c r="A62" s="128">
        <v>1990</v>
      </c>
      <c r="B62" s="129">
        <v>188</v>
      </c>
      <c r="C62" s="100">
        <v>31.4755319148936</v>
      </c>
      <c r="D62" s="32"/>
    </row>
    <row r="63" ht="21.95" customHeight="1">
      <c r="A63" s="128">
        <v>1991</v>
      </c>
      <c r="B63" s="129">
        <v>196</v>
      </c>
      <c r="C63" s="100">
        <v>31.325</v>
      </c>
      <c r="D63" s="32"/>
    </row>
    <row r="64" ht="21.95" customHeight="1">
      <c r="A64" s="128">
        <v>1992</v>
      </c>
      <c r="B64" s="129">
        <v>159</v>
      </c>
      <c r="C64" s="100">
        <v>30.4641509433962</v>
      </c>
      <c r="D64" s="32"/>
    </row>
    <row r="65" ht="21.95" customHeight="1">
      <c r="A65" s="128">
        <v>1993</v>
      </c>
      <c r="B65" s="129">
        <v>204</v>
      </c>
      <c r="C65" s="100">
        <v>30.3485294117647</v>
      </c>
      <c r="D65" s="32"/>
    </row>
    <row r="66" ht="21.95" customHeight="1">
      <c r="A66" s="128">
        <v>1994</v>
      </c>
      <c r="B66" s="129">
        <v>194</v>
      </c>
      <c r="C66" s="100">
        <v>31.2273195876289</v>
      </c>
      <c r="D66" s="32"/>
    </row>
    <row r="67" ht="21.95" customHeight="1">
      <c r="A67" s="128">
        <v>1995</v>
      </c>
      <c r="B67" s="129">
        <v>181</v>
      </c>
      <c r="C67" s="100">
        <v>30.7414364640884</v>
      </c>
      <c r="D67" s="32"/>
    </row>
    <row r="68" ht="21.95" customHeight="1">
      <c r="A68" s="128">
        <v>1996</v>
      </c>
      <c r="B68" s="129">
        <v>177</v>
      </c>
      <c r="C68" s="100">
        <v>31.4045197740113</v>
      </c>
      <c r="D68" s="32"/>
    </row>
    <row r="69" ht="21.95" customHeight="1">
      <c r="A69" s="128">
        <v>1997</v>
      </c>
      <c r="B69" s="129">
        <v>183</v>
      </c>
      <c r="C69" s="100">
        <v>31.5994535519126</v>
      </c>
      <c r="D69" s="32"/>
    </row>
    <row r="70" ht="21.95" customHeight="1">
      <c r="A70" s="128">
        <v>1998</v>
      </c>
      <c r="B70" s="129">
        <v>185</v>
      </c>
      <c r="C70" s="100">
        <v>31.1702702702703</v>
      </c>
      <c r="D70" s="32"/>
    </row>
    <row r="71" ht="21.95" customHeight="1">
      <c r="A71" s="128">
        <v>1999</v>
      </c>
      <c r="B71" s="129">
        <v>164</v>
      </c>
      <c r="C71" s="100">
        <v>31.4841463414634</v>
      </c>
      <c r="D71" s="32"/>
    </row>
    <row r="72" ht="21.95" customHeight="1">
      <c r="A72" s="128">
        <v>2000</v>
      </c>
      <c r="B72" s="129">
        <v>190</v>
      </c>
      <c r="C72" s="100">
        <v>31.4815789473684</v>
      </c>
      <c r="D72" s="32"/>
    </row>
    <row r="73" ht="21.95" customHeight="1">
      <c r="A73" s="128">
        <v>2001</v>
      </c>
      <c r="B73" s="129">
        <v>175</v>
      </c>
      <c r="C73" s="100">
        <v>31.2702857142857</v>
      </c>
      <c r="D73" s="32"/>
    </row>
    <row r="74" ht="21.95" customHeight="1">
      <c r="A74" s="128">
        <v>2002</v>
      </c>
      <c r="B74" s="129">
        <v>196</v>
      </c>
      <c r="C74" s="100">
        <v>31.0295918367347</v>
      </c>
      <c r="D74" s="32"/>
    </row>
    <row r="75" ht="21.95" customHeight="1">
      <c r="A75" s="128">
        <v>2003</v>
      </c>
      <c r="B75" s="129">
        <v>177</v>
      </c>
      <c r="C75" s="100">
        <v>31.7412429378531</v>
      </c>
      <c r="D75" s="32"/>
    </row>
    <row r="76" ht="21.95" customHeight="1">
      <c r="A76" s="128">
        <v>2004</v>
      </c>
      <c r="B76" s="129">
        <v>197</v>
      </c>
      <c r="C76" s="100">
        <v>31.5928934010152</v>
      </c>
      <c r="D76" s="32"/>
    </row>
    <row r="77" ht="21.95" customHeight="1">
      <c r="A77" s="128">
        <v>2005</v>
      </c>
      <c r="B77" s="129">
        <v>195</v>
      </c>
      <c r="C77" s="100">
        <v>31.4507692307692</v>
      </c>
      <c r="D77" s="32"/>
    </row>
    <row r="78" ht="21.95" customHeight="1">
      <c r="A78" s="128">
        <v>2006</v>
      </c>
      <c r="B78" s="129">
        <v>194</v>
      </c>
      <c r="C78" s="100">
        <v>31.3664948453608</v>
      </c>
      <c r="D78" s="32"/>
    </row>
    <row r="79" ht="21.95" customHeight="1">
      <c r="A79" s="128">
        <v>2007</v>
      </c>
      <c r="B79" s="129">
        <v>197</v>
      </c>
      <c r="C79" s="100">
        <v>32.0502538071066</v>
      </c>
      <c r="D79" s="32"/>
    </row>
    <row r="80" ht="21.95" customHeight="1">
      <c r="A80" s="128">
        <v>2008</v>
      </c>
      <c r="B80" s="129">
        <v>189</v>
      </c>
      <c r="C80" s="100">
        <v>31.3259259259259</v>
      </c>
      <c r="D80" s="32"/>
    </row>
    <row r="81" ht="21.95" customHeight="1">
      <c r="A81" s="128">
        <v>2009</v>
      </c>
      <c r="B81" s="129">
        <v>185</v>
      </c>
      <c r="C81" s="100">
        <v>32.5897297297297</v>
      </c>
      <c r="D81" s="32"/>
    </row>
    <row r="82" ht="21.95" customHeight="1">
      <c r="A82" s="128">
        <v>2010</v>
      </c>
      <c r="B82" s="129">
        <v>166</v>
      </c>
      <c r="C82" s="100">
        <v>31.5361445783133</v>
      </c>
      <c r="D82" s="32"/>
    </row>
    <row r="83" ht="21.95" customHeight="1">
      <c r="A83" s="128">
        <v>2011</v>
      </c>
      <c r="B83" s="129">
        <v>180</v>
      </c>
      <c r="C83" s="100">
        <v>30.7572222222222</v>
      </c>
      <c r="D83" s="32"/>
    </row>
    <row r="84" ht="21.95" customHeight="1">
      <c r="A84" s="128">
        <v>2012</v>
      </c>
      <c r="B84" s="129">
        <v>201</v>
      </c>
      <c r="C84" s="100">
        <v>31.3776119402985</v>
      </c>
      <c r="D84" s="32"/>
    </row>
    <row r="85" ht="21.95" customHeight="1">
      <c r="A85" s="128">
        <v>2013</v>
      </c>
      <c r="B85" s="129">
        <v>203</v>
      </c>
      <c r="C85" s="100">
        <v>31.8783251231527</v>
      </c>
      <c r="D85" s="32"/>
    </row>
    <row r="86" ht="21.95" customHeight="1">
      <c r="A86" s="128">
        <v>2014</v>
      </c>
      <c r="B86" s="129">
        <v>218</v>
      </c>
      <c r="C86" s="100">
        <v>31.1600917431193</v>
      </c>
      <c r="D86" s="32"/>
    </row>
    <row r="87" ht="21.95" customHeight="1">
      <c r="A87" s="128">
        <v>2015</v>
      </c>
      <c r="B87" s="129">
        <v>189</v>
      </c>
      <c r="C87" s="100">
        <v>32.3640211640212</v>
      </c>
      <c r="D87" s="32"/>
    </row>
    <row r="88" ht="21.95" customHeight="1">
      <c r="A88" s="128">
        <v>2016</v>
      </c>
      <c r="B88" s="129">
        <v>192</v>
      </c>
      <c r="C88" s="100">
        <v>31.3260416666667</v>
      </c>
      <c r="D88" s="32"/>
    </row>
    <row r="89" ht="21.95" customHeight="1">
      <c r="A89" s="128">
        <v>2017</v>
      </c>
      <c r="B89" s="129">
        <v>198</v>
      </c>
      <c r="C89" s="100">
        <v>31.5853535353535</v>
      </c>
      <c r="D89" s="32"/>
    </row>
    <row r="90" ht="21.95" customHeight="1">
      <c r="A90" s="128">
        <v>2018</v>
      </c>
      <c r="B90" s="129">
        <v>199</v>
      </c>
      <c r="C90" s="100">
        <v>31.7909547738693</v>
      </c>
      <c r="D90" s="32"/>
    </row>
    <row r="91" ht="21.95" customHeight="1">
      <c r="A91" s="128">
        <v>2019</v>
      </c>
      <c r="B91" s="129">
        <v>195</v>
      </c>
      <c r="C91" s="100">
        <v>33.074358974359</v>
      </c>
      <c r="D91" s="32"/>
    </row>
    <row r="92" ht="21.95" customHeight="1">
      <c r="A92" s="128">
        <v>2020</v>
      </c>
      <c r="B92" s="129">
        <v>153</v>
      </c>
      <c r="C92" s="100">
        <v>31.5241830065359</v>
      </c>
      <c r="D92" s="32"/>
    </row>
    <row r="93" ht="21.95" customHeight="1">
      <c r="A93" s="128">
        <v>2021</v>
      </c>
      <c r="B93" s="129">
        <v>192</v>
      </c>
      <c r="C93" s="100">
        <v>30.6645833333333</v>
      </c>
      <c r="D93" s="32"/>
    </row>
    <row r="94" ht="21.95" customHeight="1">
      <c r="A94" s="128">
        <v>2022</v>
      </c>
      <c r="B94" s="129">
        <v>163</v>
      </c>
      <c r="C94" s="100">
        <v>30.359509202454</v>
      </c>
      <c r="D94" s="32"/>
    </row>
    <row r="95" ht="21.95" customHeight="1">
      <c r="A95" s="130"/>
      <c r="B95" s="180"/>
      <c r="C95" s="100"/>
      <c r="D95" s="32"/>
    </row>
    <row r="96" ht="21.95" customHeight="1">
      <c r="A96" s="130"/>
      <c r="B96" s="180"/>
      <c r="C96" s="100"/>
      <c r="D96" s="32"/>
    </row>
    <row r="97" ht="21.95" customHeight="1">
      <c r="A97" s="130"/>
      <c r="B97" s="180"/>
      <c r="C97" s="100"/>
      <c r="D97" s="32"/>
    </row>
    <row r="98" ht="21.95" customHeight="1">
      <c r="A98" s="130"/>
      <c r="B98" s="180"/>
      <c r="C98" s="100"/>
      <c r="D98" s="32"/>
    </row>
    <row r="99" ht="21.95" customHeight="1">
      <c r="A99" s="130"/>
      <c r="B99" s="180"/>
      <c r="C99" s="100"/>
      <c r="D99" s="32"/>
    </row>
    <row r="100" ht="21.95" customHeight="1">
      <c r="A100" s="130"/>
      <c r="B100" s="180"/>
      <c r="C100" s="100"/>
      <c r="D100" s="32"/>
    </row>
    <row r="101" ht="21.95" customHeight="1">
      <c r="A101" s="130"/>
      <c r="B101" s="180"/>
      <c r="C101" s="100"/>
      <c r="D101" s="32"/>
    </row>
    <row r="102" ht="21.95" customHeight="1">
      <c r="A102" s="130"/>
      <c r="B102" s="180"/>
      <c r="C102" s="100"/>
      <c r="D102" s="32"/>
    </row>
    <row r="103" ht="21.95" customHeight="1">
      <c r="A103" s="130"/>
      <c r="B103" s="180"/>
      <c r="C103" s="100"/>
      <c r="D103" s="32"/>
    </row>
    <row r="104" ht="21.95" customHeight="1">
      <c r="A104" s="130"/>
      <c r="B104" s="180"/>
      <c r="C104" s="100"/>
      <c r="D104" s="32"/>
    </row>
    <row r="105" ht="21.95" customHeight="1">
      <c r="A105" s="130"/>
      <c r="B105" s="180"/>
      <c r="C105" s="100"/>
      <c r="D105" s="32"/>
    </row>
    <row r="106" ht="21.95" customHeight="1">
      <c r="A106" s="130"/>
      <c r="B106" s="180"/>
      <c r="C106" s="100"/>
      <c r="D106" s="32"/>
    </row>
    <row r="107" ht="21.95" customHeight="1">
      <c r="A107" s="130"/>
      <c r="B107" s="180"/>
      <c r="C107" s="100"/>
      <c r="D107" s="32"/>
    </row>
    <row r="108" ht="21.95" customHeight="1">
      <c r="A108" s="130"/>
      <c r="B108" s="180"/>
      <c r="C108" s="100"/>
      <c r="D108" s="32"/>
    </row>
    <row r="109" ht="21.95" customHeight="1">
      <c r="A109" s="130"/>
      <c r="B109" s="180"/>
      <c r="C109" s="100"/>
      <c r="D109" s="32"/>
    </row>
    <row r="110" ht="21.95" customHeight="1">
      <c r="A110" s="130"/>
      <c r="B110" s="180"/>
      <c r="C110" s="100"/>
      <c r="D110" s="32"/>
    </row>
    <row r="111" ht="21.95" customHeight="1">
      <c r="A111" s="130"/>
      <c r="B111" s="180"/>
      <c r="C111" s="100"/>
      <c r="D111" s="32"/>
    </row>
    <row r="112" ht="21.95" customHeight="1">
      <c r="A112" s="130"/>
      <c r="B112" s="180"/>
      <c r="C112" s="100"/>
      <c r="D112" s="32"/>
    </row>
    <row r="113" ht="21.95" customHeight="1">
      <c r="A113" s="130"/>
      <c r="B113" s="180"/>
      <c r="C113" s="100"/>
      <c r="D113" s="32"/>
    </row>
    <row r="114" ht="21.95" customHeight="1">
      <c r="A114" s="130"/>
      <c r="B114" s="180"/>
      <c r="C114" s="100"/>
      <c r="D114" s="32"/>
    </row>
    <row r="115" ht="21.95" customHeight="1">
      <c r="A115" t="s" s="133">
        <v>83</v>
      </c>
      <c r="B115" t="s" s="182">
        <v>142</v>
      </c>
      <c r="C115" s="100"/>
      <c r="D115" s="32"/>
    </row>
    <row r="116" ht="21.95" customHeight="1">
      <c r="A116" t="s" s="135">
        <v>143</v>
      </c>
      <c r="B116" s="136">
        <f>AVERAGE(B3:B37)</f>
        <v>178.742857142857</v>
      </c>
      <c r="C116" s="100">
        <f>AVERAGE(C3:C37)</f>
        <v>31.1480925632306</v>
      </c>
      <c r="D116" s="32"/>
    </row>
    <row r="117" ht="22.75" customHeight="1">
      <c r="A117" t="s" s="183">
        <v>144</v>
      </c>
      <c r="B117" s="184">
        <f>AVERAGE(B38:B94)</f>
        <v>182.263157894737</v>
      </c>
      <c r="C117" s="114">
        <f>AVERAGE(C38:C94)</f>
        <v>31.3504039567669</v>
      </c>
      <c r="D117" s="115"/>
    </row>
  </sheetData>
  <mergeCells count="3">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xml><?xml version="1.0" encoding="utf-8"?>
<worksheet xmlns:r="http://schemas.openxmlformats.org/officeDocument/2006/relationships" xmlns="http://schemas.openxmlformats.org/spreadsheetml/2006/main">
  <dimension ref="A1:G143"/>
  <sheetViews>
    <sheetView workbookViewId="0" showGridLines="0" defaultGridColor="1"/>
  </sheetViews>
  <sheetFormatPr defaultColWidth="16.3333" defaultRowHeight="19.9" customHeight="1" outlineLevelRow="0" outlineLevelCol="0"/>
  <cols>
    <col min="1" max="1" width="10" style="82" customWidth="1"/>
    <col min="2" max="3" width="12.1719" style="82" customWidth="1"/>
    <col min="4" max="4" width="1.35156" style="82" customWidth="1"/>
    <col min="5" max="5" width="10.8516" style="82" customWidth="1"/>
    <col min="6" max="7" width="6.5" style="82" customWidth="1"/>
    <col min="8" max="16384" width="16.3516" style="82" customWidth="1"/>
  </cols>
  <sheetData>
    <row r="1" ht="64.15" customHeight="1">
      <c r="A1" t="s" s="22">
        <v>76</v>
      </c>
      <c r="B1" t="s" s="23">
        <v>36</v>
      </c>
      <c r="C1" t="s" s="24">
        <v>37</v>
      </c>
      <c r="D1" s="25"/>
      <c r="E1" t="s" s="26">
        <v>38</v>
      </c>
      <c r="F1" t="s" s="27">
        <v>39</v>
      </c>
      <c r="G1" s="28"/>
    </row>
    <row r="2" ht="22.6" customHeight="1">
      <c r="A2" s="29"/>
      <c r="B2" s="30"/>
      <c r="C2" s="31"/>
      <c r="D2" s="32"/>
      <c r="E2" s="33"/>
      <c r="F2" t="s" s="34">
        <v>40</v>
      </c>
      <c r="G2" t="s" s="35">
        <v>41</v>
      </c>
    </row>
    <row r="3" ht="22.6" customHeight="1">
      <c r="A3" s="36">
        <v>1910</v>
      </c>
      <c r="B3" s="37">
        <v>165</v>
      </c>
      <c r="C3" s="38">
        <v>33.9618181818182</v>
      </c>
      <c r="D3" s="32"/>
      <c r="E3" s="33"/>
      <c r="F3" s="30"/>
      <c r="G3" s="39"/>
    </row>
    <row r="4" ht="22.6" customHeight="1">
      <c r="A4" s="36">
        <v>1911</v>
      </c>
      <c r="B4" s="37">
        <v>196</v>
      </c>
      <c r="C4" s="38">
        <v>34.4928571428571</v>
      </c>
      <c r="D4" s="32"/>
      <c r="E4" s="40"/>
      <c r="F4" s="41"/>
      <c r="G4" s="42"/>
    </row>
    <row r="5" ht="22.6" customHeight="1">
      <c r="A5" s="36">
        <v>1912</v>
      </c>
      <c r="B5" s="37">
        <v>192</v>
      </c>
      <c r="C5" s="38">
        <v>34.6359375</v>
      </c>
      <c r="D5" s="32"/>
      <c r="E5" s="40"/>
      <c r="F5" s="41"/>
      <c r="G5" s="42"/>
    </row>
    <row r="6" ht="22.6" customHeight="1">
      <c r="A6" s="36">
        <v>1913</v>
      </c>
      <c r="B6" s="37">
        <v>179</v>
      </c>
      <c r="C6" s="38">
        <v>34.8541899441341</v>
      </c>
      <c r="D6" s="32"/>
      <c r="E6" s="40"/>
      <c r="F6" s="41"/>
      <c r="G6" s="42"/>
    </row>
    <row r="7" ht="22.6" customHeight="1">
      <c r="A7" s="36">
        <v>1914</v>
      </c>
      <c r="B7" s="37">
        <v>191</v>
      </c>
      <c r="C7" s="38">
        <v>35.1664921465969</v>
      </c>
      <c r="D7" s="32"/>
      <c r="E7" s="40"/>
      <c r="F7" s="41"/>
      <c r="G7" s="42"/>
    </row>
    <row r="8" ht="22.6" customHeight="1">
      <c r="A8" s="36">
        <v>1915</v>
      </c>
      <c r="B8" s="37">
        <v>196</v>
      </c>
      <c r="C8" s="38">
        <v>35.1357142857143</v>
      </c>
      <c r="D8" s="32"/>
      <c r="E8" s="40"/>
      <c r="F8" s="41"/>
      <c r="G8" s="42"/>
    </row>
    <row r="9" ht="22.6" customHeight="1">
      <c r="A9" s="36">
        <v>1916</v>
      </c>
      <c r="B9" s="37">
        <v>164</v>
      </c>
      <c r="C9" s="38">
        <v>34.2414634146341</v>
      </c>
      <c r="D9" s="32"/>
      <c r="E9" s="40"/>
      <c r="F9" s="41"/>
      <c r="G9" s="42"/>
    </row>
    <row r="10" ht="22.6" customHeight="1">
      <c r="A10" s="36">
        <v>1917</v>
      </c>
      <c r="B10" s="37">
        <v>164</v>
      </c>
      <c r="C10" s="38">
        <v>34.234756097561</v>
      </c>
      <c r="D10" s="32"/>
      <c r="E10" s="40"/>
      <c r="F10" s="41"/>
      <c r="G10" s="42"/>
    </row>
    <row r="11" ht="22.6" customHeight="1">
      <c r="A11" s="36">
        <v>1918</v>
      </c>
      <c r="B11" s="37">
        <v>193</v>
      </c>
      <c r="C11" s="38">
        <v>34.4300518134715</v>
      </c>
      <c r="D11" s="32"/>
      <c r="E11" s="40"/>
      <c r="F11" s="41"/>
      <c r="G11" s="42"/>
    </row>
    <row r="12" ht="22.6" customHeight="1">
      <c r="A12" s="36">
        <v>1919</v>
      </c>
      <c r="B12" s="37">
        <v>179</v>
      </c>
      <c r="C12" s="38">
        <v>34.4497206703911</v>
      </c>
      <c r="D12" s="32"/>
      <c r="E12" s="40"/>
      <c r="F12" s="41"/>
      <c r="G12" s="42"/>
    </row>
    <row r="13" ht="22.6" customHeight="1">
      <c r="A13" s="36">
        <v>1920</v>
      </c>
      <c r="B13" s="37">
        <v>135</v>
      </c>
      <c r="C13" s="38">
        <v>33.902962962963</v>
      </c>
      <c r="D13" s="32"/>
      <c r="E13" s="40"/>
      <c r="F13" s="41"/>
      <c r="G13" s="42"/>
    </row>
    <row r="14" ht="22.6" customHeight="1">
      <c r="A14" s="36">
        <v>1921</v>
      </c>
      <c r="B14" s="37">
        <v>155</v>
      </c>
      <c r="C14" s="38">
        <v>33.8367741935484</v>
      </c>
      <c r="D14" s="32"/>
      <c r="E14" s="40"/>
      <c r="F14" s="41"/>
      <c r="G14" s="42"/>
    </row>
    <row r="15" ht="22.6" customHeight="1">
      <c r="A15" s="36">
        <v>1922</v>
      </c>
      <c r="B15" s="37">
        <v>184</v>
      </c>
      <c r="C15" s="38">
        <v>34.6722826086957</v>
      </c>
      <c r="D15" s="32"/>
      <c r="E15" s="40"/>
      <c r="F15" s="41"/>
      <c r="G15" s="42"/>
    </row>
    <row r="16" ht="22.6" customHeight="1">
      <c r="A16" s="36">
        <v>1923</v>
      </c>
      <c r="B16" s="37">
        <v>184</v>
      </c>
      <c r="C16" s="38">
        <v>34.1815217391304</v>
      </c>
      <c r="D16" s="32"/>
      <c r="E16" s="40"/>
      <c r="F16" s="41"/>
      <c r="G16" s="42"/>
    </row>
    <row r="17" ht="22.6" customHeight="1">
      <c r="A17" s="36">
        <v>1924</v>
      </c>
      <c r="B17" s="37">
        <v>178</v>
      </c>
      <c r="C17" s="38">
        <v>34.2443820224719</v>
      </c>
      <c r="D17" s="32"/>
      <c r="E17" s="40"/>
      <c r="F17" s="41"/>
      <c r="G17" s="42"/>
    </row>
    <row r="18" ht="22.6" customHeight="1">
      <c r="A18" s="36">
        <v>1925</v>
      </c>
      <c r="B18" s="37">
        <v>185</v>
      </c>
      <c r="C18" s="38">
        <v>35.0237837837838</v>
      </c>
      <c r="D18" s="32"/>
      <c r="E18" s="40"/>
      <c r="F18" s="41"/>
      <c r="G18" s="42"/>
    </row>
    <row r="19" ht="22.6" customHeight="1">
      <c r="A19" s="36">
        <v>1926</v>
      </c>
      <c r="B19" s="37">
        <v>181</v>
      </c>
      <c r="C19" s="38">
        <v>35.5171270718232</v>
      </c>
      <c r="D19" s="32"/>
      <c r="E19" s="40"/>
      <c r="F19" s="41"/>
      <c r="G19" s="42"/>
    </row>
    <row r="20" ht="22.6" customHeight="1">
      <c r="A20" s="36">
        <v>1927</v>
      </c>
      <c r="B20" s="37">
        <v>183</v>
      </c>
      <c r="C20" s="38">
        <v>34.8781420765027</v>
      </c>
      <c r="D20" s="32"/>
      <c r="E20" s="40"/>
      <c r="F20" s="41"/>
      <c r="G20" s="42"/>
    </row>
    <row r="21" ht="22.6" customHeight="1">
      <c r="A21" s="36">
        <v>1928</v>
      </c>
      <c r="B21" s="37">
        <v>222</v>
      </c>
      <c r="C21" s="38">
        <v>35.0977477477477</v>
      </c>
      <c r="D21" s="32"/>
      <c r="E21" s="40"/>
      <c r="F21" s="41"/>
      <c r="G21" s="42"/>
    </row>
    <row r="22" ht="22.6" customHeight="1">
      <c r="A22" s="36">
        <v>1929</v>
      </c>
      <c r="B22" s="37">
        <v>169</v>
      </c>
      <c r="C22" s="38">
        <v>35.3331360946746</v>
      </c>
      <c r="D22" s="32"/>
      <c r="E22" s="40"/>
      <c r="F22" s="41"/>
      <c r="G22" s="42"/>
    </row>
    <row r="23" ht="22.6" customHeight="1">
      <c r="A23" s="36">
        <v>1930</v>
      </c>
      <c r="B23" s="37">
        <v>177</v>
      </c>
      <c r="C23" s="38">
        <v>33.5242937853107</v>
      </c>
      <c r="D23" s="32"/>
      <c r="E23" s="40"/>
      <c r="F23" s="41"/>
      <c r="G23" s="42"/>
    </row>
    <row r="24" ht="22.6" customHeight="1">
      <c r="A24" s="36">
        <v>1931</v>
      </c>
      <c r="B24" s="37">
        <v>155</v>
      </c>
      <c r="C24" s="38">
        <v>34.5993548387097</v>
      </c>
      <c r="D24" s="32"/>
      <c r="E24" s="40"/>
      <c r="F24" s="41"/>
      <c r="G24" s="42"/>
    </row>
    <row r="25" ht="22.6" customHeight="1">
      <c r="A25" s="36">
        <v>1932</v>
      </c>
      <c r="B25" s="37">
        <v>150</v>
      </c>
      <c r="C25" s="38">
        <v>35.708</v>
      </c>
      <c r="D25" s="32"/>
      <c r="E25" s="40"/>
      <c r="F25" s="41"/>
      <c r="G25" s="42"/>
    </row>
    <row r="26" ht="22.6" customHeight="1">
      <c r="A26" s="36">
        <v>1933</v>
      </c>
      <c r="B26" s="37">
        <v>153</v>
      </c>
      <c r="C26" s="38">
        <v>34.7986928104575</v>
      </c>
      <c r="D26" s="32"/>
      <c r="E26" s="40"/>
      <c r="F26" s="41"/>
      <c r="G26" s="42"/>
    </row>
    <row r="27" ht="22.6" customHeight="1">
      <c r="A27" s="36">
        <v>1934</v>
      </c>
      <c r="B27" s="37">
        <v>169</v>
      </c>
      <c r="C27" s="38">
        <v>34.7887573964497</v>
      </c>
      <c r="D27" s="32"/>
      <c r="E27" s="40"/>
      <c r="F27" s="41"/>
      <c r="G27" s="42"/>
    </row>
    <row r="28" ht="22.6" customHeight="1">
      <c r="A28" s="36">
        <v>1935</v>
      </c>
      <c r="B28" s="37">
        <v>165</v>
      </c>
      <c r="C28" s="38">
        <v>35.0539393939394</v>
      </c>
      <c r="D28" s="32"/>
      <c r="E28" s="40"/>
      <c r="F28" s="41"/>
      <c r="G28" s="42"/>
    </row>
    <row r="29" ht="22.6" customHeight="1">
      <c r="A29" s="36">
        <v>1936</v>
      </c>
      <c r="B29" s="37">
        <v>185</v>
      </c>
      <c r="C29" s="38">
        <v>34.5010810810811</v>
      </c>
      <c r="D29" s="32"/>
      <c r="E29" s="40"/>
      <c r="F29" s="41"/>
      <c r="G29" s="42"/>
    </row>
    <row r="30" ht="22.6" customHeight="1">
      <c r="A30" s="36">
        <v>1937</v>
      </c>
      <c r="B30" s="37">
        <v>183</v>
      </c>
      <c r="C30" s="38">
        <v>34.4218579234973</v>
      </c>
      <c r="D30" s="32"/>
      <c r="E30" s="40"/>
      <c r="F30" s="41"/>
      <c r="G30" s="42"/>
    </row>
    <row r="31" ht="22.6" customHeight="1">
      <c r="A31" s="36">
        <v>1938</v>
      </c>
      <c r="B31" s="37">
        <v>190</v>
      </c>
      <c r="C31" s="38">
        <v>35.0836842105263</v>
      </c>
      <c r="D31" s="32"/>
      <c r="E31" s="40"/>
      <c r="F31" s="41"/>
      <c r="G31" s="42"/>
    </row>
    <row r="32" ht="22.6" customHeight="1">
      <c r="A32" s="36">
        <v>1939</v>
      </c>
      <c r="B32" s="37">
        <v>148</v>
      </c>
      <c r="C32" s="38">
        <v>34.4195945945946</v>
      </c>
      <c r="D32" s="32"/>
      <c r="E32" s="40"/>
      <c r="F32" s="41"/>
      <c r="G32" s="42"/>
    </row>
    <row r="33" ht="22.6" customHeight="1">
      <c r="A33" s="36">
        <v>1940</v>
      </c>
      <c r="B33" s="37">
        <v>167</v>
      </c>
      <c r="C33" s="38">
        <v>34.3125748502994</v>
      </c>
      <c r="D33" s="32"/>
      <c r="E33" s="40"/>
      <c r="F33" s="41"/>
      <c r="G33" s="42"/>
    </row>
    <row r="34" ht="22.6" customHeight="1">
      <c r="A34" s="36">
        <v>1941</v>
      </c>
      <c r="B34" s="37">
        <v>166</v>
      </c>
      <c r="C34" s="38">
        <v>34.2006024096386</v>
      </c>
      <c r="D34" s="32"/>
      <c r="E34" s="40"/>
      <c r="F34" s="41"/>
      <c r="G34" s="42"/>
    </row>
    <row r="35" ht="22.6" customHeight="1">
      <c r="A35" s="36">
        <v>1942</v>
      </c>
      <c r="B35" s="37">
        <v>205</v>
      </c>
      <c r="C35" s="38">
        <v>34.4414634146341</v>
      </c>
      <c r="D35" s="32"/>
      <c r="E35" s="40"/>
      <c r="F35" s="41"/>
      <c r="G35" s="42"/>
    </row>
    <row r="36" ht="22.6" customHeight="1">
      <c r="A36" s="36">
        <v>1943</v>
      </c>
      <c r="B36" s="37">
        <v>173</v>
      </c>
      <c r="C36" s="38">
        <v>35.0491329479769</v>
      </c>
      <c r="D36" s="32"/>
      <c r="E36" s="40"/>
      <c r="F36" s="41"/>
      <c r="G36" s="42"/>
    </row>
    <row r="37" ht="22.6" customHeight="1">
      <c r="A37" s="36">
        <v>1944</v>
      </c>
      <c r="B37" s="37">
        <v>185</v>
      </c>
      <c r="C37" s="38">
        <v>34.2772972972973</v>
      </c>
      <c r="D37" s="32"/>
      <c r="E37" s="40"/>
      <c r="F37" s="41"/>
      <c r="G37" s="42"/>
    </row>
    <row r="38" ht="22.6" customHeight="1">
      <c r="A38" s="36">
        <v>1945</v>
      </c>
      <c r="B38" s="37">
        <v>156</v>
      </c>
      <c r="C38" s="38">
        <v>33.9961538461538</v>
      </c>
      <c r="D38" s="32"/>
      <c r="E38" s="40"/>
      <c r="F38" s="41"/>
      <c r="G38" s="42"/>
    </row>
    <row r="39" ht="22.6" customHeight="1">
      <c r="A39" s="36">
        <v>1946</v>
      </c>
      <c r="B39" s="37">
        <v>150</v>
      </c>
      <c r="C39" s="38">
        <v>34.364</v>
      </c>
      <c r="D39" s="32"/>
      <c r="E39" s="40"/>
      <c r="F39" s="41"/>
      <c r="G39" s="42"/>
    </row>
    <row r="40" ht="22.6" customHeight="1">
      <c r="A40" s="36">
        <v>1947</v>
      </c>
      <c r="B40" s="37">
        <v>156</v>
      </c>
      <c r="C40" s="38">
        <v>34.7192307692308</v>
      </c>
      <c r="D40" s="32"/>
      <c r="E40" s="40"/>
      <c r="F40" s="41"/>
      <c r="G40" s="42"/>
    </row>
    <row r="41" ht="22.6" customHeight="1">
      <c r="A41" s="36">
        <v>1948</v>
      </c>
      <c r="B41" s="37">
        <v>169</v>
      </c>
      <c r="C41" s="38">
        <v>34.4923076923077</v>
      </c>
      <c r="D41" s="32"/>
      <c r="E41" s="40"/>
      <c r="F41" s="41"/>
      <c r="G41" s="42"/>
    </row>
    <row r="42" ht="22.6" customHeight="1">
      <c r="A42" s="36">
        <v>1949</v>
      </c>
      <c r="B42" s="37">
        <v>154</v>
      </c>
      <c r="C42" s="38">
        <v>34.4006493506494</v>
      </c>
      <c r="D42" s="32"/>
      <c r="E42" s="40"/>
      <c r="F42" s="41"/>
      <c r="G42" s="42"/>
    </row>
    <row r="43" ht="22.6" customHeight="1">
      <c r="A43" s="36">
        <v>1950</v>
      </c>
      <c r="B43" s="37">
        <v>144</v>
      </c>
      <c r="C43" s="38">
        <v>34.6263888888889</v>
      </c>
      <c r="D43" s="32"/>
      <c r="E43" s="40"/>
      <c r="F43" s="41"/>
      <c r="G43" s="42"/>
    </row>
    <row r="44" ht="22.6" customHeight="1">
      <c r="A44" s="36">
        <v>1951</v>
      </c>
      <c r="B44" s="37">
        <v>189</v>
      </c>
      <c r="C44" s="38">
        <v>34.831746031746</v>
      </c>
      <c r="D44" s="32"/>
      <c r="E44" s="40"/>
      <c r="F44" s="41"/>
      <c r="G44" s="42"/>
    </row>
    <row r="45" ht="22.6" customHeight="1">
      <c r="A45" s="36">
        <v>1952</v>
      </c>
      <c r="B45" s="37">
        <v>170</v>
      </c>
      <c r="C45" s="38">
        <v>34.8782352941176</v>
      </c>
      <c r="D45" s="32"/>
      <c r="E45" s="40"/>
      <c r="F45" s="41"/>
      <c r="G45" s="42"/>
    </row>
    <row r="46" ht="22.6" customHeight="1">
      <c r="A46" s="36">
        <v>1953</v>
      </c>
      <c r="B46" s="37">
        <v>185</v>
      </c>
      <c r="C46" s="38">
        <v>34.372972972973</v>
      </c>
      <c r="D46" s="32"/>
      <c r="E46" s="40"/>
      <c r="F46" s="41"/>
      <c r="G46" s="42"/>
    </row>
    <row r="47" ht="22.6" customHeight="1">
      <c r="A47" s="36">
        <v>1954</v>
      </c>
      <c r="B47" s="37">
        <v>178</v>
      </c>
      <c r="C47" s="38">
        <v>34.3325842696629</v>
      </c>
      <c r="D47" s="32"/>
      <c r="E47" s="40"/>
      <c r="F47" s="41"/>
      <c r="G47" s="42"/>
    </row>
    <row r="48" ht="22.6" customHeight="1">
      <c r="A48" s="36">
        <v>1955</v>
      </c>
      <c r="B48" s="37">
        <v>180</v>
      </c>
      <c r="C48" s="38">
        <v>34.8983333333333</v>
      </c>
      <c r="D48" s="32"/>
      <c r="E48" s="40"/>
      <c r="F48" s="41"/>
      <c r="G48" s="42"/>
    </row>
    <row r="49" ht="22.6" customHeight="1">
      <c r="A49" s="36">
        <v>1956</v>
      </c>
      <c r="B49" s="37">
        <v>166</v>
      </c>
      <c r="C49" s="38">
        <v>35.2668674698795</v>
      </c>
      <c r="D49" s="32"/>
      <c r="E49" s="40"/>
      <c r="F49" s="41"/>
      <c r="G49" s="42"/>
    </row>
    <row r="50" ht="22.6" customHeight="1">
      <c r="A50" s="36">
        <v>1957</v>
      </c>
      <c r="B50" s="37">
        <v>200</v>
      </c>
      <c r="C50" s="38">
        <v>35.0145</v>
      </c>
      <c r="D50" s="32"/>
      <c r="E50" s="40"/>
      <c r="F50" s="41"/>
      <c r="G50" s="42"/>
    </row>
    <row r="51" ht="22.6" customHeight="1">
      <c r="A51" s="36">
        <v>1958</v>
      </c>
      <c r="B51" s="37">
        <v>188</v>
      </c>
      <c r="C51" s="38">
        <v>34.7574468085106</v>
      </c>
      <c r="D51" s="32"/>
      <c r="E51" s="40"/>
      <c r="F51" s="41"/>
      <c r="G51" s="42"/>
    </row>
    <row r="52" ht="22.6" customHeight="1">
      <c r="A52" s="36">
        <v>1959</v>
      </c>
      <c r="B52" s="37">
        <v>188</v>
      </c>
      <c r="C52" s="38">
        <v>34.861170212766</v>
      </c>
      <c r="D52" s="32"/>
      <c r="E52" s="40"/>
      <c r="F52" s="41"/>
      <c r="G52" s="42"/>
    </row>
    <row r="53" ht="22.6" customHeight="1">
      <c r="A53" s="36">
        <v>1960</v>
      </c>
      <c r="B53" s="37">
        <v>187</v>
      </c>
      <c r="C53" s="38">
        <v>34.9213903743316</v>
      </c>
      <c r="D53" s="32"/>
      <c r="E53" s="40"/>
      <c r="F53" s="41"/>
      <c r="G53" s="42"/>
    </row>
    <row r="54" ht="22.6" customHeight="1">
      <c r="A54" s="36">
        <v>1961</v>
      </c>
      <c r="B54" s="37">
        <v>202</v>
      </c>
      <c r="C54" s="38">
        <v>34.7925742574257</v>
      </c>
      <c r="D54" s="32"/>
      <c r="E54" s="40"/>
      <c r="F54" s="41"/>
      <c r="G54" s="42"/>
    </row>
    <row r="55" ht="22.6" customHeight="1">
      <c r="A55" s="36">
        <v>1962</v>
      </c>
      <c r="B55" s="37">
        <v>170</v>
      </c>
      <c r="C55" s="38">
        <v>35.1505882352941</v>
      </c>
      <c r="D55" s="32"/>
      <c r="E55" s="40"/>
      <c r="F55" s="41"/>
      <c r="G55" s="42"/>
    </row>
    <row r="56" ht="22.6" customHeight="1">
      <c r="A56" s="36">
        <v>1963</v>
      </c>
      <c r="B56" s="37">
        <v>172</v>
      </c>
      <c r="C56" s="38">
        <v>35.6075581395349</v>
      </c>
      <c r="D56" s="32"/>
      <c r="E56" s="40"/>
      <c r="F56" s="41"/>
      <c r="G56" s="42"/>
    </row>
    <row r="57" ht="22.6" customHeight="1">
      <c r="A57" s="36">
        <v>1964</v>
      </c>
      <c r="B57" s="37">
        <v>169</v>
      </c>
      <c r="C57" s="38">
        <v>34.7680473372781</v>
      </c>
      <c r="D57" s="32"/>
      <c r="E57" s="40"/>
      <c r="F57" s="41"/>
      <c r="G57" s="42"/>
    </row>
    <row r="58" ht="22.6" customHeight="1">
      <c r="A58" s="36">
        <v>1965</v>
      </c>
      <c r="B58" s="37">
        <v>191</v>
      </c>
      <c r="C58" s="38">
        <v>35.1324607329843</v>
      </c>
      <c r="D58" s="32"/>
      <c r="E58" s="40"/>
      <c r="F58" s="41"/>
      <c r="G58" s="42"/>
    </row>
    <row r="59" ht="22.6" customHeight="1">
      <c r="A59" s="36">
        <v>1966</v>
      </c>
      <c r="B59" s="37">
        <v>161</v>
      </c>
      <c r="C59" s="38">
        <v>34.4031055900621</v>
      </c>
      <c r="D59" s="32"/>
      <c r="E59" s="40"/>
      <c r="F59" s="41"/>
      <c r="G59" s="42"/>
    </row>
    <row r="60" ht="22.6" customHeight="1">
      <c r="A60" s="36">
        <v>1967</v>
      </c>
      <c r="B60" s="37">
        <v>179</v>
      </c>
      <c r="C60" s="38">
        <v>34.4195530726257</v>
      </c>
      <c r="D60" s="32"/>
      <c r="E60" s="40"/>
      <c r="F60" s="41"/>
      <c r="G60" s="42"/>
    </row>
    <row r="61" ht="22.6" customHeight="1">
      <c r="A61" s="36">
        <v>1968</v>
      </c>
      <c r="B61" s="37">
        <v>174</v>
      </c>
      <c r="C61" s="38">
        <v>35.0896551724138</v>
      </c>
      <c r="D61" s="32"/>
      <c r="E61" s="40"/>
      <c r="F61" s="41"/>
      <c r="G61" s="42"/>
    </row>
    <row r="62" ht="22.6" customHeight="1">
      <c r="A62" s="36">
        <v>1969</v>
      </c>
      <c r="B62" s="37">
        <v>192</v>
      </c>
      <c r="C62" s="38">
        <v>34.6828125</v>
      </c>
      <c r="D62" s="32"/>
      <c r="E62" s="40"/>
      <c r="F62" s="41"/>
      <c r="G62" s="42"/>
    </row>
    <row r="63" ht="22.6" customHeight="1">
      <c r="A63" s="36">
        <v>1970</v>
      </c>
      <c r="B63" s="37">
        <v>175</v>
      </c>
      <c r="C63" s="38">
        <v>35.4794285714286</v>
      </c>
      <c r="D63" s="32"/>
      <c r="E63" s="40"/>
      <c r="F63" s="41"/>
      <c r="G63" s="42"/>
    </row>
    <row r="64" ht="22.6" customHeight="1">
      <c r="A64" s="36">
        <v>1971</v>
      </c>
      <c r="B64" s="37">
        <v>193</v>
      </c>
      <c r="C64" s="38">
        <v>35.3544041450777</v>
      </c>
      <c r="D64" s="32"/>
      <c r="E64" s="40"/>
      <c r="F64" s="41"/>
      <c r="G64" s="42"/>
    </row>
    <row r="65" ht="22.6" customHeight="1">
      <c r="A65" s="36">
        <v>1972</v>
      </c>
      <c r="B65" s="37">
        <v>186</v>
      </c>
      <c r="C65" s="38">
        <v>34.9274193548387</v>
      </c>
      <c r="D65" s="32"/>
      <c r="E65" s="40"/>
      <c r="F65" s="41"/>
      <c r="G65" s="42"/>
    </row>
    <row r="66" ht="22.6" customHeight="1">
      <c r="A66" s="36">
        <v>1973</v>
      </c>
      <c r="B66" s="37">
        <v>190</v>
      </c>
      <c r="C66" s="38">
        <v>34.6289473684211</v>
      </c>
      <c r="D66" s="32"/>
      <c r="E66" s="40"/>
      <c r="F66" s="41"/>
      <c r="G66" s="42"/>
    </row>
    <row r="67" ht="22.6" customHeight="1">
      <c r="A67" s="36">
        <v>1974</v>
      </c>
      <c r="B67" s="37">
        <v>141</v>
      </c>
      <c r="C67" s="38">
        <v>33.1021276595745</v>
      </c>
      <c r="D67" s="32"/>
      <c r="E67" s="40"/>
      <c r="F67" s="41"/>
      <c r="G67" s="42"/>
    </row>
    <row r="68" ht="22.6" customHeight="1">
      <c r="A68" s="36">
        <v>1975</v>
      </c>
      <c r="B68" s="37">
        <v>163</v>
      </c>
      <c r="C68" s="38">
        <v>34.1245398773006</v>
      </c>
      <c r="D68" s="32"/>
      <c r="E68" s="40"/>
      <c r="F68" s="41"/>
      <c r="G68" s="42"/>
    </row>
    <row r="69" ht="22.6" customHeight="1">
      <c r="A69" s="36">
        <v>1976</v>
      </c>
      <c r="B69" s="37">
        <v>149</v>
      </c>
      <c r="C69" s="38">
        <v>33.7261744966443</v>
      </c>
      <c r="D69" s="32"/>
      <c r="E69" s="40"/>
      <c r="F69" s="41"/>
      <c r="G69" s="42"/>
    </row>
    <row r="70" ht="22.6" customHeight="1">
      <c r="A70" s="36">
        <v>1977</v>
      </c>
      <c r="B70" s="37">
        <v>183</v>
      </c>
      <c r="C70" s="38">
        <v>34.3502732240437</v>
      </c>
      <c r="D70" s="32"/>
      <c r="E70" s="40"/>
      <c r="F70" s="41"/>
      <c r="G70" s="42"/>
    </row>
    <row r="71" ht="22.6" customHeight="1">
      <c r="A71" s="36">
        <v>1978</v>
      </c>
      <c r="B71" s="37">
        <v>177</v>
      </c>
      <c r="C71" s="38">
        <v>34.8067796610169</v>
      </c>
      <c r="D71" s="32"/>
      <c r="E71" s="40"/>
      <c r="F71" s="41"/>
      <c r="G71" s="42"/>
    </row>
    <row r="72" ht="22.6" customHeight="1">
      <c r="A72" s="36">
        <v>1979</v>
      </c>
      <c r="B72" s="37">
        <v>205</v>
      </c>
      <c r="C72" s="38">
        <v>35.0039024390244</v>
      </c>
      <c r="D72" s="32"/>
      <c r="E72" s="40"/>
      <c r="F72" s="41"/>
      <c r="G72" s="42"/>
    </row>
    <row r="73" ht="22.6" customHeight="1">
      <c r="A73" s="36">
        <v>1980</v>
      </c>
      <c r="B73" s="37">
        <v>220</v>
      </c>
      <c r="C73" s="38">
        <v>35.6681818181818</v>
      </c>
      <c r="D73" s="32"/>
      <c r="E73" s="40"/>
      <c r="F73" s="41"/>
      <c r="G73" s="42"/>
    </row>
    <row r="74" ht="22.6" customHeight="1">
      <c r="A74" s="36">
        <v>1981</v>
      </c>
      <c r="B74" s="37">
        <v>198</v>
      </c>
      <c r="C74" s="38">
        <v>34.0772727272727</v>
      </c>
      <c r="D74" s="32"/>
      <c r="E74" s="40"/>
      <c r="F74" s="41"/>
      <c r="G74" s="42"/>
    </row>
    <row r="75" ht="22.6" customHeight="1">
      <c r="A75" s="36">
        <v>1982</v>
      </c>
      <c r="B75" s="37">
        <v>169</v>
      </c>
      <c r="C75" s="38">
        <v>34.7236686390533</v>
      </c>
      <c r="D75" s="32"/>
      <c r="E75" s="40"/>
      <c r="F75" s="41"/>
      <c r="G75" s="42"/>
    </row>
    <row r="76" ht="22.6" customHeight="1">
      <c r="A76" s="36">
        <v>1983</v>
      </c>
      <c r="B76" s="37">
        <v>178</v>
      </c>
      <c r="C76" s="38">
        <v>35.6168539325843</v>
      </c>
      <c r="D76" s="32"/>
      <c r="E76" s="40"/>
      <c r="F76" s="41"/>
      <c r="G76" s="42"/>
    </row>
    <row r="77" ht="22.6" customHeight="1">
      <c r="A77" s="36">
        <v>1984</v>
      </c>
      <c r="B77" s="37">
        <v>168</v>
      </c>
      <c r="C77" s="38">
        <v>34.8178571428571</v>
      </c>
      <c r="D77" s="32"/>
      <c r="E77" s="40"/>
      <c r="F77" s="41"/>
      <c r="G77" s="42"/>
    </row>
    <row r="78" ht="22.6" customHeight="1">
      <c r="A78" s="36">
        <v>1985</v>
      </c>
      <c r="B78" s="37">
        <v>185</v>
      </c>
      <c r="C78" s="38">
        <v>35.947027027027</v>
      </c>
      <c r="D78" s="32"/>
      <c r="E78" s="40"/>
      <c r="F78" s="41"/>
      <c r="G78" s="42"/>
    </row>
    <row r="79" ht="22.6" customHeight="1">
      <c r="A79" s="36">
        <v>1986</v>
      </c>
      <c r="B79" s="37">
        <v>183</v>
      </c>
      <c r="C79" s="38">
        <v>35.3781420765027</v>
      </c>
      <c r="D79" s="32"/>
      <c r="E79" s="40"/>
      <c r="F79" s="41"/>
      <c r="G79" s="42"/>
    </row>
    <row r="80" ht="22.6" customHeight="1">
      <c r="A80" s="36">
        <v>1987</v>
      </c>
      <c r="B80" s="37">
        <v>184</v>
      </c>
      <c r="C80" s="38">
        <v>35.2472826086957</v>
      </c>
      <c r="D80" s="32"/>
      <c r="E80" s="40"/>
      <c r="F80" s="41"/>
      <c r="G80" s="42"/>
    </row>
    <row r="81" ht="22.6" customHeight="1">
      <c r="A81" s="36">
        <v>1988</v>
      </c>
      <c r="B81" s="37">
        <v>183</v>
      </c>
      <c r="C81" s="38">
        <v>35.1366120218579</v>
      </c>
      <c r="D81" s="32"/>
      <c r="E81" s="40"/>
      <c r="F81" s="41"/>
      <c r="G81" s="42"/>
    </row>
    <row r="82" ht="22.6" customHeight="1">
      <c r="A82" s="36">
        <v>1989</v>
      </c>
      <c r="B82" s="37">
        <v>173</v>
      </c>
      <c r="C82" s="38">
        <v>35.0554913294798</v>
      </c>
      <c r="D82" s="32"/>
      <c r="E82" s="40"/>
      <c r="F82" s="41"/>
      <c r="G82" s="42"/>
    </row>
    <row r="83" ht="22.6" customHeight="1">
      <c r="A83" s="36">
        <v>1990</v>
      </c>
      <c r="B83" s="37">
        <v>204</v>
      </c>
      <c r="C83" s="38">
        <v>35.4093137254902</v>
      </c>
      <c r="D83" s="32"/>
      <c r="E83" s="40"/>
      <c r="F83" s="41"/>
      <c r="G83" s="42"/>
    </row>
    <row r="84" ht="22.6" customHeight="1">
      <c r="A84" s="36">
        <v>1991</v>
      </c>
      <c r="B84" s="46">
        <v>209</v>
      </c>
      <c r="C84" s="47">
        <v>34.677990430622</v>
      </c>
      <c r="D84" s="32"/>
      <c r="E84" t="s" s="45">
        <v>42</v>
      </c>
      <c r="F84" s="41">
        <f>AVERAGE(B84:B103)</f>
        <v>197.8</v>
      </c>
      <c r="G84" s="42">
        <f>AVERAGE(C84:C103)</f>
        <v>35.0296630347775</v>
      </c>
    </row>
    <row r="85" ht="22.6" customHeight="1">
      <c r="A85" s="36">
        <v>1992</v>
      </c>
      <c r="B85" s="37">
        <v>199</v>
      </c>
      <c r="C85" s="38">
        <v>34.8040201005025</v>
      </c>
      <c r="D85" s="32"/>
      <c r="E85" t="s" s="45">
        <v>43</v>
      </c>
      <c r="F85" s="41">
        <f>AVERAGE(B85:B103)</f>
        <v>197.210526315789</v>
      </c>
      <c r="G85" s="42">
        <f>AVERAGE(C85:C103)</f>
        <v>35.0481721192067</v>
      </c>
    </row>
    <row r="86" ht="22.6" customHeight="1">
      <c r="A86" s="36">
        <v>1993</v>
      </c>
      <c r="B86" s="37">
        <v>193</v>
      </c>
      <c r="C86" s="38">
        <v>34.8093264248705</v>
      </c>
      <c r="D86" s="32"/>
      <c r="E86" t="s" s="45">
        <v>44</v>
      </c>
      <c r="F86" s="41">
        <f>AVERAGE(B86:B103)</f>
        <v>197.111111111111</v>
      </c>
      <c r="G86" s="42">
        <f>AVERAGE(C86:C103)</f>
        <v>35.0617361202459</v>
      </c>
    </row>
    <row r="87" ht="22.6" customHeight="1">
      <c r="A87" s="36">
        <v>1994</v>
      </c>
      <c r="B87" s="37">
        <v>193</v>
      </c>
      <c r="C87" s="38">
        <v>35.2927461139896</v>
      </c>
      <c r="D87" s="32"/>
      <c r="E87" t="s" s="45">
        <v>45</v>
      </c>
      <c r="F87" s="41">
        <f>AVERAGE(B87:B103)</f>
        <v>197.352941176471</v>
      </c>
      <c r="G87" s="42">
        <f>AVERAGE(C87:C103)</f>
        <v>35.0765837493856</v>
      </c>
    </row>
    <row r="88" ht="22.6" customHeight="1">
      <c r="A88" s="36">
        <v>1995</v>
      </c>
      <c r="B88" s="37">
        <v>194</v>
      </c>
      <c r="C88" s="38">
        <v>34.5484536082474</v>
      </c>
      <c r="D88" s="32"/>
      <c r="E88" t="s" s="45">
        <v>46</v>
      </c>
      <c r="F88" s="41">
        <f>AVERAGE(B88:B103)</f>
        <v>197.625</v>
      </c>
      <c r="G88" s="42">
        <f>AVERAGE(C88:C103)</f>
        <v>35.0630736015978</v>
      </c>
    </row>
    <row r="89" ht="22.6" customHeight="1">
      <c r="A89" s="36">
        <v>1996</v>
      </c>
      <c r="B89" s="37">
        <v>207</v>
      </c>
      <c r="C89" s="38">
        <v>35.4285024154589</v>
      </c>
      <c r="D89" s="32"/>
      <c r="E89" t="s" s="45">
        <v>47</v>
      </c>
      <c r="F89" s="41">
        <f>AVERAGE(B89:B103)</f>
        <v>197.866666666667</v>
      </c>
      <c r="G89" s="42">
        <f>AVERAGE(C89:C103)</f>
        <v>35.0973816011545</v>
      </c>
    </row>
    <row r="90" ht="22.6" customHeight="1">
      <c r="A90" s="36">
        <v>1997</v>
      </c>
      <c r="B90" s="37">
        <v>197</v>
      </c>
      <c r="C90" s="38">
        <v>34.6299492385787</v>
      </c>
      <c r="D90" s="32"/>
      <c r="E90" t="s" s="45">
        <v>48</v>
      </c>
      <c r="F90" s="41">
        <f>AVERAGE(B90:B103)</f>
        <v>197.214285714286</v>
      </c>
      <c r="G90" s="42">
        <f>AVERAGE(C90:C103)</f>
        <v>35.0737301144185</v>
      </c>
    </row>
    <row r="91" ht="22.6" customHeight="1">
      <c r="A91" s="36">
        <v>1998</v>
      </c>
      <c r="B91" s="43">
        <v>191</v>
      </c>
      <c r="C91" s="44">
        <v>36.1513089005236</v>
      </c>
      <c r="D91" s="32"/>
      <c r="E91" t="s" s="45">
        <v>49</v>
      </c>
      <c r="F91" s="41">
        <f>AVERAGE(B91:B103)</f>
        <v>197.230769230769</v>
      </c>
      <c r="G91" s="42">
        <f>AVERAGE(C91:C103)</f>
        <v>35.1078671048677</v>
      </c>
    </row>
    <row r="92" ht="22.6" customHeight="1">
      <c r="A92" s="36">
        <v>1999</v>
      </c>
      <c r="B92" s="37">
        <v>199</v>
      </c>
      <c r="C92" s="38">
        <v>35.2658291457286</v>
      </c>
      <c r="D92" s="32"/>
      <c r="E92" t="s" s="45">
        <v>50</v>
      </c>
      <c r="F92" s="41">
        <f>AVERAGE(B92:B103)</f>
        <v>197.75</v>
      </c>
      <c r="G92" s="42">
        <f>AVERAGE(C92:C103)</f>
        <v>35.0209136218964</v>
      </c>
    </row>
    <row r="93" ht="22.6" customHeight="1">
      <c r="A93" s="36">
        <v>2000</v>
      </c>
      <c r="B93" s="37">
        <v>183</v>
      </c>
      <c r="C93" s="38">
        <v>34.220218579235</v>
      </c>
      <c r="D93" s="32"/>
      <c r="E93" t="s" s="45">
        <v>51</v>
      </c>
      <c r="F93" s="41">
        <f>AVERAGE(B93:B103)</f>
        <v>197.636363636364</v>
      </c>
      <c r="G93" s="42">
        <f>AVERAGE(C93:C103)</f>
        <v>34.9986485742753</v>
      </c>
    </row>
    <row r="94" ht="22.6" customHeight="1">
      <c r="A94" s="36">
        <v>2001</v>
      </c>
      <c r="B94" s="37">
        <v>158</v>
      </c>
      <c r="C94" s="38">
        <v>34.4012658227848</v>
      </c>
      <c r="D94" s="32"/>
      <c r="E94" t="s" s="45">
        <v>52</v>
      </c>
      <c r="F94" s="41">
        <f>AVERAGE(B94:B103)</f>
        <v>199.1</v>
      </c>
      <c r="G94" s="42">
        <f>AVERAGE(C94:C103)</f>
        <v>35.0764915737793</v>
      </c>
    </row>
    <row r="95" ht="22.6" customHeight="1">
      <c r="A95" s="36">
        <v>2002</v>
      </c>
      <c r="B95" s="37">
        <v>226</v>
      </c>
      <c r="C95" s="38">
        <v>34.8553097345133</v>
      </c>
      <c r="D95" s="32"/>
      <c r="E95" t="s" s="45">
        <v>53</v>
      </c>
      <c r="F95" s="41">
        <f>AVERAGE(B95:B103)</f>
        <v>203.666666666667</v>
      </c>
      <c r="G95" s="42">
        <f>AVERAGE(C95:C103)</f>
        <v>35.1515166572232</v>
      </c>
    </row>
    <row r="96" ht="22.6" customHeight="1">
      <c r="A96" s="36">
        <v>2003</v>
      </c>
      <c r="B96" s="37">
        <v>208</v>
      </c>
      <c r="C96" s="38">
        <v>34.9596153846154</v>
      </c>
      <c r="D96" s="32"/>
      <c r="E96" t="s" s="45">
        <v>54</v>
      </c>
      <c r="F96" s="41">
        <f>AVERAGE(B96:B103)</f>
        <v>200.875</v>
      </c>
      <c r="G96" s="42">
        <f>AVERAGE(C96:C103)</f>
        <v>35.1885425225619</v>
      </c>
    </row>
    <row r="97" ht="22.6" customHeight="1">
      <c r="A97" s="36">
        <v>2004</v>
      </c>
      <c r="B97" s="37">
        <v>201</v>
      </c>
      <c r="C97" s="38">
        <v>35.7432835820896</v>
      </c>
      <c r="D97" s="32"/>
      <c r="E97" t="s" s="45">
        <v>55</v>
      </c>
      <c r="F97" s="41">
        <f>AVERAGE(B97:B103)</f>
        <v>199.857142857143</v>
      </c>
      <c r="G97" s="42">
        <f>AVERAGE(C97:C103)</f>
        <v>35.2212463994114</v>
      </c>
    </row>
    <row r="98" ht="22.6" customHeight="1">
      <c r="A98" s="36">
        <v>2005</v>
      </c>
      <c r="B98" s="37">
        <v>226</v>
      </c>
      <c r="C98" s="38">
        <v>35.3185840707965</v>
      </c>
      <c r="D98" s="32"/>
      <c r="E98" t="s" s="45">
        <v>56</v>
      </c>
      <c r="F98" s="41">
        <f>AVERAGE(B98:B103)</f>
        <v>199.666666666667</v>
      </c>
      <c r="G98" s="42">
        <f>AVERAGE(C98:C103)</f>
        <v>35.1342402022984</v>
      </c>
    </row>
    <row r="99" ht="22.6" customHeight="1">
      <c r="A99" s="36">
        <v>2006</v>
      </c>
      <c r="B99" s="37">
        <v>206</v>
      </c>
      <c r="C99" s="38">
        <v>35.978640776699</v>
      </c>
      <c r="D99" s="32"/>
      <c r="E99" t="s" s="45">
        <v>57</v>
      </c>
      <c r="F99" s="41">
        <f>AVERAGE(B99:B103)</f>
        <v>194.4</v>
      </c>
      <c r="G99" s="42">
        <f>AVERAGE(C99:C103)</f>
        <v>35.0973714285987</v>
      </c>
    </row>
    <row r="100" ht="22.6" customHeight="1">
      <c r="A100" s="36">
        <v>2007</v>
      </c>
      <c r="B100" s="37">
        <v>210</v>
      </c>
      <c r="C100" s="38">
        <v>34.952380952381</v>
      </c>
      <c r="D100" s="32"/>
      <c r="E100" t="s" s="45">
        <v>58</v>
      </c>
      <c r="F100" s="41">
        <f>AVERAGE(B100:B103)</f>
        <v>191.5</v>
      </c>
      <c r="G100" s="42">
        <f>AVERAGE(C100:C103)</f>
        <v>34.8770540915737</v>
      </c>
    </row>
    <row r="101" ht="22.6" customHeight="1">
      <c r="A101" s="36">
        <v>2008</v>
      </c>
      <c r="B101" s="37">
        <v>197</v>
      </c>
      <c r="C101" s="38">
        <v>35.3126903553299</v>
      </c>
      <c r="D101" s="32"/>
      <c r="E101" t="s" s="45">
        <v>59</v>
      </c>
      <c r="F101" s="41">
        <f>AVERAGE(B101:B103)</f>
        <v>185.333333333333</v>
      </c>
      <c r="G101" s="42">
        <f>AVERAGE(C101:C103)</f>
        <v>34.8519451379712</v>
      </c>
    </row>
    <row r="102" ht="22.6" customHeight="1">
      <c r="A102" s="36">
        <v>2009</v>
      </c>
      <c r="B102" s="37">
        <v>208</v>
      </c>
      <c r="C102" s="38">
        <v>35.4120192307692</v>
      </c>
      <c r="D102" s="32"/>
      <c r="E102" t="s" s="45">
        <v>60</v>
      </c>
      <c r="F102" s="41">
        <f>AVERAGE(B102:B103)</f>
        <v>179.5</v>
      </c>
      <c r="G102" s="42">
        <f>AVERAGE(C102:C103)</f>
        <v>34.6215725292919</v>
      </c>
    </row>
    <row r="103" ht="22.6" customHeight="1">
      <c r="A103" s="36">
        <v>2010</v>
      </c>
      <c r="B103" s="37">
        <v>151</v>
      </c>
      <c r="C103" s="38">
        <v>33.8311258278146</v>
      </c>
      <c r="D103" s="32"/>
      <c r="E103" t="s" s="45">
        <v>61</v>
      </c>
      <c r="F103" s="41">
        <f>AVERAGE(B103)</f>
        <v>151</v>
      </c>
      <c r="G103" s="42">
        <f>AVERAGE(C103)</f>
        <v>33.8311258278146</v>
      </c>
    </row>
    <row r="104" ht="22.6" customHeight="1">
      <c r="A104" s="36">
        <v>2011</v>
      </c>
      <c r="B104" s="48">
        <v>166</v>
      </c>
      <c r="C104" s="49">
        <v>34.8578313253012</v>
      </c>
      <c r="D104" s="32"/>
      <c r="E104" t="s" s="45">
        <v>62</v>
      </c>
      <c r="F104" s="50">
        <f>AVERAGE(B104)</f>
        <v>166</v>
      </c>
      <c r="G104" s="51">
        <f>AVERAGE(C104)</f>
        <v>34.8578313253012</v>
      </c>
    </row>
    <row r="105" ht="22.6" customHeight="1">
      <c r="A105" s="36">
        <v>2012</v>
      </c>
      <c r="B105" s="37">
        <v>192</v>
      </c>
      <c r="C105" s="38">
        <v>36.0479166666667</v>
      </c>
      <c r="D105" s="32"/>
      <c r="E105" t="s" s="45">
        <v>61</v>
      </c>
      <c r="F105" s="41">
        <f>AVERAGE(B105)</f>
        <v>192</v>
      </c>
      <c r="G105" s="42">
        <f>AVERAGE(C105)</f>
        <v>36.0479166666667</v>
      </c>
    </row>
    <row r="106" ht="22.6" customHeight="1">
      <c r="A106" s="36">
        <v>2013</v>
      </c>
      <c r="B106" s="37">
        <v>231</v>
      </c>
      <c r="C106" s="38">
        <v>35.6367965367965</v>
      </c>
      <c r="D106" s="32"/>
      <c r="E106" t="s" s="45">
        <v>60</v>
      </c>
      <c r="F106" s="41">
        <f>AVERAGE(B105:B106)</f>
        <v>211.5</v>
      </c>
      <c r="G106" s="42">
        <f>AVERAGE(C105:C106)</f>
        <v>35.8423566017316</v>
      </c>
    </row>
    <row r="107" ht="22.6" customHeight="1">
      <c r="A107" s="36">
        <v>2014</v>
      </c>
      <c r="B107" s="37">
        <v>195</v>
      </c>
      <c r="C107" s="38">
        <v>35.6435897435897</v>
      </c>
      <c r="D107" s="32"/>
      <c r="E107" t="s" s="45">
        <v>59</v>
      </c>
      <c r="F107" s="41">
        <f>AVERAGE(B105:B107)</f>
        <v>206</v>
      </c>
      <c r="G107" s="42">
        <f>AVERAGE(C105:C107)</f>
        <v>35.776100982351</v>
      </c>
    </row>
    <row r="108" ht="22.6" customHeight="1">
      <c r="A108" s="36">
        <v>2015</v>
      </c>
      <c r="B108" s="37">
        <v>190</v>
      </c>
      <c r="C108" s="38">
        <v>35.4789473684211</v>
      </c>
      <c r="D108" s="32"/>
      <c r="E108" t="s" s="45">
        <v>58</v>
      </c>
      <c r="F108" s="41">
        <f>AVERAGE(B105:B108)</f>
        <v>202</v>
      </c>
      <c r="G108" s="42">
        <f>AVERAGE(C105:C108)</f>
        <v>35.7018125788685</v>
      </c>
    </row>
    <row r="109" ht="22.6" customHeight="1">
      <c r="A109" s="36">
        <v>2016</v>
      </c>
      <c r="B109" s="37">
        <v>198</v>
      </c>
      <c r="C109" s="38">
        <v>34.9626262626263</v>
      </c>
      <c r="D109" s="32"/>
      <c r="E109" t="s" s="45">
        <v>57</v>
      </c>
      <c r="F109" s="41">
        <f>AVERAGE(B105:B109)</f>
        <v>201.2</v>
      </c>
      <c r="G109" s="42">
        <f>AVERAGE(C105:C109)</f>
        <v>35.5539753156201</v>
      </c>
    </row>
    <row r="110" ht="22.6" customHeight="1">
      <c r="A110" s="36">
        <v>2017</v>
      </c>
      <c r="B110" s="37">
        <v>203</v>
      </c>
      <c r="C110" s="38">
        <v>35.720197044335</v>
      </c>
      <c r="D110" s="32"/>
      <c r="E110" t="s" s="45">
        <v>56</v>
      </c>
      <c r="F110" s="41">
        <f>AVERAGE(B105:B110)</f>
        <v>201.5</v>
      </c>
      <c r="G110" s="42">
        <f>AVERAGE(C105:C110)</f>
        <v>35.5816789370726</v>
      </c>
    </row>
    <row r="111" ht="22.6" customHeight="1">
      <c r="A111" s="36">
        <v>2018</v>
      </c>
      <c r="B111" s="37">
        <v>217</v>
      </c>
      <c r="C111" s="38">
        <v>36.0165898617512</v>
      </c>
      <c r="D111" s="32"/>
      <c r="E111" t="s" s="45">
        <v>55</v>
      </c>
      <c r="F111" s="41">
        <f>AVERAGE(B105:B111)</f>
        <v>203.714285714286</v>
      </c>
      <c r="G111" s="42">
        <f>AVERAGE(C105:C111)</f>
        <v>35.6438090691695</v>
      </c>
    </row>
    <row r="112" ht="22.6" customHeight="1">
      <c r="A112" s="36">
        <v>2019</v>
      </c>
      <c r="B112" s="37">
        <v>214</v>
      </c>
      <c r="C112" s="38">
        <v>37.0677570093458</v>
      </c>
      <c r="D112" s="32"/>
      <c r="E112" t="s" s="45">
        <v>54</v>
      </c>
      <c r="F112" s="41">
        <f>AVERAGE(B105:B112)</f>
        <v>205</v>
      </c>
      <c r="G112" s="42">
        <f>AVERAGE(C105:C112)</f>
        <v>35.8218025616915</v>
      </c>
    </row>
    <row r="113" ht="22.6" customHeight="1">
      <c r="A113" s="36">
        <v>2020</v>
      </c>
      <c r="B113" s="37">
        <v>214</v>
      </c>
      <c r="C113" s="38">
        <v>35.614953271028</v>
      </c>
      <c r="D113" s="32"/>
      <c r="E113" t="s" s="45">
        <v>53</v>
      </c>
      <c r="F113" s="41">
        <f>AVERAGE(B105:B113)</f>
        <v>206</v>
      </c>
      <c r="G113" s="42">
        <f>AVERAGE(C105:C113)</f>
        <v>35.7988193071734</v>
      </c>
    </row>
    <row r="114" ht="22.6" customHeight="1">
      <c r="A114" s="36">
        <v>2021</v>
      </c>
      <c r="B114" s="37">
        <v>177</v>
      </c>
      <c r="C114" s="38">
        <v>35.0762711864407</v>
      </c>
      <c r="D114" s="32"/>
      <c r="E114" t="s" s="53">
        <v>52</v>
      </c>
      <c r="F114" s="41">
        <f>AVERAGE(B105:B114)</f>
        <v>203.1</v>
      </c>
      <c r="G114" s="42">
        <f>AVERAGE(C105:C114)</f>
        <v>35.7265644951001</v>
      </c>
    </row>
    <row r="115" ht="22.6" customHeight="1">
      <c r="A115" s="36">
        <v>2022</v>
      </c>
      <c r="B115" s="37">
        <v>188</v>
      </c>
      <c r="C115" s="38">
        <v>34.7159574468085</v>
      </c>
      <c r="D115" s="52"/>
      <c r="E115" t="s" s="83">
        <v>51</v>
      </c>
      <c r="F115" s="84">
        <f>AVERAGE(B105:B115)</f>
        <v>201.727272727273</v>
      </c>
      <c r="G115" s="85">
        <f>AVERAGE(C105:C115)</f>
        <v>35.6346911270736</v>
      </c>
    </row>
    <row r="116" ht="22.25" customHeight="1">
      <c r="A116" s="56"/>
      <c r="B116" s="57"/>
      <c r="C116" s="58"/>
      <c r="D116" s="59"/>
      <c r="E116" s="59"/>
      <c r="F116" s="60"/>
      <c r="G116" s="61"/>
    </row>
    <row r="117" ht="21.95" customHeight="1">
      <c r="A117" s="62"/>
      <c r="B117" s="59"/>
      <c r="C117" s="60"/>
      <c r="D117" s="59"/>
      <c r="E117" s="59"/>
      <c r="F117" s="60"/>
      <c r="G117" s="61"/>
    </row>
    <row r="118" ht="21.95" customHeight="1">
      <c r="A118" s="62"/>
      <c r="B118" s="59"/>
      <c r="C118" s="60"/>
      <c r="D118" s="59"/>
      <c r="E118" s="59"/>
      <c r="F118" s="60"/>
      <c r="G118" s="61"/>
    </row>
    <row r="119" ht="21.95" customHeight="1">
      <c r="A119" s="62"/>
      <c r="B119" s="59"/>
      <c r="C119" s="60"/>
      <c r="D119" s="59"/>
      <c r="E119" s="59"/>
      <c r="F119" s="60"/>
      <c r="G119" s="61"/>
    </row>
    <row r="120" ht="21.95" customHeight="1">
      <c r="A120" s="62"/>
      <c r="B120" s="59"/>
      <c r="C120" s="60"/>
      <c r="D120" s="59"/>
      <c r="E120" s="59"/>
      <c r="F120" s="60"/>
      <c r="G120" s="61"/>
    </row>
    <row r="121" ht="21.95" customHeight="1">
      <c r="A121" s="62"/>
      <c r="B121" s="59"/>
      <c r="C121" s="60"/>
      <c r="D121" s="59"/>
      <c r="E121" s="59"/>
      <c r="F121" s="60"/>
      <c r="G121" s="61"/>
    </row>
    <row r="122" ht="21.95" customHeight="1">
      <c r="A122" s="62"/>
      <c r="B122" s="59"/>
      <c r="C122" s="60"/>
      <c r="D122" s="59"/>
      <c r="E122" s="59"/>
      <c r="F122" s="60"/>
      <c r="G122" s="61"/>
    </row>
    <row r="123" ht="21.95" customHeight="1">
      <c r="A123" s="62"/>
      <c r="B123" s="59"/>
      <c r="C123" s="60"/>
      <c r="D123" s="59"/>
      <c r="E123" s="59"/>
      <c r="F123" s="60"/>
      <c r="G123" s="61"/>
    </row>
    <row r="124" ht="21.95" customHeight="1">
      <c r="A124" s="62"/>
      <c r="B124" s="59"/>
      <c r="C124" s="60"/>
      <c r="D124" s="59"/>
      <c r="E124" s="59"/>
      <c r="F124" s="60"/>
      <c r="G124" s="61"/>
    </row>
    <row r="125" ht="21.95" customHeight="1">
      <c r="A125" s="62"/>
      <c r="B125" s="59"/>
      <c r="C125" s="60"/>
      <c r="D125" s="59"/>
      <c r="E125" s="59"/>
      <c r="F125" s="60"/>
      <c r="G125" s="61"/>
    </row>
    <row r="126" ht="21.95" customHeight="1">
      <c r="A126" s="62"/>
      <c r="B126" s="59"/>
      <c r="C126" s="60"/>
      <c r="D126" s="59"/>
      <c r="E126" s="59"/>
      <c r="F126" s="60"/>
      <c r="G126" s="61"/>
    </row>
    <row r="127" ht="21.95" customHeight="1">
      <c r="A127" s="62"/>
      <c r="B127" s="59"/>
      <c r="C127" s="60"/>
      <c r="D127" s="59"/>
      <c r="E127" s="59"/>
      <c r="F127" s="60"/>
      <c r="G127" s="61"/>
    </row>
    <row r="128" ht="21.95" customHeight="1">
      <c r="A128" s="62"/>
      <c r="B128" s="59"/>
      <c r="C128" s="60"/>
      <c r="D128" s="59"/>
      <c r="E128" s="59"/>
      <c r="F128" s="60"/>
      <c r="G128" s="61"/>
    </row>
    <row r="129" ht="21.95" customHeight="1">
      <c r="A129" s="62"/>
      <c r="B129" s="59"/>
      <c r="C129" s="60"/>
      <c r="D129" s="59"/>
      <c r="E129" s="59"/>
      <c r="F129" s="60"/>
      <c r="G129" s="61"/>
    </row>
    <row r="130" ht="21.95" customHeight="1">
      <c r="A130" s="62"/>
      <c r="B130" s="59"/>
      <c r="C130" s="60"/>
      <c r="D130" s="59"/>
      <c r="E130" s="59"/>
      <c r="F130" s="60"/>
      <c r="G130" s="61"/>
    </row>
    <row r="131" ht="21.95" customHeight="1">
      <c r="A131" s="62"/>
      <c r="B131" s="59"/>
      <c r="C131" s="60"/>
      <c r="D131" s="59"/>
      <c r="E131" s="59"/>
      <c r="F131" s="60"/>
      <c r="G131" s="61"/>
    </row>
    <row r="132" ht="21.95" customHeight="1">
      <c r="A132" s="62"/>
      <c r="B132" s="60"/>
      <c r="C132" s="60"/>
      <c r="D132" s="59"/>
      <c r="E132" s="59"/>
      <c r="F132" s="60"/>
      <c r="G132" s="61"/>
    </row>
    <row r="133" ht="21.95" customHeight="1">
      <c r="A133" s="62"/>
      <c r="B133" s="59"/>
      <c r="C133" s="60"/>
      <c r="D133" s="59"/>
      <c r="E133" s="59"/>
      <c r="F133" s="60"/>
      <c r="G133" s="61"/>
    </row>
    <row r="134" ht="21.95" customHeight="1">
      <c r="A134" s="62"/>
      <c r="B134" s="59"/>
      <c r="C134" s="59"/>
      <c r="D134" s="59"/>
      <c r="E134" s="59"/>
      <c r="F134" s="60"/>
      <c r="G134" s="61"/>
    </row>
    <row r="135" ht="21.95" customHeight="1">
      <c r="A135" s="62"/>
      <c r="B135" s="59"/>
      <c r="C135" s="60"/>
      <c r="D135" s="59"/>
      <c r="E135" s="59"/>
      <c r="F135" s="60"/>
      <c r="G135" s="61"/>
    </row>
    <row r="136" ht="21.95" customHeight="1">
      <c r="A136" t="s" s="63">
        <v>77</v>
      </c>
      <c r="B136" s="59"/>
      <c r="C136" s="60"/>
      <c r="D136" s="59"/>
      <c r="E136" s="59"/>
      <c r="F136" s="60"/>
      <c r="G136" s="61"/>
    </row>
    <row r="137" ht="21.95" customHeight="1">
      <c r="A137" t="s" s="64">
        <v>56</v>
      </c>
      <c r="B137" s="59"/>
      <c r="C137" s="59"/>
      <c r="D137" s="59"/>
      <c r="E137" s="59"/>
      <c r="F137" s="60"/>
      <c r="G137" s="61"/>
    </row>
    <row r="138" ht="21.95" customHeight="1">
      <c r="A138" t="s" s="65">
        <v>64</v>
      </c>
      <c r="B138" s="60">
        <f>AVERAGE(B98:B103)</f>
        <v>199.666666666667</v>
      </c>
      <c r="C138" s="60">
        <f>AVERAGE(C98:C103)</f>
        <v>35.1342402022984</v>
      </c>
      <c r="D138" s="59"/>
      <c r="E138" s="59"/>
      <c r="F138" s="60"/>
      <c r="G138" s="61"/>
    </row>
    <row r="139" ht="21.95" customHeight="1">
      <c r="A139" t="s" s="65">
        <v>65</v>
      </c>
      <c r="B139" s="60">
        <f>AVERAGE(B105:B110)</f>
        <v>201.5</v>
      </c>
      <c r="C139" s="60">
        <f>AVERAGE(C105:C110)</f>
        <v>35.5816789370726</v>
      </c>
      <c r="D139" s="59"/>
      <c r="E139" s="59"/>
      <c r="F139" s="60"/>
      <c r="G139" s="61"/>
    </row>
    <row r="140" ht="21.95" customHeight="1">
      <c r="A140" s="66"/>
      <c r="B140" s="59"/>
      <c r="C140" s="59"/>
      <c r="D140" s="59"/>
      <c r="E140" s="59"/>
      <c r="F140" s="60"/>
      <c r="G140" s="61"/>
    </row>
    <row r="141" ht="21.95" customHeight="1">
      <c r="A141" s="67"/>
      <c r="B141" s="68"/>
      <c r="C141" t="s" s="69">
        <v>66</v>
      </c>
      <c r="D141" s="59"/>
      <c r="E141" s="59"/>
      <c r="F141" s="60"/>
      <c r="G141" s="61"/>
    </row>
    <row r="142" ht="21.95" customHeight="1">
      <c r="A142" s="67"/>
      <c r="B142" s="70"/>
      <c r="C142" t="s" s="69">
        <v>67</v>
      </c>
      <c r="D142" s="59"/>
      <c r="E142" s="59"/>
      <c r="F142" s="60"/>
      <c r="G142" s="61"/>
    </row>
    <row r="143" ht="22.75" customHeight="1">
      <c r="A143" s="71"/>
      <c r="B143" s="72"/>
      <c r="C143" t="s" s="73">
        <v>68</v>
      </c>
      <c r="D143" s="74"/>
      <c r="E143" s="74"/>
      <c r="F143" s="75"/>
      <c r="G143"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0.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220" customWidth="1"/>
    <col min="2" max="3" width="12.1719" style="220" customWidth="1"/>
    <col min="4" max="4" width="1.35156" style="220" customWidth="1"/>
    <col min="5" max="5" width="10.8516" style="220" customWidth="1"/>
    <col min="6" max="7" width="6.5" style="220" customWidth="1"/>
    <col min="8" max="16384" width="16.3516" style="220" customWidth="1"/>
  </cols>
  <sheetData>
    <row r="1" ht="63.8" customHeight="1">
      <c r="A1" t="s" s="87">
        <v>210</v>
      </c>
      <c r="B1" t="s" s="155">
        <v>36</v>
      </c>
      <c r="C1" t="s" s="125">
        <v>37</v>
      </c>
      <c r="D1" s="25"/>
      <c r="E1" t="s" s="90">
        <v>38</v>
      </c>
      <c r="F1" t="s" s="91">
        <v>39</v>
      </c>
      <c r="G1" s="144"/>
    </row>
    <row r="2" ht="21.95" customHeight="1">
      <c r="A2" s="93"/>
      <c r="B2" s="94"/>
      <c r="C2" s="95"/>
      <c r="D2" s="32"/>
      <c r="E2" s="96"/>
      <c r="F2" t="s" s="97">
        <v>40</v>
      </c>
      <c r="G2" t="s" s="145">
        <v>41</v>
      </c>
    </row>
    <row r="3" ht="21.95" customHeight="1">
      <c r="A3" s="99">
        <v>1910</v>
      </c>
      <c r="B3" s="80">
        <v>187</v>
      </c>
      <c r="C3" s="100">
        <v>22.327807486631</v>
      </c>
      <c r="D3" s="32"/>
      <c r="E3" s="96"/>
      <c r="F3" s="93"/>
      <c r="G3" s="94"/>
    </row>
    <row r="4" ht="21.95" customHeight="1">
      <c r="A4" s="99">
        <v>1911</v>
      </c>
      <c r="B4" s="80">
        <v>198</v>
      </c>
      <c r="C4" s="100">
        <v>21.6565656565657</v>
      </c>
      <c r="D4" s="32"/>
      <c r="E4" s="102"/>
      <c r="F4" s="103"/>
      <c r="G4" s="60"/>
    </row>
    <row r="5" ht="21.95" customHeight="1">
      <c r="A5" s="99">
        <v>1912</v>
      </c>
      <c r="B5" s="80">
        <v>193</v>
      </c>
      <c r="C5" s="100">
        <v>22.2476683937824</v>
      </c>
      <c r="D5" s="32"/>
      <c r="E5" s="102"/>
      <c r="F5" s="103"/>
      <c r="G5" s="60"/>
    </row>
    <row r="6" ht="21.95" customHeight="1">
      <c r="A6" s="99">
        <v>1913</v>
      </c>
      <c r="B6" s="80">
        <v>190</v>
      </c>
      <c r="C6" s="100">
        <v>22.0778947368421</v>
      </c>
      <c r="D6" s="32"/>
      <c r="E6" s="102"/>
      <c r="F6" s="103"/>
      <c r="G6" s="60"/>
    </row>
    <row r="7" ht="21.95" customHeight="1">
      <c r="A7" s="99">
        <v>1914</v>
      </c>
      <c r="B7" s="80">
        <v>220</v>
      </c>
      <c r="C7" s="100">
        <v>22.9527272727273</v>
      </c>
      <c r="D7" s="32"/>
      <c r="E7" s="102"/>
      <c r="F7" s="103"/>
      <c r="G7" s="60"/>
    </row>
    <row r="8" ht="21.95" customHeight="1">
      <c r="A8" s="99">
        <v>1915</v>
      </c>
      <c r="B8" s="80">
        <v>186</v>
      </c>
      <c r="C8" s="100">
        <v>22.3564516129032</v>
      </c>
      <c r="D8" s="32"/>
      <c r="E8" s="102"/>
      <c r="F8" s="103"/>
      <c r="G8" s="60"/>
    </row>
    <row r="9" ht="21.95" customHeight="1">
      <c r="A9" s="99">
        <v>1916</v>
      </c>
      <c r="B9" s="80">
        <v>190</v>
      </c>
      <c r="C9" s="100">
        <v>22.1163157894737</v>
      </c>
      <c r="D9" s="32"/>
      <c r="E9" s="102"/>
      <c r="F9" s="103"/>
      <c r="G9" s="60"/>
    </row>
    <row r="10" ht="21.95" customHeight="1">
      <c r="A10" s="99">
        <v>1917</v>
      </c>
      <c r="B10" s="80">
        <v>199</v>
      </c>
      <c r="C10" s="100">
        <v>21.8437185929648</v>
      </c>
      <c r="D10" s="32"/>
      <c r="E10" s="102"/>
      <c r="F10" s="103"/>
      <c r="G10" s="60"/>
    </row>
    <row r="11" ht="21.95" customHeight="1">
      <c r="A11" s="99">
        <v>1918</v>
      </c>
      <c r="B11" s="80">
        <v>209</v>
      </c>
      <c r="C11" s="100">
        <v>22.3038277511962</v>
      </c>
      <c r="D11" s="32"/>
      <c r="E11" s="102"/>
      <c r="F11" s="103"/>
      <c r="G11" s="60"/>
    </row>
    <row r="12" ht="21.95" customHeight="1">
      <c r="A12" s="99">
        <v>1919</v>
      </c>
      <c r="B12" s="80">
        <v>210</v>
      </c>
      <c r="C12" s="100">
        <v>22.9166666666667</v>
      </c>
      <c r="D12" s="32"/>
      <c r="E12" s="102"/>
      <c r="F12" s="103"/>
      <c r="G12" s="60"/>
    </row>
    <row r="13" ht="21.95" customHeight="1">
      <c r="A13" s="99">
        <v>1920</v>
      </c>
      <c r="B13" s="80">
        <v>199</v>
      </c>
      <c r="C13" s="100">
        <v>22.508040201005</v>
      </c>
      <c r="D13" s="32"/>
      <c r="E13" s="102"/>
      <c r="F13" s="103"/>
      <c r="G13" s="60"/>
    </row>
    <row r="14" ht="21.95" customHeight="1">
      <c r="A14" s="99">
        <v>1921</v>
      </c>
      <c r="B14" s="80">
        <v>224</v>
      </c>
      <c r="C14" s="100">
        <v>22.7553571428571</v>
      </c>
      <c r="D14" s="32"/>
      <c r="E14" s="102"/>
      <c r="F14" s="103"/>
      <c r="G14" s="60"/>
    </row>
    <row r="15" ht="21.95" customHeight="1">
      <c r="A15" s="99">
        <v>1922</v>
      </c>
      <c r="B15" s="80">
        <v>211</v>
      </c>
      <c r="C15" s="100">
        <v>22.0336492890995</v>
      </c>
      <c r="D15" s="32"/>
      <c r="E15" s="102"/>
      <c r="F15" s="103"/>
      <c r="G15" s="60"/>
    </row>
    <row r="16" ht="21.95" customHeight="1">
      <c r="A16" s="99">
        <v>1923</v>
      </c>
      <c r="B16" s="80">
        <v>200</v>
      </c>
      <c r="C16" s="100">
        <v>21.861</v>
      </c>
      <c r="D16" s="32"/>
      <c r="E16" s="102"/>
      <c r="F16" s="103"/>
      <c r="G16" s="60"/>
    </row>
    <row r="17" ht="21.95" customHeight="1">
      <c r="A17" s="99">
        <v>1924</v>
      </c>
      <c r="B17" s="80">
        <v>177</v>
      </c>
      <c r="C17" s="100">
        <v>21.7344632768362</v>
      </c>
      <c r="D17" s="32"/>
      <c r="E17" s="102"/>
      <c r="F17" s="103"/>
      <c r="G17" s="60"/>
    </row>
    <row r="18" ht="21.95" customHeight="1">
      <c r="A18" s="99">
        <v>1925</v>
      </c>
      <c r="B18" s="80">
        <v>202</v>
      </c>
      <c r="C18" s="100">
        <v>22.4257425742574</v>
      </c>
      <c r="D18" s="32"/>
      <c r="E18" s="102"/>
      <c r="F18" s="103"/>
      <c r="G18" s="60"/>
    </row>
    <row r="19" ht="21.95" customHeight="1">
      <c r="A19" s="99">
        <v>1926</v>
      </c>
      <c r="B19" s="80">
        <v>193</v>
      </c>
      <c r="C19" s="100">
        <v>22.8046632124352</v>
      </c>
      <c r="D19" s="32"/>
      <c r="E19" s="102"/>
      <c r="F19" s="103"/>
      <c r="G19" s="60"/>
    </row>
    <row r="20" ht="21.95" customHeight="1">
      <c r="A20" s="99">
        <v>1927</v>
      </c>
      <c r="B20" s="80">
        <v>207</v>
      </c>
      <c r="C20" s="100">
        <v>21.8487922705314</v>
      </c>
      <c r="D20" s="32"/>
      <c r="E20" s="102"/>
      <c r="F20" s="103"/>
      <c r="G20" s="60"/>
    </row>
    <row r="21" ht="21.95" customHeight="1">
      <c r="A21" s="99">
        <v>1928</v>
      </c>
      <c r="B21" s="80">
        <v>181</v>
      </c>
      <c r="C21" s="100">
        <v>22.5154696132597</v>
      </c>
      <c r="D21" s="32"/>
      <c r="E21" s="102"/>
      <c r="F21" s="103"/>
      <c r="G21" s="60"/>
    </row>
    <row r="22" ht="21.95" customHeight="1">
      <c r="A22" s="99">
        <v>1929</v>
      </c>
      <c r="B22" s="80">
        <v>171</v>
      </c>
      <c r="C22" s="100">
        <v>21.1263157894737</v>
      </c>
      <c r="D22" s="32"/>
      <c r="E22" s="102"/>
      <c r="F22" s="103"/>
      <c r="G22" s="60"/>
    </row>
    <row r="23" ht="21.95" customHeight="1">
      <c r="A23" s="99">
        <v>1930</v>
      </c>
      <c r="B23" s="80">
        <v>205</v>
      </c>
      <c r="C23" s="100">
        <v>22.4414634146341</v>
      </c>
      <c r="D23" s="32"/>
      <c r="E23" s="102"/>
      <c r="F23" s="103"/>
      <c r="G23" s="60"/>
    </row>
    <row r="24" ht="21.95" customHeight="1">
      <c r="A24" s="99">
        <v>1931</v>
      </c>
      <c r="B24" s="80">
        <v>199</v>
      </c>
      <c r="C24" s="100">
        <v>21.735175879397</v>
      </c>
      <c r="D24" s="32"/>
      <c r="E24" s="102"/>
      <c r="F24" s="103"/>
      <c r="G24" s="60"/>
    </row>
    <row r="25" ht="21.95" customHeight="1">
      <c r="A25" s="99">
        <v>1932</v>
      </c>
      <c r="B25" s="80">
        <v>200</v>
      </c>
      <c r="C25" s="100">
        <v>21.7685</v>
      </c>
      <c r="D25" s="32"/>
      <c r="E25" s="102"/>
      <c r="F25" s="103"/>
      <c r="G25" s="60"/>
    </row>
    <row r="26" ht="21.95" customHeight="1">
      <c r="A26" s="99">
        <v>1933</v>
      </c>
      <c r="B26" s="80">
        <v>201</v>
      </c>
      <c r="C26" s="100">
        <v>21.8482587064677</v>
      </c>
      <c r="D26" s="32"/>
      <c r="E26" s="102"/>
      <c r="F26" s="103"/>
      <c r="G26" s="60"/>
    </row>
    <row r="27" ht="21.95" customHeight="1">
      <c r="A27" s="99">
        <v>1934</v>
      </c>
      <c r="B27" s="80">
        <v>211</v>
      </c>
      <c r="C27" s="100">
        <v>22.1516587677725</v>
      </c>
      <c r="D27" s="32"/>
      <c r="E27" s="102"/>
      <c r="F27" s="103"/>
      <c r="G27" s="60"/>
    </row>
    <row r="28" ht="21.95" customHeight="1">
      <c r="A28" s="99">
        <v>1935</v>
      </c>
      <c r="B28" s="80">
        <v>190</v>
      </c>
      <c r="C28" s="100">
        <v>22.1931578947368</v>
      </c>
      <c r="D28" s="32"/>
      <c r="E28" s="102"/>
      <c r="F28" s="103"/>
      <c r="G28" s="60"/>
    </row>
    <row r="29" ht="21.95" customHeight="1">
      <c r="A29" s="99">
        <v>1936</v>
      </c>
      <c r="B29" s="80">
        <v>183</v>
      </c>
      <c r="C29" s="100">
        <v>22.8065573770492</v>
      </c>
      <c r="D29" s="32"/>
      <c r="E29" s="102"/>
      <c r="F29" s="103"/>
      <c r="G29" s="60"/>
    </row>
    <row r="30" ht="21.95" customHeight="1">
      <c r="A30" s="99">
        <v>1937</v>
      </c>
      <c r="B30" s="80">
        <v>221</v>
      </c>
      <c r="C30" s="100">
        <v>21.8298642533937</v>
      </c>
      <c r="D30" s="32"/>
      <c r="E30" s="102"/>
      <c r="F30" s="103"/>
      <c r="G30" s="60"/>
    </row>
    <row r="31" ht="21.95" customHeight="1">
      <c r="A31" s="99">
        <v>1938</v>
      </c>
      <c r="B31" s="80">
        <v>216</v>
      </c>
      <c r="C31" s="100">
        <v>22.0337962962963</v>
      </c>
      <c r="D31" s="32"/>
      <c r="E31" s="102"/>
      <c r="F31" s="103"/>
      <c r="G31" s="60"/>
    </row>
    <row r="32" ht="21.95" customHeight="1">
      <c r="A32" s="99">
        <v>1939</v>
      </c>
      <c r="B32" s="80">
        <v>212</v>
      </c>
      <c r="C32" s="100">
        <v>22.2122641509434</v>
      </c>
      <c r="D32" s="32"/>
      <c r="E32" s="102"/>
      <c r="F32" s="103"/>
      <c r="G32" s="60"/>
    </row>
    <row r="33" ht="21.95" customHeight="1">
      <c r="A33" s="99">
        <v>1940</v>
      </c>
      <c r="B33" s="80">
        <v>206</v>
      </c>
      <c r="C33" s="100">
        <v>22.4436893203883</v>
      </c>
      <c r="D33" s="32"/>
      <c r="E33" s="102"/>
      <c r="F33" s="103"/>
      <c r="G33" s="60"/>
    </row>
    <row r="34" ht="21.95" customHeight="1">
      <c r="A34" s="99">
        <v>1941</v>
      </c>
      <c r="B34" s="80">
        <v>208</v>
      </c>
      <c r="C34" s="100">
        <v>22.1120192307692</v>
      </c>
      <c r="D34" s="32"/>
      <c r="E34" s="102"/>
      <c r="F34" s="103"/>
      <c r="G34" s="60"/>
    </row>
    <row r="35" ht="21.95" customHeight="1">
      <c r="A35" s="99">
        <v>1942</v>
      </c>
      <c r="B35" s="80">
        <v>209</v>
      </c>
      <c r="C35" s="100">
        <v>21.9282296650718</v>
      </c>
      <c r="D35" s="32"/>
      <c r="E35" s="102"/>
      <c r="F35" s="103"/>
      <c r="G35" s="60"/>
    </row>
    <row r="36" ht="21.95" customHeight="1">
      <c r="A36" s="99">
        <v>1943</v>
      </c>
      <c r="B36" s="80">
        <v>209</v>
      </c>
      <c r="C36" s="100">
        <v>22.7583732057416</v>
      </c>
      <c r="D36" s="32"/>
      <c r="E36" s="102"/>
      <c r="F36" s="103"/>
      <c r="G36" s="60"/>
    </row>
    <row r="37" ht="21.95" customHeight="1">
      <c r="A37" s="99">
        <v>1944</v>
      </c>
      <c r="B37" s="80">
        <v>195</v>
      </c>
      <c r="C37" s="100">
        <v>22.8261538461538</v>
      </c>
      <c r="D37" s="32"/>
      <c r="E37" s="102"/>
      <c r="F37" s="103"/>
      <c r="G37" s="60"/>
    </row>
    <row r="38" ht="21.95" customHeight="1">
      <c r="A38" s="99">
        <v>1945</v>
      </c>
      <c r="B38" s="80">
        <v>181</v>
      </c>
      <c r="C38" s="100">
        <v>22.0685082872928</v>
      </c>
      <c r="D38" s="32"/>
      <c r="E38" s="102"/>
      <c r="F38" s="103"/>
      <c r="G38" s="60"/>
    </row>
    <row r="39" ht="21.95" customHeight="1">
      <c r="A39" s="99">
        <v>1946</v>
      </c>
      <c r="B39" s="80">
        <v>188</v>
      </c>
      <c r="C39" s="100">
        <v>21.2765957446809</v>
      </c>
      <c r="D39" s="32"/>
      <c r="E39" s="102"/>
      <c r="F39" s="103"/>
      <c r="G39" s="60"/>
    </row>
    <row r="40" ht="21.95" customHeight="1">
      <c r="A40" s="99">
        <v>1947</v>
      </c>
      <c r="B40" s="80">
        <v>211</v>
      </c>
      <c r="C40" s="100">
        <v>22.4601895734597</v>
      </c>
      <c r="D40" s="32"/>
      <c r="E40" s="102"/>
      <c r="F40" s="103"/>
      <c r="G40" s="60"/>
    </row>
    <row r="41" ht="21.95" customHeight="1">
      <c r="A41" s="99">
        <v>1948</v>
      </c>
      <c r="B41" s="80">
        <v>148</v>
      </c>
      <c r="C41" s="100">
        <v>21.5506756756757</v>
      </c>
      <c r="D41" s="32"/>
      <c r="E41" s="102"/>
      <c r="F41" s="103"/>
      <c r="G41" s="60"/>
    </row>
    <row r="42" ht="21.95" customHeight="1">
      <c r="A42" s="99">
        <v>1949</v>
      </c>
      <c r="B42" s="80">
        <v>147</v>
      </c>
      <c r="C42" s="100">
        <v>20.5108843537415</v>
      </c>
      <c r="D42" s="32"/>
      <c r="E42" s="102"/>
      <c r="F42" s="103"/>
      <c r="G42" s="60"/>
    </row>
    <row r="43" ht="21.95" customHeight="1">
      <c r="A43" s="99">
        <v>1950</v>
      </c>
      <c r="B43" s="80">
        <v>179</v>
      </c>
      <c r="C43" s="100">
        <v>20.8346368715084</v>
      </c>
      <c r="D43" s="32"/>
      <c r="E43" s="102"/>
      <c r="F43" s="103"/>
      <c r="G43" s="60"/>
    </row>
    <row r="44" ht="21.95" customHeight="1">
      <c r="A44" s="99">
        <v>1951</v>
      </c>
      <c r="B44" s="80">
        <v>162</v>
      </c>
      <c r="C44" s="100">
        <v>21.8993827160494</v>
      </c>
      <c r="D44" s="32"/>
      <c r="E44" s="102"/>
      <c r="F44" s="103"/>
      <c r="G44" s="60"/>
    </row>
    <row r="45" ht="21.95" customHeight="1">
      <c r="A45" s="99">
        <v>1952</v>
      </c>
      <c r="B45" s="80">
        <v>160</v>
      </c>
      <c r="C45" s="100">
        <v>21.091875</v>
      </c>
      <c r="D45" s="32"/>
      <c r="E45" s="102"/>
      <c r="F45" s="103"/>
      <c r="G45" s="60"/>
    </row>
    <row r="46" ht="21.95" customHeight="1">
      <c r="A46" s="99">
        <v>1953</v>
      </c>
      <c r="B46" s="80">
        <v>167</v>
      </c>
      <c r="C46" s="100">
        <v>21.5634730538922</v>
      </c>
      <c r="D46" s="32"/>
      <c r="E46" s="102"/>
      <c r="F46" s="103"/>
      <c r="G46" s="60"/>
    </row>
    <row r="47" ht="21.95" customHeight="1">
      <c r="A47" s="99">
        <v>1954</v>
      </c>
      <c r="B47" s="80">
        <v>171</v>
      </c>
      <c r="C47" s="100">
        <v>21.5701754385965</v>
      </c>
      <c r="D47" s="32"/>
      <c r="E47" s="102"/>
      <c r="F47" s="103"/>
      <c r="G47" s="60"/>
    </row>
    <row r="48" ht="21.95" customHeight="1">
      <c r="A48" s="99">
        <v>1955</v>
      </c>
      <c r="B48" s="80">
        <v>147</v>
      </c>
      <c r="C48" s="100">
        <v>22.1244897959184</v>
      </c>
      <c r="D48" s="32"/>
      <c r="E48" s="102"/>
      <c r="F48" s="103"/>
      <c r="G48" s="60"/>
    </row>
    <row r="49" ht="21.95" customHeight="1">
      <c r="A49" s="99">
        <v>1956</v>
      </c>
      <c r="B49" s="80">
        <v>147</v>
      </c>
      <c r="C49" s="100">
        <v>21.4006802721088</v>
      </c>
      <c r="D49" s="32"/>
      <c r="E49" s="102"/>
      <c r="F49" s="103"/>
      <c r="G49" s="60"/>
    </row>
    <row r="50" ht="21.95" customHeight="1">
      <c r="A50" s="99">
        <v>1957</v>
      </c>
      <c r="B50" s="80">
        <v>160</v>
      </c>
      <c r="C50" s="100">
        <v>20.606875</v>
      </c>
      <c r="D50" s="32"/>
      <c r="E50" s="102"/>
      <c r="F50" s="103"/>
      <c r="G50" s="60"/>
    </row>
    <row r="51" ht="21.95" customHeight="1">
      <c r="A51" s="99">
        <v>1958</v>
      </c>
      <c r="B51" s="80">
        <v>159</v>
      </c>
      <c r="C51" s="100">
        <v>21.2050314465409</v>
      </c>
      <c r="D51" s="32"/>
      <c r="E51" s="102"/>
      <c r="F51" s="103"/>
      <c r="G51" s="60"/>
    </row>
    <row r="52" ht="21.95" customHeight="1">
      <c r="A52" s="99">
        <v>1959</v>
      </c>
      <c r="B52" s="80">
        <v>171</v>
      </c>
      <c r="C52" s="100">
        <v>21.8578947368421</v>
      </c>
      <c r="D52" s="32"/>
      <c r="E52" s="102"/>
      <c r="F52" s="103"/>
      <c r="G52" s="60"/>
    </row>
    <row r="53" ht="21.95" customHeight="1">
      <c r="A53" s="99">
        <v>1960</v>
      </c>
      <c r="B53" s="80">
        <v>158</v>
      </c>
      <c r="C53" s="100">
        <v>22.1873417721519</v>
      </c>
      <c r="D53" s="32"/>
      <c r="E53" s="102"/>
      <c r="F53" s="103"/>
      <c r="G53" s="60"/>
    </row>
    <row r="54" ht="21.95" customHeight="1">
      <c r="A54" s="99">
        <v>1961</v>
      </c>
      <c r="B54" s="80">
        <v>178</v>
      </c>
      <c r="C54" s="100">
        <v>22.6921348314607</v>
      </c>
      <c r="D54" s="32"/>
      <c r="E54" s="102"/>
      <c r="F54" s="103"/>
      <c r="G54" s="60"/>
    </row>
    <row r="55" ht="21.95" customHeight="1">
      <c r="A55" s="99">
        <v>1962</v>
      </c>
      <c r="B55" s="80">
        <v>158</v>
      </c>
      <c r="C55" s="100">
        <v>21.5664556962025</v>
      </c>
      <c r="D55" s="32"/>
      <c r="E55" s="102"/>
      <c r="F55" s="103"/>
      <c r="G55" s="60"/>
    </row>
    <row r="56" ht="21.95" customHeight="1">
      <c r="A56" s="99">
        <v>1963</v>
      </c>
      <c r="B56" s="80">
        <v>177</v>
      </c>
      <c r="C56" s="100">
        <v>21.2158192090395</v>
      </c>
      <c r="D56" s="32"/>
      <c r="E56" s="102"/>
      <c r="F56" s="103"/>
      <c r="G56" s="60"/>
    </row>
    <row r="57" ht="21.95" customHeight="1">
      <c r="A57" s="99">
        <v>1964</v>
      </c>
      <c r="B57" s="80">
        <v>145</v>
      </c>
      <c r="C57" s="100">
        <v>20.0772413793103</v>
      </c>
      <c r="D57" s="32"/>
      <c r="E57" s="102"/>
      <c r="F57" s="103"/>
      <c r="G57" s="60"/>
    </row>
    <row r="58" ht="21.95" customHeight="1">
      <c r="A58" s="99">
        <v>1965</v>
      </c>
      <c r="B58" s="80">
        <v>162</v>
      </c>
      <c r="C58" s="100">
        <v>21.5135802469136</v>
      </c>
      <c r="D58" s="32"/>
      <c r="E58" s="102"/>
      <c r="F58" s="103"/>
      <c r="G58" s="60"/>
    </row>
    <row r="59" ht="21.95" customHeight="1">
      <c r="A59" s="99">
        <v>1966</v>
      </c>
      <c r="B59" s="80">
        <v>164</v>
      </c>
      <c r="C59" s="100">
        <v>21.680487804878</v>
      </c>
      <c r="D59" s="32"/>
      <c r="E59" s="102"/>
      <c r="F59" s="103"/>
      <c r="G59" s="60"/>
    </row>
    <row r="60" ht="21.95" customHeight="1">
      <c r="A60" s="99">
        <v>1967</v>
      </c>
      <c r="B60" s="80">
        <v>171</v>
      </c>
      <c r="C60" s="100">
        <v>21.2315789473684</v>
      </c>
      <c r="D60" s="32"/>
      <c r="E60" s="102"/>
      <c r="F60" s="103"/>
      <c r="G60" s="60"/>
    </row>
    <row r="61" ht="21.95" customHeight="1">
      <c r="A61" s="99">
        <v>1968</v>
      </c>
      <c r="B61" s="80">
        <v>147</v>
      </c>
      <c r="C61" s="100">
        <v>21.6224489795918</v>
      </c>
      <c r="D61" s="32"/>
      <c r="E61" s="102"/>
      <c r="F61" s="103"/>
      <c r="G61" s="60"/>
    </row>
    <row r="62" ht="21.95" customHeight="1">
      <c r="A62" s="99">
        <v>1969</v>
      </c>
      <c r="B62" s="80">
        <v>169</v>
      </c>
      <c r="C62" s="100">
        <v>21.0958579881657</v>
      </c>
      <c r="D62" s="32"/>
      <c r="E62" s="102"/>
      <c r="F62" s="103"/>
      <c r="G62" s="60"/>
    </row>
    <row r="63" ht="21.95" customHeight="1">
      <c r="A63" s="99">
        <v>1970</v>
      </c>
      <c r="B63" s="80">
        <v>156</v>
      </c>
      <c r="C63" s="100">
        <v>21.5083333333333</v>
      </c>
      <c r="D63" s="32"/>
      <c r="E63" s="102"/>
      <c r="F63" s="103"/>
      <c r="G63" s="60"/>
    </row>
    <row r="64" ht="21.95" customHeight="1">
      <c r="A64" s="99">
        <v>1971</v>
      </c>
      <c r="B64" s="80">
        <v>159</v>
      </c>
      <c r="C64" s="100">
        <v>22.0874213836478</v>
      </c>
      <c r="D64" s="32"/>
      <c r="E64" s="102"/>
      <c r="F64" s="103"/>
      <c r="G64" s="60"/>
    </row>
    <row r="65" ht="21.95" customHeight="1">
      <c r="A65" s="99">
        <v>1972</v>
      </c>
      <c r="B65" s="80">
        <v>198</v>
      </c>
      <c r="C65" s="100">
        <v>21.9540404040404</v>
      </c>
      <c r="D65" s="32"/>
      <c r="E65" s="102"/>
      <c r="F65" s="103"/>
      <c r="G65" s="60"/>
    </row>
    <row r="66" ht="21.95" customHeight="1">
      <c r="A66" s="99">
        <v>1973</v>
      </c>
      <c r="B66" s="80">
        <v>175</v>
      </c>
      <c r="C66" s="100">
        <v>21.5251428571429</v>
      </c>
      <c r="D66" s="32"/>
      <c r="E66" s="102"/>
      <c r="F66" s="103"/>
      <c r="G66" s="60"/>
    </row>
    <row r="67" ht="21.95" customHeight="1">
      <c r="A67" s="99">
        <v>1974</v>
      </c>
      <c r="B67" s="80">
        <v>164</v>
      </c>
      <c r="C67" s="100">
        <v>21.9024390243902</v>
      </c>
      <c r="D67" s="32"/>
      <c r="E67" s="102"/>
      <c r="F67" s="103"/>
      <c r="G67" s="60"/>
    </row>
    <row r="68" ht="21.95" customHeight="1">
      <c r="A68" s="99">
        <v>1975</v>
      </c>
      <c r="B68" s="80">
        <v>156</v>
      </c>
      <c r="C68" s="100">
        <v>21.3564102564103</v>
      </c>
      <c r="D68" s="32"/>
      <c r="E68" s="102"/>
      <c r="F68" s="103"/>
      <c r="G68" s="60"/>
    </row>
    <row r="69" ht="21.95" customHeight="1">
      <c r="A69" s="99">
        <v>1976</v>
      </c>
      <c r="B69" s="80">
        <v>163</v>
      </c>
      <c r="C69" s="100">
        <v>21.5134969325153</v>
      </c>
      <c r="D69" s="32"/>
      <c r="E69" s="102"/>
      <c r="F69" s="103"/>
      <c r="G69" s="60"/>
    </row>
    <row r="70" ht="21.95" customHeight="1">
      <c r="A70" s="99">
        <v>1977</v>
      </c>
      <c r="B70" s="80">
        <v>174</v>
      </c>
      <c r="C70" s="100">
        <v>21.4620689655172</v>
      </c>
      <c r="D70" s="32"/>
      <c r="E70" s="102"/>
      <c r="F70" s="103"/>
      <c r="G70" s="60"/>
    </row>
    <row r="71" ht="21.95" customHeight="1">
      <c r="A71" s="99">
        <v>1978</v>
      </c>
      <c r="B71" s="80">
        <v>177</v>
      </c>
      <c r="C71" s="100">
        <v>21.1367231638418</v>
      </c>
      <c r="D71" s="32"/>
      <c r="E71" s="102"/>
      <c r="F71" s="103"/>
      <c r="G71" s="60"/>
    </row>
    <row r="72" ht="21.95" customHeight="1">
      <c r="A72" s="99">
        <v>1979</v>
      </c>
      <c r="B72" s="80">
        <v>174</v>
      </c>
      <c r="C72" s="100">
        <v>21.9385057471264</v>
      </c>
      <c r="D72" s="32"/>
      <c r="E72" s="102"/>
      <c r="F72" s="103"/>
      <c r="G72" s="60"/>
    </row>
    <row r="73" ht="21.95" customHeight="1">
      <c r="A73" s="99">
        <v>1980</v>
      </c>
      <c r="B73" s="80">
        <v>190</v>
      </c>
      <c r="C73" s="100">
        <v>21.2257894736842</v>
      </c>
      <c r="D73" s="32"/>
      <c r="E73" s="102"/>
      <c r="F73" s="103"/>
      <c r="G73" s="60"/>
    </row>
    <row r="74" ht="21.95" customHeight="1">
      <c r="A74" s="99">
        <v>1981</v>
      </c>
      <c r="B74" s="80">
        <v>177</v>
      </c>
      <c r="C74" s="100">
        <v>22.5570621468927</v>
      </c>
      <c r="D74" s="32"/>
      <c r="E74" s="102"/>
      <c r="F74" s="103"/>
      <c r="G74" s="60"/>
    </row>
    <row r="75" ht="21.95" customHeight="1">
      <c r="A75" s="99">
        <v>1982</v>
      </c>
      <c r="B75" s="80">
        <v>184</v>
      </c>
      <c r="C75" s="100">
        <v>22.4652173913043</v>
      </c>
      <c r="D75" s="32"/>
      <c r="E75" s="102"/>
      <c r="F75" s="103"/>
      <c r="G75" s="60"/>
    </row>
    <row r="76" ht="21.95" customHeight="1">
      <c r="A76" s="99">
        <v>1983</v>
      </c>
      <c r="B76" s="80">
        <v>158</v>
      </c>
      <c r="C76" s="100">
        <v>22.1594936708861</v>
      </c>
      <c r="D76" s="32"/>
      <c r="E76" s="102"/>
      <c r="F76" s="103"/>
      <c r="G76" s="60"/>
    </row>
    <row r="77" ht="21.95" customHeight="1">
      <c r="A77" s="99">
        <v>1984</v>
      </c>
      <c r="B77" s="80">
        <v>152</v>
      </c>
      <c r="C77" s="100">
        <v>21.1453947368421</v>
      </c>
      <c r="D77" s="32"/>
      <c r="E77" t="s" s="83">
        <v>42</v>
      </c>
      <c r="F77" s="103">
        <f>AVERAGE(B77:B96)</f>
        <v>169.55</v>
      </c>
      <c r="G77" s="60">
        <f>AVERAGE(C77:C96)</f>
        <v>21.6114725647009</v>
      </c>
    </row>
    <row r="78" ht="21.95" customHeight="1">
      <c r="A78" s="99">
        <v>1985</v>
      </c>
      <c r="B78" s="80">
        <v>126</v>
      </c>
      <c r="C78" s="100">
        <v>20.9515873015873</v>
      </c>
      <c r="D78" s="32"/>
      <c r="E78" t="s" s="83">
        <v>43</v>
      </c>
      <c r="F78" s="103">
        <f>AVERAGE(B78:B96)</f>
        <v>170.473684210526</v>
      </c>
      <c r="G78" s="60">
        <f>AVERAGE(C78:C96)</f>
        <v>21.6360029766935</v>
      </c>
    </row>
    <row r="79" ht="21.95" customHeight="1">
      <c r="A79" s="99">
        <v>1986</v>
      </c>
      <c r="B79" s="80">
        <v>163</v>
      </c>
      <c r="C79" s="100">
        <v>20.9460122699387</v>
      </c>
      <c r="D79" s="32"/>
      <c r="E79" t="s" s="83">
        <v>44</v>
      </c>
      <c r="F79" s="103">
        <f>AVERAGE(B79:B96)</f>
        <v>172.944444444444</v>
      </c>
      <c r="G79" s="60">
        <f>AVERAGE(C79:C96)</f>
        <v>21.6740260697549</v>
      </c>
    </row>
    <row r="80" ht="21.95" customHeight="1">
      <c r="A80" s="99">
        <v>1987</v>
      </c>
      <c r="B80" s="80">
        <v>182</v>
      </c>
      <c r="C80" s="100">
        <v>20.9785714285714</v>
      </c>
      <c r="D80" s="32"/>
      <c r="E80" t="s" s="83">
        <v>45</v>
      </c>
      <c r="F80" s="103">
        <f>AVERAGE(B80:B96)</f>
        <v>173.529411764706</v>
      </c>
      <c r="G80" s="60">
        <f>AVERAGE(C80:C96)</f>
        <v>21.7168504109206</v>
      </c>
    </row>
    <row r="81" ht="21.95" customHeight="1">
      <c r="A81" s="99">
        <v>1988</v>
      </c>
      <c r="B81" s="80">
        <v>183</v>
      </c>
      <c r="C81" s="100">
        <v>22.4781420765027</v>
      </c>
      <c r="D81" s="32"/>
      <c r="E81" t="s" s="83">
        <v>46</v>
      </c>
      <c r="F81" s="103">
        <f>AVERAGE(B81:B96)</f>
        <v>173</v>
      </c>
      <c r="G81" s="60">
        <f>AVERAGE(C81:C96)</f>
        <v>21.7629928473174</v>
      </c>
    </row>
    <row r="82" ht="21.95" customHeight="1">
      <c r="A82" s="99">
        <v>1989</v>
      </c>
      <c r="B82" s="80">
        <v>186</v>
      </c>
      <c r="C82" s="100">
        <v>21.8940860215054</v>
      </c>
      <c r="D82" s="32"/>
      <c r="E82" t="s" s="83">
        <v>47</v>
      </c>
      <c r="F82" s="103">
        <f>AVERAGE(B82:B96)</f>
        <v>172.333333333333</v>
      </c>
      <c r="G82" s="60">
        <f>AVERAGE(C82:C96)</f>
        <v>21.7153162320384</v>
      </c>
    </row>
    <row r="83" ht="21.95" customHeight="1">
      <c r="A83" s="99">
        <v>1990</v>
      </c>
      <c r="B83" s="80">
        <v>178</v>
      </c>
      <c r="C83" s="100">
        <v>22.0044943820225</v>
      </c>
      <c r="D83" s="32"/>
      <c r="E83" t="s" s="83">
        <v>48</v>
      </c>
      <c r="F83" s="103">
        <f>AVERAGE(B83:B96)</f>
        <v>171.357142857143</v>
      </c>
      <c r="G83" s="60">
        <f>AVERAGE(C83:C96)</f>
        <v>21.7025469613622</v>
      </c>
    </row>
    <row r="84" ht="21.95" customHeight="1">
      <c r="A84" s="99">
        <v>1991</v>
      </c>
      <c r="B84" s="80">
        <v>163</v>
      </c>
      <c r="C84" s="100">
        <v>21.380981595092</v>
      </c>
      <c r="D84" s="32"/>
      <c r="E84" t="s" s="83">
        <v>49</v>
      </c>
      <c r="F84" s="103">
        <f>AVERAGE(B84:B96)</f>
        <v>170.846153846154</v>
      </c>
      <c r="G84" s="60">
        <f>AVERAGE(C84:C96)</f>
        <v>21.679320236696</v>
      </c>
    </row>
    <row r="85" ht="21.95" customHeight="1">
      <c r="A85" s="99">
        <v>1992</v>
      </c>
      <c r="B85" s="80">
        <v>163</v>
      </c>
      <c r="C85" s="100">
        <v>21.4901840490798</v>
      </c>
      <c r="D85" s="32"/>
      <c r="E85" t="s" s="83">
        <v>50</v>
      </c>
      <c r="F85" s="103">
        <f>AVERAGE(B85:B96)</f>
        <v>171.5</v>
      </c>
      <c r="G85" s="60">
        <f>AVERAGE(C85:C96)</f>
        <v>21.704181790163</v>
      </c>
    </row>
    <row r="86" ht="21.95" customHeight="1">
      <c r="A86" s="99">
        <v>1993</v>
      </c>
      <c r="B86" s="80">
        <v>176</v>
      </c>
      <c r="C86" s="100">
        <v>21.0767045454545</v>
      </c>
      <c r="D86" s="32"/>
      <c r="E86" t="s" s="83">
        <v>51</v>
      </c>
      <c r="F86" s="103">
        <f>AVERAGE(B86:B96)</f>
        <v>172.272727272727</v>
      </c>
      <c r="G86" s="60">
        <f>AVERAGE(C86:C96)</f>
        <v>21.7236361302615</v>
      </c>
    </row>
    <row r="87" ht="21.95" customHeight="1">
      <c r="A87" s="99">
        <v>1994</v>
      </c>
      <c r="B87" s="80">
        <v>176</v>
      </c>
      <c r="C87" s="100">
        <v>21.6301136363636</v>
      </c>
      <c r="D87" s="32"/>
      <c r="E87" t="s" s="83">
        <v>52</v>
      </c>
      <c r="F87" s="103">
        <f>AVERAGE(B87:B96)</f>
        <v>171.9</v>
      </c>
      <c r="G87" s="60">
        <f>AVERAGE(C87:C96)</f>
        <v>21.7883292887422</v>
      </c>
    </row>
    <row r="88" ht="21.95" customHeight="1">
      <c r="A88" s="99">
        <v>1995</v>
      </c>
      <c r="B88" s="80">
        <v>151</v>
      </c>
      <c r="C88" s="100">
        <v>21.4046357615894</v>
      </c>
      <c r="D88" s="32"/>
      <c r="E88" t="s" s="83">
        <v>53</v>
      </c>
      <c r="F88" s="103">
        <f>AVERAGE(B88:B96)</f>
        <v>171.444444444444</v>
      </c>
      <c r="G88" s="60">
        <f>AVERAGE(C88:C96)</f>
        <v>21.8059088056731</v>
      </c>
    </row>
    <row r="89" ht="21.95" customHeight="1">
      <c r="A89" s="99">
        <v>1996</v>
      </c>
      <c r="B89" s="80">
        <v>148</v>
      </c>
      <c r="C89" s="100">
        <v>20.6121621621622</v>
      </c>
      <c r="D89" s="32"/>
      <c r="E89" t="s" s="83">
        <v>54</v>
      </c>
      <c r="F89" s="103">
        <f>AVERAGE(B89:B96)</f>
        <v>174</v>
      </c>
      <c r="G89" s="60">
        <f>AVERAGE(C89:C96)</f>
        <v>21.8560679361836</v>
      </c>
    </row>
    <row r="90" ht="21.95" customHeight="1">
      <c r="A90" s="99">
        <v>1997</v>
      </c>
      <c r="B90" s="80">
        <v>181</v>
      </c>
      <c r="C90" s="100">
        <v>21.9519337016575</v>
      </c>
      <c r="D90" s="32"/>
      <c r="E90" t="s" s="83">
        <v>55</v>
      </c>
      <c r="F90" s="103">
        <f>AVERAGE(B90:B96)</f>
        <v>177.714285714286</v>
      </c>
      <c r="G90" s="60">
        <f>AVERAGE(C90:C96)</f>
        <v>22.0337687610438</v>
      </c>
    </row>
    <row r="91" ht="21.95" customHeight="1">
      <c r="A91" s="99">
        <v>1998</v>
      </c>
      <c r="B91" s="80">
        <v>172</v>
      </c>
      <c r="C91" s="100">
        <v>22.1255813953488</v>
      </c>
      <c r="D91" s="32"/>
      <c r="E91" t="s" s="83">
        <v>56</v>
      </c>
      <c r="F91" s="103">
        <f>AVERAGE(B91:B96)</f>
        <v>177.166666666667</v>
      </c>
      <c r="G91" s="60">
        <f>AVERAGE(C91:C96)</f>
        <v>22.0474079376082</v>
      </c>
    </row>
    <row r="92" ht="21.95" customHeight="1">
      <c r="A92" s="99">
        <v>1999</v>
      </c>
      <c r="B92" s="80">
        <v>186</v>
      </c>
      <c r="C92" s="100">
        <v>21.6978494623656</v>
      </c>
      <c r="D92" s="32"/>
      <c r="E92" t="s" s="83">
        <v>57</v>
      </c>
      <c r="F92" s="103">
        <f>AVERAGE(B92:B96)</f>
        <v>178.2</v>
      </c>
      <c r="G92" s="60">
        <f>AVERAGE(C92:C96)</f>
        <v>22.031773246060</v>
      </c>
    </row>
    <row r="93" ht="21.95" customHeight="1">
      <c r="A93" s="99">
        <v>2000</v>
      </c>
      <c r="B93" s="80">
        <v>182</v>
      </c>
      <c r="C93" s="100">
        <v>22.2175824175824</v>
      </c>
      <c r="D93" s="32"/>
      <c r="E93" t="s" s="83">
        <v>58</v>
      </c>
      <c r="F93" s="103">
        <f>AVERAGE(B93:B96)</f>
        <v>176.25</v>
      </c>
      <c r="G93" s="60">
        <f>AVERAGE(C93:C96)</f>
        <v>22.1152541919836</v>
      </c>
    </row>
    <row r="94" ht="21.95" customHeight="1">
      <c r="A94" s="99">
        <v>2001</v>
      </c>
      <c r="B94" s="80">
        <v>159</v>
      </c>
      <c r="C94" s="100">
        <v>22.1383647798742</v>
      </c>
      <c r="D94" s="32"/>
      <c r="E94" t="s" s="83">
        <v>59</v>
      </c>
      <c r="F94" s="103">
        <f>AVERAGE(B94:B96)</f>
        <v>174.333333333333</v>
      </c>
      <c r="G94" s="60">
        <f>AVERAGE(C94:C96)</f>
        <v>22.0811447834507</v>
      </c>
    </row>
    <row r="95" ht="21.95" customHeight="1">
      <c r="A95" s="99">
        <v>2002</v>
      </c>
      <c r="B95" s="80">
        <v>190</v>
      </c>
      <c r="C95" s="100">
        <v>21.5573684210526</v>
      </c>
      <c r="D95" s="32"/>
      <c r="E95" t="s" s="83">
        <v>60</v>
      </c>
      <c r="F95" s="103">
        <f>AVERAGE(B95:B96)</f>
        <v>182</v>
      </c>
      <c r="G95" s="60">
        <f>AVERAGE(C95:C96)</f>
        <v>22.052534785239</v>
      </c>
    </row>
    <row r="96" ht="21.95" customHeight="1">
      <c r="A96" s="99">
        <v>2003</v>
      </c>
      <c r="B96" s="80">
        <v>174</v>
      </c>
      <c r="C96" s="100">
        <v>22.5477011494253</v>
      </c>
      <c r="D96" s="32"/>
      <c r="E96" t="s" s="83">
        <v>61</v>
      </c>
      <c r="F96" s="103">
        <f>AVERAGE(B96)</f>
        <v>174</v>
      </c>
      <c r="G96" s="60">
        <f>AVERAGE(C96)</f>
        <v>22.5477011494253</v>
      </c>
    </row>
    <row r="97" ht="21.95" customHeight="1">
      <c r="A97" s="99">
        <v>2004</v>
      </c>
      <c r="B97" s="104">
        <v>172</v>
      </c>
      <c r="C97" s="105">
        <v>21.2854651162791</v>
      </c>
      <c r="D97" s="32"/>
      <c r="E97" t="s" s="83">
        <v>62</v>
      </c>
      <c r="F97" s="106">
        <f>AVERAGE(B97)</f>
        <v>172</v>
      </c>
      <c r="G97" s="148">
        <f>AVERAGE(C97)</f>
        <v>21.2854651162791</v>
      </c>
    </row>
    <row r="98" ht="21.95" customHeight="1">
      <c r="A98" s="99">
        <v>2005</v>
      </c>
      <c r="B98" s="80">
        <v>186</v>
      </c>
      <c r="C98" s="100">
        <v>21.3510752688172</v>
      </c>
      <c r="D98" s="32"/>
      <c r="E98" t="s" s="83">
        <v>61</v>
      </c>
      <c r="F98" s="103">
        <f>AVERAGE(B98)</f>
        <v>186</v>
      </c>
      <c r="G98" s="60">
        <f>AVERAGE(C98)</f>
        <v>21.3510752688172</v>
      </c>
    </row>
    <row r="99" ht="21.95" customHeight="1">
      <c r="A99" s="99">
        <v>2006</v>
      </c>
      <c r="B99" s="80">
        <v>160</v>
      </c>
      <c r="C99" s="100">
        <v>22.433125</v>
      </c>
      <c r="D99" s="32"/>
      <c r="E99" t="s" s="83">
        <v>60</v>
      </c>
      <c r="F99" s="103">
        <f>AVERAGE(B98:B99)</f>
        <v>173</v>
      </c>
      <c r="G99" s="60">
        <f>AVERAGE(C98:C99)</f>
        <v>21.8921001344086</v>
      </c>
    </row>
    <row r="100" ht="21.95" customHeight="1">
      <c r="A100" s="99">
        <v>2007</v>
      </c>
      <c r="B100" s="80">
        <v>194</v>
      </c>
      <c r="C100" s="100">
        <v>22.6778350515464</v>
      </c>
      <c r="D100" s="32"/>
      <c r="E100" t="s" s="83">
        <v>59</v>
      </c>
      <c r="F100" s="103">
        <f>AVERAGE(B98:B100)</f>
        <v>180</v>
      </c>
      <c r="G100" s="60">
        <f>AVERAGE(C98:C100)</f>
        <v>22.1540117734545</v>
      </c>
    </row>
    <row r="101" ht="21.95" customHeight="1">
      <c r="A101" s="99">
        <v>2008</v>
      </c>
      <c r="B101" s="80">
        <v>173</v>
      </c>
      <c r="C101" s="100">
        <v>21.735838150289</v>
      </c>
      <c r="D101" s="32"/>
      <c r="E101" t="s" s="83">
        <v>58</v>
      </c>
      <c r="F101" s="103">
        <f>AVERAGE(B98:B101)</f>
        <v>178.25</v>
      </c>
      <c r="G101" s="60">
        <f>AVERAGE(C98:C101)</f>
        <v>22.0494683676632</v>
      </c>
    </row>
    <row r="102" ht="21.95" customHeight="1">
      <c r="A102" s="99">
        <v>2009</v>
      </c>
      <c r="B102" s="80">
        <v>188</v>
      </c>
      <c r="C102" s="100">
        <v>22.375</v>
      </c>
      <c r="D102" s="32"/>
      <c r="E102" t="s" s="83">
        <v>57</v>
      </c>
      <c r="F102" s="103">
        <f>AVERAGE(B98:B102)</f>
        <v>180.2</v>
      </c>
      <c r="G102" s="60">
        <f>AVERAGE(C98:C102)</f>
        <v>22.1145746941305</v>
      </c>
    </row>
    <row r="103" ht="21.95" customHeight="1">
      <c r="A103" s="99">
        <v>2010</v>
      </c>
      <c r="B103" s="80">
        <v>197</v>
      </c>
      <c r="C103" s="100">
        <v>22.2299492385787</v>
      </c>
      <c r="D103" s="32"/>
      <c r="E103" t="s" s="83">
        <v>56</v>
      </c>
      <c r="F103" s="103">
        <f>AVERAGE(B98:B103)</f>
        <v>183</v>
      </c>
      <c r="G103" s="60">
        <f>AVERAGE(C98:C103)</f>
        <v>22.1338037848719</v>
      </c>
    </row>
    <row r="104" ht="21.95" customHeight="1">
      <c r="A104" s="99">
        <v>2011</v>
      </c>
      <c r="B104" s="80">
        <v>191</v>
      </c>
      <c r="C104" s="100">
        <v>21.7115183246073</v>
      </c>
      <c r="D104" s="32"/>
      <c r="E104" t="s" s="83">
        <v>55</v>
      </c>
      <c r="F104" s="103">
        <f>AVERAGE(B98:B104)</f>
        <v>184.142857142857</v>
      </c>
      <c r="G104" s="60">
        <f>AVERAGE(C98:C104)</f>
        <v>22.0734772905484</v>
      </c>
    </row>
    <row r="105" ht="21.95" customHeight="1">
      <c r="A105" s="99">
        <v>2012</v>
      </c>
      <c r="B105" s="80">
        <v>199</v>
      </c>
      <c r="C105" s="100">
        <v>22.4386934673367</v>
      </c>
      <c r="D105" s="32"/>
      <c r="E105" t="s" s="83">
        <v>54</v>
      </c>
      <c r="F105" s="103">
        <f>AVERAGE(B98:B105)</f>
        <v>186</v>
      </c>
      <c r="G105" s="60">
        <f>AVERAGE(C98:C105)</f>
        <v>22.1191293126469</v>
      </c>
    </row>
    <row r="106" ht="21.95" customHeight="1">
      <c r="A106" s="99">
        <v>2013</v>
      </c>
      <c r="B106" s="80">
        <v>192</v>
      </c>
      <c r="C106" s="100">
        <v>22.4770833333333</v>
      </c>
      <c r="D106" s="32"/>
      <c r="E106" t="s" s="83">
        <v>53</v>
      </c>
      <c r="F106" s="103">
        <f>AVERAGE(B98:B106)</f>
        <v>186.666666666667</v>
      </c>
      <c r="G106" s="60">
        <f>AVERAGE(C98:C106)</f>
        <v>22.1589019816121</v>
      </c>
    </row>
    <row r="107" ht="21.95" customHeight="1">
      <c r="A107" s="99">
        <v>2014</v>
      </c>
      <c r="B107" s="80">
        <v>206</v>
      </c>
      <c r="C107" s="100">
        <v>22.4281553398058</v>
      </c>
      <c r="D107" s="32"/>
      <c r="E107" t="s" s="83">
        <v>52</v>
      </c>
      <c r="F107" s="103">
        <f>AVERAGE(B98:B107)</f>
        <v>188.6</v>
      </c>
      <c r="G107" s="60">
        <f>AVERAGE(C98:C107)</f>
        <v>22.1858273174314</v>
      </c>
    </row>
    <row r="108" ht="21.95" customHeight="1">
      <c r="A108" s="99">
        <v>2015</v>
      </c>
      <c r="B108" s="80">
        <v>203</v>
      </c>
      <c r="C108" s="100">
        <v>22.2477832512315</v>
      </c>
      <c r="D108" s="32"/>
      <c r="E108" t="s" s="83">
        <v>51</v>
      </c>
      <c r="F108" s="103">
        <f>AVERAGE(B98:B108)</f>
        <v>189.909090909091</v>
      </c>
      <c r="G108" s="60">
        <f>AVERAGE(C98:C108)</f>
        <v>22.1914596750496</v>
      </c>
    </row>
    <row r="109" ht="21.95" customHeight="1">
      <c r="A109" s="99">
        <v>2016</v>
      </c>
      <c r="B109" s="80">
        <v>193</v>
      </c>
      <c r="C109" s="100">
        <v>22.1968911917098</v>
      </c>
      <c r="D109" s="32"/>
      <c r="E109" t="s" s="83">
        <v>50</v>
      </c>
      <c r="F109" s="103">
        <f>AVERAGE(B98:B109)</f>
        <v>190.166666666667</v>
      </c>
      <c r="G109" s="60">
        <f>AVERAGE(C98:C109)</f>
        <v>22.191912301438</v>
      </c>
    </row>
    <row r="110" ht="21.95" customHeight="1">
      <c r="A110" s="99">
        <v>2017</v>
      </c>
      <c r="B110" s="80">
        <v>200</v>
      </c>
      <c r="C110" s="100">
        <v>22.568</v>
      </c>
      <c r="D110" s="32"/>
      <c r="E110" t="s" s="83">
        <v>49</v>
      </c>
      <c r="F110" s="103">
        <f>AVERAGE(B98:B110)</f>
        <v>190.923076923077</v>
      </c>
      <c r="G110" s="60">
        <f>AVERAGE(C98:C110)</f>
        <v>22.2208421244043</v>
      </c>
    </row>
    <row r="111" ht="21.95" customHeight="1">
      <c r="A111" s="99">
        <v>2018</v>
      </c>
      <c r="B111" s="80">
        <v>192</v>
      </c>
      <c r="C111" s="100">
        <v>22.4067708333333</v>
      </c>
      <c r="D111" s="32"/>
      <c r="E111" t="s" s="83">
        <v>48</v>
      </c>
      <c r="F111" s="103">
        <f>AVERAGE(B98:B111)</f>
        <v>191</v>
      </c>
      <c r="G111" s="60">
        <f>AVERAGE(C98:C111)</f>
        <v>22.2341227464706</v>
      </c>
    </row>
    <row r="112" ht="21.95" customHeight="1">
      <c r="A112" s="99">
        <v>2019</v>
      </c>
      <c r="B112" s="80">
        <v>189</v>
      </c>
      <c r="C112" s="100">
        <v>22.8174603174603</v>
      </c>
      <c r="D112" s="32"/>
      <c r="E112" t="s" s="83">
        <v>47</v>
      </c>
      <c r="F112" s="103">
        <f>AVERAGE(B98:B112)</f>
        <v>190.866666666667</v>
      </c>
      <c r="G112" s="60">
        <f>AVERAGE(C98:C112)</f>
        <v>22.273011917870</v>
      </c>
    </row>
    <row r="113" ht="21.95" customHeight="1">
      <c r="A113" s="99">
        <v>2020</v>
      </c>
      <c r="B113" s="80">
        <v>174</v>
      </c>
      <c r="C113" s="100">
        <v>21.7586206896552</v>
      </c>
      <c r="D113" s="32"/>
      <c r="E113" t="s" s="83">
        <v>46</v>
      </c>
      <c r="F113" s="103">
        <f>AVERAGE(B98:B113)</f>
        <v>189.8125</v>
      </c>
      <c r="G113" s="60">
        <f>AVERAGE(C98:C113)</f>
        <v>22.2408624661065</v>
      </c>
    </row>
    <row r="114" ht="21.95" customHeight="1">
      <c r="A114" s="99">
        <v>2021</v>
      </c>
      <c r="B114" s="80">
        <v>188</v>
      </c>
      <c r="C114" s="100">
        <v>21.9936170212766</v>
      </c>
      <c r="D114" s="32"/>
      <c r="E114" t="s" s="83">
        <v>45</v>
      </c>
      <c r="F114" s="103">
        <f>AVERAGE(B98:B114)</f>
        <v>189.705882352941</v>
      </c>
      <c r="G114" s="60">
        <f>AVERAGE(C98:C114)</f>
        <v>22.2263186164107</v>
      </c>
    </row>
    <row r="115" ht="21.95" customHeight="1">
      <c r="A115" s="99">
        <v>2022</v>
      </c>
      <c r="B115" s="80">
        <v>188</v>
      </c>
      <c r="C115" s="100">
        <v>22.3377659574468</v>
      </c>
      <c r="D115" s="52"/>
      <c r="E115" t="s" s="83">
        <v>44</v>
      </c>
      <c r="F115" s="103">
        <f>AVERAGE(B98:B115)</f>
        <v>189.611111111111</v>
      </c>
      <c r="G115" s="60">
        <f>AVERAGE(C98:C115)</f>
        <v>22.2325101353571</v>
      </c>
    </row>
    <row r="116" ht="21.95" customHeight="1">
      <c r="A116" s="62"/>
      <c r="B116" s="78"/>
      <c r="C116" s="60"/>
      <c r="D116" s="59"/>
      <c r="E116" s="59"/>
      <c r="F116" s="60"/>
      <c r="G116" s="60"/>
    </row>
    <row r="117" ht="21.95" customHeight="1">
      <c r="A117" s="62"/>
      <c r="B117" s="78"/>
      <c r="C117" s="60"/>
      <c r="D117" s="59"/>
      <c r="E117" s="59"/>
      <c r="F117" s="60"/>
      <c r="G117" s="60"/>
    </row>
    <row r="118" ht="21.95" customHeight="1">
      <c r="A118" s="62"/>
      <c r="B118" s="78"/>
      <c r="C118" s="60"/>
      <c r="D118" s="59"/>
      <c r="E118" s="59"/>
      <c r="F118" s="60"/>
      <c r="G118" s="60"/>
    </row>
    <row r="119" ht="21.95" customHeight="1">
      <c r="A119" s="62"/>
      <c r="B119" s="78"/>
      <c r="C119" s="60"/>
      <c r="D119" s="59"/>
      <c r="E119" s="59"/>
      <c r="F119" s="60"/>
      <c r="G119" s="60"/>
    </row>
    <row r="120" ht="21.95" customHeight="1">
      <c r="A120" s="62"/>
      <c r="B120" s="78"/>
      <c r="C120" s="60"/>
      <c r="D120" s="59"/>
      <c r="E120" s="59"/>
      <c r="F120" s="60"/>
      <c r="G120" s="60"/>
    </row>
    <row r="121" ht="21.95" customHeight="1">
      <c r="A121" s="62"/>
      <c r="B121" s="78"/>
      <c r="C121" s="60"/>
      <c r="D121" s="59"/>
      <c r="E121" s="59"/>
      <c r="F121" s="60"/>
      <c r="G121" s="60"/>
    </row>
    <row r="122" ht="21.95" customHeight="1">
      <c r="A122" s="62"/>
      <c r="B122" s="78"/>
      <c r="C122" s="60"/>
      <c r="D122" s="59"/>
      <c r="E122" s="59"/>
      <c r="F122" s="60"/>
      <c r="G122" s="60"/>
    </row>
    <row r="123" ht="21.95" customHeight="1">
      <c r="A123" s="62"/>
      <c r="B123" s="78"/>
      <c r="C123" s="60"/>
      <c r="D123" s="59"/>
      <c r="E123" s="59"/>
      <c r="F123" s="60"/>
      <c r="G123" s="60"/>
    </row>
    <row r="124" ht="21.95" customHeight="1">
      <c r="A124" s="62"/>
      <c r="B124" s="78"/>
      <c r="C124" s="60"/>
      <c r="D124" s="59"/>
      <c r="E124" s="59"/>
      <c r="F124" s="60"/>
      <c r="G124" s="60"/>
    </row>
    <row r="125" ht="21.95" customHeight="1">
      <c r="A125" s="62"/>
      <c r="B125" s="78"/>
      <c r="C125" s="60"/>
      <c r="D125" s="59"/>
      <c r="E125" s="59"/>
      <c r="F125" s="60"/>
      <c r="G125" s="60"/>
    </row>
    <row r="126" ht="21.95" customHeight="1">
      <c r="A126" s="62"/>
      <c r="B126" s="78"/>
      <c r="C126" s="60"/>
      <c r="D126" s="59"/>
      <c r="E126" s="59"/>
      <c r="F126" s="60"/>
      <c r="G126" s="60"/>
    </row>
    <row r="127" ht="21.95" customHeight="1">
      <c r="A127" s="62"/>
      <c r="B127" s="78"/>
      <c r="C127" s="60"/>
      <c r="D127" s="59"/>
      <c r="E127" s="59"/>
      <c r="F127" s="60"/>
      <c r="G127" s="60"/>
    </row>
    <row r="128" ht="21.95" customHeight="1">
      <c r="A128" s="62"/>
      <c r="B128" s="78"/>
      <c r="C128" s="60"/>
      <c r="D128" s="59"/>
      <c r="E128" s="59"/>
      <c r="F128" s="60"/>
      <c r="G128" s="60"/>
    </row>
    <row r="129" ht="21.95" customHeight="1">
      <c r="A129" s="62"/>
      <c r="B129" s="78"/>
      <c r="C129" s="60"/>
      <c r="D129" s="59"/>
      <c r="E129" s="59"/>
      <c r="F129" s="60"/>
      <c r="G129" s="60"/>
    </row>
    <row r="130" ht="21.95" customHeight="1">
      <c r="A130" s="62"/>
      <c r="B130" s="78"/>
      <c r="C130" s="60"/>
      <c r="D130" s="59"/>
      <c r="E130" s="59"/>
      <c r="F130" s="60"/>
      <c r="G130" s="60"/>
    </row>
    <row r="131" ht="21.95" customHeight="1">
      <c r="A131" s="62"/>
      <c r="B131" s="78"/>
      <c r="C131" s="60"/>
      <c r="D131" s="59"/>
      <c r="E131" s="59"/>
      <c r="F131" s="60"/>
      <c r="G131" s="60"/>
    </row>
    <row r="132" ht="21.95" customHeight="1">
      <c r="A132" s="62"/>
      <c r="B132" s="60"/>
      <c r="C132" s="60"/>
      <c r="D132" s="59"/>
      <c r="E132" s="59"/>
      <c r="F132" s="60"/>
      <c r="G132" s="60"/>
    </row>
    <row r="133" ht="21.95" customHeight="1">
      <c r="A133" s="62"/>
      <c r="B133" s="78"/>
      <c r="C133" s="60"/>
      <c r="D133" s="59"/>
      <c r="E133" s="59"/>
      <c r="F133" s="60"/>
      <c r="G133" s="60"/>
    </row>
    <row r="134" ht="21.95" customHeight="1">
      <c r="A134" s="62"/>
      <c r="B134" s="59"/>
      <c r="C134" s="59"/>
      <c r="D134" s="59"/>
      <c r="E134" s="59"/>
      <c r="F134" s="60"/>
      <c r="G134" s="60"/>
    </row>
    <row r="135" ht="21.95" customHeight="1">
      <c r="A135" s="62"/>
      <c r="B135" s="59"/>
      <c r="C135" s="60"/>
      <c r="D135" s="59"/>
      <c r="E135" s="59"/>
      <c r="F135" s="60"/>
      <c r="G135" s="60"/>
    </row>
    <row r="136" ht="21.95" customHeight="1">
      <c r="A136" t="s" s="63">
        <v>63</v>
      </c>
      <c r="B136" s="78"/>
      <c r="C136" s="60"/>
      <c r="D136" s="59"/>
      <c r="E136" s="59"/>
      <c r="F136" s="60"/>
      <c r="G136" s="60"/>
    </row>
    <row r="137" ht="21.95" customHeight="1">
      <c r="A137" t="s" s="64">
        <v>52</v>
      </c>
      <c r="B137" t="s" s="110">
        <v>172</v>
      </c>
      <c r="C137" s="60"/>
      <c r="D137" s="59"/>
      <c r="E137" s="59"/>
      <c r="F137" s="60"/>
      <c r="G137" s="60"/>
    </row>
    <row r="138" ht="21.95" customHeight="1">
      <c r="A138" t="s" s="79">
        <v>71</v>
      </c>
      <c r="B138" s="60">
        <f>AVERAGE(B87:B96)</f>
        <v>171.9</v>
      </c>
      <c r="C138" s="60">
        <f>AVERAGE(C87:C96)</f>
        <v>21.7883292887422</v>
      </c>
      <c r="D138" s="59"/>
      <c r="E138" s="59"/>
      <c r="F138" s="60"/>
      <c r="G138" s="60"/>
    </row>
    <row r="139" ht="21.95" customHeight="1">
      <c r="A139" t="s" s="79">
        <v>72</v>
      </c>
      <c r="B139" s="60">
        <f>AVERAGE(B98:B107)</f>
        <v>188.6</v>
      </c>
      <c r="C139" s="60">
        <f>AVERAGE(C98:C107)</f>
        <v>22.1858273174314</v>
      </c>
      <c r="D139" s="59"/>
      <c r="E139" s="59"/>
      <c r="F139" s="60"/>
      <c r="G139" s="60"/>
    </row>
    <row r="140" ht="21.95" customHeight="1">
      <c r="A140" s="67"/>
      <c r="B140" s="59"/>
      <c r="C140" s="59"/>
      <c r="D140" s="59"/>
      <c r="E140" s="59"/>
      <c r="F140" s="60"/>
      <c r="G140" s="60"/>
    </row>
    <row r="141" ht="21.95" customHeight="1">
      <c r="A141" t="s" s="81">
        <v>73</v>
      </c>
      <c r="B141" s="60">
        <f>AVERAGE(B87:B96)</f>
        <v>171.9</v>
      </c>
      <c r="C141" s="60">
        <f>AVERAGE(C87:C96)</f>
        <v>21.7883292887422</v>
      </c>
      <c r="D141" s="59"/>
      <c r="E141" s="59"/>
      <c r="F141" s="60"/>
      <c r="G141" s="60"/>
    </row>
    <row r="142" ht="21.95" customHeight="1">
      <c r="A142" t="s" s="81">
        <v>74</v>
      </c>
      <c r="B142" s="60">
        <f>AVERAGE(B98:B107)</f>
        <v>188.6</v>
      </c>
      <c r="C142" s="60">
        <f>AVERAGE(C98:C107)</f>
        <v>22.1858273174314</v>
      </c>
      <c r="D142" s="59"/>
      <c r="E142" s="59"/>
      <c r="F142" s="60"/>
      <c r="G142" s="60"/>
    </row>
    <row r="143" ht="21.95" customHeight="1">
      <c r="A143" s="67"/>
      <c r="B143" s="59"/>
      <c r="C143" s="59"/>
      <c r="D143" s="59"/>
      <c r="E143" s="59"/>
      <c r="F143" s="60"/>
      <c r="G143" s="60"/>
    </row>
    <row r="144" ht="21.95" customHeight="1">
      <c r="A144" t="s" s="64">
        <v>57</v>
      </c>
      <c r="B144" s="59"/>
      <c r="C144" s="59"/>
      <c r="D144" s="59"/>
      <c r="E144" s="59"/>
      <c r="F144" s="60"/>
      <c r="G144" s="60"/>
    </row>
    <row r="145" ht="21.95" customHeight="1">
      <c r="A145" t="s" s="79">
        <v>71</v>
      </c>
      <c r="B145" s="60">
        <f>AVERAGE(B92:B96)</f>
        <v>178.2</v>
      </c>
      <c r="C145" s="60">
        <f>AVERAGE(C92:C96)</f>
        <v>22.031773246060</v>
      </c>
      <c r="D145" s="59"/>
      <c r="E145" s="59"/>
      <c r="F145" s="60"/>
      <c r="G145" s="60"/>
    </row>
    <row r="146" ht="21.95" customHeight="1">
      <c r="A146" t="s" s="79">
        <v>72</v>
      </c>
      <c r="B146" s="60">
        <f>AVERAGE(B98:B102)</f>
        <v>180.2</v>
      </c>
      <c r="C146" s="60">
        <f>AVERAGE(C98:C102)</f>
        <v>22.1145746941305</v>
      </c>
      <c r="D146" s="59"/>
      <c r="E146" s="59"/>
      <c r="F146" s="60"/>
      <c r="G146" s="60"/>
    </row>
    <row r="147" ht="21.95" customHeight="1">
      <c r="A147" s="67"/>
      <c r="B147" s="59"/>
      <c r="C147" s="59"/>
      <c r="D147" s="59"/>
      <c r="E147" s="59"/>
      <c r="F147" s="60"/>
      <c r="G147" s="60"/>
    </row>
    <row r="148" ht="21.95" customHeight="1">
      <c r="A148" t="s" s="81">
        <v>73</v>
      </c>
      <c r="B148" s="60">
        <f>AVERAGE(B92:B96)</f>
        <v>178.2</v>
      </c>
      <c r="C148" s="60">
        <f>AVERAGE(C92:C96)</f>
        <v>22.031773246060</v>
      </c>
      <c r="D148" s="59"/>
      <c r="E148" s="59"/>
      <c r="F148" s="60"/>
      <c r="G148" s="60"/>
    </row>
    <row r="149" ht="21.95" customHeight="1">
      <c r="A149" t="s" s="81">
        <v>74</v>
      </c>
      <c r="B149" s="60">
        <f>AVERAGE(B98:B102)</f>
        <v>180.2</v>
      </c>
      <c r="C149" s="60">
        <f>AVERAGE(C98:C102)</f>
        <v>22.1145746941305</v>
      </c>
      <c r="D149" s="59"/>
      <c r="E149" s="59"/>
      <c r="F149" s="60"/>
      <c r="G149" s="60"/>
    </row>
    <row r="150" ht="21.95" customHeight="1">
      <c r="A150" s="67"/>
      <c r="B150" s="60"/>
      <c r="C150" s="60"/>
      <c r="D150" s="59"/>
      <c r="E150" s="59"/>
      <c r="F150" s="60"/>
      <c r="G150" s="60"/>
    </row>
    <row r="151" ht="21.95" customHeight="1">
      <c r="A151" s="67"/>
      <c r="B151" s="68"/>
      <c r="C151" s="60"/>
      <c r="D151" s="59"/>
      <c r="E151" s="59"/>
      <c r="F151" s="60"/>
      <c r="G151" s="60"/>
    </row>
    <row r="152" ht="22.75" customHeight="1">
      <c r="A152" s="71"/>
      <c r="B152" s="72"/>
      <c r="C152" s="75"/>
      <c r="D152" s="59"/>
      <c r="E152" s="74"/>
      <c r="F152" s="75"/>
      <c r="G152" s="75"/>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1.xml><?xml version="1.0" encoding="utf-8"?>
<worksheet xmlns:r="http://schemas.openxmlformats.org/officeDocument/2006/relationships" xmlns="http://schemas.openxmlformats.org/spreadsheetml/2006/main">
  <dimension ref="A1:G118"/>
  <sheetViews>
    <sheetView workbookViewId="0" showGridLines="0" defaultGridColor="1"/>
  </sheetViews>
  <sheetFormatPr defaultColWidth="16.3333" defaultRowHeight="19.9" customHeight="1" outlineLevelRow="0" outlineLevelCol="0"/>
  <cols>
    <col min="1" max="1" width="10" style="221" customWidth="1"/>
    <col min="2" max="3" width="12.1719" style="221" customWidth="1"/>
    <col min="4" max="4" width="1.35156" style="221" customWidth="1"/>
    <col min="5" max="5" width="10.8516" style="221" customWidth="1"/>
    <col min="6" max="7" width="6.5" style="221" customWidth="1"/>
    <col min="8" max="16384" width="16.3516" style="221" customWidth="1"/>
  </cols>
  <sheetData>
    <row r="1" ht="63.8" customHeight="1">
      <c r="A1" t="s" s="87">
        <v>212</v>
      </c>
      <c r="B1" t="s" s="155">
        <v>36</v>
      </c>
      <c r="C1" t="s" s="125">
        <v>37</v>
      </c>
      <c r="D1" s="25"/>
      <c r="E1" t="s" s="90">
        <v>38</v>
      </c>
      <c r="F1" t="s" s="91">
        <v>39</v>
      </c>
      <c r="G1" s="144"/>
    </row>
    <row r="2" ht="21.95" customHeight="1">
      <c r="A2" s="93"/>
      <c r="B2" s="94"/>
      <c r="C2" s="95"/>
      <c r="D2" s="32"/>
      <c r="E2" s="96"/>
      <c r="F2" t="s" s="97">
        <v>40</v>
      </c>
      <c r="G2" t="s" s="145">
        <v>41</v>
      </c>
    </row>
    <row r="3" ht="21.95" customHeight="1">
      <c r="A3" s="99">
        <v>1944</v>
      </c>
      <c r="B3" s="80">
        <v>176</v>
      </c>
      <c r="C3" s="100">
        <v>24.6795454545455</v>
      </c>
      <c r="D3" s="32"/>
      <c r="E3" s="102"/>
      <c r="F3" s="103"/>
      <c r="G3" s="60"/>
    </row>
    <row r="4" ht="21.95" customHeight="1">
      <c r="A4" s="99">
        <v>1945</v>
      </c>
      <c r="B4" s="80">
        <v>162</v>
      </c>
      <c r="C4" s="100">
        <v>23.7481481481481</v>
      </c>
      <c r="D4" s="32"/>
      <c r="E4" s="102"/>
      <c r="F4" s="103"/>
      <c r="G4" s="60"/>
    </row>
    <row r="5" ht="21.95" customHeight="1">
      <c r="A5" s="99">
        <v>1946</v>
      </c>
      <c r="B5" s="80">
        <v>143</v>
      </c>
      <c r="C5" s="100">
        <v>24.0776223776224</v>
      </c>
      <c r="D5" s="32"/>
      <c r="E5" s="102"/>
      <c r="F5" s="103"/>
      <c r="G5" s="60"/>
    </row>
    <row r="6" ht="21.95" customHeight="1">
      <c r="A6" s="99">
        <v>1947</v>
      </c>
      <c r="B6" s="80">
        <v>177</v>
      </c>
      <c r="C6" s="100">
        <v>24.2898305084746</v>
      </c>
      <c r="D6" s="32"/>
      <c r="E6" s="102"/>
      <c r="F6" s="103"/>
      <c r="G6" s="60"/>
    </row>
    <row r="7" ht="21.95" customHeight="1">
      <c r="A7" s="99">
        <v>1948</v>
      </c>
      <c r="B7" s="80">
        <v>157</v>
      </c>
      <c r="C7" s="100">
        <v>24.2484076433121</v>
      </c>
      <c r="D7" s="32"/>
      <c r="E7" s="102"/>
      <c r="F7" s="103"/>
      <c r="G7" s="60"/>
    </row>
    <row r="8" ht="21.95" customHeight="1">
      <c r="A8" s="99">
        <v>1949</v>
      </c>
      <c r="B8" s="80">
        <v>129</v>
      </c>
      <c r="C8" s="100">
        <v>23.6852713178295</v>
      </c>
      <c r="D8" s="32"/>
      <c r="E8" s="102"/>
      <c r="F8" s="103"/>
      <c r="G8" s="60"/>
    </row>
    <row r="9" ht="21.95" customHeight="1">
      <c r="A9" s="99">
        <v>1950</v>
      </c>
      <c r="B9" s="80">
        <v>167</v>
      </c>
      <c r="C9" s="100">
        <v>23.7526946107784</v>
      </c>
      <c r="D9" s="32"/>
      <c r="E9" s="102"/>
      <c r="F9" s="103"/>
      <c r="G9" s="60"/>
    </row>
    <row r="10" ht="21.95" customHeight="1">
      <c r="A10" s="99">
        <v>1951</v>
      </c>
      <c r="B10" s="80">
        <v>142</v>
      </c>
      <c r="C10" s="100">
        <v>24.4781690140845</v>
      </c>
      <c r="D10" s="32"/>
      <c r="E10" s="102"/>
      <c r="F10" s="103"/>
      <c r="G10" s="60"/>
    </row>
    <row r="11" ht="21.95" customHeight="1">
      <c r="A11" s="99">
        <v>1952</v>
      </c>
      <c r="B11" s="80">
        <v>155</v>
      </c>
      <c r="C11" s="100">
        <v>23.5606451612903</v>
      </c>
      <c r="D11" s="32"/>
      <c r="E11" s="102"/>
      <c r="F11" s="103"/>
      <c r="G11" s="60"/>
    </row>
    <row r="12" ht="21.95" customHeight="1">
      <c r="A12" s="99">
        <v>1953</v>
      </c>
      <c r="B12" s="80">
        <v>171</v>
      </c>
      <c r="C12" s="100">
        <v>24.0900584795322</v>
      </c>
      <c r="D12" s="32"/>
      <c r="E12" s="102"/>
      <c r="F12" s="103"/>
      <c r="G12" s="60"/>
    </row>
    <row r="13" ht="21.95" customHeight="1">
      <c r="A13" s="99">
        <v>1954</v>
      </c>
      <c r="B13" s="80">
        <v>160</v>
      </c>
      <c r="C13" s="100">
        <v>24.27375</v>
      </c>
      <c r="D13" s="32"/>
      <c r="E13" s="102"/>
      <c r="F13" s="103"/>
      <c r="G13" s="60"/>
    </row>
    <row r="14" ht="21.95" customHeight="1">
      <c r="A14" s="99">
        <v>1955</v>
      </c>
      <c r="B14" s="80">
        <v>172</v>
      </c>
      <c r="C14" s="100">
        <v>23.7447674418605</v>
      </c>
      <c r="D14" s="32"/>
      <c r="E14" s="102"/>
      <c r="F14" s="103"/>
      <c r="G14" s="60"/>
    </row>
    <row r="15" ht="21.95" customHeight="1">
      <c r="A15" s="99">
        <v>1956</v>
      </c>
      <c r="B15" s="80">
        <v>165</v>
      </c>
      <c r="C15" s="100">
        <v>23.86</v>
      </c>
      <c r="D15" s="32"/>
      <c r="E15" s="102"/>
      <c r="F15" s="103"/>
      <c r="G15" s="60"/>
    </row>
    <row r="16" ht="21.95" customHeight="1">
      <c r="A16" s="99">
        <v>1957</v>
      </c>
      <c r="B16" s="80">
        <v>184</v>
      </c>
      <c r="C16" s="100">
        <v>23.7907608695652</v>
      </c>
      <c r="D16" s="32"/>
      <c r="E16" s="102"/>
      <c r="F16" s="103"/>
      <c r="G16" s="60"/>
    </row>
    <row r="17" ht="21.95" customHeight="1">
      <c r="A17" s="99">
        <v>1958</v>
      </c>
      <c r="B17" s="80">
        <v>165</v>
      </c>
      <c r="C17" s="100">
        <v>23.5636363636364</v>
      </c>
      <c r="D17" s="32"/>
      <c r="E17" s="102"/>
      <c r="F17" s="103"/>
      <c r="G17" s="60"/>
    </row>
    <row r="18" ht="21.95" customHeight="1">
      <c r="A18" s="99">
        <v>1959</v>
      </c>
      <c r="B18" s="80">
        <v>187</v>
      </c>
      <c r="C18" s="100">
        <v>24.6582887700535</v>
      </c>
      <c r="D18" s="32"/>
      <c r="E18" s="102"/>
      <c r="F18" s="103"/>
      <c r="G18" s="60"/>
    </row>
    <row r="19" ht="21.95" customHeight="1">
      <c r="A19" s="99">
        <v>1960</v>
      </c>
      <c r="B19" s="80">
        <v>171</v>
      </c>
      <c r="C19" s="100">
        <v>24.8251461988304</v>
      </c>
      <c r="D19" s="32"/>
      <c r="E19" s="102"/>
      <c r="F19" s="103"/>
      <c r="G19" s="60"/>
    </row>
    <row r="20" ht="21.95" customHeight="1">
      <c r="A20" s="99">
        <v>1961</v>
      </c>
      <c r="B20" s="80">
        <v>213</v>
      </c>
      <c r="C20" s="100">
        <v>24.8483568075117</v>
      </c>
      <c r="D20" s="32"/>
      <c r="E20" s="102"/>
      <c r="F20" s="103"/>
      <c r="G20" s="60"/>
    </row>
    <row r="21" ht="21.95" customHeight="1">
      <c r="A21" s="99">
        <v>1962</v>
      </c>
      <c r="B21" s="80">
        <v>181</v>
      </c>
      <c r="C21" s="100">
        <v>24.5011049723757</v>
      </c>
      <c r="D21" s="32"/>
      <c r="E21" s="102"/>
      <c r="F21" s="103"/>
      <c r="G21" s="60"/>
    </row>
    <row r="22" ht="21.95" customHeight="1">
      <c r="A22" s="99">
        <v>1963</v>
      </c>
      <c r="B22" s="80">
        <v>180</v>
      </c>
      <c r="C22" s="100">
        <v>24.11</v>
      </c>
      <c r="D22" s="32"/>
      <c r="E22" s="102"/>
      <c r="F22" s="103"/>
      <c r="G22" s="60"/>
    </row>
    <row r="23" ht="21.95" customHeight="1">
      <c r="A23" s="99">
        <v>1964</v>
      </c>
      <c r="B23" s="80">
        <v>164</v>
      </c>
      <c r="C23" s="100">
        <v>23.6481707317073</v>
      </c>
      <c r="D23" s="32"/>
      <c r="E23" s="102"/>
      <c r="F23" s="103"/>
      <c r="G23" s="60"/>
    </row>
    <row r="24" ht="21.95" customHeight="1">
      <c r="A24" s="99">
        <v>1965</v>
      </c>
      <c r="B24" s="80">
        <v>183</v>
      </c>
      <c r="C24" s="100">
        <v>24.6147540983607</v>
      </c>
      <c r="D24" s="32"/>
      <c r="E24" s="102"/>
      <c r="F24" s="103"/>
      <c r="G24" s="60"/>
    </row>
    <row r="25" ht="21.95" customHeight="1">
      <c r="A25" s="99">
        <v>1966</v>
      </c>
      <c r="B25" s="80">
        <v>176</v>
      </c>
      <c r="C25" s="100">
        <v>24.2522727272727</v>
      </c>
      <c r="D25" s="32"/>
      <c r="E25" s="102"/>
      <c r="F25" s="103"/>
      <c r="G25" s="60"/>
    </row>
    <row r="26" ht="21.95" customHeight="1">
      <c r="A26" s="99">
        <v>1967</v>
      </c>
      <c r="B26" s="80">
        <v>185</v>
      </c>
      <c r="C26" s="100">
        <v>24.5535135135135</v>
      </c>
      <c r="D26" s="32"/>
      <c r="E26" s="102"/>
      <c r="F26" s="103"/>
      <c r="G26" s="60"/>
    </row>
    <row r="27" ht="21.95" customHeight="1">
      <c r="A27" s="99">
        <v>1968</v>
      </c>
      <c r="B27" s="80">
        <v>188</v>
      </c>
      <c r="C27" s="100">
        <v>25.2005319148936</v>
      </c>
      <c r="D27" s="32"/>
      <c r="E27" s="102"/>
      <c r="F27" s="103"/>
      <c r="G27" s="60"/>
    </row>
    <row r="28" ht="21.95" customHeight="1">
      <c r="A28" s="99">
        <v>1969</v>
      </c>
      <c r="B28" s="80">
        <v>167</v>
      </c>
      <c r="C28" s="100">
        <v>24.8658682634731</v>
      </c>
      <c r="D28" s="32"/>
      <c r="E28" s="102"/>
      <c r="F28" s="103"/>
      <c r="G28" s="60"/>
    </row>
    <row r="29" ht="21.95" customHeight="1">
      <c r="A29" s="99">
        <v>1970</v>
      </c>
      <c r="B29" s="80">
        <v>174</v>
      </c>
      <c r="C29" s="100">
        <v>23.9568965517241</v>
      </c>
      <c r="D29" s="32"/>
      <c r="E29" s="102"/>
      <c r="F29" s="103"/>
      <c r="G29" s="60"/>
    </row>
    <row r="30" ht="21.95" customHeight="1">
      <c r="A30" s="99">
        <v>1971</v>
      </c>
      <c r="B30" s="80">
        <v>181</v>
      </c>
      <c r="C30" s="100">
        <v>24.7480662983425</v>
      </c>
      <c r="D30" s="32"/>
      <c r="E30" s="102"/>
      <c r="F30" s="103"/>
      <c r="G30" s="60"/>
    </row>
    <row r="31" ht="21.95" customHeight="1">
      <c r="A31" s="99">
        <v>1972</v>
      </c>
      <c r="B31" s="80">
        <v>211</v>
      </c>
      <c r="C31" s="100">
        <v>24.2767772511848</v>
      </c>
      <c r="D31" s="32"/>
      <c r="E31" s="102"/>
      <c r="F31" s="103"/>
      <c r="G31" s="60"/>
    </row>
    <row r="32" ht="21.95" customHeight="1">
      <c r="A32" s="99">
        <v>1973</v>
      </c>
      <c r="B32" s="80">
        <v>197</v>
      </c>
      <c r="C32" s="100">
        <v>24.1375634517766</v>
      </c>
      <c r="D32" s="32"/>
      <c r="E32" s="102"/>
      <c r="F32" s="103"/>
      <c r="G32" s="60"/>
    </row>
    <row r="33" ht="21.95" customHeight="1">
      <c r="A33" s="99">
        <v>1974</v>
      </c>
      <c r="B33" s="80">
        <v>173</v>
      </c>
      <c r="C33" s="100">
        <v>24.8352601156069</v>
      </c>
      <c r="D33" s="32"/>
      <c r="E33" s="102"/>
      <c r="F33" s="103"/>
      <c r="G33" s="60"/>
    </row>
    <row r="34" ht="21.95" customHeight="1">
      <c r="A34" s="99">
        <v>1975</v>
      </c>
      <c r="B34" s="80">
        <v>188</v>
      </c>
      <c r="C34" s="100">
        <v>23.9377659574468</v>
      </c>
      <c r="D34" s="32"/>
      <c r="E34" s="102"/>
      <c r="F34" s="103"/>
      <c r="G34" s="60"/>
    </row>
    <row r="35" ht="21.95" customHeight="1">
      <c r="A35" s="99">
        <v>1976</v>
      </c>
      <c r="B35" s="80">
        <v>181</v>
      </c>
      <c r="C35" s="100">
        <v>24.5276243093923</v>
      </c>
      <c r="D35" s="32"/>
      <c r="E35" s="102"/>
      <c r="F35" s="103"/>
      <c r="G35" s="60"/>
    </row>
    <row r="36" ht="21.95" customHeight="1">
      <c r="A36" s="99">
        <v>1977</v>
      </c>
      <c r="B36" s="80">
        <v>182</v>
      </c>
      <c r="C36" s="100">
        <v>24.4906593406593</v>
      </c>
      <c r="D36" s="32"/>
      <c r="E36" t="s" s="83">
        <v>42</v>
      </c>
      <c r="F36" s="103">
        <f>AVERAGE(B36:B55)</f>
        <v>177.95</v>
      </c>
      <c r="G36" s="60">
        <f>AVERAGE(C36:C55)</f>
        <v>24.2490246250987</v>
      </c>
    </row>
    <row r="37" ht="21.95" customHeight="1">
      <c r="A37" s="99">
        <v>1978</v>
      </c>
      <c r="B37" s="80">
        <v>175</v>
      </c>
      <c r="C37" s="100">
        <v>23.6645714285714</v>
      </c>
      <c r="D37" s="32"/>
      <c r="E37" t="s" s="83">
        <v>43</v>
      </c>
      <c r="F37" s="103">
        <f>AVERAGE(B37:B55)</f>
        <v>177.736842105263</v>
      </c>
      <c r="G37" s="60">
        <f>AVERAGE(C37:C55)</f>
        <v>24.2363070084902</v>
      </c>
    </row>
    <row r="38" ht="21.95" customHeight="1">
      <c r="A38" s="99">
        <v>1979</v>
      </c>
      <c r="B38" s="80">
        <v>184</v>
      </c>
      <c r="C38" s="100">
        <v>24.9396739130435</v>
      </c>
      <c r="D38" s="32"/>
      <c r="E38" t="s" s="83">
        <v>44</v>
      </c>
      <c r="F38" s="103">
        <f>AVERAGE(B38:B55)</f>
        <v>177.888888888889</v>
      </c>
      <c r="G38" s="60">
        <f>AVERAGE(C38:C55)</f>
        <v>24.2680700962635</v>
      </c>
    </row>
    <row r="39" ht="21.95" customHeight="1">
      <c r="A39" s="99">
        <v>1980</v>
      </c>
      <c r="B39" s="80">
        <v>208</v>
      </c>
      <c r="C39" s="100">
        <v>24.4067307692308</v>
      </c>
      <c r="D39" s="32"/>
      <c r="E39" t="s" s="83">
        <v>45</v>
      </c>
      <c r="F39" s="103">
        <f>AVERAGE(B39:B55)</f>
        <v>177.529411764706</v>
      </c>
      <c r="G39" s="60">
        <f>AVERAGE(C39:C55)</f>
        <v>24.2285639893941</v>
      </c>
    </row>
    <row r="40" ht="21.95" customHeight="1">
      <c r="A40" s="99">
        <v>1981</v>
      </c>
      <c r="B40" s="80">
        <v>196</v>
      </c>
      <c r="C40" s="100">
        <v>25.0642857142857</v>
      </c>
      <c r="D40" s="32"/>
      <c r="E40" t="s" s="83">
        <v>46</v>
      </c>
      <c r="F40" s="103">
        <f>AVERAGE(B40:B55)</f>
        <v>175.625</v>
      </c>
      <c r="G40" s="60">
        <f>AVERAGE(C40:C55)</f>
        <v>24.2174285656543</v>
      </c>
    </row>
    <row r="41" ht="21.95" customHeight="1">
      <c r="A41" s="99">
        <v>1982</v>
      </c>
      <c r="B41" s="80">
        <v>209</v>
      </c>
      <c r="C41" s="100">
        <v>25.1148325358852</v>
      </c>
      <c r="D41" s="32"/>
      <c r="E41" t="s" s="83">
        <v>47</v>
      </c>
      <c r="F41" s="103">
        <f>AVERAGE(B41:B55)</f>
        <v>174.266666666667</v>
      </c>
      <c r="G41" s="60">
        <f>AVERAGE(C41:C55)</f>
        <v>24.1609714224122</v>
      </c>
    </row>
    <row r="42" ht="21.95" customHeight="1">
      <c r="A42" s="99">
        <v>1983</v>
      </c>
      <c r="B42" s="80">
        <v>155</v>
      </c>
      <c r="C42" s="100">
        <v>24.7922580645161</v>
      </c>
      <c r="D42" s="32"/>
      <c r="E42" t="s" s="83">
        <v>48</v>
      </c>
      <c r="F42" s="103">
        <f>AVERAGE(B42:B55)</f>
        <v>171.785714285714</v>
      </c>
      <c r="G42" s="60">
        <f>AVERAGE(C42:C55)</f>
        <v>24.0928384857355</v>
      </c>
    </row>
    <row r="43" ht="21.95" customHeight="1">
      <c r="A43" s="99">
        <v>1984</v>
      </c>
      <c r="B43" s="80">
        <v>184</v>
      </c>
      <c r="C43" s="100">
        <v>23.604347826087</v>
      </c>
      <c r="D43" s="32"/>
      <c r="E43" t="s" s="83">
        <v>49</v>
      </c>
      <c r="F43" s="103">
        <f>AVERAGE(B43:B55)</f>
        <v>173.076923076923</v>
      </c>
      <c r="G43" s="60">
        <f>AVERAGE(C43:C55)</f>
        <v>24.0390369796755</v>
      </c>
    </row>
    <row r="44" ht="21.95" customHeight="1">
      <c r="A44" s="99">
        <v>1985</v>
      </c>
      <c r="B44" s="80">
        <v>196</v>
      </c>
      <c r="C44" s="100">
        <v>23.7632653061224</v>
      </c>
      <c r="D44" s="32"/>
      <c r="E44" t="s" s="83">
        <v>50</v>
      </c>
      <c r="F44" s="103">
        <f>AVERAGE(B44:B55)</f>
        <v>172.166666666667</v>
      </c>
      <c r="G44" s="60">
        <f>AVERAGE(C44:C55)</f>
        <v>24.0752610758079</v>
      </c>
    </row>
    <row r="45" ht="21.95" customHeight="1">
      <c r="A45" s="99">
        <v>1986</v>
      </c>
      <c r="B45" s="80">
        <v>167</v>
      </c>
      <c r="C45" s="100">
        <v>23.977245508982</v>
      </c>
      <c r="D45" s="32"/>
      <c r="E45" t="s" s="83">
        <v>51</v>
      </c>
      <c r="F45" s="103">
        <f>AVERAGE(B45:B55)</f>
        <v>170</v>
      </c>
      <c r="G45" s="60">
        <f>AVERAGE(C45:C55)</f>
        <v>24.1036243275974</v>
      </c>
    </row>
    <row r="46" ht="21.95" customHeight="1">
      <c r="A46" s="99">
        <v>1987</v>
      </c>
      <c r="B46" s="80">
        <v>155</v>
      </c>
      <c r="C46" s="100">
        <v>24.6129032258065</v>
      </c>
      <c r="D46" s="32"/>
      <c r="E46" t="s" s="83">
        <v>52</v>
      </c>
      <c r="F46" s="103">
        <f>AVERAGE(B46:B55)</f>
        <v>170.3</v>
      </c>
      <c r="G46" s="60">
        <f>AVERAGE(C46:C55)</f>
        <v>24.116262209459</v>
      </c>
    </row>
    <row r="47" ht="21.95" customHeight="1">
      <c r="A47" s="99">
        <v>1988</v>
      </c>
      <c r="B47" s="80">
        <v>205</v>
      </c>
      <c r="C47" s="100">
        <v>23.990243902439</v>
      </c>
      <c r="D47" s="32"/>
      <c r="E47" t="s" s="83">
        <v>53</v>
      </c>
      <c r="F47" s="103">
        <f>AVERAGE(B47:B55)</f>
        <v>172</v>
      </c>
      <c r="G47" s="60">
        <f>AVERAGE(C47:C55)</f>
        <v>24.0610798743093</v>
      </c>
    </row>
    <row r="48" ht="21.95" customHeight="1">
      <c r="A48" s="99">
        <v>1989</v>
      </c>
      <c r="B48" s="80">
        <v>170</v>
      </c>
      <c r="C48" s="100">
        <v>24.5129411764706</v>
      </c>
      <c r="D48" s="32"/>
      <c r="E48" t="s" s="83">
        <v>54</v>
      </c>
      <c r="F48" s="103">
        <f>AVERAGE(B48:B55)</f>
        <v>167.875</v>
      </c>
      <c r="G48" s="60">
        <f>AVERAGE(C48:C55)</f>
        <v>24.069934370793</v>
      </c>
    </row>
    <row r="49" ht="21.95" customHeight="1">
      <c r="A49" s="99">
        <v>1990</v>
      </c>
      <c r="B49" s="80">
        <v>191</v>
      </c>
      <c r="C49" s="100">
        <v>24.5109947643979</v>
      </c>
      <c r="D49" s="32"/>
      <c r="E49" t="s" s="83">
        <v>55</v>
      </c>
      <c r="F49" s="103">
        <f>AVERAGE(B49:B55)</f>
        <v>167.571428571429</v>
      </c>
      <c r="G49" s="60">
        <f>AVERAGE(C49:C55)</f>
        <v>24.0066476842677</v>
      </c>
    </row>
    <row r="50" ht="21.95" customHeight="1">
      <c r="A50" s="99">
        <v>1991</v>
      </c>
      <c r="B50" s="80">
        <v>173</v>
      </c>
      <c r="C50" s="100">
        <v>24.0849710982659</v>
      </c>
      <c r="D50" s="32"/>
      <c r="E50" t="s" s="83">
        <v>56</v>
      </c>
      <c r="F50" s="103">
        <f>AVERAGE(B50:B55)</f>
        <v>163.666666666667</v>
      </c>
      <c r="G50" s="60">
        <f>AVERAGE(C50:C55)</f>
        <v>23.9225898375793</v>
      </c>
    </row>
    <row r="51" ht="21.95" customHeight="1">
      <c r="A51" s="99">
        <v>1992</v>
      </c>
      <c r="B51" s="80">
        <v>160</v>
      </c>
      <c r="C51" s="100">
        <v>23.53375</v>
      </c>
      <c r="D51" s="32"/>
      <c r="E51" t="s" s="83">
        <v>57</v>
      </c>
      <c r="F51" s="103">
        <f>AVERAGE(B51:B55)</f>
        <v>161.8</v>
      </c>
      <c r="G51" s="60">
        <f>AVERAGE(C51:C55)</f>
        <v>23.890113585442</v>
      </c>
    </row>
    <row r="52" ht="21.95" customHeight="1">
      <c r="A52" s="99">
        <v>1993</v>
      </c>
      <c r="B52" s="80">
        <v>176</v>
      </c>
      <c r="C52" s="100">
        <v>24.0505681818182</v>
      </c>
      <c r="D52" s="32"/>
      <c r="E52" t="s" s="83">
        <v>58</v>
      </c>
      <c r="F52" s="103">
        <f>AVERAGE(B52:B55)</f>
        <v>162.25</v>
      </c>
      <c r="G52" s="60">
        <f>AVERAGE(C52:C55)</f>
        <v>23.9792044818025</v>
      </c>
    </row>
    <row r="53" ht="21.95" customHeight="1">
      <c r="A53" s="99">
        <v>1994</v>
      </c>
      <c r="B53" s="80">
        <v>169</v>
      </c>
      <c r="C53" s="100">
        <v>24.5372781065089</v>
      </c>
      <c r="D53" s="32"/>
      <c r="E53" t="s" s="83">
        <v>59</v>
      </c>
      <c r="F53" s="103">
        <f>AVERAGE(B53:B55)</f>
        <v>157.666666666667</v>
      </c>
      <c r="G53" s="60">
        <f>AVERAGE(C53:C55)</f>
        <v>23.9554165817972</v>
      </c>
    </row>
    <row r="54" ht="21.95" customHeight="1">
      <c r="A54" s="99">
        <v>1995</v>
      </c>
      <c r="B54" s="80">
        <v>155</v>
      </c>
      <c r="C54" s="100">
        <v>23.6638709677419</v>
      </c>
      <c r="D54" s="32"/>
      <c r="E54" t="s" s="83">
        <v>60</v>
      </c>
      <c r="F54" s="103">
        <f>AVERAGE(B54:B55)</f>
        <v>152</v>
      </c>
      <c r="G54" s="60">
        <f>AVERAGE(C54:C55)</f>
        <v>23.6644858194414</v>
      </c>
    </row>
    <row r="55" ht="21.95" customHeight="1">
      <c r="A55" s="99">
        <v>1996</v>
      </c>
      <c r="B55" s="80">
        <v>149</v>
      </c>
      <c r="C55" s="100">
        <v>23.6651006711409</v>
      </c>
      <c r="D55" s="32"/>
      <c r="E55" t="s" s="83">
        <v>61</v>
      </c>
      <c r="F55" s="103">
        <f>AVERAGE(B55)</f>
        <v>149</v>
      </c>
      <c r="G55" s="60">
        <f>AVERAGE(C55)</f>
        <v>23.6651006711409</v>
      </c>
    </row>
    <row r="56" ht="21.95" customHeight="1">
      <c r="A56" s="99">
        <v>1997</v>
      </c>
      <c r="B56" s="104">
        <v>180</v>
      </c>
      <c r="C56" s="105">
        <v>24.7077777777778</v>
      </c>
      <c r="D56" s="32"/>
      <c r="E56" t="s" s="83">
        <v>62</v>
      </c>
      <c r="F56" s="106">
        <f>AVERAGE(B56)</f>
        <v>180</v>
      </c>
      <c r="G56" s="148">
        <f>AVERAGE(C56)</f>
        <v>24.7077777777778</v>
      </c>
    </row>
    <row r="57" ht="21.95" customHeight="1">
      <c r="A57" s="99">
        <v>1998</v>
      </c>
      <c r="B57" s="80">
        <v>177</v>
      </c>
      <c r="C57" s="100">
        <v>24.3785310734463</v>
      </c>
      <c r="D57" s="32"/>
      <c r="E57" t="s" s="83">
        <v>61</v>
      </c>
      <c r="F57" s="103">
        <f>AVERAGE(B57)</f>
        <v>177</v>
      </c>
      <c r="G57" s="60">
        <f>AVERAGE(C57)</f>
        <v>24.3785310734463</v>
      </c>
    </row>
    <row r="58" ht="21.95" customHeight="1">
      <c r="A58" s="99">
        <v>1999</v>
      </c>
      <c r="B58" s="80">
        <v>199</v>
      </c>
      <c r="C58" s="100">
        <v>23.7603015075377</v>
      </c>
      <c r="D58" s="32"/>
      <c r="E58" t="s" s="83">
        <v>60</v>
      </c>
      <c r="F58" s="103">
        <f>AVERAGE(B57:B58)</f>
        <v>188</v>
      </c>
      <c r="G58" s="60">
        <f>AVERAGE(C57:C58)</f>
        <v>24.069416290492</v>
      </c>
    </row>
    <row r="59" ht="21.95" customHeight="1">
      <c r="A59" s="99">
        <v>2000</v>
      </c>
      <c r="B59" s="80">
        <v>193</v>
      </c>
      <c r="C59" s="100">
        <v>24.3937823834197</v>
      </c>
      <c r="D59" s="32"/>
      <c r="E59" t="s" s="83">
        <v>59</v>
      </c>
      <c r="F59" s="103">
        <f>AVERAGE(B57:B59)</f>
        <v>189.666666666667</v>
      </c>
      <c r="G59" s="60">
        <f>AVERAGE(C57:C59)</f>
        <v>24.1775383214679</v>
      </c>
    </row>
    <row r="60" ht="21.95" customHeight="1">
      <c r="A60" s="99">
        <v>2001</v>
      </c>
      <c r="B60" s="80">
        <v>177</v>
      </c>
      <c r="C60" s="100">
        <v>24.4248587570621</v>
      </c>
      <c r="D60" s="32"/>
      <c r="E60" t="s" s="83">
        <v>58</v>
      </c>
      <c r="F60" s="103">
        <f>AVERAGE(B57:B60)</f>
        <v>186.5</v>
      </c>
      <c r="G60" s="60">
        <f>AVERAGE(C57:C60)</f>
        <v>24.2393684303665</v>
      </c>
    </row>
    <row r="61" ht="21.95" customHeight="1">
      <c r="A61" s="99">
        <v>2002</v>
      </c>
      <c r="B61" s="80">
        <v>196</v>
      </c>
      <c r="C61" s="100">
        <v>24.0852040816327</v>
      </c>
      <c r="D61" s="32"/>
      <c r="E61" t="s" s="83">
        <v>57</v>
      </c>
      <c r="F61" s="103">
        <f>AVERAGE(B57:B61)</f>
        <v>188.4</v>
      </c>
      <c r="G61" s="60">
        <f>AVERAGE(C57:C61)</f>
        <v>24.2085355606197</v>
      </c>
    </row>
    <row r="62" ht="21.95" customHeight="1">
      <c r="A62" s="99">
        <v>2003</v>
      </c>
      <c r="B62" s="80">
        <v>192</v>
      </c>
      <c r="C62" s="100">
        <v>24.3817708333333</v>
      </c>
      <c r="D62" s="32"/>
      <c r="E62" t="s" s="83">
        <v>56</v>
      </c>
      <c r="F62" s="103">
        <f>AVERAGE(B57:B62)</f>
        <v>189</v>
      </c>
      <c r="G62" s="60">
        <f>AVERAGE(C57:C62)</f>
        <v>24.237408106072</v>
      </c>
    </row>
    <row r="63" ht="21.95" customHeight="1">
      <c r="A63" s="99">
        <v>2004</v>
      </c>
      <c r="B63" s="80">
        <v>187</v>
      </c>
      <c r="C63" s="100">
        <v>23.7860962566845</v>
      </c>
      <c r="D63" s="32"/>
      <c r="E63" t="s" s="83">
        <v>55</v>
      </c>
      <c r="F63" s="103">
        <f>AVERAGE(B57:B63)</f>
        <v>188.714285714286</v>
      </c>
      <c r="G63" s="60">
        <f>AVERAGE(C57:C63)</f>
        <v>24.1729349847309</v>
      </c>
    </row>
    <row r="64" ht="21.95" customHeight="1">
      <c r="A64" s="99">
        <v>2005</v>
      </c>
      <c r="B64" s="80">
        <v>227</v>
      </c>
      <c r="C64" s="100">
        <v>24.1436123348018</v>
      </c>
      <c r="D64" s="32"/>
      <c r="E64" t="s" s="83">
        <v>54</v>
      </c>
      <c r="F64" s="103">
        <f>AVERAGE(B57:B64)</f>
        <v>193.5</v>
      </c>
      <c r="G64" s="60">
        <f>AVERAGE(C57:C64)</f>
        <v>24.1692696534898</v>
      </c>
    </row>
    <row r="65" ht="21.95" customHeight="1">
      <c r="A65" s="99">
        <v>2006</v>
      </c>
      <c r="B65" s="80">
        <v>193</v>
      </c>
      <c r="C65" s="100">
        <v>24.740414507772</v>
      </c>
      <c r="D65" s="32"/>
      <c r="E65" t="s" s="83">
        <v>53</v>
      </c>
      <c r="F65" s="103">
        <f>AVERAGE(B57:B65)</f>
        <v>193.444444444444</v>
      </c>
      <c r="G65" s="60">
        <f>AVERAGE(C57:C65)</f>
        <v>24.2327301928545</v>
      </c>
    </row>
    <row r="66" ht="21.95" customHeight="1">
      <c r="A66" s="99">
        <v>2007</v>
      </c>
      <c r="B66" s="80">
        <v>231</v>
      </c>
      <c r="C66" s="100">
        <v>24.8844155844156</v>
      </c>
      <c r="D66" s="32"/>
      <c r="E66" t="s" s="83">
        <v>52</v>
      </c>
      <c r="F66" s="103">
        <f>AVERAGE(B57:B66)</f>
        <v>197.2</v>
      </c>
      <c r="G66" s="60">
        <f>AVERAGE(C57:C66)</f>
        <v>24.2978987320106</v>
      </c>
    </row>
    <row r="67" ht="21.95" customHeight="1">
      <c r="A67" s="99">
        <v>2008</v>
      </c>
      <c r="B67" s="80">
        <v>196</v>
      </c>
      <c r="C67" s="100">
        <v>24.7709183673469</v>
      </c>
      <c r="D67" s="32"/>
      <c r="E67" t="s" s="83">
        <v>51</v>
      </c>
      <c r="F67" s="103">
        <f>AVERAGE(B57:B67)</f>
        <v>197.090909090909</v>
      </c>
      <c r="G67" s="60">
        <f>AVERAGE(C57:C67)</f>
        <v>24.3409005170411</v>
      </c>
    </row>
    <row r="68" ht="21.95" customHeight="1">
      <c r="A68" s="99">
        <v>2009</v>
      </c>
      <c r="B68" s="80">
        <v>203</v>
      </c>
      <c r="C68" s="100">
        <v>24.8783251231527</v>
      </c>
      <c r="D68" s="32"/>
      <c r="E68" t="s" s="83">
        <v>50</v>
      </c>
      <c r="F68" s="103">
        <f>AVERAGE(B57:B68)</f>
        <v>197.583333333333</v>
      </c>
      <c r="G68" s="60">
        <f>AVERAGE(C57:C68)</f>
        <v>24.3856859008838</v>
      </c>
    </row>
    <row r="69" ht="21.95" customHeight="1">
      <c r="A69" s="99">
        <v>2010</v>
      </c>
      <c r="B69" s="80">
        <v>188</v>
      </c>
      <c r="C69" s="100">
        <v>24.9244680851064</v>
      </c>
      <c r="D69" s="32"/>
      <c r="E69" t="s" s="83">
        <v>49</v>
      </c>
      <c r="F69" s="103">
        <f>AVERAGE(B57:B69)</f>
        <v>196.846153846154</v>
      </c>
      <c r="G69" s="60">
        <f>AVERAGE(C57:C69)</f>
        <v>24.4271306842855</v>
      </c>
    </row>
    <row r="70" ht="21.95" customHeight="1">
      <c r="A70" s="99">
        <v>2011</v>
      </c>
      <c r="B70" s="80">
        <v>179</v>
      </c>
      <c r="C70" s="100">
        <v>24.0821229050279</v>
      </c>
      <c r="D70" s="32"/>
      <c r="E70" t="s" s="83">
        <v>48</v>
      </c>
      <c r="F70" s="103">
        <f>AVERAGE(B57:B70)</f>
        <v>195.571428571429</v>
      </c>
      <c r="G70" s="60">
        <f>AVERAGE(C57:C70)</f>
        <v>24.4024872714814</v>
      </c>
    </row>
    <row r="71" ht="21.95" customHeight="1">
      <c r="A71" s="99">
        <v>2012</v>
      </c>
      <c r="B71" s="80">
        <v>194</v>
      </c>
      <c r="C71" s="100">
        <v>24.6025773195876</v>
      </c>
      <c r="D71" s="32"/>
      <c r="E71" t="s" s="83">
        <v>47</v>
      </c>
      <c r="F71" s="103">
        <f>AVERAGE(B57:B71)</f>
        <v>195.466666666667</v>
      </c>
      <c r="G71" s="60">
        <f>AVERAGE(C57:C71)</f>
        <v>24.4158266080218</v>
      </c>
    </row>
    <row r="72" ht="21.95" customHeight="1">
      <c r="A72" s="99">
        <v>2013</v>
      </c>
      <c r="B72" s="80">
        <v>194</v>
      </c>
      <c r="C72" s="100">
        <v>25.039175257732</v>
      </c>
      <c r="D72" s="32"/>
      <c r="E72" t="s" s="83">
        <v>46</v>
      </c>
      <c r="F72" s="103">
        <f>AVERAGE(B57:B72)</f>
        <v>195.375</v>
      </c>
      <c r="G72" s="60">
        <f>AVERAGE(C57:C72)</f>
        <v>24.4547858986287</v>
      </c>
    </row>
    <row r="73" ht="21.95" customHeight="1">
      <c r="A73" s="99">
        <v>2014</v>
      </c>
      <c r="B73" s="80">
        <v>213</v>
      </c>
      <c r="C73" s="100">
        <v>24.7953051643192</v>
      </c>
      <c r="D73" s="32"/>
      <c r="E73" t="s" s="83">
        <v>45</v>
      </c>
      <c r="F73" s="103">
        <f>AVERAGE(B57:B73)</f>
        <v>196.411764705882</v>
      </c>
      <c r="G73" s="60">
        <f>AVERAGE(C57:C73)</f>
        <v>24.4748164436693</v>
      </c>
    </row>
    <row r="74" ht="21.95" customHeight="1">
      <c r="A74" s="99">
        <v>2015</v>
      </c>
      <c r="B74" s="80">
        <v>194</v>
      </c>
      <c r="C74" s="100">
        <v>25.4159793814433</v>
      </c>
      <c r="D74" s="32"/>
      <c r="E74" t="s" s="83">
        <v>44</v>
      </c>
      <c r="F74" s="103">
        <f>AVERAGE(B57:B74)</f>
        <v>196.277777777778</v>
      </c>
      <c r="G74" s="60">
        <f>AVERAGE(C57:C74)</f>
        <v>24.5271032735457</v>
      </c>
    </row>
    <row r="75" ht="21.95" customHeight="1">
      <c r="A75" s="99">
        <v>2016</v>
      </c>
      <c r="B75" s="80">
        <v>198</v>
      </c>
      <c r="C75" s="100">
        <v>24.5106060606061</v>
      </c>
      <c r="D75" s="32"/>
      <c r="E75" t="s" s="83">
        <v>43</v>
      </c>
      <c r="F75" s="103">
        <f>AVERAGE(B57:B75)</f>
        <v>196.368421052632</v>
      </c>
      <c r="G75" s="60">
        <f>AVERAGE(C57:C75)</f>
        <v>24.5262349991804</v>
      </c>
    </row>
    <row r="76" ht="21.95" customHeight="1">
      <c r="A76" s="99">
        <v>2017</v>
      </c>
      <c r="B76" s="80">
        <v>195</v>
      </c>
      <c r="C76" s="100">
        <v>25.5138461538462</v>
      </c>
      <c r="D76" s="32"/>
      <c r="E76" t="s" s="83">
        <v>42</v>
      </c>
      <c r="F76" s="103">
        <f>AVERAGE(B57:B76)</f>
        <v>196.3</v>
      </c>
      <c r="G76" s="60">
        <f>AVERAGE(C57:C76)</f>
        <v>24.5756155569137</v>
      </c>
    </row>
    <row r="77" ht="21.95" customHeight="1">
      <c r="A77" s="99">
        <v>2018</v>
      </c>
      <c r="B77" s="80">
        <v>214</v>
      </c>
      <c r="C77" s="100">
        <v>24.8116822429907</v>
      </c>
      <c r="D77" s="32"/>
      <c r="E77" s="108"/>
      <c r="F77" s="60"/>
      <c r="G77" s="60"/>
    </row>
    <row r="78" ht="21.95" customHeight="1">
      <c r="A78" s="99">
        <v>2019</v>
      </c>
      <c r="B78" s="80">
        <v>202</v>
      </c>
      <c r="C78" s="100">
        <v>25.4940594059406</v>
      </c>
      <c r="D78" s="32"/>
      <c r="E78" s="108"/>
      <c r="F78" s="60"/>
      <c r="G78" s="60"/>
    </row>
    <row r="79" ht="21.95" customHeight="1">
      <c r="A79" s="99">
        <v>2020</v>
      </c>
      <c r="B79" s="80">
        <v>187</v>
      </c>
      <c r="C79" s="100">
        <v>24.0598930481283</v>
      </c>
      <c r="D79" s="32"/>
      <c r="E79" s="108"/>
      <c r="F79" s="60"/>
      <c r="G79" s="60"/>
    </row>
    <row r="80" ht="21.95" customHeight="1">
      <c r="A80" s="99">
        <v>2021</v>
      </c>
      <c r="B80" s="80">
        <v>186</v>
      </c>
      <c r="C80" s="100">
        <v>23.7677419354839</v>
      </c>
      <c r="D80" s="32"/>
      <c r="E80" s="108"/>
      <c r="F80" s="60"/>
      <c r="G80" s="60"/>
    </row>
    <row r="81" ht="21.95" customHeight="1">
      <c r="A81" s="99">
        <v>2022</v>
      </c>
      <c r="B81" s="80">
        <v>183</v>
      </c>
      <c r="C81" s="100">
        <v>24.1765027322404</v>
      </c>
      <c r="D81" s="52"/>
      <c r="E81" s="108"/>
      <c r="F81" s="60"/>
      <c r="G81" s="60"/>
    </row>
    <row r="82" ht="21.95" customHeight="1">
      <c r="A82" s="62"/>
      <c r="B82" s="59"/>
      <c r="C82" s="60"/>
      <c r="D82" s="59"/>
      <c r="E82" s="60"/>
      <c r="F82" s="60"/>
      <c r="G82" s="60"/>
    </row>
    <row r="83" ht="21.95" customHeight="1">
      <c r="A83" s="62"/>
      <c r="B83" s="59"/>
      <c r="C83" s="60"/>
      <c r="D83" s="59"/>
      <c r="E83" s="60"/>
      <c r="F83" s="60"/>
      <c r="G83" s="60"/>
    </row>
    <row r="84" ht="21.95" customHeight="1">
      <c r="A84" s="62"/>
      <c r="B84" s="59"/>
      <c r="C84" s="60"/>
      <c r="D84" s="59"/>
      <c r="E84" s="60"/>
      <c r="F84" s="60"/>
      <c r="G84" s="60"/>
    </row>
    <row r="85" ht="21.95" customHeight="1">
      <c r="A85" s="62"/>
      <c r="B85" s="59"/>
      <c r="C85" s="60"/>
      <c r="D85" s="59"/>
      <c r="E85" s="60"/>
      <c r="F85" s="60"/>
      <c r="G85" s="60"/>
    </row>
    <row r="86" ht="21.95" customHeight="1">
      <c r="A86" s="62"/>
      <c r="B86" s="59"/>
      <c r="C86" s="60"/>
      <c r="D86" s="59"/>
      <c r="E86" s="60"/>
      <c r="F86" s="60"/>
      <c r="G86" s="60"/>
    </row>
    <row r="87" ht="21.95" customHeight="1">
      <c r="A87" s="62"/>
      <c r="B87" s="59"/>
      <c r="C87" s="60"/>
      <c r="D87" s="59"/>
      <c r="E87" s="60"/>
      <c r="F87" s="60"/>
      <c r="G87" s="60"/>
    </row>
    <row r="88" ht="21.95" customHeight="1">
      <c r="A88" s="62"/>
      <c r="B88" s="59"/>
      <c r="C88" s="60"/>
      <c r="D88" s="59"/>
      <c r="E88" s="60"/>
      <c r="F88" s="60"/>
      <c r="G88" s="60"/>
    </row>
    <row r="89" ht="21.95" customHeight="1">
      <c r="A89" s="62"/>
      <c r="B89" s="59"/>
      <c r="C89" s="60"/>
      <c r="D89" s="59"/>
      <c r="E89" s="60"/>
      <c r="F89" s="60"/>
      <c r="G89" s="60"/>
    </row>
    <row r="90" ht="21.95" customHeight="1">
      <c r="A90" s="62"/>
      <c r="B90" s="59"/>
      <c r="C90" s="60"/>
      <c r="D90" s="59"/>
      <c r="E90" s="60"/>
      <c r="F90" s="60"/>
      <c r="G90" s="60"/>
    </row>
    <row r="91" ht="21.95" customHeight="1">
      <c r="A91" s="62"/>
      <c r="B91" s="59"/>
      <c r="C91" s="60"/>
      <c r="D91" s="59"/>
      <c r="E91" s="60"/>
      <c r="F91" s="60"/>
      <c r="G91" s="60"/>
    </row>
    <row r="92" ht="21.95" customHeight="1">
      <c r="A92" s="62"/>
      <c r="B92" s="59"/>
      <c r="C92" s="60"/>
      <c r="D92" s="59"/>
      <c r="E92" s="60"/>
      <c r="F92" s="60"/>
      <c r="G92" s="60"/>
    </row>
    <row r="93" ht="21.95" customHeight="1">
      <c r="A93" s="62"/>
      <c r="B93" s="59"/>
      <c r="C93" s="60"/>
      <c r="D93" s="59"/>
      <c r="E93" s="60"/>
      <c r="F93" s="60"/>
      <c r="G93" s="60"/>
    </row>
    <row r="94" ht="21.95" customHeight="1">
      <c r="A94" s="62"/>
      <c r="B94" s="59"/>
      <c r="C94" s="60"/>
      <c r="D94" s="59"/>
      <c r="E94" s="60"/>
      <c r="F94" s="60"/>
      <c r="G94" s="60"/>
    </row>
    <row r="95" ht="21.95" customHeight="1">
      <c r="A95" s="62"/>
      <c r="B95" s="59"/>
      <c r="C95" s="60"/>
      <c r="D95" s="59"/>
      <c r="E95" s="60"/>
      <c r="F95" s="60"/>
      <c r="G95" s="60"/>
    </row>
    <row r="96" ht="21.95" customHeight="1">
      <c r="A96" s="62"/>
      <c r="B96" s="59"/>
      <c r="C96" s="60"/>
      <c r="D96" s="59"/>
      <c r="E96" s="60"/>
      <c r="F96" s="60"/>
      <c r="G96" s="60"/>
    </row>
    <row r="97" ht="21.95" customHeight="1">
      <c r="A97" s="62"/>
      <c r="B97" s="59"/>
      <c r="C97" s="60"/>
      <c r="D97" s="59"/>
      <c r="E97" s="60"/>
      <c r="F97" s="60"/>
      <c r="G97" s="60"/>
    </row>
    <row r="98" ht="21.95" customHeight="1">
      <c r="A98" s="62"/>
      <c r="B98" s="60"/>
      <c r="C98" s="60"/>
      <c r="D98" s="59"/>
      <c r="E98" s="60"/>
      <c r="F98" s="60"/>
      <c r="G98" s="60"/>
    </row>
    <row r="99" ht="21.95" customHeight="1">
      <c r="A99" s="62"/>
      <c r="B99" s="59"/>
      <c r="C99" s="60"/>
      <c r="D99" s="59"/>
      <c r="E99" s="60"/>
      <c r="F99" s="60"/>
      <c r="G99" s="60"/>
    </row>
    <row r="100" ht="21.95" customHeight="1">
      <c r="A100" s="62"/>
      <c r="B100" s="59"/>
      <c r="C100" s="59"/>
      <c r="D100" s="59"/>
      <c r="E100" s="60"/>
      <c r="F100" s="60"/>
      <c r="G100" s="60"/>
    </row>
    <row r="101" ht="21.95" customHeight="1">
      <c r="A101" s="62"/>
      <c r="B101" s="59"/>
      <c r="C101" s="60"/>
      <c r="D101" s="59"/>
      <c r="E101" s="60"/>
      <c r="F101" s="60"/>
      <c r="G101" s="60"/>
    </row>
    <row r="102" ht="21.95" customHeight="1">
      <c r="A102" t="s" s="63">
        <v>63</v>
      </c>
      <c r="B102" s="59"/>
      <c r="C102" s="60"/>
      <c r="D102" s="59"/>
      <c r="E102" s="60"/>
      <c r="F102" s="60"/>
      <c r="G102" s="60"/>
    </row>
    <row r="103" ht="21.95" customHeight="1">
      <c r="A103" t="s" s="64">
        <v>52</v>
      </c>
      <c r="B103" t="s" s="110">
        <v>155</v>
      </c>
      <c r="C103" s="60"/>
      <c r="D103" s="59"/>
      <c r="E103" s="59"/>
      <c r="F103" s="60"/>
      <c r="G103" s="60"/>
    </row>
    <row r="104" ht="21.95" customHeight="1">
      <c r="A104" t="s" s="79">
        <v>71</v>
      </c>
      <c r="B104" s="80">
        <f>AVERAGE(B46:B55)</f>
        <v>170.3</v>
      </c>
      <c r="C104" s="60">
        <f>AVERAGE(C46:C55)</f>
        <v>24.116262209459</v>
      </c>
      <c r="D104" s="59"/>
      <c r="E104" s="59"/>
      <c r="F104" s="60"/>
      <c r="G104" s="60"/>
    </row>
    <row r="105" ht="21.95" customHeight="1">
      <c r="A105" t="s" s="79">
        <v>72</v>
      </c>
      <c r="B105" s="60">
        <f>AVERAGE(B57:B66)</f>
        <v>197.2</v>
      </c>
      <c r="C105" s="60">
        <f>AVERAGE(C57:C66)</f>
        <v>24.2978987320106</v>
      </c>
      <c r="D105" s="59"/>
      <c r="E105" s="59"/>
      <c r="F105" s="60"/>
      <c r="G105" s="60"/>
    </row>
    <row r="106" ht="21.95" customHeight="1">
      <c r="A106" s="67"/>
      <c r="B106" s="59"/>
      <c r="C106" s="59"/>
      <c r="D106" s="59"/>
      <c r="E106" s="59"/>
      <c r="F106" s="60"/>
      <c r="G106" s="60"/>
    </row>
    <row r="107" ht="21.95" customHeight="1">
      <c r="A107" t="s" s="81">
        <v>73</v>
      </c>
      <c r="B107" s="60">
        <f>AVERAGE(B46:B55)</f>
        <v>170.3</v>
      </c>
      <c r="C107" s="60">
        <f>AVERAGE(C46:C55)</f>
        <v>24.116262209459</v>
      </c>
      <c r="D107" s="59"/>
      <c r="E107" s="59"/>
      <c r="F107" s="60"/>
      <c r="G107" s="60"/>
    </row>
    <row r="108" ht="21.95" customHeight="1">
      <c r="A108" t="s" s="81">
        <v>74</v>
      </c>
      <c r="B108" s="60">
        <f>AVERAGE(B57:B66)</f>
        <v>197.2</v>
      </c>
      <c r="C108" s="60">
        <f>AVERAGE(C57:C66)</f>
        <v>24.2978987320106</v>
      </c>
      <c r="D108" s="59"/>
      <c r="E108" s="59"/>
      <c r="F108" s="60"/>
      <c r="G108" s="60"/>
    </row>
    <row r="109" ht="21.95" customHeight="1">
      <c r="A109" s="67"/>
      <c r="B109" s="59"/>
      <c r="C109" s="59"/>
      <c r="D109" s="59"/>
      <c r="E109" s="59"/>
      <c r="F109" s="60"/>
      <c r="G109" s="60"/>
    </row>
    <row r="110" ht="21.95" customHeight="1">
      <c r="A110" t="s" s="64">
        <v>57</v>
      </c>
      <c r="B110" s="59"/>
      <c r="C110" s="59"/>
      <c r="D110" s="59"/>
      <c r="E110" s="59"/>
      <c r="F110" s="60"/>
      <c r="G110" s="60"/>
    </row>
    <row r="111" ht="21.95" customHeight="1">
      <c r="A111" t="s" s="79">
        <v>71</v>
      </c>
      <c r="B111" s="60">
        <f>AVERAGE(B51:B55)</f>
        <v>161.8</v>
      </c>
      <c r="C111" s="60">
        <f>AVERAGE(C51:C55)</f>
        <v>23.890113585442</v>
      </c>
      <c r="D111" s="59"/>
      <c r="E111" s="59"/>
      <c r="F111" s="60"/>
      <c r="G111" s="60"/>
    </row>
    <row r="112" ht="21.95" customHeight="1">
      <c r="A112" t="s" s="79">
        <v>72</v>
      </c>
      <c r="B112" s="60">
        <f>AVERAGE(B57:B61)</f>
        <v>188.4</v>
      </c>
      <c r="C112" s="60">
        <f>AVERAGE(C57:C61)</f>
        <v>24.2085355606197</v>
      </c>
      <c r="D112" s="59"/>
      <c r="E112" s="59"/>
      <c r="F112" s="60"/>
      <c r="G112" s="60"/>
    </row>
    <row r="113" ht="21.95" customHeight="1">
      <c r="A113" s="67"/>
      <c r="B113" s="59"/>
      <c r="C113" s="59"/>
      <c r="D113" s="59"/>
      <c r="E113" s="59"/>
      <c r="F113" s="60"/>
      <c r="G113" s="60"/>
    </row>
    <row r="114" ht="21.95" customHeight="1">
      <c r="A114" t="s" s="81">
        <v>73</v>
      </c>
      <c r="B114" s="60">
        <f>AVERAGE(B51:B55)</f>
        <v>161.8</v>
      </c>
      <c r="C114" s="60">
        <f>AVERAGE(C51:C55)</f>
        <v>23.890113585442</v>
      </c>
      <c r="D114" s="59"/>
      <c r="E114" s="59"/>
      <c r="F114" s="60"/>
      <c r="G114" s="60"/>
    </row>
    <row r="115" ht="21.95" customHeight="1">
      <c r="A115" t="s" s="81">
        <v>74</v>
      </c>
      <c r="B115" s="60">
        <f>AVERAGE(B57:B61)</f>
        <v>188.4</v>
      </c>
      <c r="C115" s="60">
        <f>AVERAGE(C57:C61)</f>
        <v>24.2085355606197</v>
      </c>
      <c r="D115" s="59"/>
      <c r="E115" s="59"/>
      <c r="F115" s="60"/>
      <c r="G115" s="60"/>
    </row>
    <row r="116" ht="21.95" customHeight="1">
      <c r="A116" s="67"/>
      <c r="B116" s="60"/>
      <c r="C116" s="60"/>
      <c r="D116" s="59"/>
      <c r="E116" s="59"/>
      <c r="F116" s="60"/>
      <c r="G116" s="60"/>
    </row>
    <row r="117" ht="21.95" customHeight="1">
      <c r="A117" s="67"/>
      <c r="B117" s="68"/>
      <c r="C117" s="60"/>
      <c r="D117" s="59"/>
      <c r="E117" s="59"/>
      <c r="F117" s="60"/>
      <c r="G117" s="60"/>
    </row>
    <row r="118" ht="22.75" customHeight="1">
      <c r="A118" s="71"/>
      <c r="B118" s="72"/>
      <c r="C118" s="75"/>
      <c r="D118" s="59"/>
      <c r="E118" s="74"/>
      <c r="F118" s="75"/>
      <c r="G118" s="75"/>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2.xml><?xml version="1.0" encoding="utf-8"?>
<worksheet xmlns:r="http://schemas.openxmlformats.org/officeDocument/2006/relationships" xmlns="http://schemas.openxmlformats.org/spreadsheetml/2006/main">
  <dimension ref="A1:G86"/>
  <sheetViews>
    <sheetView workbookViewId="0" showGridLines="0" defaultGridColor="1"/>
  </sheetViews>
  <sheetFormatPr defaultColWidth="16.3333" defaultRowHeight="19.9" customHeight="1" outlineLevelRow="0" outlineLevelCol="0"/>
  <cols>
    <col min="1" max="1" width="10" style="222" customWidth="1"/>
    <col min="2" max="3" width="12.1719" style="222" customWidth="1"/>
    <col min="4" max="4" width="1.35156" style="222" customWidth="1"/>
    <col min="5" max="5" width="10.8516" style="222" customWidth="1"/>
    <col min="6" max="7" width="6.5" style="222" customWidth="1"/>
    <col min="8" max="16384" width="16.3516" style="222" customWidth="1"/>
  </cols>
  <sheetData>
    <row r="1" ht="63.8" customHeight="1">
      <c r="A1" t="s" s="87">
        <v>214</v>
      </c>
      <c r="B1" t="s" s="155">
        <v>36</v>
      </c>
      <c r="C1" t="s" s="125">
        <v>37</v>
      </c>
      <c r="D1" s="25"/>
      <c r="E1" t="s" s="90">
        <v>38</v>
      </c>
      <c r="F1" t="s" s="91">
        <v>39</v>
      </c>
      <c r="G1" s="144"/>
    </row>
    <row r="2" ht="21.95" customHeight="1">
      <c r="A2" s="93"/>
      <c r="B2" s="94"/>
      <c r="C2" s="95"/>
      <c r="D2" s="32"/>
      <c r="E2" s="96"/>
      <c r="F2" t="s" s="97">
        <v>40</v>
      </c>
      <c r="G2" t="s" s="145">
        <v>41</v>
      </c>
    </row>
    <row r="3" ht="21.95" customHeight="1">
      <c r="A3" s="99">
        <v>1976</v>
      </c>
      <c r="B3" s="80">
        <v>172</v>
      </c>
      <c r="C3" s="100">
        <v>36.5244186046512</v>
      </c>
      <c r="D3" s="32"/>
      <c r="E3" t="s" s="83">
        <v>42</v>
      </c>
      <c r="F3" s="103">
        <f>AVERAGE(B3:B20)</f>
        <v>176.166666666667</v>
      </c>
      <c r="G3" s="60">
        <f>AVERAGE(C3:C20)</f>
        <v>36.6372333051904</v>
      </c>
    </row>
    <row r="4" ht="21.95" customHeight="1">
      <c r="A4" s="99">
        <v>1977</v>
      </c>
      <c r="B4" s="80">
        <v>179</v>
      </c>
      <c r="C4" s="100">
        <v>36.9418994413408</v>
      </c>
      <c r="D4" s="32"/>
      <c r="E4" t="s" s="83">
        <v>43</v>
      </c>
      <c r="F4" s="103">
        <f>AVERAGE(B4:B21)</f>
        <v>178.222222222222</v>
      </c>
      <c r="G4" s="60">
        <f>AVERAGE(C4:C21)</f>
        <v>36.6722137708012</v>
      </c>
    </row>
    <row r="5" ht="21.95" customHeight="1">
      <c r="A5" s="99">
        <v>1978</v>
      </c>
      <c r="B5" s="80">
        <v>175</v>
      </c>
      <c r="C5" s="100">
        <v>36.4777142857143</v>
      </c>
      <c r="D5" s="32"/>
      <c r="E5" t="s" s="83">
        <v>44</v>
      </c>
      <c r="F5" s="103">
        <f>AVERAGE(B5:B22)</f>
        <v>177</v>
      </c>
      <c r="G5" s="60">
        <f>AVERAGE(C5:C22)</f>
        <v>36.6034316716184</v>
      </c>
    </row>
    <row r="6" ht="21.95" customHeight="1">
      <c r="A6" s="99">
        <v>1979</v>
      </c>
      <c r="B6" s="80">
        <v>183</v>
      </c>
      <c r="C6" s="100">
        <v>36.9098360655738</v>
      </c>
      <c r="D6" s="32"/>
      <c r="E6" t="s" s="83">
        <v>45</v>
      </c>
      <c r="F6" s="103">
        <f>AVERAGE(B6:B22)</f>
        <v>177.117647058824</v>
      </c>
      <c r="G6" s="60">
        <f>AVERAGE(C6:C22)</f>
        <v>36.6108268119657</v>
      </c>
    </row>
    <row r="7" ht="21.95" customHeight="1">
      <c r="A7" s="99">
        <v>1980</v>
      </c>
      <c r="B7" s="80">
        <v>138</v>
      </c>
      <c r="C7" s="100">
        <v>36.7579710144928</v>
      </c>
      <c r="D7" s="32"/>
      <c r="E7" t="s" s="83">
        <v>46</v>
      </c>
      <c r="F7" s="103">
        <f>AVERAGE(B7:B22)</f>
        <v>176.75</v>
      </c>
      <c r="G7" s="60">
        <f>AVERAGE(C7:C22)</f>
        <v>36.5921387336152</v>
      </c>
    </row>
    <row r="8" ht="21.95" customHeight="1">
      <c r="A8" s="99">
        <v>1981</v>
      </c>
      <c r="B8" s="80">
        <v>196</v>
      </c>
      <c r="C8" s="100">
        <v>36.219387755102</v>
      </c>
      <c r="D8" s="32"/>
      <c r="E8" t="s" s="83">
        <v>47</v>
      </c>
      <c r="F8" s="103">
        <f>AVERAGE(B8:B22)</f>
        <v>179.333333333333</v>
      </c>
      <c r="G8" s="60">
        <f>AVERAGE(C8:C22)</f>
        <v>36.5810832482234</v>
      </c>
    </row>
    <row r="9" ht="21.95" customHeight="1">
      <c r="A9" s="99">
        <v>1982</v>
      </c>
      <c r="B9" s="80">
        <v>195</v>
      </c>
      <c r="C9" s="100">
        <v>36.2605128205128</v>
      </c>
      <c r="D9" s="32"/>
      <c r="E9" t="s" s="83">
        <v>48</v>
      </c>
      <c r="F9" s="103">
        <f>AVERAGE(B9:B22)</f>
        <v>178.142857142857</v>
      </c>
      <c r="G9" s="60">
        <f>AVERAGE(C9:C22)</f>
        <v>36.6069186405892</v>
      </c>
    </row>
    <row r="10" ht="21.95" customHeight="1">
      <c r="A10" s="99">
        <v>1983</v>
      </c>
      <c r="B10" s="80">
        <v>189</v>
      </c>
      <c r="C10" s="100">
        <v>36.6825396825397</v>
      </c>
      <c r="D10" s="32"/>
      <c r="E10" t="s" s="83">
        <v>49</v>
      </c>
      <c r="F10" s="103">
        <f>AVERAGE(B10:B22)</f>
        <v>176.846153846154</v>
      </c>
      <c r="G10" s="60">
        <f>AVERAGE(C10:C22)</f>
        <v>36.6335652421335</v>
      </c>
    </row>
    <row r="11" ht="21.95" customHeight="1">
      <c r="A11" s="99">
        <v>1984</v>
      </c>
      <c r="B11" s="80">
        <v>182</v>
      </c>
      <c r="C11" s="100">
        <v>36.6021978021978</v>
      </c>
      <c r="D11" s="32"/>
      <c r="E11" t="s" s="83">
        <v>50</v>
      </c>
      <c r="F11" s="103">
        <f>AVERAGE(B11:B22)</f>
        <v>175.833333333333</v>
      </c>
      <c r="G11" s="60">
        <f>AVERAGE(C11:C22)</f>
        <v>36.6294840387663</v>
      </c>
    </row>
    <row r="12" ht="21.95" customHeight="1">
      <c r="A12" s="99">
        <v>1985</v>
      </c>
      <c r="B12" s="80">
        <v>167</v>
      </c>
      <c r="C12" s="100">
        <v>37.3790419161677</v>
      </c>
      <c r="D12" s="32"/>
      <c r="E12" t="s" s="83">
        <v>51</v>
      </c>
      <c r="F12" s="103">
        <f>AVERAGE(B12:B22)</f>
        <v>175.272727272727</v>
      </c>
      <c r="G12" s="60">
        <f>AVERAGE(C12:C22)</f>
        <v>36.6319646057271</v>
      </c>
    </row>
    <row r="13" ht="21.95" customHeight="1">
      <c r="A13" s="99">
        <v>1986</v>
      </c>
      <c r="B13" s="80">
        <v>169</v>
      </c>
      <c r="C13" s="100">
        <v>37.014201183432</v>
      </c>
      <c r="D13" s="32"/>
      <c r="E13" t="s" s="83">
        <v>52</v>
      </c>
      <c r="F13" s="103">
        <f>AVERAGE(B13:B22)</f>
        <v>176.1</v>
      </c>
      <c r="G13" s="60">
        <f>AVERAGE(C13:C22)</f>
        <v>36.557256874683</v>
      </c>
    </row>
    <row r="14" ht="21.95" customHeight="1">
      <c r="A14" s="99">
        <v>1987</v>
      </c>
      <c r="B14" s="80">
        <v>166</v>
      </c>
      <c r="C14" s="100">
        <v>36.239156626506</v>
      </c>
      <c r="D14" s="32"/>
      <c r="E14" t="s" s="83">
        <v>53</v>
      </c>
      <c r="F14" s="103">
        <f>AVERAGE(B14:B22)</f>
        <v>176.888888888889</v>
      </c>
      <c r="G14" s="60">
        <f>AVERAGE(C14:C22)</f>
        <v>36.506485284822</v>
      </c>
    </row>
    <row r="15" ht="21.95" customHeight="1">
      <c r="A15" s="99">
        <v>1988</v>
      </c>
      <c r="B15" s="80">
        <v>188</v>
      </c>
      <c r="C15" s="100">
        <v>37.1808510638298</v>
      </c>
      <c r="D15" s="32"/>
      <c r="E15" t="s" s="83">
        <v>54</v>
      </c>
      <c r="F15" s="103">
        <f>AVERAGE(B15:B22)</f>
        <v>178.25</v>
      </c>
      <c r="G15" s="60">
        <f>AVERAGE(C15:C22)</f>
        <v>36.5399013671115</v>
      </c>
    </row>
    <row r="16" ht="21.95" customHeight="1">
      <c r="A16" s="99">
        <v>1989</v>
      </c>
      <c r="B16" s="80">
        <v>174</v>
      </c>
      <c r="C16" s="100">
        <v>36.4051724137931</v>
      </c>
      <c r="D16" s="32"/>
      <c r="E16" t="s" s="83">
        <v>55</v>
      </c>
      <c r="F16" s="103">
        <f>AVERAGE(B16:B22)</f>
        <v>176.857142857143</v>
      </c>
      <c r="G16" s="60">
        <f>AVERAGE(C16:C22)</f>
        <v>36.4483371247232</v>
      </c>
    </row>
    <row r="17" ht="21.95" customHeight="1">
      <c r="A17" s="99">
        <v>1990</v>
      </c>
      <c r="B17" s="80">
        <v>187</v>
      </c>
      <c r="C17" s="100">
        <v>36.2379679144385</v>
      </c>
      <c r="D17" s="32"/>
      <c r="E17" t="s" s="83">
        <v>56</v>
      </c>
      <c r="F17" s="103">
        <f>AVERAGE(B17:B22)</f>
        <v>177.333333333333</v>
      </c>
      <c r="G17" s="60">
        <f>AVERAGE(C17:C22)</f>
        <v>36.4555312432116</v>
      </c>
    </row>
    <row r="18" ht="21.95" customHeight="1">
      <c r="A18" s="99">
        <v>1991</v>
      </c>
      <c r="B18" s="80">
        <v>178</v>
      </c>
      <c r="C18" s="100">
        <v>37.1544943820225</v>
      </c>
      <c r="D18" s="32"/>
      <c r="E18" t="s" s="83">
        <v>57</v>
      </c>
      <c r="F18" s="103">
        <f>AVERAGE(B18:B22)</f>
        <v>175.4</v>
      </c>
      <c r="G18" s="60">
        <f>AVERAGE(C18:C22)</f>
        <v>36.4990439089662</v>
      </c>
    </row>
    <row r="19" ht="21.95" customHeight="1">
      <c r="A19" s="99">
        <v>1992</v>
      </c>
      <c r="B19" s="80">
        <v>163</v>
      </c>
      <c r="C19" s="100">
        <v>35.7546012269939</v>
      </c>
      <c r="D19" s="32"/>
      <c r="E19" t="s" s="83">
        <v>58</v>
      </c>
      <c r="F19" s="103">
        <f>AVERAGE(B19:B22)</f>
        <v>174.75</v>
      </c>
      <c r="G19" s="60">
        <f>AVERAGE(C19:C22)</f>
        <v>36.3351812907021</v>
      </c>
    </row>
    <row r="20" ht="21.95" customHeight="1">
      <c r="A20" s="99">
        <v>1993</v>
      </c>
      <c r="B20" s="80">
        <v>170</v>
      </c>
      <c r="C20" s="100">
        <v>36.7282352941176</v>
      </c>
      <c r="D20" s="32"/>
      <c r="E20" t="s" s="83">
        <v>59</v>
      </c>
      <c r="F20" s="103">
        <f>AVERAGE(B20:B22)</f>
        <v>178.666666666667</v>
      </c>
      <c r="G20" s="60">
        <f>AVERAGE(C20:C22)</f>
        <v>36.5287079786048</v>
      </c>
    </row>
    <row r="21" ht="21.95" customHeight="1">
      <c r="A21" s="99">
        <v>1994</v>
      </c>
      <c r="B21" s="104">
        <v>209</v>
      </c>
      <c r="C21" s="105">
        <v>37.1540669856459</v>
      </c>
      <c r="D21" s="32"/>
      <c r="E21" t="s" s="83">
        <v>60</v>
      </c>
      <c r="F21" s="103">
        <f>AVERAGE(B21:B22)</f>
        <v>183</v>
      </c>
      <c r="G21" s="60">
        <f>AVERAGE(C21:C22)</f>
        <v>36.4289443208485</v>
      </c>
    </row>
    <row r="22" ht="21.95" customHeight="1">
      <c r="A22" s="99">
        <v>1995</v>
      </c>
      <c r="B22" s="80">
        <v>157</v>
      </c>
      <c r="C22" s="100">
        <v>35.703821656051</v>
      </c>
      <c r="D22" s="32"/>
      <c r="E22" t="s" s="83">
        <v>61</v>
      </c>
      <c r="F22" s="103">
        <f>AVERAGE(B22)</f>
        <v>157</v>
      </c>
      <c r="G22" s="60">
        <f>AVERAGE(C22)</f>
        <v>35.703821656051</v>
      </c>
    </row>
    <row r="23" ht="21.95" customHeight="1">
      <c r="A23" s="99">
        <v>1996</v>
      </c>
      <c r="B23" s="80">
        <v>194</v>
      </c>
      <c r="C23" s="100">
        <v>36.5850515463918</v>
      </c>
      <c r="D23" s="32"/>
      <c r="E23" t="s" s="83">
        <v>62</v>
      </c>
      <c r="F23" s="106">
        <f>AVERAGE(B23)</f>
        <v>194</v>
      </c>
      <c r="G23" s="148">
        <f>AVERAGE(C23)</f>
        <v>36.5850515463918</v>
      </c>
    </row>
    <row r="24" ht="21.95" customHeight="1">
      <c r="A24" s="99">
        <v>1997</v>
      </c>
      <c r="B24" s="80">
        <v>187</v>
      </c>
      <c r="C24" s="100">
        <v>36.6893048128342</v>
      </c>
      <c r="D24" s="32"/>
      <c r="E24" t="s" s="83">
        <v>61</v>
      </c>
      <c r="F24" s="103">
        <f>AVERAGE(B24)</f>
        <v>187</v>
      </c>
      <c r="G24" s="60">
        <f>AVERAGE(C24)</f>
        <v>36.6893048128342</v>
      </c>
    </row>
    <row r="25" ht="21.95" customHeight="1">
      <c r="A25" s="99">
        <v>1998</v>
      </c>
      <c r="B25" s="80">
        <v>182</v>
      </c>
      <c r="C25" s="100">
        <v>37.117032967033</v>
      </c>
      <c r="D25" s="32"/>
      <c r="E25" t="s" s="83">
        <v>60</v>
      </c>
      <c r="F25" s="103">
        <f>AVERAGE(B24:B25)</f>
        <v>184.5</v>
      </c>
      <c r="G25" s="60">
        <f>AVERAGE(C24:C25)</f>
        <v>36.9031688899336</v>
      </c>
    </row>
    <row r="26" ht="21.95" customHeight="1">
      <c r="A26" s="99">
        <v>1999</v>
      </c>
      <c r="B26" s="80">
        <v>152</v>
      </c>
      <c r="C26" s="100">
        <v>36.1881578947368</v>
      </c>
      <c r="D26" s="32"/>
      <c r="E26" t="s" s="83">
        <v>59</v>
      </c>
      <c r="F26" s="103">
        <f>AVERAGE(B24:B26)</f>
        <v>173.666666666667</v>
      </c>
      <c r="G26" s="60">
        <f>AVERAGE(C24:C26)</f>
        <v>36.6648318915347</v>
      </c>
    </row>
    <row r="27" ht="21.95" customHeight="1">
      <c r="A27" s="99">
        <v>2000</v>
      </c>
      <c r="B27" s="80">
        <v>175</v>
      </c>
      <c r="C27" s="100">
        <v>35.5931428571429</v>
      </c>
      <c r="D27" s="32"/>
      <c r="E27" t="s" s="83">
        <v>58</v>
      </c>
      <c r="F27" s="103">
        <f>AVERAGE(B24:B27)</f>
        <v>174</v>
      </c>
      <c r="G27" s="60">
        <f>AVERAGE(C24:C27)</f>
        <v>36.3969096329367</v>
      </c>
    </row>
    <row r="28" ht="21.95" customHeight="1">
      <c r="A28" s="99">
        <v>2001</v>
      </c>
      <c r="B28" s="80">
        <v>162</v>
      </c>
      <c r="C28" s="100">
        <v>35.9907407407407</v>
      </c>
      <c r="D28" s="32"/>
      <c r="E28" t="s" s="83">
        <v>57</v>
      </c>
      <c r="F28" s="103">
        <f>AVERAGE(B24:B28)</f>
        <v>171.6</v>
      </c>
      <c r="G28" s="60">
        <f>AVERAGE(C24:C28)</f>
        <v>36.3156758544975</v>
      </c>
    </row>
    <row r="29" ht="21.95" customHeight="1">
      <c r="A29" s="99">
        <v>2002</v>
      </c>
      <c r="B29" s="80">
        <v>196</v>
      </c>
      <c r="C29" s="100">
        <v>36.8454081632653</v>
      </c>
      <c r="D29" s="32"/>
      <c r="E29" t="s" s="83">
        <v>56</v>
      </c>
      <c r="F29" s="103">
        <f>AVERAGE(B24:B29)</f>
        <v>175.666666666667</v>
      </c>
      <c r="G29" s="60">
        <f>AVERAGE(C24:C29)</f>
        <v>36.4039645726255</v>
      </c>
    </row>
    <row r="30" ht="21.95" customHeight="1">
      <c r="A30" s="99">
        <v>2003</v>
      </c>
      <c r="B30" s="80">
        <v>186</v>
      </c>
      <c r="C30" s="100">
        <v>37.1456989247312</v>
      </c>
      <c r="D30" s="32"/>
      <c r="E30" t="s" s="83">
        <v>55</v>
      </c>
      <c r="F30" s="103">
        <f>AVERAGE(B24:B30)</f>
        <v>177.142857142857</v>
      </c>
      <c r="G30" s="60">
        <f>AVERAGE(C24:C30)</f>
        <v>36.5099266229263</v>
      </c>
    </row>
    <row r="31" ht="21.95" customHeight="1">
      <c r="A31" s="99">
        <v>2004</v>
      </c>
      <c r="B31" s="80">
        <v>187</v>
      </c>
      <c r="C31" s="100">
        <v>37.0417112299465</v>
      </c>
      <c r="D31" s="32"/>
      <c r="E31" t="s" s="83">
        <v>54</v>
      </c>
      <c r="F31" s="103">
        <f>AVERAGE(B24:B31)</f>
        <v>178.375</v>
      </c>
      <c r="G31" s="60">
        <f>AVERAGE(C24:C31)</f>
        <v>36.5763996988038</v>
      </c>
    </row>
    <row r="32" ht="21.95" customHeight="1">
      <c r="A32" s="99">
        <v>2005</v>
      </c>
      <c r="B32" s="80">
        <v>177</v>
      </c>
      <c r="C32" s="100">
        <v>38.0175141242938</v>
      </c>
      <c r="D32" s="32"/>
      <c r="E32" t="s" s="83">
        <v>53</v>
      </c>
      <c r="F32" s="103">
        <f>AVERAGE(B24:B32)</f>
        <v>178.222222222222</v>
      </c>
      <c r="G32" s="60">
        <f>AVERAGE(C24:C32)</f>
        <v>36.7365235238583</v>
      </c>
    </row>
    <row r="33" ht="21.95" customHeight="1">
      <c r="A33" s="99">
        <v>2006</v>
      </c>
      <c r="B33" s="80">
        <v>194</v>
      </c>
      <c r="C33" s="100">
        <v>36.3448453608247</v>
      </c>
      <c r="D33" s="32"/>
      <c r="E33" t="s" s="83">
        <v>52</v>
      </c>
      <c r="F33" s="103">
        <f>AVERAGE(B24:B33)</f>
        <v>179.8</v>
      </c>
      <c r="G33" s="60">
        <f>AVERAGE(C24:C33)</f>
        <v>36.6973557075549</v>
      </c>
    </row>
    <row r="34" ht="21.95" customHeight="1">
      <c r="A34" s="99">
        <v>2007</v>
      </c>
      <c r="B34" s="80">
        <v>189</v>
      </c>
      <c r="C34" s="100">
        <v>37.3783068783069</v>
      </c>
      <c r="D34" s="32"/>
      <c r="E34" t="s" s="83">
        <v>51</v>
      </c>
      <c r="F34" s="103">
        <f>AVERAGE(B24:B34)</f>
        <v>180.636363636364</v>
      </c>
      <c r="G34" s="60">
        <f>AVERAGE(C24:C34)</f>
        <v>36.7592603594415</v>
      </c>
    </row>
    <row r="35" ht="21.95" customHeight="1">
      <c r="A35" s="99">
        <v>2008</v>
      </c>
      <c r="B35" s="80">
        <v>173</v>
      </c>
      <c r="C35" s="100">
        <v>36.5092485549133</v>
      </c>
      <c r="D35" s="32"/>
      <c r="E35" t="s" s="83">
        <v>50</v>
      </c>
      <c r="F35" s="103">
        <f>AVERAGE(B24:B35)</f>
        <v>180</v>
      </c>
      <c r="G35" s="60">
        <f>AVERAGE(C24:C35)</f>
        <v>36.7384260423974</v>
      </c>
    </row>
    <row r="36" ht="21.95" customHeight="1">
      <c r="A36" s="99">
        <v>2009</v>
      </c>
      <c r="B36" s="80">
        <v>194</v>
      </c>
      <c r="C36" s="100">
        <v>37.4757731958763</v>
      </c>
      <c r="D36" s="32"/>
      <c r="E36" t="s" s="83">
        <v>49</v>
      </c>
      <c r="F36" s="103">
        <f>AVERAGE(B24:B36)</f>
        <v>181.076923076923</v>
      </c>
      <c r="G36" s="60">
        <f>AVERAGE(C24:C36)</f>
        <v>36.7951450542035</v>
      </c>
    </row>
    <row r="37" ht="21.95" customHeight="1">
      <c r="A37" s="99">
        <v>2010</v>
      </c>
      <c r="B37" s="80">
        <v>208</v>
      </c>
      <c r="C37" s="100">
        <v>36.9942307692308</v>
      </c>
      <c r="D37" s="32"/>
      <c r="E37" t="s" s="83">
        <v>48</v>
      </c>
      <c r="F37" s="103">
        <f>AVERAGE(B24:B37)</f>
        <v>183</v>
      </c>
      <c r="G37" s="60">
        <f>AVERAGE(C24:C37)</f>
        <v>36.8093654624197</v>
      </c>
    </row>
    <row r="38" ht="21.95" customHeight="1">
      <c r="A38" s="99">
        <v>2011</v>
      </c>
      <c r="B38" s="80">
        <v>181</v>
      </c>
      <c r="C38" s="100">
        <v>36.0044198895028</v>
      </c>
      <c r="D38" s="32"/>
      <c r="E38" t="s" s="83">
        <v>47</v>
      </c>
      <c r="F38" s="103">
        <f>AVERAGE(B24:B38)</f>
        <v>182.866666666667</v>
      </c>
      <c r="G38" s="60">
        <f>AVERAGE(C24:C38)</f>
        <v>36.7557024242253</v>
      </c>
    </row>
    <row r="39" ht="21.95" customHeight="1">
      <c r="A39" s="99">
        <v>2012</v>
      </c>
      <c r="B39" s="80">
        <v>215</v>
      </c>
      <c r="C39" s="100">
        <v>36.073488372093</v>
      </c>
      <c r="D39" s="32"/>
      <c r="E39" t="s" s="83">
        <v>46</v>
      </c>
      <c r="F39" s="103">
        <f>AVERAGE(B24:B39)</f>
        <v>184.875</v>
      </c>
      <c r="G39" s="60">
        <f>AVERAGE(C24:C39)</f>
        <v>36.713064045967</v>
      </c>
    </row>
    <row r="40" ht="21.95" customHeight="1">
      <c r="A40" s="99">
        <v>2013</v>
      </c>
      <c r="B40" s="80">
        <v>198</v>
      </c>
      <c r="C40" s="100">
        <v>37.1717171717172</v>
      </c>
      <c r="D40" s="32"/>
      <c r="E40" t="s" s="83">
        <v>45</v>
      </c>
      <c r="F40" s="103">
        <f>AVERAGE(B24:B40)</f>
        <v>185.647058823529</v>
      </c>
      <c r="G40" s="60">
        <f>AVERAGE(C24:C40)</f>
        <v>36.7400436415994</v>
      </c>
    </row>
    <row r="41" ht="21.95" customHeight="1">
      <c r="A41" s="99">
        <v>2014</v>
      </c>
      <c r="B41" s="80">
        <v>192</v>
      </c>
      <c r="C41" s="100">
        <v>37.0875</v>
      </c>
      <c r="D41" s="32"/>
      <c r="E41" t="s" s="83">
        <v>44</v>
      </c>
      <c r="F41" s="103">
        <f>AVERAGE(B24:B41)</f>
        <v>186</v>
      </c>
      <c r="G41" s="60">
        <f>AVERAGE(C24:C41)</f>
        <v>36.7593467726216</v>
      </c>
    </row>
    <row r="42" ht="21.95" customHeight="1">
      <c r="A42" s="99">
        <v>2015</v>
      </c>
      <c r="B42" s="80">
        <v>184</v>
      </c>
      <c r="C42" s="100">
        <v>36.6608695652174</v>
      </c>
      <c r="D42" s="32"/>
      <c r="E42" t="s" s="83">
        <v>43</v>
      </c>
      <c r="F42" s="103">
        <f>AVERAGE(B24:B42)</f>
        <v>185.894736842105</v>
      </c>
      <c r="G42" s="60">
        <f>AVERAGE(C24:C42)</f>
        <v>36.7541637617056</v>
      </c>
    </row>
    <row r="43" ht="21.95" customHeight="1">
      <c r="A43" s="99">
        <v>2016</v>
      </c>
      <c r="B43" s="80">
        <v>187</v>
      </c>
      <c r="C43" s="100">
        <v>37.2085561497326</v>
      </c>
      <c r="D43" s="32"/>
      <c r="E43" t="s" s="83">
        <v>42</v>
      </c>
      <c r="F43" s="103">
        <f>AVERAGE(B24:B43)</f>
        <v>185.95</v>
      </c>
      <c r="G43" s="60">
        <f>AVERAGE(C24:C43)</f>
        <v>36.776883381107</v>
      </c>
    </row>
    <row r="44" ht="21.95" customHeight="1">
      <c r="A44" s="99">
        <v>2017</v>
      </c>
      <c r="B44" s="80">
        <v>192</v>
      </c>
      <c r="C44" s="100">
        <v>36.7010416666667</v>
      </c>
      <c r="D44" s="32"/>
      <c r="E44" s="108"/>
      <c r="F44" s="60"/>
      <c r="G44" s="60"/>
    </row>
    <row r="45" ht="21.95" customHeight="1">
      <c r="A45" s="99">
        <v>2018</v>
      </c>
      <c r="B45" s="80">
        <v>189</v>
      </c>
      <c r="C45" s="100">
        <v>37.3941798941799</v>
      </c>
      <c r="D45" s="32"/>
      <c r="E45" s="108"/>
      <c r="F45" s="60"/>
      <c r="G45" s="60"/>
    </row>
    <row r="46" ht="21.95" customHeight="1">
      <c r="A46" s="99">
        <v>2019</v>
      </c>
      <c r="B46" s="80">
        <v>214</v>
      </c>
      <c r="C46" s="100">
        <v>38.3289719626168</v>
      </c>
      <c r="D46" s="32"/>
      <c r="E46" s="108"/>
      <c r="F46" s="60"/>
      <c r="G46" s="60"/>
    </row>
    <row r="47" ht="21.95" customHeight="1">
      <c r="A47" s="99">
        <v>2020</v>
      </c>
      <c r="B47" s="80">
        <v>209</v>
      </c>
      <c r="C47" s="100">
        <v>37.0617224880383</v>
      </c>
      <c r="D47" s="32"/>
      <c r="E47" s="108"/>
      <c r="F47" s="60"/>
      <c r="G47" s="60"/>
    </row>
    <row r="48" ht="21.95" customHeight="1">
      <c r="A48" s="99">
        <v>2021</v>
      </c>
      <c r="B48" s="80">
        <v>176</v>
      </c>
      <c r="C48" s="100">
        <v>36.5596590909091</v>
      </c>
      <c r="D48" s="32"/>
      <c r="E48" s="108"/>
      <c r="F48" s="60"/>
      <c r="G48" s="60"/>
    </row>
    <row r="49" ht="21.95" customHeight="1">
      <c r="A49" s="99">
        <v>2022</v>
      </c>
      <c r="B49" s="80">
        <v>171</v>
      </c>
      <c r="C49" s="100">
        <v>36.8286549707602</v>
      </c>
      <c r="D49" s="52"/>
      <c r="E49" s="108"/>
      <c r="F49" s="60"/>
      <c r="G49" s="60"/>
    </row>
    <row r="50" ht="21.95" customHeight="1">
      <c r="A50" s="62"/>
      <c r="B50" s="59"/>
      <c r="C50" s="60"/>
      <c r="D50" s="59"/>
      <c r="E50" s="60"/>
      <c r="F50" s="60"/>
      <c r="G50" s="60"/>
    </row>
    <row r="51" ht="21.95" customHeight="1">
      <c r="A51" s="62"/>
      <c r="B51" s="59"/>
      <c r="C51" s="60"/>
      <c r="D51" s="59"/>
      <c r="E51" s="60"/>
      <c r="F51" s="60"/>
      <c r="G51" s="60"/>
    </row>
    <row r="52" ht="21.95" customHeight="1">
      <c r="A52" s="62"/>
      <c r="B52" s="59"/>
      <c r="C52" s="60"/>
      <c r="D52" s="59"/>
      <c r="E52" s="60"/>
      <c r="F52" s="60"/>
      <c r="G52" s="60"/>
    </row>
    <row r="53" ht="21.95" customHeight="1">
      <c r="A53" s="62"/>
      <c r="B53" s="59"/>
      <c r="C53" s="60"/>
      <c r="D53" s="59"/>
      <c r="E53" s="60"/>
      <c r="F53" s="60"/>
      <c r="G53" s="60"/>
    </row>
    <row r="54" ht="21.95" customHeight="1">
      <c r="A54" s="62"/>
      <c r="B54" s="59"/>
      <c r="C54" s="60"/>
      <c r="D54" s="59"/>
      <c r="E54" s="60"/>
      <c r="F54" s="60"/>
      <c r="G54" s="60"/>
    </row>
    <row r="55" ht="21.95" customHeight="1">
      <c r="A55" s="62"/>
      <c r="B55" s="59"/>
      <c r="C55" s="60"/>
      <c r="D55" s="59"/>
      <c r="E55" s="60"/>
      <c r="F55" s="60"/>
      <c r="G55" s="60"/>
    </row>
    <row r="56" ht="21.95" customHeight="1">
      <c r="A56" s="62"/>
      <c r="B56" s="59"/>
      <c r="C56" s="60"/>
      <c r="D56" s="59"/>
      <c r="E56" s="60"/>
      <c r="F56" s="60"/>
      <c r="G56" s="60"/>
    </row>
    <row r="57" ht="21.95" customHeight="1">
      <c r="A57" s="62"/>
      <c r="B57" s="59"/>
      <c r="C57" s="60"/>
      <c r="D57" s="59"/>
      <c r="E57" s="60"/>
      <c r="F57" s="60"/>
      <c r="G57" s="60"/>
    </row>
    <row r="58" ht="21.95" customHeight="1">
      <c r="A58" s="62"/>
      <c r="B58" s="59"/>
      <c r="C58" s="60"/>
      <c r="D58" s="59"/>
      <c r="E58" s="60"/>
      <c r="F58" s="60"/>
      <c r="G58" s="60"/>
    </row>
    <row r="59" ht="21.95" customHeight="1">
      <c r="A59" s="62"/>
      <c r="B59" s="59"/>
      <c r="C59" s="60"/>
      <c r="D59" s="59"/>
      <c r="E59" s="60"/>
      <c r="F59" s="60"/>
      <c r="G59" s="60"/>
    </row>
    <row r="60" ht="21.95" customHeight="1">
      <c r="A60" s="62"/>
      <c r="B60" s="59"/>
      <c r="C60" s="60"/>
      <c r="D60" s="59"/>
      <c r="E60" s="60"/>
      <c r="F60" s="60"/>
      <c r="G60" s="60"/>
    </row>
    <row r="61" ht="21.95" customHeight="1">
      <c r="A61" s="62"/>
      <c r="B61" s="59"/>
      <c r="C61" s="60"/>
      <c r="D61" s="59"/>
      <c r="E61" s="60"/>
      <c r="F61" s="60"/>
      <c r="G61" s="60"/>
    </row>
    <row r="62" ht="21.95" customHeight="1">
      <c r="A62" s="62"/>
      <c r="B62" s="59"/>
      <c r="C62" s="60"/>
      <c r="D62" s="59"/>
      <c r="E62" s="60"/>
      <c r="F62" s="60"/>
      <c r="G62" s="60"/>
    </row>
    <row r="63" ht="21.95" customHeight="1">
      <c r="A63" s="62"/>
      <c r="B63" s="59"/>
      <c r="C63" s="60"/>
      <c r="D63" s="59"/>
      <c r="E63" s="60"/>
      <c r="F63" s="60"/>
      <c r="G63" s="60"/>
    </row>
    <row r="64" ht="21.95" customHeight="1">
      <c r="A64" s="62"/>
      <c r="B64" s="59"/>
      <c r="C64" s="60"/>
      <c r="D64" s="59"/>
      <c r="E64" s="60"/>
      <c r="F64" s="60"/>
      <c r="G64" s="60"/>
    </row>
    <row r="65" ht="21.95" customHeight="1">
      <c r="A65" s="62"/>
      <c r="B65" s="59"/>
      <c r="C65" s="60"/>
      <c r="D65" s="59"/>
      <c r="E65" s="60"/>
      <c r="F65" s="60"/>
      <c r="G65" s="60"/>
    </row>
    <row r="66" ht="21.95" customHeight="1">
      <c r="A66" s="62"/>
      <c r="B66" s="60"/>
      <c r="C66" s="60"/>
      <c r="D66" s="59"/>
      <c r="E66" s="60"/>
      <c r="F66" s="60"/>
      <c r="G66" s="60"/>
    </row>
    <row r="67" ht="21.95" customHeight="1">
      <c r="A67" s="62"/>
      <c r="B67" s="59"/>
      <c r="C67" s="60"/>
      <c r="D67" s="59"/>
      <c r="E67" s="60"/>
      <c r="F67" s="60"/>
      <c r="G67" s="60"/>
    </row>
    <row r="68" ht="21.95" customHeight="1">
      <c r="A68" s="62"/>
      <c r="B68" s="59"/>
      <c r="C68" s="59"/>
      <c r="D68" s="59"/>
      <c r="E68" s="60"/>
      <c r="F68" s="60"/>
      <c r="G68" s="60"/>
    </row>
    <row r="69" ht="21.95" customHeight="1">
      <c r="A69" s="62"/>
      <c r="B69" s="59"/>
      <c r="C69" s="60"/>
      <c r="D69" s="59"/>
      <c r="E69" s="60"/>
      <c r="F69" s="60"/>
      <c r="G69" s="60"/>
    </row>
    <row r="70" ht="21.95" customHeight="1">
      <c r="A70" t="s" s="63">
        <v>63</v>
      </c>
      <c r="B70" s="59"/>
      <c r="C70" s="60"/>
      <c r="D70" s="59"/>
      <c r="E70" s="60"/>
      <c r="F70" s="60"/>
      <c r="G70" s="60"/>
    </row>
    <row r="71" ht="21.95" customHeight="1">
      <c r="A71" t="s" s="64">
        <v>52</v>
      </c>
      <c r="B71" t="s" s="110">
        <v>215</v>
      </c>
      <c r="C71" s="60"/>
      <c r="D71" s="59"/>
      <c r="E71" s="59"/>
      <c r="F71" s="60"/>
      <c r="G71" s="60"/>
    </row>
    <row r="72" ht="21.95" customHeight="1">
      <c r="A72" t="s" s="79">
        <v>71</v>
      </c>
      <c r="B72" s="80">
        <f>AVERAGE(B13:B22)</f>
        <v>176.1</v>
      </c>
      <c r="C72" s="60">
        <f>AVERAGE(C13:C22)</f>
        <v>36.557256874683</v>
      </c>
      <c r="D72" s="59"/>
      <c r="E72" s="59"/>
      <c r="F72" s="60"/>
      <c r="G72" s="60"/>
    </row>
    <row r="73" ht="21.95" customHeight="1">
      <c r="A73" t="s" s="79">
        <v>72</v>
      </c>
      <c r="B73" s="60">
        <f>AVERAGE(B24:B33)</f>
        <v>179.8</v>
      </c>
      <c r="C73" s="60">
        <f>AVERAGE(C24:C33)</f>
        <v>36.6973557075549</v>
      </c>
      <c r="D73" s="59"/>
      <c r="E73" s="59"/>
      <c r="F73" s="60"/>
      <c r="G73" s="60"/>
    </row>
    <row r="74" ht="21.95" customHeight="1">
      <c r="A74" t="s" s="223">
        <v>216</v>
      </c>
      <c r="B74" s="59"/>
      <c r="C74" s="59"/>
      <c r="D74" s="59"/>
      <c r="E74" s="59"/>
      <c r="F74" s="60"/>
      <c r="G74" s="60"/>
    </row>
    <row r="75" ht="21.95" customHeight="1">
      <c r="A75" t="s" s="81">
        <v>73</v>
      </c>
      <c r="B75" s="60">
        <f>AVERAGE(B11:B20)</f>
        <v>174.4</v>
      </c>
      <c r="C75" s="60">
        <f>AVERAGE(C11:C20)</f>
        <v>36.6695919823499</v>
      </c>
      <c r="D75" s="59"/>
      <c r="E75" s="59"/>
      <c r="F75" s="60"/>
      <c r="G75" s="60"/>
    </row>
    <row r="76" ht="21.95" customHeight="1">
      <c r="A76" t="s" s="81">
        <v>74</v>
      </c>
      <c r="B76" s="60">
        <f>AVERAGE(B22:B31)</f>
        <v>177.8</v>
      </c>
      <c r="C76" s="60">
        <f>AVERAGE(C22:C31)</f>
        <v>36.4900070792873</v>
      </c>
      <c r="D76" s="59"/>
      <c r="E76" s="59"/>
      <c r="F76" s="60"/>
      <c r="G76" s="60"/>
    </row>
    <row r="77" ht="21.95" customHeight="1">
      <c r="A77" s="67"/>
      <c r="B77" s="59"/>
      <c r="C77" s="59"/>
      <c r="D77" s="59"/>
      <c r="E77" s="59"/>
      <c r="F77" s="60"/>
      <c r="G77" s="60"/>
    </row>
    <row r="78" ht="21.95" customHeight="1">
      <c r="A78" t="s" s="64">
        <v>57</v>
      </c>
      <c r="B78" s="59"/>
      <c r="C78" s="59"/>
      <c r="D78" s="59"/>
      <c r="E78" s="59"/>
      <c r="F78" s="60"/>
      <c r="G78" s="60"/>
    </row>
    <row r="79" ht="21.95" customHeight="1">
      <c r="A79" t="s" s="79">
        <v>71</v>
      </c>
      <c r="B79" s="60">
        <f>AVERAGE(B18:B22)</f>
        <v>175.4</v>
      </c>
      <c r="C79" s="60">
        <f>AVERAGE(C18:C22)</f>
        <v>36.4990439089662</v>
      </c>
      <c r="D79" s="59"/>
      <c r="E79" s="59"/>
      <c r="F79" s="60"/>
      <c r="G79" s="60"/>
    </row>
    <row r="80" ht="21.95" customHeight="1">
      <c r="A80" t="s" s="79">
        <v>72</v>
      </c>
      <c r="B80" s="60">
        <f>AVERAGE(B24:B28)</f>
        <v>171.6</v>
      </c>
      <c r="C80" s="60">
        <f>AVERAGE(C24:C28)</f>
        <v>36.3156758544975</v>
      </c>
      <c r="D80" s="59"/>
      <c r="E80" s="59"/>
      <c r="F80" s="60"/>
      <c r="G80" s="60"/>
    </row>
    <row r="81" ht="21.95" customHeight="1">
      <c r="A81" t="s" s="223">
        <v>216</v>
      </c>
      <c r="B81" s="59"/>
      <c r="C81" s="59"/>
      <c r="D81" s="59"/>
      <c r="E81" s="59"/>
      <c r="F81" s="60"/>
      <c r="G81" s="60"/>
    </row>
    <row r="82" ht="21.95" customHeight="1">
      <c r="A82" t="s" s="81">
        <v>73</v>
      </c>
      <c r="B82" s="60">
        <f>AVERAGE(B16:B20)</f>
        <v>174.4</v>
      </c>
      <c r="C82" s="60">
        <f>AVERAGE(C16:C20)</f>
        <v>36.4560942462731</v>
      </c>
      <c r="D82" s="59"/>
      <c r="E82" s="59"/>
      <c r="F82" s="60"/>
      <c r="G82" s="60"/>
    </row>
    <row r="83" ht="21.95" customHeight="1">
      <c r="A83" t="s" s="81">
        <v>74</v>
      </c>
      <c r="B83" s="60">
        <f>AVERAGE(B22:B26)</f>
        <v>174.4</v>
      </c>
      <c r="C83" s="60">
        <f>AVERAGE(C22:C26)</f>
        <v>36.4566737754094</v>
      </c>
      <c r="D83" s="59"/>
      <c r="E83" s="59"/>
      <c r="F83" s="60"/>
      <c r="G83" s="60"/>
    </row>
    <row r="84" ht="21.95" customHeight="1">
      <c r="A84" s="67"/>
      <c r="B84" s="60"/>
      <c r="C84" s="60"/>
      <c r="D84" s="59"/>
      <c r="E84" s="59"/>
      <c r="F84" s="60"/>
      <c r="G84" s="60"/>
    </row>
    <row r="85" ht="21.95" customHeight="1">
      <c r="A85" s="67"/>
      <c r="B85" s="68"/>
      <c r="C85" s="60"/>
      <c r="D85" s="59"/>
      <c r="E85" s="59"/>
      <c r="F85" s="60"/>
      <c r="G85" s="60"/>
    </row>
    <row r="86" ht="22.75" customHeight="1">
      <c r="A86" s="71"/>
      <c r="B86" s="72"/>
      <c r="C86" s="75"/>
      <c r="D86" s="59"/>
      <c r="E86" s="74"/>
      <c r="F86" s="75"/>
      <c r="G86" s="75"/>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3.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224" customWidth="1"/>
    <col min="2" max="3" width="12.1719" style="224" customWidth="1"/>
    <col min="4" max="4" width="1.35156" style="224" customWidth="1"/>
    <col min="5" max="5" width="10.8516" style="224" customWidth="1"/>
    <col min="6" max="7" width="6.5" style="224" customWidth="1"/>
    <col min="8" max="16384" width="16.3516" style="224" customWidth="1"/>
  </cols>
  <sheetData>
    <row r="1" ht="63.8" customHeight="1">
      <c r="A1" t="s" s="87">
        <v>214</v>
      </c>
      <c r="B1" t="s" s="155">
        <v>36</v>
      </c>
      <c r="C1" t="s" s="125">
        <v>37</v>
      </c>
      <c r="D1" s="25"/>
      <c r="E1" t="s" s="90">
        <v>38</v>
      </c>
      <c r="F1" t="s" s="91">
        <v>39</v>
      </c>
      <c r="G1" s="144"/>
    </row>
    <row r="2" ht="21.95" customHeight="1">
      <c r="A2" s="93"/>
      <c r="B2" s="94"/>
      <c r="C2" s="95"/>
      <c r="D2" s="32"/>
      <c r="E2" s="96"/>
      <c r="F2" t="s" s="97">
        <v>40</v>
      </c>
      <c r="G2" t="s" s="145">
        <v>41</v>
      </c>
    </row>
    <row r="3" ht="21.95" customHeight="1">
      <c r="A3" s="99">
        <v>1910</v>
      </c>
      <c r="B3" s="80">
        <v>135</v>
      </c>
      <c r="C3" s="100">
        <v>36.2088888888889</v>
      </c>
      <c r="D3" s="32"/>
      <c r="E3" s="96"/>
      <c r="F3" s="93"/>
      <c r="G3" s="94"/>
    </row>
    <row r="4" ht="21.95" customHeight="1">
      <c r="A4" s="99">
        <v>1911</v>
      </c>
      <c r="B4" s="80">
        <v>180</v>
      </c>
      <c r="C4" s="100">
        <v>35.6861111111111</v>
      </c>
      <c r="D4" s="32"/>
      <c r="E4" s="102"/>
      <c r="F4" s="103"/>
      <c r="G4" s="60"/>
    </row>
    <row r="5" ht="21.95" customHeight="1">
      <c r="A5" s="99">
        <v>1912</v>
      </c>
      <c r="B5" s="80">
        <v>196</v>
      </c>
      <c r="C5" s="100">
        <v>36.9831632653061</v>
      </c>
      <c r="D5" s="32"/>
      <c r="E5" s="102"/>
      <c r="F5" s="103"/>
      <c r="G5" s="60"/>
    </row>
    <row r="6" ht="21.95" customHeight="1">
      <c r="A6" s="99">
        <v>1913</v>
      </c>
      <c r="B6" s="80">
        <v>148</v>
      </c>
      <c r="C6" s="100">
        <v>36.5858108108108</v>
      </c>
      <c r="D6" s="32"/>
      <c r="E6" s="102"/>
      <c r="F6" s="103"/>
      <c r="G6" s="60"/>
    </row>
    <row r="7" ht="21.95" customHeight="1">
      <c r="A7" s="99">
        <v>1914</v>
      </c>
      <c r="B7" s="80">
        <v>188</v>
      </c>
      <c r="C7" s="100">
        <v>36.9712765957447</v>
      </c>
      <c r="D7" s="32"/>
      <c r="E7" s="102"/>
      <c r="F7" s="103"/>
      <c r="G7" s="60"/>
    </row>
    <row r="8" ht="21.95" customHeight="1">
      <c r="A8" s="99">
        <v>1915</v>
      </c>
      <c r="B8" s="80">
        <v>208</v>
      </c>
      <c r="C8" s="100">
        <v>37.4721153846154</v>
      </c>
      <c r="D8" s="32"/>
      <c r="E8" s="102"/>
      <c r="F8" s="103"/>
      <c r="G8" s="60"/>
    </row>
    <row r="9" ht="21.95" customHeight="1">
      <c r="A9" s="99">
        <v>1916</v>
      </c>
      <c r="B9" s="80">
        <v>148</v>
      </c>
      <c r="C9" s="100">
        <v>36.7128378378378</v>
      </c>
      <c r="D9" s="32"/>
      <c r="E9" s="102"/>
      <c r="F9" s="103"/>
      <c r="G9" s="60"/>
    </row>
    <row r="10" ht="21.95" customHeight="1">
      <c r="A10" s="99">
        <v>1917</v>
      </c>
      <c r="B10" s="80">
        <v>137</v>
      </c>
      <c r="C10" s="100">
        <v>34.8642335766423</v>
      </c>
      <c r="D10" s="32"/>
      <c r="E10" s="102"/>
      <c r="F10" s="103"/>
      <c r="G10" s="60"/>
    </row>
    <row r="11" ht="21.95" customHeight="1">
      <c r="A11" s="99">
        <v>1918</v>
      </c>
      <c r="B11" s="80">
        <v>155</v>
      </c>
      <c r="C11" s="100">
        <v>36.0935483870968</v>
      </c>
      <c r="D11" s="32"/>
      <c r="E11" s="102"/>
      <c r="F11" s="103"/>
      <c r="G11" s="60"/>
    </row>
    <row r="12" ht="21.95" customHeight="1">
      <c r="A12" s="99">
        <v>1919</v>
      </c>
      <c r="B12" s="80">
        <v>181</v>
      </c>
      <c r="C12" s="100">
        <v>36.4038674033149</v>
      </c>
      <c r="D12" s="32"/>
      <c r="E12" s="102"/>
      <c r="F12" s="103"/>
      <c r="G12" s="60"/>
    </row>
    <row r="13" ht="21.95" customHeight="1">
      <c r="A13" s="99">
        <v>1920</v>
      </c>
      <c r="B13" s="80">
        <v>165</v>
      </c>
      <c r="C13" s="100">
        <v>36.0242424242424</v>
      </c>
      <c r="D13" s="32"/>
      <c r="E13" s="102"/>
      <c r="F13" s="103"/>
      <c r="G13" s="60"/>
    </row>
    <row r="14" ht="21.95" customHeight="1">
      <c r="A14" s="99">
        <v>1921</v>
      </c>
      <c r="B14" s="80">
        <v>142</v>
      </c>
      <c r="C14" s="100">
        <v>35.7380281690141</v>
      </c>
      <c r="D14" s="32"/>
      <c r="E14" s="102"/>
      <c r="F14" s="103"/>
      <c r="G14" s="60"/>
    </row>
    <row r="15" ht="21.95" customHeight="1">
      <c r="A15" s="99">
        <v>1922</v>
      </c>
      <c r="B15" s="80">
        <v>208</v>
      </c>
      <c r="C15" s="100">
        <v>36.4923076923077</v>
      </c>
      <c r="D15" s="32"/>
      <c r="E15" s="102"/>
      <c r="F15" s="103"/>
      <c r="G15" s="60"/>
    </row>
    <row r="16" ht="21.95" customHeight="1">
      <c r="A16" s="99">
        <v>1923</v>
      </c>
      <c r="B16" s="80">
        <v>206</v>
      </c>
      <c r="C16" s="100">
        <v>37.3519417475728</v>
      </c>
      <c r="D16" s="32"/>
      <c r="E16" s="102"/>
      <c r="F16" s="103"/>
      <c r="G16" s="60"/>
    </row>
    <row r="17" ht="21.95" customHeight="1">
      <c r="A17" s="99">
        <v>1924</v>
      </c>
      <c r="B17" s="80">
        <v>153</v>
      </c>
      <c r="C17" s="100">
        <v>36.3529411764706</v>
      </c>
      <c r="D17" s="32"/>
      <c r="E17" s="102"/>
      <c r="F17" s="103"/>
      <c r="G17" s="60"/>
    </row>
    <row r="18" ht="21.95" customHeight="1">
      <c r="A18" s="99">
        <v>1925</v>
      </c>
      <c r="B18" s="80">
        <v>173</v>
      </c>
      <c r="C18" s="100">
        <v>37.0606936416185</v>
      </c>
      <c r="D18" s="32"/>
      <c r="E18" s="102"/>
      <c r="F18" s="103"/>
      <c r="G18" s="60"/>
    </row>
    <row r="19" ht="21.95" customHeight="1">
      <c r="A19" s="99">
        <v>1926</v>
      </c>
      <c r="B19" s="80">
        <v>202</v>
      </c>
      <c r="C19" s="100">
        <v>37.769801980198</v>
      </c>
      <c r="D19" s="32"/>
      <c r="E19" s="102"/>
      <c r="F19" s="103"/>
      <c r="G19" s="60"/>
    </row>
    <row r="20" ht="21.95" customHeight="1">
      <c r="A20" s="99">
        <v>1927</v>
      </c>
      <c r="B20" s="80">
        <v>181</v>
      </c>
      <c r="C20" s="100">
        <v>36.4817679558011</v>
      </c>
      <c r="D20" s="32"/>
      <c r="E20" s="102"/>
      <c r="F20" s="103"/>
      <c r="G20" s="60"/>
    </row>
    <row r="21" ht="21.95" customHeight="1">
      <c r="A21" s="99">
        <v>1928</v>
      </c>
      <c r="B21" s="80">
        <v>208</v>
      </c>
      <c r="C21" s="100">
        <v>36.76875</v>
      </c>
      <c r="D21" s="32"/>
      <c r="E21" s="102"/>
      <c r="F21" s="103"/>
      <c r="G21" s="60"/>
    </row>
    <row r="22" ht="21.95" customHeight="1">
      <c r="A22" s="99">
        <v>1929</v>
      </c>
      <c r="B22" s="80">
        <v>180</v>
      </c>
      <c r="C22" s="100">
        <v>37.405</v>
      </c>
      <c r="D22" s="32"/>
      <c r="E22" s="102"/>
      <c r="F22" s="103"/>
      <c r="G22" s="60"/>
    </row>
    <row r="23" ht="21.95" customHeight="1">
      <c r="A23" s="99">
        <v>1930</v>
      </c>
      <c r="B23" s="80">
        <v>179</v>
      </c>
      <c r="C23" s="100">
        <v>35.8139664804469</v>
      </c>
      <c r="D23" s="32"/>
      <c r="E23" s="102"/>
      <c r="F23" s="103"/>
      <c r="G23" s="60"/>
    </row>
    <row r="24" ht="21.95" customHeight="1">
      <c r="A24" s="99">
        <v>1931</v>
      </c>
      <c r="B24" s="80">
        <v>174</v>
      </c>
      <c r="C24" s="100">
        <v>36.616091954023</v>
      </c>
      <c r="D24" s="32"/>
      <c r="E24" s="102"/>
      <c r="F24" s="103"/>
      <c r="G24" s="60"/>
    </row>
    <row r="25" ht="21.95" customHeight="1">
      <c r="A25" s="99">
        <v>1932</v>
      </c>
      <c r="B25" s="80">
        <v>186</v>
      </c>
      <c r="C25" s="100">
        <v>37.2629032258065</v>
      </c>
      <c r="D25" s="32"/>
      <c r="E25" s="102"/>
      <c r="F25" s="103"/>
      <c r="G25" s="60"/>
    </row>
    <row r="26" ht="21.95" customHeight="1">
      <c r="A26" s="99">
        <v>1933</v>
      </c>
      <c r="B26" s="80">
        <v>171</v>
      </c>
      <c r="C26" s="100">
        <v>37.0029239766082</v>
      </c>
      <c r="D26" s="32"/>
      <c r="E26" s="102"/>
      <c r="F26" s="103"/>
      <c r="G26" s="60"/>
    </row>
    <row r="27" ht="21.95" customHeight="1">
      <c r="A27" s="99">
        <v>1934</v>
      </c>
      <c r="B27" s="80">
        <v>180</v>
      </c>
      <c r="C27" s="100">
        <v>36.3866666666667</v>
      </c>
      <c r="D27" s="32"/>
      <c r="E27" s="102"/>
      <c r="F27" s="103"/>
      <c r="G27" s="60"/>
    </row>
    <row r="28" ht="21.95" customHeight="1">
      <c r="A28" s="99">
        <v>1935</v>
      </c>
      <c r="B28" s="80">
        <v>193</v>
      </c>
      <c r="C28" s="100">
        <v>37.5424870466321</v>
      </c>
      <c r="D28" s="32"/>
      <c r="E28" s="102"/>
      <c r="F28" s="103"/>
      <c r="G28" s="60"/>
    </row>
    <row r="29" ht="21.95" customHeight="1">
      <c r="A29" s="99">
        <v>1936</v>
      </c>
      <c r="B29" s="80">
        <v>164</v>
      </c>
      <c r="C29" s="100">
        <v>36.584756097561</v>
      </c>
      <c r="D29" s="32"/>
      <c r="E29" s="102"/>
      <c r="F29" s="103"/>
      <c r="G29" s="60"/>
    </row>
    <row r="30" ht="21.95" customHeight="1">
      <c r="A30" s="99">
        <v>1937</v>
      </c>
      <c r="B30" s="80">
        <v>177</v>
      </c>
      <c r="C30" s="100">
        <v>37.2892655367232</v>
      </c>
      <c r="D30" s="32"/>
      <c r="E30" s="102"/>
      <c r="F30" s="103"/>
      <c r="G30" s="60"/>
    </row>
    <row r="31" ht="21.95" customHeight="1">
      <c r="A31" s="99">
        <v>1938</v>
      </c>
      <c r="B31" s="80">
        <v>203</v>
      </c>
      <c r="C31" s="100">
        <v>37.1783251231527</v>
      </c>
      <c r="D31" s="32"/>
      <c r="E31" s="102"/>
      <c r="F31" s="103"/>
      <c r="G31" s="60"/>
    </row>
    <row r="32" ht="21.95" customHeight="1">
      <c r="A32" s="99">
        <v>1939</v>
      </c>
      <c r="B32" s="80">
        <v>158</v>
      </c>
      <c r="C32" s="100">
        <v>36.5607594936709</v>
      </c>
      <c r="D32" s="32"/>
      <c r="E32" s="102"/>
      <c r="F32" s="103"/>
      <c r="G32" s="60"/>
    </row>
    <row r="33" ht="21.95" customHeight="1">
      <c r="A33" s="99">
        <v>1940</v>
      </c>
      <c r="B33" s="80">
        <v>166</v>
      </c>
      <c r="C33" s="100">
        <v>36.8975903614458</v>
      </c>
      <c r="D33" s="32"/>
      <c r="E33" s="102"/>
      <c r="F33" s="103"/>
      <c r="G33" s="60"/>
    </row>
    <row r="34" ht="21.95" customHeight="1">
      <c r="A34" s="99">
        <v>1941</v>
      </c>
      <c r="B34" s="80">
        <v>157</v>
      </c>
      <c r="C34" s="100">
        <v>35.4496815286624</v>
      </c>
      <c r="D34" s="32"/>
      <c r="E34" s="102"/>
      <c r="F34" s="103"/>
      <c r="G34" s="60"/>
    </row>
    <row r="35" ht="21.95" customHeight="1">
      <c r="A35" s="99">
        <v>1942</v>
      </c>
      <c r="B35" s="80">
        <v>222</v>
      </c>
      <c r="C35" s="100">
        <v>36.6743243243243</v>
      </c>
      <c r="D35" s="32"/>
      <c r="E35" s="102"/>
      <c r="F35" s="103"/>
      <c r="G35" s="60"/>
    </row>
    <row r="36" ht="21.95" customHeight="1">
      <c r="A36" s="99">
        <v>1943</v>
      </c>
      <c r="B36" s="80">
        <v>204</v>
      </c>
      <c r="C36" s="100">
        <v>36.9848039215686</v>
      </c>
      <c r="D36" s="32"/>
      <c r="E36" s="102"/>
      <c r="F36" s="103"/>
      <c r="G36" s="60"/>
    </row>
    <row r="37" ht="21.95" customHeight="1">
      <c r="A37" s="99">
        <v>1944</v>
      </c>
      <c r="B37" s="80">
        <v>185</v>
      </c>
      <c r="C37" s="100">
        <v>36.592972972973</v>
      </c>
      <c r="D37" s="32"/>
      <c r="E37" s="102"/>
      <c r="F37" s="103"/>
      <c r="G37" s="60"/>
    </row>
    <row r="38" ht="21.95" customHeight="1">
      <c r="A38" s="99">
        <v>1945</v>
      </c>
      <c r="B38" s="80">
        <v>198</v>
      </c>
      <c r="C38" s="100">
        <v>36.6808080808081</v>
      </c>
      <c r="D38" s="32"/>
      <c r="E38" s="102"/>
      <c r="F38" s="103"/>
      <c r="G38" s="60"/>
    </row>
    <row r="39" ht="21.95" customHeight="1">
      <c r="A39" s="99">
        <v>1946</v>
      </c>
      <c r="B39" s="80">
        <v>192</v>
      </c>
      <c r="C39" s="100">
        <v>36.7260416666667</v>
      </c>
      <c r="D39" s="32"/>
      <c r="E39" s="102"/>
      <c r="F39" s="103"/>
      <c r="G39" s="60"/>
    </row>
    <row r="40" ht="21.95" customHeight="1">
      <c r="A40" s="99">
        <v>1947</v>
      </c>
      <c r="B40" s="80">
        <v>159</v>
      </c>
      <c r="C40" s="100">
        <v>36.4937106918239</v>
      </c>
      <c r="D40" s="32"/>
      <c r="E40" s="102"/>
      <c r="F40" s="103"/>
      <c r="G40" s="60"/>
    </row>
    <row r="41" ht="21.95" customHeight="1">
      <c r="A41" s="99">
        <v>1948</v>
      </c>
      <c r="B41" s="80">
        <v>191</v>
      </c>
      <c r="C41" s="100">
        <v>36.9010471204188</v>
      </c>
      <c r="D41" s="32"/>
      <c r="E41" s="102"/>
      <c r="F41" s="103"/>
      <c r="G41" s="60"/>
    </row>
    <row r="42" ht="21.95" customHeight="1">
      <c r="A42" s="99">
        <v>1949</v>
      </c>
      <c r="B42" s="80">
        <v>149</v>
      </c>
      <c r="C42" s="100">
        <v>36.4315436241611</v>
      </c>
      <c r="D42" s="32"/>
      <c r="E42" s="102"/>
      <c r="F42" s="103"/>
      <c r="G42" s="60"/>
    </row>
    <row r="43" ht="21.95" customHeight="1">
      <c r="A43" s="99">
        <v>1950</v>
      </c>
      <c r="B43" s="80">
        <v>127</v>
      </c>
      <c r="C43" s="100">
        <v>35.1409448818898</v>
      </c>
      <c r="D43" s="32"/>
      <c r="E43" s="102"/>
      <c r="F43" s="103"/>
      <c r="G43" s="60"/>
    </row>
    <row r="44" ht="21.95" customHeight="1">
      <c r="A44" s="99">
        <v>1951</v>
      </c>
      <c r="B44" s="80">
        <v>178</v>
      </c>
      <c r="C44" s="100">
        <v>36.476404494382</v>
      </c>
      <c r="D44" s="32"/>
      <c r="E44" s="102"/>
      <c r="F44" s="103"/>
      <c r="G44" s="60"/>
    </row>
    <row r="45" ht="21.95" customHeight="1">
      <c r="A45" s="99">
        <v>1952</v>
      </c>
      <c r="B45" s="80">
        <v>202</v>
      </c>
      <c r="C45" s="100">
        <v>37.4965346534653</v>
      </c>
      <c r="D45" s="32"/>
      <c r="E45" s="102"/>
      <c r="F45" s="103"/>
      <c r="G45" s="60"/>
    </row>
    <row r="46" ht="21.95" customHeight="1">
      <c r="A46" s="99">
        <v>1953</v>
      </c>
      <c r="B46" s="80">
        <v>187</v>
      </c>
      <c r="C46" s="100">
        <v>36.6219251336898</v>
      </c>
      <c r="D46" s="32"/>
      <c r="E46" s="102"/>
      <c r="F46" s="103"/>
      <c r="G46" s="60"/>
    </row>
    <row r="47" ht="21.95" customHeight="1">
      <c r="A47" s="99">
        <v>1954</v>
      </c>
      <c r="B47" s="80">
        <v>164</v>
      </c>
      <c r="C47" s="100">
        <v>35.9939024390244</v>
      </c>
      <c r="D47" s="32"/>
      <c r="E47" s="102"/>
      <c r="F47" s="103"/>
      <c r="G47" s="60"/>
    </row>
    <row r="48" ht="21.95" customHeight="1">
      <c r="A48" s="99">
        <v>1955</v>
      </c>
      <c r="B48" s="80">
        <v>153</v>
      </c>
      <c r="C48" s="100">
        <v>36.4960784313725</v>
      </c>
      <c r="D48" s="32"/>
      <c r="E48" s="102"/>
      <c r="F48" s="103"/>
      <c r="G48" s="60"/>
    </row>
    <row r="49" ht="21.95" customHeight="1">
      <c r="A49" s="99">
        <v>1956</v>
      </c>
      <c r="B49" s="80">
        <v>140</v>
      </c>
      <c r="C49" s="100">
        <v>35.9521428571429</v>
      </c>
      <c r="D49" s="32"/>
      <c r="E49" s="102"/>
      <c r="F49" s="103"/>
      <c r="G49" s="60"/>
    </row>
    <row r="50" ht="21.95" customHeight="1">
      <c r="A50" s="99">
        <v>1957</v>
      </c>
      <c r="B50" s="80">
        <v>201</v>
      </c>
      <c r="C50" s="100">
        <v>36.9855721393035</v>
      </c>
      <c r="D50" s="32"/>
      <c r="E50" s="102"/>
      <c r="F50" s="103"/>
      <c r="G50" s="60"/>
    </row>
    <row r="51" ht="21.95" customHeight="1">
      <c r="A51" s="99">
        <v>1958</v>
      </c>
      <c r="B51" s="80">
        <v>199</v>
      </c>
      <c r="C51" s="100">
        <v>37.2472361809045</v>
      </c>
      <c r="D51" s="32"/>
      <c r="E51" s="102"/>
      <c r="F51" s="103"/>
      <c r="G51" s="60"/>
    </row>
    <row r="52" ht="21.95" customHeight="1">
      <c r="A52" s="99">
        <v>1959</v>
      </c>
      <c r="B52" s="80">
        <v>173</v>
      </c>
      <c r="C52" s="100">
        <v>37.5300578034682</v>
      </c>
      <c r="D52" s="32"/>
      <c r="E52" s="102"/>
      <c r="F52" s="103"/>
      <c r="G52" s="60"/>
    </row>
    <row r="53" ht="21.95" customHeight="1">
      <c r="A53" s="99">
        <v>1960</v>
      </c>
      <c r="B53" s="80">
        <v>183</v>
      </c>
      <c r="C53" s="100">
        <v>36.4229508196721</v>
      </c>
      <c r="D53" s="32"/>
      <c r="E53" s="102"/>
      <c r="F53" s="103"/>
      <c r="G53" s="60"/>
    </row>
    <row r="54" ht="21.95" customHeight="1">
      <c r="A54" s="99">
        <v>1961</v>
      </c>
      <c r="B54" s="80">
        <v>189</v>
      </c>
      <c r="C54" s="100">
        <v>35.9507936507937</v>
      </c>
      <c r="D54" s="32"/>
      <c r="E54" s="102"/>
      <c r="F54" s="103"/>
      <c r="G54" s="60"/>
    </row>
    <row r="55" ht="21.95" customHeight="1">
      <c r="A55" s="99">
        <v>1962</v>
      </c>
      <c r="B55" s="80">
        <v>175</v>
      </c>
      <c r="C55" s="100">
        <v>36.7228571428571</v>
      </c>
      <c r="D55" s="32"/>
      <c r="E55" s="102"/>
      <c r="F55" s="103"/>
      <c r="G55" s="60"/>
    </row>
    <row r="56" ht="21.95" customHeight="1">
      <c r="A56" s="99">
        <v>1963</v>
      </c>
      <c r="B56" s="80">
        <v>159</v>
      </c>
      <c r="C56" s="100">
        <v>36.2716981132075</v>
      </c>
      <c r="D56" s="32"/>
      <c r="E56" s="102"/>
      <c r="F56" s="103"/>
      <c r="G56" s="60"/>
    </row>
    <row r="57" ht="21.95" customHeight="1">
      <c r="A57" s="99">
        <v>1964</v>
      </c>
      <c r="B57" s="80">
        <v>190</v>
      </c>
      <c r="C57" s="100">
        <v>36.0026315789474</v>
      </c>
      <c r="D57" s="32"/>
      <c r="E57" s="102"/>
      <c r="F57" s="103"/>
      <c r="G57" s="60"/>
    </row>
    <row r="58" ht="21.95" customHeight="1">
      <c r="A58" s="99">
        <v>1965</v>
      </c>
      <c r="B58" s="80">
        <v>192</v>
      </c>
      <c r="C58" s="100">
        <v>36.5984375</v>
      </c>
      <c r="D58" s="32"/>
      <c r="E58" s="102"/>
      <c r="F58" s="103"/>
      <c r="G58" s="60"/>
    </row>
    <row r="59" ht="21.95" customHeight="1">
      <c r="A59" s="99">
        <v>1966</v>
      </c>
      <c r="B59" s="80">
        <v>183</v>
      </c>
      <c r="C59" s="100">
        <v>36.0267759562842</v>
      </c>
      <c r="D59" s="32"/>
      <c r="E59" s="102"/>
      <c r="F59" s="103"/>
      <c r="G59" s="60"/>
    </row>
    <row r="60" ht="21.95" customHeight="1">
      <c r="A60" s="99">
        <v>1967</v>
      </c>
      <c r="B60" s="80">
        <v>203</v>
      </c>
      <c r="C60" s="100">
        <v>36.6802955665025</v>
      </c>
      <c r="D60" s="32"/>
      <c r="E60" s="102"/>
      <c r="F60" s="103"/>
      <c r="G60" s="60"/>
    </row>
    <row r="61" ht="21.95" customHeight="1">
      <c r="A61" s="99">
        <v>1968</v>
      </c>
      <c r="B61" s="80">
        <v>190</v>
      </c>
      <c r="C61" s="100">
        <v>36.3626315789474</v>
      </c>
      <c r="D61" s="32"/>
      <c r="E61" s="102"/>
      <c r="F61" s="103"/>
      <c r="G61" s="60"/>
    </row>
    <row r="62" ht="21.95" customHeight="1">
      <c r="A62" s="99">
        <v>1969</v>
      </c>
      <c r="B62" s="80">
        <v>191</v>
      </c>
      <c r="C62" s="100">
        <v>36.8246073298429</v>
      </c>
      <c r="D62" s="32"/>
      <c r="E62" s="102"/>
      <c r="F62" s="103"/>
      <c r="G62" s="60"/>
    </row>
    <row r="63" ht="21.95" customHeight="1">
      <c r="A63" s="99">
        <v>1970</v>
      </c>
      <c r="B63" s="80">
        <v>191</v>
      </c>
      <c r="C63" s="100">
        <v>36.4329842931937</v>
      </c>
      <c r="D63" s="32"/>
      <c r="E63" s="102"/>
      <c r="F63" s="103"/>
      <c r="G63" s="60"/>
    </row>
    <row r="64" ht="21.95" customHeight="1">
      <c r="A64" s="99">
        <v>1971</v>
      </c>
      <c r="B64" s="80">
        <v>179</v>
      </c>
      <c r="C64" s="100">
        <v>36.5217877094972</v>
      </c>
      <c r="D64" s="32"/>
      <c r="E64" s="102"/>
      <c r="F64" s="103"/>
      <c r="G64" s="60"/>
    </row>
    <row r="65" ht="21.95" customHeight="1">
      <c r="A65" s="99">
        <v>1972</v>
      </c>
      <c r="B65" s="80">
        <v>177</v>
      </c>
      <c r="C65" s="100">
        <v>36.3401129943503</v>
      </c>
      <c r="D65" s="32"/>
      <c r="E65" s="102"/>
      <c r="F65" s="103"/>
      <c r="G65" s="60"/>
    </row>
    <row r="66" ht="21.95" customHeight="1">
      <c r="A66" s="99">
        <v>1973</v>
      </c>
      <c r="B66" s="80">
        <v>171</v>
      </c>
      <c r="C66" s="100">
        <v>36.2122807017544</v>
      </c>
      <c r="D66" s="32"/>
      <c r="E66" s="102"/>
      <c r="F66" s="103"/>
      <c r="G66" s="60"/>
    </row>
    <row r="67" ht="21.95" customHeight="1">
      <c r="A67" s="99">
        <v>1974</v>
      </c>
      <c r="B67" s="80">
        <v>144</v>
      </c>
      <c r="C67" s="100">
        <v>35.6909722222222</v>
      </c>
      <c r="D67" s="32"/>
      <c r="E67" s="102"/>
      <c r="F67" s="103"/>
      <c r="G67" s="60"/>
    </row>
    <row r="68" ht="21.95" customHeight="1">
      <c r="A68" s="99">
        <v>1975</v>
      </c>
      <c r="B68" s="80">
        <v>176</v>
      </c>
      <c r="C68" s="100">
        <v>35.5579545454545</v>
      </c>
      <c r="D68" s="32"/>
      <c r="E68" s="102"/>
      <c r="F68" s="103"/>
      <c r="G68" s="60"/>
    </row>
    <row r="69" ht="21.95" customHeight="1">
      <c r="A69" s="99">
        <v>1976</v>
      </c>
      <c r="B69" s="80">
        <v>137</v>
      </c>
      <c r="C69" s="100">
        <v>36.1270072992701</v>
      </c>
      <c r="D69" s="32"/>
      <c r="E69" t="s" s="83">
        <v>42</v>
      </c>
      <c r="F69" s="103">
        <f>AVERAGE(B69:B88)</f>
        <v>178.6</v>
      </c>
      <c r="G69" s="60">
        <f>AVERAGE(C69:C88)</f>
        <v>36.5549101781596</v>
      </c>
    </row>
    <row r="70" ht="21.95" customHeight="1">
      <c r="A70" s="99">
        <v>1977</v>
      </c>
      <c r="B70" s="80">
        <v>171</v>
      </c>
      <c r="C70" s="100">
        <v>35.7040935672515</v>
      </c>
      <c r="D70" s="32"/>
      <c r="E70" t="s" s="83">
        <v>43</v>
      </c>
      <c r="F70" s="103">
        <f>AVERAGE(B70:B88)</f>
        <v>180.789473684211</v>
      </c>
      <c r="G70" s="60">
        <f>AVERAGE(C70:C88)</f>
        <v>36.5774313823117</v>
      </c>
    </row>
    <row r="71" ht="21.95" customHeight="1">
      <c r="A71" s="99">
        <v>1978</v>
      </c>
      <c r="B71" s="80">
        <v>163</v>
      </c>
      <c r="C71" s="100">
        <v>36.2515337423313</v>
      </c>
      <c r="D71" s="32"/>
      <c r="E71" t="s" s="83">
        <v>44</v>
      </c>
      <c r="F71" s="103">
        <f>AVERAGE(B71:B88)</f>
        <v>181.333333333333</v>
      </c>
      <c r="G71" s="60">
        <f>AVERAGE(C71:C88)</f>
        <v>36.6259501498151</v>
      </c>
    </row>
    <row r="72" ht="21.95" customHeight="1">
      <c r="A72" s="99">
        <v>1979</v>
      </c>
      <c r="B72" s="80">
        <v>185</v>
      </c>
      <c r="C72" s="100">
        <v>36.4767567567568</v>
      </c>
      <c r="D72" s="32"/>
      <c r="E72" t="s" s="83">
        <v>45</v>
      </c>
      <c r="F72" s="103">
        <f>AVERAGE(B72:B88)</f>
        <v>182.411764705882</v>
      </c>
      <c r="G72" s="60">
        <f>AVERAGE(C72:C88)</f>
        <v>36.6479746443729</v>
      </c>
    </row>
    <row r="73" ht="21.95" customHeight="1">
      <c r="A73" s="99">
        <v>1980</v>
      </c>
      <c r="B73" s="80">
        <v>187</v>
      </c>
      <c r="C73" s="100">
        <v>36.2513368983957</v>
      </c>
      <c r="D73" s="32"/>
      <c r="E73" t="s" s="83">
        <v>46</v>
      </c>
      <c r="F73" s="103">
        <f>AVERAGE(B73:B88)</f>
        <v>182.25</v>
      </c>
      <c r="G73" s="60">
        <f>AVERAGE(C73:C88)</f>
        <v>36.6586757623489</v>
      </c>
    </row>
    <row r="74" ht="21.95" customHeight="1">
      <c r="A74" s="99">
        <v>1981</v>
      </c>
      <c r="B74" s="80">
        <v>172</v>
      </c>
      <c r="C74" s="100">
        <v>36.6122093023256</v>
      </c>
      <c r="D74" s="32"/>
      <c r="E74" t="s" s="83">
        <v>47</v>
      </c>
      <c r="F74" s="103">
        <f>AVERAGE(B74:B88)</f>
        <v>181.933333333333</v>
      </c>
      <c r="G74" s="60">
        <f>AVERAGE(C74:C88)</f>
        <v>36.6858316866125</v>
      </c>
    </row>
    <row r="75" ht="21.95" customHeight="1">
      <c r="A75" s="99">
        <v>1982</v>
      </c>
      <c r="B75" s="80">
        <v>189</v>
      </c>
      <c r="C75" s="100">
        <v>37.0343915343915</v>
      </c>
      <c r="D75" s="32"/>
      <c r="E75" t="s" s="83">
        <v>48</v>
      </c>
      <c r="F75" s="103">
        <f>AVERAGE(B75:B88)</f>
        <v>182.642857142857</v>
      </c>
      <c r="G75" s="60">
        <f>AVERAGE(C75:C88)</f>
        <v>36.6910904283473</v>
      </c>
    </row>
    <row r="76" ht="21.95" customHeight="1">
      <c r="A76" s="99">
        <v>1983</v>
      </c>
      <c r="B76" s="80">
        <v>194</v>
      </c>
      <c r="C76" s="100">
        <v>37.1453608247423</v>
      </c>
      <c r="D76" s="32"/>
      <c r="E76" t="s" s="83">
        <v>49</v>
      </c>
      <c r="F76" s="103">
        <f>AVERAGE(B76:B88)</f>
        <v>182.153846153846</v>
      </c>
      <c r="G76" s="60">
        <f>AVERAGE(C76:C88)</f>
        <v>36.6646826509592</v>
      </c>
    </row>
    <row r="77" ht="21.95" customHeight="1">
      <c r="A77" s="99">
        <v>1984</v>
      </c>
      <c r="B77" s="80">
        <v>165</v>
      </c>
      <c r="C77" s="100">
        <v>35.9739393939394</v>
      </c>
      <c r="D77" s="32"/>
      <c r="E77" t="s" s="83">
        <v>50</v>
      </c>
      <c r="F77" s="103">
        <f>AVERAGE(B77:B88)</f>
        <v>181.166666666667</v>
      </c>
      <c r="G77" s="60">
        <f>AVERAGE(C77:C88)</f>
        <v>36.6246261364773</v>
      </c>
    </row>
    <row r="78" ht="21.95" customHeight="1">
      <c r="A78" s="99">
        <v>1985</v>
      </c>
      <c r="B78" s="80">
        <v>174</v>
      </c>
      <c r="C78" s="100">
        <v>37.3810344827586</v>
      </c>
      <c r="D78" s="32"/>
      <c r="E78" t="s" s="83">
        <v>51</v>
      </c>
      <c r="F78" s="103">
        <f>AVERAGE(B78:B88)</f>
        <v>182.636363636364</v>
      </c>
      <c r="G78" s="60">
        <f>AVERAGE(C78:C88)</f>
        <v>36.683779476708</v>
      </c>
    </row>
    <row r="79" ht="21.95" customHeight="1">
      <c r="A79" s="99">
        <v>1986</v>
      </c>
      <c r="B79" s="80">
        <v>194</v>
      </c>
      <c r="C79" s="100">
        <v>36.7814432989691</v>
      </c>
      <c r="D79" s="32"/>
      <c r="E79" t="s" s="83">
        <v>52</v>
      </c>
      <c r="F79" s="103">
        <f>AVERAGE(B79:B88)</f>
        <v>183.5</v>
      </c>
      <c r="G79" s="60">
        <f>AVERAGE(C79:C88)</f>
        <v>36.614053976103</v>
      </c>
    </row>
    <row r="80" ht="21.95" customHeight="1">
      <c r="A80" s="99">
        <v>1987</v>
      </c>
      <c r="B80" s="80">
        <v>188</v>
      </c>
      <c r="C80" s="100">
        <v>36.4393617021277</v>
      </c>
      <c r="D80" s="32"/>
      <c r="E80" t="s" s="83">
        <v>53</v>
      </c>
      <c r="F80" s="103">
        <f>AVERAGE(B80:B88)</f>
        <v>182.333333333333</v>
      </c>
      <c r="G80" s="60">
        <f>AVERAGE(C80:C88)</f>
        <v>36.5954551624512</v>
      </c>
    </row>
    <row r="81" ht="21.95" customHeight="1">
      <c r="A81" s="99">
        <v>1988</v>
      </c>
      <c r="B81" s="80">
        <v>197</v>
      </c>
      <c r="C81" s="100">
        <v>37.0360406091371</v>
      </c>
      <c r="D81" s="32"/>
      <c r="E81" t="s" s="83">
        <v>54</v>
      </c>
      <c r="F81" s="103">
        <f>AVERAGE(B81:B88)</f>
        <v>181.625</v>
      </c>
      <c r="G81" s="60">
        <f>AVERAGE(C81:C88)</f>
        <v>36.6149668449916</v>
      </c>
    </row>
    <row r="82" ht="21.95" customHeight="1">
      <c r="A82" s="99">
        <v>1989</v>
      </c>
      <c r="B82" s="80">
        <v>164</v>
      </c>
      <c r="C82" s="100">
        <v>36.1670731707317</v>
      </c>
      <c r="D82" s="32"/>
      <c r="E82" t="s" s="83">
        <v>55</v>
      </c>
      <c r="F82" s="103">
        <f>AVERAGE(B82:B88)</f>
        <v>179.428571428571</v>
      </c>
      <c r="G82" s="60">
        <f>AVERAGE(C82:C88)</f>
        <v>36.5548134501137</v>
      </c>
    </row>
    <row r="83" ht="21.95" customHeight="1">
      <c r="A83" s="99">
        <v>1990</v>
      </c>
      <c r="B83" s="80">
        <v>162</v>
      </c>
      <c r="C83" s="100">
        <v>37.7537037037037</v>
      </c>
      <c r="D83" s="32"/>
      <c r="E83" t="s" s="83">
        <v>56</v>
      </c>
      <c r="F83" s="103">
        <f>AVERAGE(B83:B88)</f>
        <v>182</v>
      </c>
      <c r="G83" s="60">
        <f>AVERAGE(C83:C88)</f>
        <v>36.6194368300107</v>
      </c>
    </row>
    <row r="84" ht="21.95" customHeight="1">
      <c r="A84" s="99">
        <v>1991</v>
      </c>
      <c r="B84" s="80">
        <v>191</v>
      </c>
      <c r="C84" s="100">
        <v>35.9486910994764</v>
      </c>
      <c r="D84" s="32"/>
      <c r="E84" t="s" s="83">
        <v>57</v>
      </c>
      <c r="F84" s="103">
        <f>AVERAGE(B84:B88)</f>
        <v>186</v>
      </c>
      <c r="G84" s="60">
        <f>AVERAGE(C84:C88)</f>
        <v>36.3925834552721</v>
      </c>
    </row>
    <row r="85" ht="21.95" customHeight="1">
      <c r="A85" s="99">
        <v>1992</v>
      </c>
      <c r="B85" s="80">
        <v>195</v>
      </c>
      <c r="C85" s="100">
        <v>36.4774358974359</v>
      </c>
      <c r="D85" s="32"/>
      <c r="E85" t="s" s="83">
        <v>58</v>
      </c>
      <c r="F85" s="103">
        <f>AVERAGE(B85:B88)</f>
        <v>184.75</v>
      </c>
      <c r="G85" s="60">
        <f>AVERAGE(C85:C88)</f>
        <v>36.503556544221</v>
      </c>
    </row>
    <row r="86" ht="21.95" customHeight="1">
      <c r="A86" s="99">
        <v>1993</v>
      </c>
      <c r="B86" s="80">
        <v>195</v>
      </c>
      <c r="C86" s="100">
        <v>36.4205128205128</v>
      </c>
      <c r="D86" s="32"/>
      <c r="E86" t="s" s="83">
        <v>59</v>
      </c>
      <c r="F86" s="103">
        <f>AVERAGE(B86:B88)</f>
        <v>181.333333333333</v>
      </c>
      <c r="G86" s="60">
        <f>AVERAGE(C86:C88)</f>
        <v>36.5122634264827</v>
      </c>
    </row>
    <row r="87" ht="21.95" customHeight="1">
      <c r="A87" s="99">
        <v>1994</v>
      </c>
      <c r="B87" s="80">
        <v>163</v>
      </c>
      <c r="C87" s="100">
        <v>36.4533742331288</v>
      </c>
      <c r="D87" s="32"/>
      <c r="E87" t="s" s="83">
        <v>60</v>
      </c>
      <c r="F87" s="103">
        <f>AVERAGE(B87:B88)</f>
        <v>174.5</v>
      </c>
      <c r="G87" s="60">
        <f>AVERAGE(C87:C88)</f>
        <v>36.5581387294677</v>
      </c>
    </row>
    <row r="88" ht="21.95" customHeight="1">
      <c r="A88" s="99">
        <v>1995</v>
      </c>
      <c r="B88" s="80">
        <v>186</v>
      </c>
      <c r="C88" s="100">
        <v>36.6629032258065</v>
      </c>
      <c r="D88" s="32"/>
      <c r="E88" t="s" s="83">
        <v>61</v>
      </c>
      <c r="F88" s="103">
        <f>AVERAGE(B88)</f>
        <v>186</v>
      </c>
      <c r="G88" s="60">
        <f>AVERAGE(C88)</f>
        <v>36.6629032258065</v>
      </c>
    </row>
    <row r="89" ht="21.95" customHeight="1">
      <c r="A89" s="99">
        <v>1996</v>
      </c>
      <c r="B89" s="104">
        <v>195</v>
      </c>
      <c r="C89" s="105">
        <v>36.1728205128205</v>
      </c>
      <c r="D89" s="32"/>
      <c r="E89" t="s" s="83">
        <v>62</v>
      </c>
      <c r="F89" s="106">
        <f>AVERAGE(B89)</f>
        <v>195</v>
      </c>
      <c r="G89" s="148">
        <f>AVERAGE(C89)</f>
        <v>36.1728205128205</v>
      </c>
    </row>
    <row r="90" ht="21.95" customHeight="1">
      <c r="A90" s="99">
        <v>1997</v>
      </c>
      <c r="B90" s="80">
        <v>197</v>
      </c>
      <c r="C90" s="100">
        <v>36.0629441624365</v>
      </c>
      <c r="D90" s="32"/>
      <c r="E90" t="s" s="83">
        <v>61</v>
      </c>
      <c r="F90" s="103">
        <f>AVERAGE(B90)</f>
        <v>197</v>
      </c>
      <c r="G90" s="60">
        <f>AVERAGE(C90)</f>
        <v>36.0629441624365</v>
      </c>
    </row>
    <row r="91" ht="21.95" customHeight="1">
      <c r="A91" s="99">
        <v>1998</v>
      </c>
      <c r="B91" s="80">
        <v>192</v>
      </c>
      <c r="C91" s="100">
        <v>36.76875</v>
      </c>
      <c r="D91" s="32"/>
      <c r="E91" t="s" s="83">
        <v>60</v>
      </c>
      <c r="F91" s="103">
        <f>AVERAGE(B90:B91)</f>
        <v>194.5</v>
      </c>
      <c r="G91" s="60">
        <f>AVERAGE(C90:C91)</f>
        <v>36.4158470812183</v>
      </c>
    </row>
    <row r="92" ht="21.95" customHeight="1">
      <c r="A92" s="99">
        <v>1999</v>
      </c>
      <c r="B92" s="80">
        <v>155</v>
      </c>
      <c r="C92" s="100">
        <v>35.6103225806452</v>
      </c>
      <c r="D92" s="32"/>
      <c r="E92" t="s" s="83">
        <v>59</v>
      </c>
      <c r="F92" s="103">
        <f>AVERAGE(B90:B92)</f>
        <v>181.333333333333</v>
      </c>
      <c r="G92" s="60">
        <f>AVERAGE(C90:C92)</f>
        <v>36.1473389143606</v>
      </c>
    </row>
    <row r="93" ht="21.95" customHeight="1">
      <c r="A93" s="99">
        <v>2000</v>
      </c>
      <c r="B93" s="80">
        <v>165</v>
      </c>
      <c r="C93" s="100">
        <v>35.1030303030303</v>
      </c>
      <c r="D93" s="32"/>
      <c r="E93" t="s" s="83">
        <v>58</v>
      </c>
      <c r="F93" s="103">
        <f>AVERAGE(B90:B93)</f>
        <v>177.25</v>
      </c>
      <c r="G93" s="60">
        <f>AVERAGE(C90:C93)</f>
        <v>35.886261761528</v>
      </c>
    </row>
    <row r="94" ht="21.95" customHeight="1">
      <c r="A94" s="99">
        <v>2001</v>
      </c>
      <c r="B94" s="80">
        <v>186</v>
      </c>
      <c r="C94" s="100">
        <v>36.0198924731183</v>
      </c>
      <c r="D94" s="32"/>
      <c r="E94" t="s" s="83">
        <v>57</v>
      </c>
      <c r="F94" s="103">
        <f>AVERAGE(B90:B94)</f>
        <v>179</v>
      </c>
      <c r="G94" s="60">
        <f>AVERAGE(C90:C94)</f>
        <v>35.9129879038461</v>
      </c>
    </row>
    <row r="95" ht="21.95" customHeight="1">
      <c r="A95" s="99">
        <v>2002</v>
      </c>
      <c r="B95" s="80">
        <v>229</v>
      </c>
      <c r="C95" s="100">
        <v>37.3069868995633</v>
      </c>
      <c r="D95" s="32"/>
      <c r="E95" t="s" s="83">
        <v>56</v>
      </c>
      <c r="F95" s="103">
        <f>AVERAGE(B90:B95)</f>
        <v>187.333333333333</v>
      </c>
      <c r="G95" s="60">
        <f>AVERAGE(C90:C95)</f>
        <v>36.1453210697989</v>
      </c>
    </row>
    <row r="96" ht="21.95" customHeight="1">
      <c r="A96" s="99">
        <v>2003</v>
      </c>
      <c r="B96" s="80">
        <v>215</v>
      </c>
      <c r="C96" s="100">
        <v>36.646976744186</v>
      </c>
      <c r="D96" s="32"/>
      <c r="E96" t="s" s="83">
        <v>55</v>
      </c>
      <c r="F96" s="103">
        <f>AVERAGE(B90:B96)</f>
        <v>191.285714285714</v>
      </c>
      <c r="G96" s="60">
        <f>AVERAGE(C90:C96)</f>
        <v>36.2169861661399</v>
      </c>
    </row>
    <row r="97" ht="21.95" customHeight="1">
      <c r="A97" s="99">
        <v>2004</v>
      </c>
      <c r="B97" s="80">
        <v>205</v>
      </c>
      <c r="C97" s="100">
        <v>36.6331707317073</v>
      </c>
      <c r="D97" s="32"/>
      <c r="E97" t="s" s="83">
        <v>54</v>
      </c>
      <c r="F97" s="103">
        <f>AVERAGE(B90:B97)</f>
        <v>193</v>
      </c>
      <c r="G97" s="60">
        <f>AVERAGE(C90:C97)</f>
        <v>36.2690092368359</v>
      </c>
    </row>
    <row r="98" ht="21.95" customHeight="1">
      <c r="A98" s="99">
        <v>2005</v>
      </c>
      <c r="B98" s="80">
        <v>213</v>
      </c>
      <c r="C98" s="100">
        <v>37.5619718309859</v>
      </c>
      <c r="D98" s="32"/>
      <c r="E98" t="s" s="83">
        <v>53</v>
      </c>
      <c r="F98" s="103">
        <f>AVERAGE(B90:B98)</f>
        <v>195.222222222222</v>
      </c>
      <c r="G98" s="60">
        <f>AVERAGE(C90:C98)</f>
        <v>36.412671747297</v>
      </c>
    </row>
    <row r="99" ht="21.95" customHeight="1">
      <c r="A99" s="99">
        <v>2006</v>
      </c>
      <c r="B99" s="80">
        <v>194</v>
      </c>
      <c r="C99" s="100">
        <v>37.0953608247423</v>
      </c>
      <c r="D99" s="32"/>
      <c r="E99" t="s" s="83">
        <v>52</v>
      </c>
      <c r="F99" s="103">
        <f>AVERAGE(B90:B99)</f>
        <v>195.1</v>
      </c>
      <c r="G99" s="60">
        <f>AVERAGE(C90:C99)</f>
        <v>36.4809406550415</v>
      </c>
    </row>
    <row r="100" ht="21.95" customHeight="1">
      <c r="A100" s="99">
        <v>2007</v>
      </c>
      <c r="B100" s="80">
        <v>210</v>
      </c>
      <c r="C100" s="100">
        <v>36.0352380952381</v>
      </c>
      <c r="D100" s="32"/>
      <c r="E100" t="s" s="83">
        <v>51</v>
      </c>
      <c r="F100" s="103">
        <f>AVERAGE(B90:B100)</f>
        <v>196.454545454545</v>
      </c>
      <c r="G100" s="60">
        <f>AVERAGE(C90:C100)</f>
        <v>36.4404222405139</v>
      </c>
    </row>
    <row r="101" ht="21.95" customHeight="1">
      <c r="A101" s="99">
        <v>2008</v>
      </c>
      <c r="B101" s="80">
        <v>183</v>
      </c>
      <c r="C101" s="100">
        <v>36.2459016393443</v>
      </c>
      <c r="D101" s="32"/>
      <c r="E101" t="s" s="83">
        <v>50</v>
      </c>
      <c r="F101" s="103">
        <f>AVERAGE(B90:B101)</f>
        <v>195.333333333333</v>
      </c>
      <c r="G101" s="60">
        <f>AVERAGE(C90:C101)</f>
        <v>36.4242121904165</v>
      </c>
    </row>
    <row r="102" ht="21.95" customHeight="1">
      <c r="A102" s="99">
        <v>2009</v>
      </c>
      <c r="B102" s="80">
        <v>199</v>
      </c>
      <c r="C102" s="100">
        <v>35.9507537688442</v>
      </c>
      <c r="D102" s="32"/>
      <c r="E102" t="s" s="83">
        <v>49</v>
      </c>
      <c r="F102" s="103">
        <f>AVERAGE(B90:B102)</f>
        <v>195.615384615385</v>
      </c>
      <c r="G102" s="60">
        <f>AVERAGE(C90:C102)</f>
        <v>36.387792311834</v>
      </c>
    </row>
    <row r="103" ht="21.95" customHeight="1">
      <c r="A103" s="99">
        <v>2010</v>
      </c>
      <c r="B103" s="80">
        <v>135</v>
      </c>
      <c r="C103" s="100">
        <v>33.9851851851852</v>
      </c>
      <c r="D103" s="32"/>
      <c r="E103" t="s" s="83">
        <v>48</v>
      </c>
      <c r="F103" s="103">
        <f>AVERAGE(B90:B103)</f>
        <v>191.285714285714</v>
      </c>
      <c r="G103" s="60">
        <f>AVERAGE(C90:C103)</f>
        <v>36.2161775170734</v>
      </c>
    </row>
    <row r="104" ht="21.95" customHeight="1">
      <c r="A104" s="99">
        <v>2011</v>
      </c>
      <c r="B104" s="80">
        <v>164</v>
      </c>
      <c r="C104" s="100">
        <v>35.8463414634146</v>
      </c>
      <c r="D104" s="32"/>
      <c r="E104" t="s" s="83">
        <v>47</v>
      </c>
      <c r="F104" s="103">
        <f>AVERAGE(B90:B104)</f>
        <v>189.466666666667</v>
      </c>
      <c r="G104" s="60">
        <f>AVERAGE(C90:C104)</f>
        <v>36.1915217801628</v>
      </c>
    </row>
    <row r="105" ht="21.95" customHeight="1">
      <c r="A105" s="99">
        <v>2012</v>
      </c>
      <c r="B105" s="80">
        <v>184</v>
      </c>
      <c r="C105" s="100">
        <v>36.466847826087</v>
      </c>
      <c r="D105" s="32"/>
      <c r="E105" t="s" s="83">
        <v>46</v>
      </c>
      <c r="F105" s="103">
        <f>AVERAGE(B90:B105)</f>
        <v>189.125</v>
      </c>
      <c r="G105" s="60">
        <f>AVERAGE(C90:C105)</f>
        <v>36.208729658033</v>
      </c>
    </row>
    <row r="106" ht="21.95" customHeight="1">
      <c r="A106" s="99">
        <v>2013</v>
      </c>
      <c r="B106" s="80">
        <v>217</v>
      </c>
      <c r="C106" s="100">
        <v>36.9714285714286</v>
      </c>
      <c r="D106" s="32"/>
      <c r="E106" t="s" s="83">
        <v>45</v>
      </c>
      <c r="F106" s="103">
        <f>AVERAGE(B90:B106)</f>
        <v>190.764705882353</v>
      </c>
      <c r="G106" s="60">
        <f>AVERAGE(C90:C106)</f>
        <v>36.2535942999975</v>
      </c>
    </row>
    <row r="107" ht="21.95" customHeight="1">
      <c r="A107" s="99">
        <v>2014</v>
      </c>
      <c r="B107" s="80">
        <v>208</v>
      </c>
      <c r="C107" s="100">
        <v>37.4168269230769</v>
      </c>
      <c r="D107" s="32"/>
      <c r="E107" t="s" s="83">
        <v>44</v>
      </c>
      <c r="F107" s="103">
        <f>AVERAGE(B90:B107)</f>
        <v>191.722222222222</v>
      </c>
      <c r="G107" s="60">
        <f>AVERAGE(C90:C107)</f>
        <v>36.318218334613</v>
      </c>
    </row>
    <row r="108" ht="21.95" customHeight="1">
      <c r="A108" s="99">
        <v>2015</v>
      </c>
      <c r="B108" s="80">
        <v>200</v>
      </c>
      <c r="C108" s="100">
        <v>37.6925</v>
      </c>
      <c r="D108" s="32"/>
      <c r="E108" t="s" s="83">
        <v>43</v>
      </c>
      <c r="F108" s="103">
        <f>AVERAGE(B90:B108)</f>
        <v>192.157894736842</v>
      </c>
      <c r="G108" s="60">
        <f>AVERAGE(C90:C108)</f>
        <v>36.3905489485807</v>
      </c>
    </row>
    <row r="109" ht="21.95" customHeight="1">
      <c r="A109" s="99">
        <v>2016</v>
      </c>
      <c r="B109" s="80">
        <v>190</v>
      </c>
      <c r="C109" s="100">
        <v>37.0089473684211</v>
      </c>
      <c r="D109" s="32"/>
      <c r="E109" t="s" s="83">
        <v>42</v>
      </c>
      <c r="F109" s="103">
        <f>AVERAGE(B90:B109)</f>
        <v>192.05</v>
      </c>
      <c r="G109" s="60">
        <f>AVERAGE(C90:C109)</f>
        <v>36.4214688695728</v>
      </c>
    </row>
    <row r="110" ht="21.95" customHeight="1">
      <c r="A110" s="99">
        <v>2017</v>
      </c>
      <c r="B110" s="80">
        <v>208</v>
      </c>
      <c r="C110" s="100">
        <v>37.4403846153846</v>
      </c>
      <c r="D110" s="32"/>
      <c r="E110" s="108"/>
      <c r="F110" s="60"/>
      <c r="G110" s="60"/>
    </row>
    <row r="111" ht="21.95" customHeight="1">
      <c r="A111" s="99">
        <v>2018</v>
      </c>
      <c r="B111" s="80">
        <v>203</v>
      </c>
      <c r="C111" s="100">
        <v>37.5886699507389</v>
      </c>
      <c r="D111" s="32"/>
      <c r="E111" s="108"/>
      <c r="F111" s="60"/>
      <c r="G111" s="60"/>
    </row>
    <row r="112" ht="21.95" customHeight="1">
      <c r="A112" s="99">
        <v>2019</v>
      </c>
      <c r="B112" s="80">
        <v>179</v>
      </c>
      <c r="C112" s="100">
        <v>38.1888268156425</v>
      </c>
      <c r="D112" s="32"/>
      <c r="E112" s="108"/>
      <c r="F112" s="60"/>
      <c r="G112" s="60"/>
    </row>
    <row r="113" ht="21.95" customHeight="1">
      <c r="A113" s="99">
        <v>2020</v>
      </c>
      <c r="B113" s="80">
        <v>214</v>
      </c>
      <c r="C113" s="100">
        <v>36.8411214953271</v>
      </c>
      <c r="D113" s="32"/>
      <c r="E113" s="108"/>
      <c r="F113" s="60"/>
      <c r="G113" s="60"/>
    </row>
    <row r="114" ht="21.95" customHeight="1">
      <c r="A114" s="99">
        <v>2021</v>
      </c>
      <c r="B114" s="80">
        <v>196</v>
      </c>
      <c r="C114" s="100">
        <v>36.6816326530612</v>
      </c>
      <c r="D114" s="32"/>
      <c r="E114" s="108"/>
      <c r="F114" s="60"/>
      <c r="G114" s="60"/>
    </row>
    <row r="115" ht="21.95" customHeight="1">
      <c r="A115" s="99">
        <v>2022</v>
      </c>
      <c r="B115" s="80">
        <v>186</v>
      </c>
      <c r="C115" s="100">
        <v>36.9338709677419</v>
      </c>
      <c r="D115" s="52"/>
      <c r="E115" s="108"/>
      <c r="F115" s="60"/>
      <c r="G115" s="60"/>
    </row>
    <row r="116" ht="21.95" customHeight="1">
      <c r="A116" s="62"/>
      <c r="B116" s="78"/>
      <c r="C116" s="60"/>
      <c r="D116" s="59"/>
      <c r="E116" s="59"/>
      <c r="F116" s="60"/>
      <c r="G116" s="60"/>
    </row>
    <row r="117" ht="21.95" customHeight="1">
      <c r="A117" s="62"/>
      <c r="B117" s="78"/>
      <c r="C117" s="60"/>
      <c r="D117" s="59"/>
      <c r="E117" s="59"/>
      <c r="F117" s="60"/>
      <c r="G117" s="60"/>
    </row>
    <row r="118" ht="21.95" customHeight="1">
      <c r="A118" s="62"/>
      <c r="B118" s="78"/>
      <c r="C118" s="60"/>
      <c r="D118" s="59"/>
      <c r="E118" s="59"/>
      <c r="F118" s="60"/>
      <c r="G118" s="60"/>
    </row>
    <row r="119" ht="21.95" customHeight="1">
      <c r="A119" s="62"/>
      <c r="B119" s="78"/>
      <c r="C119" s="60"/>
      <c r="D119" s="59"/>
      <c r="E119" s="59"/>
      <c r="F119" s="60"/>
      <c r="G119" s="60"/>
    </row>
    <row r="120" ht="21.95" customHeight="1">
      <c r="A120" s="62"/>
      <c r="B120" s="78"/>
      <c r="C120" s="60"/>
      <c r="D120" s="59"/>
      <c r="E120" s="59"/>
      <c r="F120" s="60"/>
      <c r="G120" s="60"/>
    </row>
    <row r="121" ht="21.95" customHeight="1">
      <c r="A121" s="62"/>
      <c r="B121" s="78"/>
      <c r="C121" s="60"/>
      <c r="D121" s="59"/>
      <c r="E121" s="59"/>
      <c r="F121" s="60"/>
      <c r="G121" s="60"/>
    </row>
    <row r="122" ht="21.95" customHeight="1">
      <c r="A122" s="62"/>
      <c r="B122" s="78"/>
      <c r="C122" s="60"/>
      <c r="D122" s="59"/>
      <c r="E122" s="59"/>
      <c r="F122" s="60"/>
      <c r="G122" s="60"/>
    </row>
    <row r="123" ht="21.95" customHeight="1">
      <c r="A123" s="62"/>
      <c r="B123" s="78"/>
      <c r="C123" s="60"/>
      <c r="D123" s="59"/>
      <c r="E123" s="59"/>
      <c r="F123" s="60"/>
      <c r="G123" s="60"/>
    </row>
    <row r="124" ht="21.95" customHeight="1">
      <c r="A124" s="62"/>
      <c r="B124" s="78"/>
      <c r="C124" s="60"/>
      <c r="D124" s="59"/>
      <c r="E124" s="59"/>
      <c r="F124" s="60"/>
      <c r="G124" s="60"/>
    </row>
    <row r="125" ht="21.95" customHeight="1">
      <c r="A125" s="62"/>
      <c r="B125" s="78"/>
      <c r="C125" s="60"/>
      <c r="D125" s="59"/>
      <c r="E125" s="59"/>
      <c r="F125" s="60"/>
      <c r="G125" s="60"/>
    </row>
    <row r="126" ht="21.95" customHeight="1">
      <c r="A126" s="62"/>
      <c r="B126" s="78"/>
      <c r="C126" s="60"/>
      <c r="D126" s="59"/>
      <c r="E126" s="59"/>
      <c r="F126" s="60"/>
      <c r="G126" s="60"/>
    </row>
    <row r="127" ht="21.95" customHeight="1">
      <c r="A127" s="62"/>
      <c r="B127" s="78"/>
      <c r="C127" s="60"/>
      <c r="D127" s="59"/>
      <c r="E127" s="59"/>
      <c r="F127" s="60"/>
      <c r="G127" s="60"/>
    </row>
    <row r="128" ht="21.95" customHeight="1">
      <c r="A128" s="62"/>
      <c r="B128" s="78"/>
      <c r="C128" s="60"/>
      <c r="D128" s="59"/>
      <c r="E128" s="59"/>
      <c r="F128" s="60"/>
      <c r="G128" s="60"/>
    </row>
    <row r="129" ht="21.95" customHeight="1">
      <c r="A129" s="62"/>
      <c r="B129" s="78"/>
      <c r="C129" s="60"/>
      <c r="D129" s="59"/>
      <c r="E129" s="59"/>
      <c r="F129" s="60"/>
      <c r="G129" s="60"/>
    </row>
    <row r="130" ht="21.95" customHeight="1">
      <c r="A130" s="62"/>
      <c r="B130" s="78"/>
      <c r="C130" s="60"/>
      <c r="D130" s="59"/>
      <c r="E130" s="59"/>
      <c r="F130" s="60"/>
      <c r="G130" s="60"/>
    </row>
    <row r="131" ht="21.95" customHeight="1">
      <c r="A131" s="62"/>
      <c r="B131" s="78"/>
      <c r="C131" s="60"/>
      <c r="D131" s="59"/>
      <c r="E131" s="59"/>
      <c r="F131" s="60"/>
      <c r="G131" s="60"/>
    </row>
    <row r="132" ht="21.95" customHeight="1">
      <c r="A132" s="62"/>
      <c r="B132" s="60"/>
      <c r="C132" s="60"/>
      <c r="D132" s="59"/>
      <c r="E132" s="59"/>
      <c r="F132" s="60"/>
      <c r="G132" s="60"/>
    </row>
    <row r="133" ht="21.95" customHeight="1">
      <c r="A133" s="62"/>
      <c r="B133" s="78"/>
      <c r="C133" s="60"/>
      <c r="D133" s="59"/>
      <c r="E133" s="59"/>
      <c r="F133" s="60"/>
      <c r="G133" s="60"/>
    </row>
    <row r="134" ht="21.95" customHeight="1">
      <c r="A134" s="62"/>
      <c r="B134" s="59"/>
      <c r="C134" s="59"/>
      <c r="D134" s="59"/>
      <c r="E134" s="59"/>
      <c r="F134" s="60"/>
      <c r="G134" s="60"/>
    </row>
    <row r="135" ht="21.95" customHeight="1">
      <c r="A135" s="62"/>
      <c r="B135" s="59"/>
      <c r="C135" s="60"/>
      <c r="D135" s="59"/>
      <c r="E135" s="59"/>
      <c r="F135" s="60"/>
      <c r="G135" s="60"/>
    </row>
    <row r="136" ht="21.95" customHeight="1">
      <c r="A136" t="s" s="63">
        <v>63</v>
      </c>
      <c r="B136" s="78"/>
      <c r="C136" s="60"/>
      <c r="D136" s="59"/>
      <c r="E136" s="59"/>
      <c r="F136" s="60"/>
      <c r="G136" s="60"/>
    </row>
    <row r="137" ht="21.95" customHeight="1">
      <c r="A137" t="s" s="64">
        <v>52</v>
      </c>
      <c r="B137" t="s" s="110">
        <v>186</v>
      </c>
      <c r="C137" s="60"/>
      <c r="D137" s="59"/>
      <c r="E137" s="59"/>
      <c r="F137" s="60"/>
      <c r="G137" s="60"/>
    </row>
    <row r="138" ht="21.95" customHeight="1">
      <c r="A138" t="s" s="79">
        <v>71</v>
      </c>
      <c r="B138" s="60">
        <f>AVERAGE(B79:B88)</f>
        <v>183.5</v>
      </c>
      <c r="C138" s="60">
        <f>AVERAGE(C79:C88)</f>
        <v>36.614053976103</v>
      </c>
      <c r="D138" s="59"/>
      <c r="E138" s="59"/>
      <c r="F138" s="60"/>
      <c r="G138" s="60"/>
    </row>
    <row r="139" ht="21.95" customHeight="1">
      <c r="A139" t="s" s="79">
        <v>72</v>
      </c>
      <c r="B139" s="60">
        <f>AVERAGE(B90:B99)</f>
        <v>195.1</v>
      </c>
      <c r="C139" s="60">
        <f>AVERAGE(C90:C99)</f>
        <v>36.4809406550415</v>
      </c>
      <c r="D139" s="59"/>
      <c r="E139" s="59"/>
      <c r="F139" s="60"/>
      <c r="G139" s="60"/>
    </row>
    <row r="140" ht="21.95" customHeight="1">
      <c r="A140" s="67"/>
      <c r="B140" s="59"/>
      <c r="C140" s="59"/>
      <c r="D140" s="59"/>
      <c r="E140" s="59"/>
      <c r="F140" s="60"/>
      <c r="G140" s="60"/>
    </row>
    <row r="141" ht="21.95" customHeight="1">
      <c r="A141" t="s" s="81">
        <v>73</v>
      </c>
      <c r="B141" s="60">
        <f>AVERAGE(B79:B88)</f>
        <v>183.5</v>
      </c>
      <c r="C141" s="60">
        <f>AVERAGE(C79:C88)</f>
        <v>36.614053976103</v>
      </c>
      <c r="D141" s="59"/>
      <c r="E141" s="59"/>
      <c r="F141" s="60"/>
      <c r="G141" s="60"/>
    </row>
    <row r="142" ht="21.95" customHeight="1">
      <c r="A142" t="s" s="81">
        <v>74</v>
      </c>
      <c r="B142" s="60">
        <f>AVERAGE(B90:B99)</f>
        <v>195.1</v>
      </c>
      <c r="C142" s="60">
        <f>AVERAGE(C90:C99)</f>
        <v>36.4809406550415</v>
      </c>
      <c r="D142" s="59"/>
      <c r="E142" s="59"/>
      <c r="F142" s="60"/>
      <c r="G142" s="60"/>
    </row>
    <row r="143" ht="21.95" customHeight="1">
      <c r="A143" s="67"/>
      <c r="B143" s="59"/>
      <c r="C143" s="59"/>
      <c r="D143" s="59"/>
      <c r="E143" s="59"/>
      <c r="F143" s="60"/>
      <c r="G143" s="60"/>
    </row>
    <row r="144" ht="21.95" customHeight="1">
      <c r="A144" t="s" s="64">
        <v>57</v>
      </c>
      <c r="B144" s="59"/>
      <c r="C144" s="59"/>
      <c r="D144" s="59"/>
      <c r="E144" s="59"/>
      <c r="F144" s="60"/>
      <c r="G144" s="60"/>
    </row>
    <row r="145" ht="21.95" customHeight="1">
      <c r="A145" t="s" s="79">
        <v>71</v>
      </c>
      <c r="B145" s="60">
        <f>AVERAGE(B84:B88)</f>
        <v>186</v>
      </c>
      <c r="C145" s="60">
        <f>AVERAGE(C84:C88)</f>
        <v>36.3925834552721</v>
      </c>
      <c r="D145" s="59"/>
      <c r="E145" s="59"/>
      <c r="F145" s="60"/>
      <c r="G145" s="60"/>
    </row>
    <row r="146" ht="21.95" customHeight="1">
      <c r="A146" t="s" s="79">
        <v>72</v>
      </c>
      <c r="B146" s="60">
        <f>AVERAGE(B90:B94)</f>
        <v>179</v>
      </c>
      <c r="C146" s="60">
        <f>AVERAGE(C90:C94)</f>
        <v>35.9129879038461</v>
      </c>
      <c r="D146" s="59"/>
      <c r="E146" s="59"/>
      <c r="F146" s="60"/>
      <c r="G146" s="60"/>
    </row>
    <row r="147" ht="21.95" customHeight="1">
      <c r="A147" s="67"/>
      <c r="B147" s="59"/>
      <c r="C147" s="59"/>
      <c r="D147" s="59"/>
      <c r="E147" s="59"/>
      <c r="F147" s="60"/>
      <c r="G147" s="60"/>
    </row>
    <row r="148" ht="21.95" customHeight="1">
      <c r="A148" t="s" s="81">
        <v>73</v>
      </c>
      <c r="B148" s="60">
        <f>AVERAGE(B84:B88)</f>
        <v>186</v>
      </c>
      <c r="C148" s="60">
        <f>AVERAGE(C84:C88)</f>
        <v>36.3925834552721</v>
      </c>
      <c r="D148" s="59"/>
      <c r="E148" s="59"/>
      <c r="F148" s="60"/>
      <c r="G148" s="60"/>
    </row>
    <row r="149" ht="21.95" customHeight="1">
      <c r="A149" t="s" s="81">
        <v>74</v>
      </c>
      <c r="B149" s="60">
        <f>AVERAGE(B90:B94)</f>
        <v>179</v>
      </c>
      <c r="C149" s="60">
        <f>AVERAGE(C90:C94)</f>
        <v>35.9129879038461</v>
      </c>
      <c r="D149" s="59"/>
      <c r="E149" s="59"/>
      <c r="F149" s="60"/>
      <c r="G149" s="60"/>
    </row>
    <row r="150" ht="21.95" customHeight="1">
      <c r="A150" s="67"/>
      <c r="B150" s="60"/>
      <c r="C150" s="60"/>
      <c r="D150" s="59"/>
      <c r="E150" s="59"/>
      <c r="F150" s="60"/>
      <c r="G150" s="60"/>
    </row>
    <row r="151" ht="21.95" customHeight="1">
      <c r="A151" s="67"/>
      <c r="B151" s="68"/>
      <c r="C151" s="60"/>
      <c r="D151" s="59"/>
      <c r="E151" s="59"/>
      <c r="F151" s="60"/>
      <c r="G151" s="60"/>
    </row>
    <row r="152" ht="22.75" customHeight="1">
      <c r="A152" s="71"/>
      <c r="B152" s="72"/>
      <c r="C152" s="75"/>
      <c r="D152" s="59"/>
      <c r="E152" s="74"/>
      <c r="F152" s="75"/>
      <c r="G152" s="75"/>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4.xml><?xml version="1.0" encoding="utf-8"?>
<worksheet xmlns:r="http://schemas.openxmlformats.org/officeDocument/2006/relationships" xmlns="http://schemas.openxmlformats.org/spreadsheetml/2006/main">
  <dimension ref="A1:G143"/>
  <sheetViews>
    <sheetView workbookViewId="0" showGridLines="0" defaultGridColor="1"/>
  </sheetViews>
  <sheetFormatPr defaultColWidth="16.3333" defaultRowHeight="19.9" customHeight="1" outlineLevelRow="0" outlineLevelCol="0"/>
  <cols>
    <col min="1" max="1" width="10" style="225" customWidth="1"/>
    <col min="2" max="3" width="12.1719" style="225" customWidth="1"/>
    <col min="4" max="4" width="1.35156" style="225" customWidth="1"/>
    <col min="5" max="5" width="10.8516" style="225" customWidth="1"/>
    <col min="6" max="7" width="6.5" style="225" customWidth="1"/>
    <col min="8" max="16384" width="16.3516" style="225" customWidth="1"/>
  </cols>
  <sheetData>
    <row r="1" ht="63.8" customHeight="1">
      <c r="A1" t="s" s="87">
        <v>219</v>
      </c>
      <c r="B1" t="s" s="155">
        <v>36</v>
      </c>
      <c r="C1" t="s" s="125">
        <v>37</v>
      </c>
      <c r="D1" s="25"/>
      <c r="E1" t="s" s="90">
        <v>38</v>
      </c>
      <c r="F1" t="s" s="91">
        <v>39</v>
      </c>
      <c r="G1" s="92"/>
    </row>
    <row r="2" ht="21.95" customHeight="1">
      <c r="A2" s="93"/>
      <c r="B2" s="94"/>
      <c r="C2" s="95"/>
      <c r="D2" s="32"/>
      <c r="E2" s="96"/>
      <c r="F2" t="s" s="97">
        <v>40</v>
      </c>
      <c r="G2" t="s" s="98">
        <v>41</v>
      </c>
    </row>
    <row r="3" ht="21.95" customHeight="1">
      <c r="A3" s="99">
        <v>1910</v>
      </c>
      <c r="B3" s="80">
        <v>163</v>
      </c>
      <c r="C3" s="100">
        <v>19.3122699386503</v>
      </c>
      <c r="D3" s="32"/>
      <c r="E3" s="96"/>
      <c r="F3" s="93"/>
      <c r="G3" s="101"/>
    </row>
    <row r="4" ht="21.95" customHeight="1">
      <c r="A4" s="99">
        <v>1911</v>
      </c>
      <c r="B4" s="80">
        <v>174</v>
      </c>
      <c r="C4" s="100">
        <v>18.933908045977</v>
      </c>
      <c r="D4" s="32"/>
      <c r="E4" s="102"/>
      <c r="F4" s="103"/>
      <c r="G4" s="61"/>
    </row>
    <row r="5" ht="21.95" customHeight="1">
      <c r="A5" s="99">
        <v>1912</v>
      </c>
      <c r="B5" s="80">
        <v>161</v>
      </c>
      <c r="C5" s="100">
        <v>19.0565217391304</v>
      </c>
      <c r="D5" s="32"/>
      <c r="E5" s="102"/>
      <c r="F5" s="103"/>
      <c r="G5" s="61"/>
    </row>
    <row r="6" ht="21.95" customHeight="1">
      <c r="A6" s="99">
        <v>1913</v>
      </c>
      <c r="B6" s="80">
        <v>153</v>
      </c>
      <c r="C6" s="100">
        <v>18.862091503268</v>
      </c>
      <c r="D6" s="32"/>
      <c r="E6" s="102"/>
      <c r="F6" s="103"/>
      <c r="G6" s="61"/>
    </row>
    <row r="7" ht="21.95" customHeight="1">
      <c r="A7" s="99">
        <v>1914</v>
      </c>
      <c r="B7" s="80">
        <v>188</v>
      </c>
      <c r="C7" s="100">
        <v>19.106914893617</v>
      </c>
      <c r="D7" s="32"/>
      <c r="E7" s="102"/>
      <c r="F7" s="103"/>
      <c r="G7" s="61"/>
    </row>
    <row r="8" ht="21.95" customHeight="1">
      <c r="A8" s="99">
        <v>1915</v>
      </c>
      <c r="B8" s="80">
        <v>148</v>
      </c>
      <c r="C8" s="100">
        <v>19.2304054054054</v>
      </c>
      <c r="D8" s="32"/>
      <c r="E8" s="102"/>
      <c r="F8" s="103"/>
      <c r="G8" s="61"/>
    </row>
    <row r="9" ht="21.95" customHeight="1">
      <c r="A9" s="99">
        <v>1916</v>
      </c>
      <c r="B9" s="80">
        <v>157</v>
      </c>
      <c r="C9" s="100">
        <v>19.0433121019108</v>
      </c>
      <c r="D9" s="32"/>
      <c r="E9" s="102"/>
      <c r="F9" s="103"/>
      <c r="G9" s="61"/>
    </row>
    <row r="10" ht="21.95" customHeight="1">
      <c r="A10" s="99">
        <v>1917</v>
      </c>
      <c r="B10" s="80">
        <v>158</v>
      </c>
      <c r="C10" s="100">
        <v>18.9955696202532</v>
      </c>
      <c r="D10" s="32"/>
      <c r="E10" s="102"/>
      <c r="F10" s="103"/>
      <c r="G10" s="61"/>
    </row>
    <row r="11" ht="21.95" customHeight="1">
      <c r="A11" s="99">
        <v>1918</v>
      </c>
      <c r="B11" s="80">
        <v>177</v>
      </c>
      <c r="C11" s="100">
        <v>19.3305084745763</v>
      </c>
      <c r="D11" s="32"/>
      <c r="E11" s="102"/>
      <c r="F11" s="103"/>
      <c r="G11" s="61"/>
    </row>
    <row r="12" ht="21.95" customHeight="1">
      <c r="A12" s="99">
        <v>1919</v>
      </c>
      <c r="B12" s="80">
        <v>188</v>
      </c>
      <c r="C12" s="100">
        <v>19.0792553191489</v>
      </c>
      <c r="D12" s="32"/>
      <c r="E12" s="102"/>
      <c r="F12" s="103"/>
      <c r="G12" s="61"/>
    </row>
    <row r="13" ht="21.95" customHeight="1">
      <c r="A13" s="99">
        <v>1920</v>
      </c>
      <c r="B13" s="80">
        <v>160</v>
      </c>
      <c r="C13" s="100">
        <v>19.07</v>
      </c>
      <c r="D13" s="32"/>
      <c r="E13" s="102"/>
      <c r="F13" s="103"/>
      <c r="G13" s="61"/>
    </row>
    <row r="14" ht="21.95" customHeight="1">
      <c r="A14" s="99">
        <v>1921</v>
      </c>
      <c r="B14" s="80">
        <v>181</v>
      </c>
      <c r="C14" s="100">
        <v>19.2972375690608</v>
      </c>
      <c r="D14" s="32"/>
      <c r="E14" s="102"/>
      <c r="F14" s="103"/>
      <c r="G14" s="61"/>
    </row>
    <row r="15" ht="21.95" customHeight="1">
      <c r="A15" s="99">
        <v>1922</v>
      </c>
      <c r="B15" s="80">
        <v>162</v>
      </c>
      <c r="C15" s="100">
        <v>19.3314814814815</v>
      </c>
      <c r="D15" s="32"/>
      <c r="E15" s="102"/>
      <c r="F15" s="103"/>
      <c r="G15" s="61"/>
    </row>
    <row r="16" ht="21.95" customHeight="1">
      <c r="A16" s="99">
        <v>1923</v>
      </c>
      <c r="B16" s="80">
        <v>161</v>
      </c>
      <c r="C16" s="100">
        <v>18.316149068323</v>
      </c>
      <c r="D16" s="32"/>
      <c r="E16" s="102"/>
      <c r="F16" s="103"/>
      <c r="G16" s="61"/>
    </row>
    <row r="17" ht="21.95" customHeight="1">
      <c r="A17" s="99">
        <v>1924</v>
      </c>
      <c r="B17" s="80">
        <v>145</v>
      </c>
      <c r="C17" s="100">
        <v>18.4013793103448</v>
      </c>
      <c r="D17" s="32"/>
      <c r="E17" s="102"/>
      <c r="F17" s="103"/>
      <c r="G17" s="61"/>
    </row>
    <row r="18" ht="21.95" customHeight="1">
      <c r="A18" s="99">
        <v>1925</v>
      </c>
      <c r="B18" s="80">
        <v>160</v>
      </c>
      <c r="C18" s="100">
        <v>18.4675</v>
      </c>
      <c r="D18" s="32"/>
      <c r="E18" s="102"/>
      <c r="F18" s="103"/>
      <c r="G18" s="61"/>
    </row>
    <row r="19" ht="21.95" customHeight="1">
      <c r="A19" s="99">
        <v>1926</v>
      </c>
      <c r="B19" s="80">
        <v>160</v>
      </c>
      <c r="C19" s="100">
        <v>18.7475</v>
      </c>
      <c r="D19" s="32"/>
      <c r="E19" s="102"/>
      <c r="F19" s="103"/>
      <c r="G19" s="61"/>
    </row>
    <row r="20" ht="21.95" customHeight="1">
      <c r="A20" s="99">
        <v>1927</v>
      </c>
      <c r="B20" s="80">
        <v>161</v>
      </c>
      <c r="C20" s="100">
        <v>18.5894409937888</v>
      </c>
      <c r="D20" s="32"/>
      <c r="E20" s="102"/>
      <c r="F20" s="103"/>
      <c r="G20" s="61"/>
    </row>
    <row r="21" ht="21.95" customHeight="1">
      <c r="A21" s="99">
        <v>1928</v>
      </c>
      <c r="B21" s="80">
        <v>165</v>
      </c>
      <c r="C21" s="100">
        <v>19.8557575757576</v>
      </c>
      <c r="D21" s="32"/>
      <c r="E21" s="102"/>
      <c r="F21" s="103"/>
      <c r="G21" s="61"/>
    </row>
    <row r="22" ht="21.95" customHeight="1">
      <c r="A22" s="99">
        <v>1929</v>
      </c>
      <c r="B22" s="80">
        <v>151</v>
      </c>
      <c r="C22" s="100">
        <v>18.6019867549669</v>
      </c>
      <c r="D22" s="32"/>
      <c r="E22" s="102"/>
      <c r="F22" s="103"/>
      <c r="G22" s="61"/>
    </row>
    <row r="23" ht="21.95" customHeight="1">
      <c r="A23" s="99">
        <v>1930</v>
      </c>
      <c r="B23" s="80">
        <v>167</v>
      </c>
      <c r="C23" s="100">
        <v>19.0089820359281</v>
      </c>
      <c r="D23" s="32"/>
      <c r="E23" s="102"/>
      <c r="F23" s="103"/>
      <c r="G23" s="61"/>
    </row>
    <row r="24" ht="21.95" customHeight="1">
      <c r="A24" s="99">
        <v>1931</v>
      </c>
      <c r="B24" s="80">
        <v>167</v>
      </c>
      <c r="C24" s="100">
        <v>18.3461077844311</v>
      </c>
      <c r="D24" s="32"/>
      <c r="E24" s="102"/>
      <c r="F24" s="103"/>
      <c r="G24" s="61"/>
    </row>
    <row r="25" ht="21.95" customHeight="1">
      <c r="A25" s="99">
        <v>1932</v>
      </c>
      <c r="B25" s="80">
        <v>166</v>
      </c>
      <c r="C25" s="100">
        <v>18.5975903614458</v>
      </c>
      <c r="D25" s="32"/>
      <c r="E25" s="102"/>
      <c r="F25" s="103"/>
      <c r="G25" s="61"/>
    </row>
    <row r="26" ht="21.95" customHeight="1">
      <c r="A26" s="99">
        <v>1933</v>
      </c>
      <c r="B26" s="80">
        <v>161</v>
      </c>
      <c r="C26" s="100">
        <v>18.5515527950311</v>
      </c>
      <c r="D26" s="32"/>
      <c r="E26" s="102"/>
      <c r="F26" s="103"/>
      <c r="G26" s="61"/>
    </row>
    <row r="27" ht="21.95" customHeight="1">
      <c r="A27" s="99">
        <v>1934</v>
      </c>
      <c r="B27" s="80">
        <v>166</v>
      </c>
      <c r="C27" s="100">
        <v>19.4626506024096</v>
      </c>
      <c r="D27" s="32"/>
      <c r="E27" s="102"/>
      <c r="F27" s="103"/>
      <c r="G27" s="61"/>
    </row>
    <row r="28" ht="21.95" customHeight="1">
      <c r="A28" s="99">
        <v>1935</v>
      </c>
      <c r="B28" s="80">
        <v>163</v>
      </c>
      <c r="C28" s="100">
        <v>19.0552147239264</v>
      </c>
      <c r="D28" s="32"/>
      <c r="E28" s="102"/>
      <c r="F28" s="103"/>
      <c r="G28" s="61"/>
    </row>
    <row r="29" ht="21.95" customHeight="1">
      <c r="A29" s="99">
        <v>1936</v>
      </c>
      <c r="B29" s="80">
        <v>161</v>
      </c>
      <c r="C29" s="100">
        <v>19.5167701863354</v>
      </c>
      <c r="D29" s="32"/>
      <c r="E29" s="102"/>
      <c r="F29" s="103"/>
      <c r="G29" s="61"/>
    </row>
    <row r="30" ht="21.95" customHeight="1">
      <c r="A30" s="99">
        <v>1937</v>
      </c>
      <c r="B30" s="80">
        <v>183</v>
      </c>
      <c r="C30" s="100">
        <v>18.7174863387978</v>
      </c>
      <c r="D30" s="32"/>
      <c r="E30" s="102"/>
      <c r="F30" s="103"/>
      <c r="G30" s="61"/>
    </row>
    <row r="31" ht="21.95" customHeight="1">
      <c r="A31" s="99">
        <v>1938</v>
      </c>
      <c r="B31" s="80">
        <v>178</v>
      </c>
      <c r="C31" s="100">
        <v>18.6573033707865</v>
      </c>
      <c r="D31" s="32"/>
      <c r="E31" s="102"/>
      <c r="F31" s="103"/>
      <c r="G31" s="61"/>
    </row>
    <row r="32" ht="21.95" customHeight="1">
      <c r="A32" s="99">
        <v>1939</v>
      </c>
      <c r="B32" s="80">
        <v>175</v>
      </c>
      <c r="C32" s="100">
        <v>18.8925714285714</v>
      </c>
      <c r="D32" s="32"/>
      <c r="E32" s="102"/>
      <c r="F32" s="103"/>
      <c r="G32" s="61"/>
    </row>
    <row r="33" ht="21.95" customHeight="1">
      <c r="A33" s="99">
        <v>1940</v>
      </c>
      <c r="B33" s="80">
        <v>173</v>
      </c>
      <c r="C33" s="100">
        <v>18.5225433526012</v>
      </c>
      <c r="D33" s="32"/>
      <c r="E33" s="102"/>
      <c r="F33" s="103"/>
      <c r="G33" s="61"/>
    </row>
    <row r="34" ht="21.95" customHeight="1">
      <c r="A34" s="99">
        <v>1941</v>
      </c>
      <c r="B34" s="80">
        <v>147</v>
      </c>
      <c r="C34" s="100">
        <v>19.2517006802721</v>
      </c>
      <c r="D34" s="32"/>
      <c r="E34" s="102"/>
      <c r="F34" s="103"/>
      <c r="G34" s="61"/>
    </row>
    <row r="35" ht="21.95" customHeight="1">
      <c r="A35" s="99">
        <v>1942</v>
      </c>
      <c r="B35" s="80">
        <v>176</v>
      </c>
      <c r="C35" s="100">
        <v>18.3454545454545</v>
      </c>
      <c r="D35" s="32"/>
      <c r="E35" s="102"/>
      <c r="F35" s="103"/>
      <c r="G35" s="61"/>
    </row>
    <row r="36" ht="21.95" customHeight="1">
      <c r="A36" s="99">
        <v>1943</v>
      </c>
      <c r="B36" s="80">
        <v>167</v>
      </c>
      <c r="C36" s="100">
        <v>19.1023952095808</v>
      </c>
      <c r="D36" s="32"/>
      <c r="E36" s="102"/>
      <c r="F36" s="103"/>
      <c r="G36" s="61"/>
    </row>
    <row r="37" ht="21.95" customHeight="1">
      <c r="A37" s="99">
        <v>1944</v>
      </c>
      <c r="B37" s="80">
        <v>155</v>
      </c>
      <c r="C37" s="100">
        <v>19.0593548387097</v>
      </c>
      <c r="D37" s="32"/>
      <c r="E37" s="102"/>
      <c r="F37" s="103"/>
      <c r="G37" s="61"/>
    </row>
    <row r="38" ht="21.95" customHeight="1">
      <c r="A38" s="99">
        <v>1945</v>
      </c>
      <c r="B38" s="80">
        <v>147</v>
      </c>
      <c r="C38" s="100">
        <v>18.2557823129252</v>
      </c>
      <c r="D38" s="32"/>
      <c r="E38" s="102"/>
      <c r="F38" s="103"/>
      <c r="G38" s="61"/>
    </row>
    <row r="39" ht="21.95" customHeight="1">
      <c r="A39" s="99">
        <v>1946</v>
      </c>
      <c r="B39" s="80">
        <v>135</v>
      </c>
      <c r="C39" s="100">
        <v>18.3733333333333</v>
      </c>
      <c r="D39" s="32"/>
      <c r="E39" s="102"/>
      <c r="F39" s="103"/>
      <c r="G39" s="61"/>
    </row>
    <row r="40" ht="21.95" customHeight="1">
      <c r="A40" s="99">
        <v>1947</v>
      </c>
      <c r="B40" s="80">
        <v>178</v>
      </c>
      <c r="C40" s="100">
        <v>19.097191011236</v>
      </c>
      <c r="D40" s="32"/>
      <c r="E40" s="102"/>
      <c r="F40" s="103"/>
      <c r="G40" s="61"/>
    </row>
    <row r="41" ht="21.95" customHeight="1">
      <c r="A41" s="99">
        <v>1948</v>
      </c>
      <c r="B41" s="80">
        <v>150</v>
      </c>
      <c r="C41" s="100">
        <v>19.158</v>
      </c>
      <c r="D41" s="32"/>
      <c r="E41" s="102"/>
      <c r="F41" s="103"/>
      <c r="G41" s="61"/>
    </row>
    <row r="42" ht="21.95" customHeight="1">
      <c r="A42" s="99">
        <v>1949</v>
      </c>
      <c r="B42" s="80">
        <v>129</v>
      </c>
      <c r="C42" s="100">
        <v>18.1720930232558</v>
      </c>
      <c r="D42" s="32"/>
      <c r="E42" s="102"/>
      <c r="F42" s="103"/>
      <c r="G42" s="61"/>
    </row>
    <row r="43" ht="21.95" customHeight="1">
      <c r="A43" s="99">
        <v>1950</v>
      </c>
      <c r="B43" s="80">
        <v>185</v>
      </c>
      <c r="C43" s="100">
        <v>18.2005405405405</v>
      </c>
      <c r="D43" s="32"/>
      <c r="E43" s="102"/>
      <c r="F43" s="103"/>
      <c r="G43" s="61"/>
    </row>
    <row r="44" ht="21.95" customHeight="1">
      <c r="A44" s="99">
        <v>1951</v>
      </c>
      <c r="B44" s="80">
        <v>157</v>
      </c>
      <c r="C44" s="100">
        <v>19.5713375796178</v>
      </c>
      <c r="D44" s="32"/>
      <c r="E44" s="102"/>
      <c r="F44" s="103"/>
      <c r="G44" s="61"/>
    </row>
    <row r="45" ht="21.95" customHeight="1">
      <c r="A45" s="99">
        <v>1952</v>
      </c>
      <c r="B45" s="80">
        <v>164</v>
      </c>
      <c r="C45" s="100">
        <v>18.325</v>
      </c>
      <c r="D45" s="32"/>
      <c r="E45" s="102"/>
      <c r="F45" s="103"/>
      <c r="G45" s="61"/>
    </row>
    <row r="46" ht="21.95" customHeight="1">
      <c r="A46" s="99">
        <v>1953</v>
      </c>
      <c r="B46" s="80">
        <v>166</v>
      </c>
      <c r="C46" s="100">
        <v>18.794578313253</v>
      </c>
      <c r="D46" s="32"/>
      <c r="E46" s="102"/>
      <c r="F46" s="103"/>
      <c r="G46" s="61"/>
    </row>
    <row r="47" ht="21.95" customHeight="1">
      <c r="A47" s="99">
        <v>1954</v>
      </c>
      <c r="B47" s="80">
        <v>177</v>
      </c>
      <c r="C47" s="100">
        <v>18.6474576271186</v>
      </c>
      <c r="D47" s="32"/>
      <c r="E47" s="102"/>
      <c r="F47" s="103"/>
      <c r="G47" s="61"/>
    </row>
    <row r="48" ht="21.95" customHeight="1">
      <c r="A48" s="99">
        <v>1955</v>
      </c>
      <c r="B48" s="80">
        <v>165</v>
      </c>
      <c r="C48" s="100">
        <v>19.089696969697</v>
      </c>
      <c r="D48" s="32"/>
      <c r="E48" s="102"/>
      <c r="F48" s="103"/>
      <c r="G48" s="61"/>
    </row>
    <row r="49" ht="21.95" customHeight="1">
      <c r="A49" s="99">
        <v>1956</v>
      </c>
      <c r="B49" s="80">
        <v>166</v>
      </c>
      <c r="C49" s="100">
        <v>19.2879518072289</v>
      </c>
      <c r="D49" s="32"/>
      <c r="E49" s="102"/>
      <c r="F49" s="103"/>
      <c r="G49" s="61"/>
    </row>
    <row r="50" ht="21.95" customHeight="1">
      <c r="A50" s="99">
        <v>1957</v>
      </c>
      <c r="B50" s="80">
        <v>159</v>
      </c>
      <c r="C50" s="100">
        <v>18.1433962264151</v>
      </c>
      <c r="D50" s="32"/>
      <c r="E50" s="102"/>
      <c r="F50" s="103"/>
      <c r="G50" s="61"/>
    </row>
    <row r="51" ht="21.95" customHeight="1">
      <c r="A51" s="99">
        <v>1958</v>
      </c>
      <c r="B51" s="80">
        <v>173</v>
      </c>
      <c r="C51" s="100">
        <v>18.6369942196532</v>
      </c>
      <c r="D51" s="32"/>
      <c r="E51" s="102"/>
      <c r="F51" s="103"/>
      <c r="G51" s="61"/>
    </row>
    <row r="52" ht="21.95" customHeight="1">
      <c r="A52" s="99">
        <v>1959</v>
      </c>
      <c r="B52" s="80">
        <v>197</v>
      </c>
      <c r="C52" s="100">
        <v>19.410152284264</v>
      </c>
      <c r="D52" s="32"/>
      <c r="E52" s="102"/>
      <c r="F52" s="103"/>
      <c r="G52" s="61"/>
    </row>
    <row r="53" ht="21.95" customHeight="1">
      <c r="A53" s="99">
        <v>1960</v>
      </c>
      <c r="B53" s="80">
        <v>172</v>
      </c>
      <c r="C53" s="100">
        <v>19.6709302325581</v>
      </c>
      <c r="D53" s="32"/>
      <c r="E53" s="102"/>
      <c r="F53" s="103"/>
      <c r="G53" s="61"/>
    </row>
    <row r="54" ht="21.95" customHeight="1">
      <c r="A54" s="99">
        <v>1961</v>
      </c>
      <c r="B54" s="80">
        <v>207</v>
      </c>
      <c r="C54" s="100">
        <v>19.7797101449275</v>
      </c>
      <c r="D54" s="32"/>
      <c r="E54" s="102"/>
      <c r="F54" s="103"/>
      <c r="G54" s="61"/>
    </row>
    <row r="55" ht="21.95" customHeight="1">
      <c r="A55" s="99">
        <v>1962</v>
      </c>
      <c r="B55" s="80">
        <v>183</v>
      </c>
      <c r="C55" s="100">
        <v>19.3420765027322</v>
      </c>
      <c r="D55" s="32"/>
      <c r="E55" s="102"/>
      <c r="F55" s="103"/>
      <c r="G55" s="61"/>
    </row>
    <row r="56" ht="21.95" customHeight="1">
      <c r="A56" s="99">
        <v>1963</v>
      </c>
      <c r="B56" s="80">
        <v>192</v>
      </c>
      <c r="C56" s="100">
        <v>19.25625</v>
      </c>
      <c r="D56" s="32"/>
      <c r="E56" s="102"/>
      <c r="F56" s="103"/>
      <c r="G56" s="61"/>
    </row>
    <row r="57" ht="21.95" customHeight="1">
      <c r="A57" s="99">
        <v>1964</v>
      </c>
      <c r="B57" s="80">
        <v>166</v>
      </c>
      <c r="C57" s="100">
        <v>18.1451807228916</v>
      </c>
      <c r="D57" s="32"/>
      <c r="E57" s="102"/>
      <c r="F57" s="103"/>
      <c r="G57" s="61"/>
    </row>
    <row r="58" ht="21.95" customHeight="1">
      <c r="A58" s="99">
        <v>1965</v>
      </c>
      <c r="B58" s="80">
        <v>173</v>
      </c>
      <c r="C58" s="100">
        <v>19.0179190751445</v>
      </c>
      <c r="D58" s="32"/>
      <c r="E58" s="102"/>
      <c r="F58" s="103"/>
      <c r="G58" s="61"/>
    </row>
    <row r="59" ht="21.95" customHeight="1">
      <c r="A59" s="99">
        <v>1966</v>
      </c>
      <c r="B59" s="80">
        <v>188</v>
      </c>
      <c r="C59" s="100">
        <v>19.6367021276596</v>
      </c>
      <c r="D59" s="32"/>
      <c r="E59" s="102"/>
      <c r="F59" s="103"/>
      <c r="G59" s="61"/>
    </row>
    <row r="60" ht="21.95" customHeight="1">
      <c r="A60" s="99">
        <v>1967</v>
      </c>
      <c r="B60" s="80">
        <v>189</v>
      </c>
      <c r="C60" s="100">
        <v>19.3312169312169</v>
      </c>
      <c r="D60" s="32"/>
      <c r="E60" s="102"/>
      <c r="F60" s="103"/>
      <c r="G60" s="61"/>
    </row>
    <row r="61" ht="21.95" customHeight="1">
      <c r="A61" s="99">
        <v>1968</v>
      </c>
      <c r="B61" s="80">
        <v>166</v>
      </c>
      <c r="C61" s="100">
        <v>19.2861445783133</v>
      </c>
      <c r="D61" s="32"/>
      <c r="E61" s="102"/>
      <c r="F61" s="103"/>
      <c r="G61" s="61"/>
    </row>
    <row r="62" ht="21.95" customHeight="1">
      <c r="A62" s="99">
        <v>1969</v>
      </c>
      <c r="B62" s="80">
        <v>200</v>
      </c>
      <c r="C62" s="100">
        <v>19.074</v>
      </c>
      <c r="D62" s="32"/>
      <c r="E62" s="102"/>
      <c r="F62" s="103"/>
      <c r="G62" s="61"/>
    </row>
    <row r="63" ht="21.95" customHeight="1">
      <c r="A63" s="99">
        <v>1970</v>
      </c>
      <c r="B63" s="80">
        <v>192</v>
      </c>
      <c r="C63" s="100">
        <v>19.5270833333333</v>
      </c>
      <c r="D63" s="32"/>
      <c r="E63" s="102"/>
      <c r="F63" s="103"/>
      <c r="G63" s="61"/>
    </row>
    <row r="64" ht="21.95" customHeight="1">
      <c r="A64" s="99">
        <v>1971</v>
      </c>
      <c r="B64" s="80">
        <v>184</v>
      </c>
      <c r="C64" s="100">
        <v>20.6826086956522</v>
      </c>
      <c r="D64" s="32"/>
      <c r="E64" s="102"/>
      <c r="F64" s="103"/>
      <c r="G64" s="61"/>
    </row>
    <row r="65" ht="21.95" customHeight="1">
      <c r="A65" s="99">
        <v>1972</v>
      </c>
      <c r="B65" s="80">
        <v>223</v>
      </c>
      <c r="C65" s="100">
        <v>20.3269058295964</v>
      </c>
      <c r="D65" s="32"/>
      <c r="E65" s="102"/>
      <c r="F65" s="103"/>
      <c r="G65" s="61"/>
    </row>
    <row r="66" ht="21.95" customHeight="1">
      <c r="A66" s="99">
        <v>1973</v>
      </c>
      <c r="B66" s="80">
        <v>209</v>
      </c>
      <c r="C66" s="100">
        <v>19.689952153110</v>
      </c>
      <c r="D66" s="32"/>
      <c r="E66" s="102"/>
      <c r="F66" s="103"/>
      <c r="G66" s="61"/>
    </row>
    <row r="67" ht="21.95" customHeight="1">
      <c r="A67" s="99">
        <v>1974</v>
      </c>
      <c r="B67" s="80">
        <v>209</v>
      </c>
      <c r="C67" s="100">
        <v>20.3913875598086</v>
      </c>
      <c r="D67" s="32"/>
      <c r="E67" s="102"/>
      <c r="F67" s="103"/>
      <c r="G67" s="61"/>
    </row>
    <row r="68" ht="21.95" customHeight="1">
      <c r="A68" s="99">
        <v>1975</v>
      </c>
      <c r="B68" s="80">
        <v>203</v>
      </c>
      <c r="C68" s="100">
        <v>19.7871921182266</v>
      </c>
      <c r="D68" s="32"/>
      <c r="E68" s="102"/>
      <c r="F68" s="103"/>
      <c r="G68" s="61"/>
    </row>
    <row r="69" ht="21.95" customHeight="1">
      <c r="A69" s="99">
        <v>1976</v>
      </c>
      <c r="B69" s="80">
        <v>198</v>
      </c>
      <c r="C69" s="100">
        <v>20.1641414141414</v>
      </c>
      <c r="D69" s="32"/>
      <c r="E69" s="102"/>
      <c r="F69" s="103"/>
      <c r="G69" s="61"/>
    </row>
    <row r="70" ht="21.95" customHeight="1">
      <c r="A70" s="99">
        <v>1977</v>
      </c>
      <c r="B70" s="80">
        <v>198</v>
      </c>
      <c r="C70" s="100">
        <v>19.4994949494949</v>
      </c>
      <c r="D70" s="32"/>
      <c r="E70" s="102"/>
      <c r="F70" s="103"/>
      <c r="G70" s="61"/>
    </row>
    <row r="71" ht="21.95" customHeight="1">
      <c r="A71" s="99">
        <v>1978</v>
      </c>
      <c r="B71" s="80">
        <v>211</v>
      </c>
      <c r="C71" s="100">
        <v>19.4255924170616</v>
      </c>
      <c r="D71" s="32"/>
      <c r="E71" s="102"/>
      <c r="F71" s="103"/>
      <c r="G71" s="61"/>
    </row>
    <row r="72" ht="21.95" customHeight="1">
      <c r="A72" s="99">
        <v>1979</v>
      </c>
      <c r="B72" s="80">
        <v>195</v>
      </c>
      <c r="C72" s="100">
        <v>20.1117948717949</v>
      </c>
      <c r="D72" s="32"/>
      <c r="E72" s="102"/>
      <c r="F72" s="103"/>
      <c r="G72" s="61"/>
    </row>
    <row r="73" ht="21.95" customHeight="1">
      <c r="A73" s="99">
        <v>1980</v>
      </c>
      <c r="B73" s="80">
        <v>212</v>
      </c>
      <c r="C73" s="100">
        <v>19.7349056603774</v>
      </c>
      <c r="D73" s="32"/>
      <c r="E73" s="102"/>
      <c r="F73" s="103"/>
      <c r="G73" s="61"/>
    </row>
    <row r="74" ht="21.95" customHeight="1">
      <c r="A74" s="99">
        <v>1981</v>
      </c>
      <c r="B74" s="80">
        <v>206</v>
      </c>
      <c r="C74" s="100">
        <v>20.8266990291262</v>
      </c>
      <c r="D74" s="32"/>
      <c r="E74" s="102"/>
      <c r="F74" s="103"/>
      <c r="G74" s="61"/>
    </row>
    <row r="75" ht="21.95" customHeight="1">
      <c r="A75" s="99">
        <v>1982</v>
      </c>
      <c r="B75" s="80">
        <v>209</v>
      </c>
      <c r="C75" s="100">
        <v>20.1296650717703</v>
      </c>
      <c r="D75" s="32"/>
      <c r="E75" s="102"/>
      <c r="F75" s="103"/>
      <c r="G75" s="61"/>
    </row>
    <row r="76" ht="21.95" customHeight="1">
      <c r="A76" s="99">
        <v>1983</v>
      </c>
      <c r="B76" s="80">
        <v>207</v>
      </c>
      <c r="C76" s="100">
        <v>19.8028985507246</v>
      </c>
      <c r="D76" s="32"/>
      <c r="E76" s="102"/>
      <c r="F76" s="103"/>
      <c r="G76" s="61"/>
    </row>
    <row r="77" ht="21.95" customHeight="1">
      <c r="A77" s="99">
        <v>1984</v>
      </c>
      <c r="B77" s="80">
        <v>205</v>
      </c>
      <c r="C77" s="100">
        <v>19.769756097561</v>
      </c>
      <c r="D77" s="32"/>
      <c r="E77" s="102"/>
      <c r="F77" s="103"/>
      <c r="G77" s="61"/>
    </row>
    <row r="78" ht="21.95" customHeight="1">
      <c r="A78" s="99">
        <v>1985</v>
      </c>
      <c r="B78" s="80">
        <v>228</v>
      </c>
      <c r="C78" s="100">
        <v>20.0017543859649</v>
      </c>
      <c r="D78" s="32"/>
      <c r="E78" s="102"/>
      <c r="F78" s="103"/>
      <c r="G78" s="61"/>
    </row>
    <row r="79" ht="21.95" customHeight="1">
      <c r="A79" s="99">
        <v>1986</v>
      </c>
      <c r="B79" s="80">
        <v>192</v>
      </c>
      <c r="C79" s="100">
        <v>19.8833333333333</v>
      </c>
      <c r="D79" s="32"/>
      <c r="E79" s="102"/>
      <c r="F79" s="103"/>
      <c r="G79" s="61"/>
    </row>
    <row r="80" ht="21.95" customHeight="1">
      <c r="A80" s="99">
        <v>1987</v>
      </c>
      <c r="B80" s="80">
        <v>212</v>
      </c>
      <c r="C80" s="100">
        <v>19.7943396226415</v>
      </c>
      <c r="D80" s="32"/>
      <c r="E80" s="102"/>
      <c r="F80" s="103"/>
      <c r="G80" s="61"/>
    </row>
    <row r="81" ht="21.95" customHeight="1">
      <c r="A81" s="99">
        <v>1988</v>
      </c>
      <c r="B81" s="80">
        <v>231</v>
      </c>
      <c r="C81" s="100">
        <v>20.6588744588745</v>
      </c>
      <c r="D81" s="32"/>
      <c r="E81" s="102"/>
      <c r="F81" s="103"/>
      <c r="G81" s="61"/>
    </row>
    <row r="82" ht="21.95" customHeight="1">
      <c r="A82" s="99">
        <v>1989</v>
      </c>
      <c r="B82" s="80">
        <v>233</v>
      </c>
      <c r="C82" s="100">
        <v>20.0223175965665</v>
      </c>
      <c r="D82" s="32"/>
      <c r="E82" s="102"/>
      <c r="F82" s="103"/>
      <c r="G82" s="61"/>
    </row>
    <row r="83" ht="21.95" customHeight="1">
      <c r="A83" s="99">
        <v>1990</v>
      </c>
      <c r="B83" s="80">
        <v>226</v>
      </c>
      <c r="C83" s="100">
        <v>19.65</v>
      </c>
      <c r="D83" s="32"/>
      <c r="E83" s="102"/>
      <c r="F83" s="103"/>
      <c r="G83" s="61"/>
    </row>
    <row r="84" ht="21.95" customHeight="1">
      <c r="A84" s="99">
        <v>1991</v>
      </c>
      <c r="B84" s="80">
        <v>220</v>
      </c>
      <c r="C84" s="100">
        <v>18.8486363636364</v>
      </c>
      <c r="D84" s="32"/>
      <c r="E84" s="102"/>
      <c r="F84" s="103"/>
      <c r="G84" s="61"/>
    </row>
    <row r="85" ht="21.95" customHeight="1">
      <c r="A85" s="99">
        <v>1992</v>
      </c>
      <c r="B85" s="80">
        <v>199</v>
      </c>
      <c r="C85" s="100">
        <v>19.4517587939698</v>
      </c>
      <c r="D85" s="32"/>
      <c r="E85" s="102"/>
      <c r="F85" s="103"/>
      <c r="G85" s="61"/>
    </row>
    <row r="86" ht="21.95" customHeight="1">
      <c r="A86" s="99">
        <v>1993</v>
      </c>
      <c r="B86" s="80">
        <v>219</v>
      </c>
      <c r="C86" s="100">
        <v>19.5488584474886</v>
      </c>
      <c r="D86" s="32"/>
      <c r="E86" s="102"/>
      <c r="F86" s="103"/>
      <c r="G86" s="61"/>
    </row>
    <row r="87" ht="21.95" customHeight="1">
      <c r="A87" s="99">
        <v>1994</v>
      </c>
      <c r="B87" s="80">
        <v>207</v>
      </c>
      <c r="C87" s="100">
        <v>19.3917874396135</v>
      </c>
      <c r="D87" s="32"/>
      <c r="E87" s="102"/>
      <c r="F87" s="103"/>
      <c r="G87" s="61"/>
    </row>
    <row r="88" ht="21.95" customHeight="1">
      <c r="A88" s="99">
        <v>1995</v>
      </c>
      <c r="B88" s="80">
        <v>195</v>
      </c>
      <c r="C88" s="100">
        <v>19.3564102564103</v>
      </c>
      <c r="D88" s="32"/>
      <c r="E88" t="s" s="83">
        <v>42</v>
      </c>
      <c r="F88" s="103">
        <f>AVERAGE(B88:B107)</f>
        <v>197</v>
      </c>
      <c r="G88" s="61">
        <f>AVERAGE(C88:C107)</f>
        <v>19.2110282787392</v>
      </c>
    </row>
    <row r="89" ht="21.95" customHeight="1">
      <c r="A89" s="99">
        <v>1996</v>
      </c>
      <c r="B89" s="80">
        <v>195</v>
      </c>
      <c r="C89" s="100">
        <v>19.0205128205128</v>
      </c>
      <c r="D89" s="32"/>
      <c r="E89" t="s" s="83">
        <v>43</v>
      </c>
      <c r="F89" s="103">
        <f>AVERAGE(B89:B107)</f>
        <v>197.105263157895</v>
      </c>
      <c r="G89" s="61">
        <f>AVERAGE(C89:C107)</f>
        <v>19.2033765957039</v>
      </c>
    </row>
    <row r="90" ht="21.95" customHeight="1">
      <c r="A90" s="99">
        <v>1997</v>
      </c>
      <c r="B90" s="104">
        <v>225</v>
      </c>
      <c r="C90" s="105">
        <v>19.4337777777778</v>
      </c>
      <c r="D90" s="32"/>
      <c r="E90" t="s" s="83">
        <v>44</v>
      </c>
      <c r="F90" s="103">
        <f>AVERAGE(B90:B107)</f>
        <v>197.222222222222</v>
      </c>
      <c r="G90" s="61">
        <f>AVERAGE(C90:C107)</f>
        <v>19.2135356943256</v>
      </c>
    </row>
    <row r="91" ht="21.95" customHeight="1">
      <c r="A91" s="99">
        <v>1998</v>
      </c>
      <c r="B91" s="80">
        <v>214</v>
      </c>
      <c r="C91" s="100">
        <v>19.1878504672897</v>
      </c>
      <c r="D91" s="32"/>
      <c r="E91" t="s" s="83">
        <v>45</v>
      </c>
      <c r="F91" s="103">
        <f>AVERAGE(B91:B107)</f>
        <v>195.588235294118</v>
      </c>
      <c r="G91" s="61">
        <f>AVERAGE(C91:C107)</f>
        <v>19.200580277652</v>
      </c>
    </row>
    <row r="92" ht="21.95" customHeight="1">
      <c r="A92" s="99">
        <v>1999</v>
      </c>
      <c r="B92" s="80">
        <v>212</v>
      </c>
      <c r="C92" s="100">
        <v>19.102358490566</v>
      </c>
      <c r="D92" s="32"/>
      <c r="E92" t="s" s="83">
        <v>46</v>
      </c>
      <c r="F92" s="103">
        <f>AVERAGE(B92:B107)</f>
        <v>194.4375</v>
      </c>
      <c r="G92" s="61">
        <f>AVERAGE(C92:C107)</f>
        <v>19.2013758907996</v>
      </c>
    </row>
    <row r="93" ht="21.95" customHeight="1">
      <c r="A93" s="99">
        <v>2000</v>
      </c>
      <c r="B93" s="80">
        <v>198</v>
      </c>
      <c r="C93" s="100">
        <v>19.6808080808081</v>
      </c>
      <c r="D93" s="32"/>
      <c r="E93" t="s" s="83">
        <v>47</v>
      </c>
      <c r="F93" s="103">
        <f>AVERAGE(B93:B107)</f>
        <v>193.266666666667</v>
      </c>
      <c r="G93" s="61">
        <f>AVERAGE(C93:C107)</f>
        <v>19.2079770508152</v>
      </c>
    </row>
    <row r="94" ht="21.95" customHeight="1">
      <c r="A94" s="99">
        <v>2001</v>
      </c>
      <c r="B94" s="80">
        <v>197</v>
      </c>
      <c r="C94" s="100">
        <v>19.1710659898477</v>
      </c>
      <c r="D94" s="32"/>
      <c r="E94" t="s" s="83">
        <v>48</v>
      </c>
      <c r="F94" s="103">
        <f>AVERAGE(B94:B107)</f>
        <v>192.928571428571</v>
      </c>
      <c r="G94" s="61">
        <f>AVERAGE(C94:C107)</f>
        <v>19.1742034058157</v>
      </c>
    </row>
    <row r="95" ht="21.95" customHeight="1">
      <c r="A95" s="99">
        <v>2002</v>
      </c>
      <c r="B95" s="80">
        <v>188</v>
      </c>
      <c r="C95" s="100">
        <v>18.9074468085106</v>
      </c>
      <c r="D95" s="32"/>
      <c r="E95" t="s" s="83">
        <v>49</v>
      </c>
      <c r="F95" s="103">
        <f>AVERAGE(B95:B107)</f>
        <v>192.615384615385</v>
      </c>
      <c r="G95" s="61">
        <f>AVERAGE(C95:C107)</f>
        <v>19.1744447455055</v>
      </c>
    </row>
    <row r="96" ht="21.95" customHeight="1">
      <c r="A96" s="99">
        <v>2003</v>
      </c>
      <c r="B96" s="80">
        <v>188</v>
      </c>
      <c r="C96" s="100">
        <v>19.3202127659574</v>
      </c>
      <c r="D96" s="32"/>
      <c r="E96" t="s" s="83">
        <v>50</v>
      </c>
      <c r="F96" s="103">
        <f>AVERAGE(B96:B107)</f>
        <v>193</v>
      </c>
      <c r="G96" s="61">
        <f>AVERAGE(C96:C107)</f>
        <v>19.1966945735885</v>
      </c>
    </row>
    <row r="97" ht="21.95" customHeight="1">
      <c r="A97" s="99">
        <v>2004</v>
      </c>
      <c r="B97" s="80">
        <v>177</v>
      </c>
      <c r="C97" s="100">
        <v>18.7757062146893</v>
      </c>
      <c r="D97" s="32"/>
      <c r="E97" t="s" s="83">
        <v>51</v>
      </c>
      <c r="F97" s="103">
        <f>AVERAGE(B97:B107)</f>
        <v>193.454545454545</v>
      </c>
      <c r="G97" s="61">
        <f>AVERAGE(C97:C107)</f>
        <v>19.1854656470095</v>
      </c>
    </row>
    <row r="98" ht="21.95" customHeight="1">
      <c r="A98" s="99">
        <v>2005</v>
      </c>
      <c r="B98" s="80">
        <v>203</v>
      </c>
      <c r="C98" s="100">
        <v>18.7536945812808</v>
      </c>
      <c r="D98" s="32"/>
      <c r="E98" t="s" s="83">
        <v>52</v>
      </c>
      <c r="F98" s="103">
        <f>AVERAGE(B98:B107)</f>
        <v>195.1</v>
      </c>
      <c r="G98" s="61">
        <f>AVERAGE(C98:C107)</f>
        <v>19.2264415902415</v>
      </c>
    </row>
    <row r="99" ht="21.95" customHeight="1">
      <c r="A99" s="99">
        <v>2006</v>
      </c>
      <c r="B99" s="80">
        <v>168</v>
      </c>
      <c r="C99" s="100">
        <v>18.9571428571429</v>
      </c>
      <c r="D99" s="32"/>
      <c r="E99" t="s" s="83">
        <v>53</v>
      </c>
      <c r="F99" s="103">
        <f>AVERAGE(B99:B107)</f>
        <v>194.222222222222</v>
      </c>
      <c r="G99" s="61">
        <f>AVERAGE(C99:C107)</f>
        <v>19.2789690356815</v>
      </c>
    </row>
    <row r="100" ht="21.95" customHeight="1">
      <c r="A100" s="99">
        <v>2007</v>
      </c>
      <c r="B100" s="80">
        <v>211</v>
      </c>
      <c r="C100" s="100">
        <v>19.503317535545</v>
      </c>
      <c r="D100" s="32"/>
      <c r="E100" t="s" s="83">
        <v>54</v>
      </c>
      <c r="F100" s="103">
        <f>AVERAGE(B100:B107)</f>
        <v>197.5</v>
      </c>
      <c r="G100" s="61">
        <f>AVERAGE(C100:C107)</f>
        <v>19.3191973079989</v>
      </c>
    </row>
    <row r="101" ht="21.95" customHeight="1">
      <c r="A101" s="99">
        <v>2008</v>
      </c>
      <c r="B101" s="80">
        <v>184</v>
      </c>
      <c r="C101" s="100">
        <v>19.2516304347826</v>
      </c>
      <c r="D101" s="32"/>
      <c r="E101" t="s" s="83">
        <v>55</v>
      </c>
      <c r="F101" s="103">
        <f>AVERAGE(B101:B107)</f>
        <v>195.571428571429</v>
      </c>
      <c r="G101" s="61">
        <f>AVERAGE(C101:C107)</f>
        <v>19.2928944183494</v>
      </c>
    </row>
    <row r="102" ht="21.95" customHeight="1">
      <c r="A102" s="99">
        <v>2009</v>
      </c>
      <c r="B102" s="80">
        <v>195</v>
      </c>
      <c r="C102" s="100">
        <v>18.9661538461538</v>
      </c>
      <c r="D102" s="32"/>
      <c r="E102" t="s" s="83">
        <v>56</v>
      </c>
      <c r="F102" s="103">
        <f>AVERAGE(B102:B107)</f>
        <v>197.5</v>
      </c>
      <c r="G102" s="61">
        <f>AVERAGE(C102:C107)</f>
        <v>19.2997717489439</v>
      </c>
    </row>
    <row r="103" ht="21.95" customHeight="1">
      <c r="A103" s="99">
        <v>2010</v>
      </c>
      <c r="B103" s="80">
        <v>192</v>
      </c>
      <c r="C103" s="100">
        <v>19.596875</v>
      </c>
      <c r="D103" s="32"/>
      <c r="E103" t="s" s="83">
        <v>57</v>
      </c>
      <c r="F103" s="103">
        <f>AVERAGE(B103:B107)</f>
        <v>198</v>
      </c>
      <c r="G103" s="61">
        <f>AVERAGE(C103:C107)</f>
        <v>19.3664953295019</v>
      </c>
    </row>
    <row r="104" ht="21.95" customHeight="1">
      <c r="A104" s="99">
        <v>2011</v>
      </c>
      <c r="B104" s="80">
        <v>196</v>
      </c>
      <c r="C104" s="100">
        <v>18.9724489795918</v>
      </c>
      <c r="D104" s="32"/>
      <c r="E104" t="s" s="83">
        <v>58</v>
      </c>
      <c r="F104" s="103">
        <f>AVERAGE(B104:B107)</f>
        <v>199.5</v>
      </c>
      <c r="G104" s="61">
        <f>AVERAGE(C104:C107)</f>
        <v>19.3089004118774</v>
      </c>
    </row>
    <row r="105" ht="21.95" customHeight="1">
      <c r="A105" s="99">
        <v>2012</v>
      </c>
      <c r="B105" s="80">
        <v>194</v>
      </c>
      <c r="C105" s="100">
        <v>19.5335051546392</v>
      </c>
      <c r="D105" s="32"/>
      <c r="E105" t="s" s="83">
        <v>59</v>
      </c>
      <c r="F105" s="103">
        <f>AVERAGE(B105:B107)</f>
        <v>200.666666666667</v>
      </c>
      <c r="G105" s="61">
        <f>AVERAGE(C105:C107)</f>
        <v>19.4210508893059</v>
      </c>
    </row>
    <row r="106" ht="21.95" customHeight="1">
      <c r="A106" s="99">
        <v>2013</v>
      </c>
      <c r="B106" s="80">
        <v>190</v>
      </c>
      <c r="C106" s="100">
        <v>19.4736842105263</v>
      </c>
      <c r="D106" s="32"/>
      <c r="E106" t="s" s="83">
        <v>60</v>
      </c>
      <c r="F106" s="103">
        <f>AVERAGE(B106:B107)</f>
        <v>204</v>
      </c>
      <c r="G106" s="61">
        <f>AVERAGE(C106:C107)</f>
        <v>19.3648237566393</v>
      </c>
    </row>
    <row r="107" ht="21.95" customHeight="1">
      <c r="A107" s="99">
        <v>2014</v>
      </c>
      <c r="B107" s="80">
        <v>218</v>
      </c>
      <c r="C107" s="100">
        <v>19.2559633027523</v>
      </c>
      <c r="D107" s="32"/>
      <c r="E107" t="s" s="83">
        <v>61</v>
      </c>
      <c r="F107" s="103">
        <f>AVERAGE(B107)</f>
        <v>218</v>
      </c>
      <c r="G107" s="61">
        <f>AVERAGE(C107)</f>
        <v>19.2559633027523</v>
      </c>
    </row>
    <row r="108" ht="21.95" customHeight="1">
      <c r="A108" s="99">
        <v>2015</v>
      </c>
      <c r="B108" s="141">
        <v>201</v>
      </c>
      <c r="C108" s="142">
        <v>19.2542288557214</v>
      </c>
      <c r="D108" s="32"/>
      <c r="E108" t="s" s="83">
        <v>62</v>
      </c>
      <c r="F108" s="106">
        <f>AVERAGE(B108)</f>
        <v>201</v>
      </c>
      <c r="G108" s="107">
        <f>AVERAGE(C108)</f>
        <v>19.2542288557214</v>
      </c>
    </row>
    <row r="109" ht="21.95" customHeight="1">
      <c r="A109" s="99">
        <v>2016</v>
      </c>
      <c r="B109" s="80">
        <v>200</v>
      </c>
      <c r="C109" s="100">
        <v>19.75</v>
      </c>
      <c r="D109" s="32"/>
      <c r="E109" t="s" s="83">
        <v>61</v>
      </c>
      <c r="F109" s="103">
        <f>AVERAGE(B109)</f>
        <v>200</v>
      </c>
      <c r="G109" s="61">
        <f>AVERAGE(C109)</f>
        <v>19.75</v>
      </c>
    </row>
    <row r="110" ht="21.95" customHeight="1">
      <c r="A110" s="99">
        <v>2017</v>
      </c>
      <c r="B110" s="80">
        <v>202</v>
      </c>
      <c r="C110" s="100">
        <v>19.4663366336634</v>
      </c>
      <c r="D110" s="32"/>
      <c r="E110" t="s" s="83">
        <v>60</v>
      </c>
      <c r="F110" s="103">
        <f>AVERAGE(B109:B110)</f>
        <v>201</v>
      </c>
      <c r="G110" s="61">
        <f>AVERAGE(C109:C110)</f>
        <v>19.6081683168317</v>
      </c>
    </row>
    <row r="111" ht="21.95" customHeight="1">
      <c r="A111" s="99">
        <v>2018</v>
      </c>
      <c r="B111" s="80">
        <v>199</v>
      </c>
      <c r="C111" s="100">
        <v>19.6120603015075</v>
      </c>
      <c r="D111" s="32"/>
      <c r="E111" t="s" s="83">
        <v>59</v>
      </c>
      <c r="F111" s="103">
        <f>AVERAGE(B109:B111)</f>
        <v>200.333333333333</v>
      </c>
      <c r="G111" s="61">
        <f>AVERAGE(C109:C111)</f>
        <v>19.609465645057</v>
      </c>
    </row>
    <row r="112" ht="21.95" customHeight="1">
      <c r="A112" s="99">
        <v>2019</v>
      </c>
      <c r="B112" s="80">
        <v>176</v>
      </c>
      <c r="C112" s="100">
        <v>19.4454545454545</v>
      </c>
      <c r="D112" s="32"/>
      <c r="E112" t="s" s="83">
        <v>58</v>
      </c>
      <c r="F112" s="103">
        <f>AVERAGE(B109:B112)</f>
        <v>194.25</v>
      </c>
      <c r="G112" s="61">
        <f>AVERAGE(C109:C112)</f>
        <v>19.5684628701564</v>
      </c>
    </row>
    <row r="113" ht="21.95" customHeight="1">
      <c r="A113" s="99">
        <v>2020</v>
      </c>
      <c r="B113" s="80">
        <v>195</v>
      </c>
      <c r="C113" s="100">
        <v>18.7384615384615</v>
      </c>
      <c r="D113" s="32"/>
      <c r="E113" t="s" s="83">
        <v>57</v>
      </c>
      <c r="F113" s="103">
        <f>AVERAGE(B109:B113)</f>
        <v>194.4</v>
      </c>
      <c r="G113" s="61">
        <f>AVERAGE(C109:C113)</f>
        <v>19.4024626038174</v>
      </c>
    </row>
    <row r="114" ht="21.95" customHeight="1">
      <c r="A114" s="99">
        <v>2021</v>
      </c>
      <c r="B114" s="80">
        <v>184</v>
      </c>
      <c r="C114" s="100">
        <v>19.2103260869565</v>
      </c>
      <c r="D114" s="32"/>
      <c r="E114" t="s" s="83">
        <v>56</v>
      </c>
      <c r="F114" s="103">
        <f>AVERAGE(B109:B114)</f>
        <v>192.666666666667</v>
      </c>
      <c r="G114" s="61">
        <f>AVERAGE(C109:C114)</f>
        <v>19.3704398510072</v>
      </c>
    </row>
    <row r="115" ht="21.95" customHeight="1">
      <c r="A115" s="99">
        <v>2022</v>
      </c>
      <c r="B115" s="80">
        <v>208</v>
      </c>
      <c r="C115" s="100">
        <v>19.7317307692308</v>
      </c>
      <c r="D115" s="52"/>
      <c r="E115" t="s" s="83">
        <v>55</v>
      </c>
      <c r="F115" s="103">
        <f>AVERAGE(B109:B115)</f>
        <v>194.857142857143</v>
      </c>
      <c r="G115" s="61">
        <f>AVERAGE(C109:C115)</f>
        <v>19.4220528393249</v>
      </c>
    </row>
    <row r="116" ht="21.95" customHeight="1">
      <c r="A116" s="62"/>
      <c r="B116" s="78"/>
      <c r="C116" s="60"/>
      <c r="D116" s="59"/>
      <c r="E116" s="59"/>
      <c r="F116" s="60"/>
      <c r="G116" s="61"/>
    </row>
    <row r="117" ht="21.95" customHeight="1">
      <c r="A117" s="62"/>
      <c r="B117" s="78"/>
      <c r="C117" s="60"/>
      <c r="D117" s="59"/>
      <c r="E117" s="59"/>
      <c r="F117" s="60"/>
      <c r="G117" s="61"/>
    </row>
    <row r="118" ht="21.95" customHeight="1">
      <c r="A118" s="62"/>
      <c r="B118" s="78"/>
      <c r="C118" s="60"/>
      <c r="D118" s="59"/>
      <c r="E118" s="59"/>
      <c r="F118" s="60"/>
      <c r="G118" s="61"/>
    </row>
    <row r="119" ht="21.95" customHeight="1">
      <c r="A119" s="62"/>
      <c r="B119" s="78"/>
      <c r="C119" s="60"/>
      <c r="D119" s="59"/>
      <c r="E119" s="59"/>
      <c r="F119" s="60"/>
      <c r="G119" s="61"/>
    </row>
    <row r="120" ht="21.95" customHeight="1">
      <c r="A120" s="62"/>
      <c r="B120" s="78"/>
      <c r="C120" s="60"/>
      <c r="D120" s="59"/>
      <c r="E120" s="59"/>
      <c r="F120" s="60"/>
      <c r="G120" s="61"/>
    </row>
    <row r="121" ht="21.95" customHeight="1">
      <c r="A121" s="62"/>
      <c r="B121" s="78"/>
      <c r="C121" s="60"/>
      <c r="D121" s="59"/>
      <c r="E121" s="59"/>
      <c r="F121" s="60"/>
      <c r="G121" s="61"/>
    </row>
    <row r="122" ht="21.95" customHeight="1">
      <c r="A122" s="62"/>
      <c r="B122" s="78"/>
      <c r="C122" s="60"/>
      <c r="D122" s="59"/>
      <c r="E122" s="59"/>
      <c r="F122" s="60"/>
      <c r="G122" s="61"/>
    </row>
    <row r="123" ht="21.95" customHeight="1">
      <c r="A123" s="62"/>
      <c r="B123" s="78"/>
      <c r="C123" s="60"/>
      <c r="D123" s="59"/>
      <c r="E123" s="59"/>
      <c r="F123" s="60"/>
      <c r="G123" s="61"/>
    </row>
    <row r="124" ht="21.95" customHeight="1">
      <c r="A124" s="62"/>
      <c r="B124" s="78"/>
      <c r="C124" s="60"/>
      <c r="D124" s="59"/>
      <c r="E124" s="59"/>
      <c r="F124" s="60"/>
      <c r="G124" s="61"/>
    </row>
    <row r="125" ht="21.95" customHeight="1">
      <c r="A125" s="62"/>
      <c r="B125" s="78"/>
      <c r="C125" s="60"/>
      <c r="D125" s="59"/>
      <c r="E125" s="59"/>
      <c r="F125" s="60"/>
      <c r="G125" s="61"/>
    </row>
    <row r="126" ht="21.95" customHeight="1">
      <c r="A126" s="62"/>
      <c r="B126" s="78"/>
      <c r="C126" s="60"/>
      <c r="D126" s="59"/>
      <c r="E126" s="59"/>
      <c r="F126" s="60"/>
      <c r="G126" s="61"/>
    </row>
    <row r="127" ht="21.95" customHeight="1">
      <c r="A127" s="62"/>
      <c r="B127" s="78"/>
      <c r="C127" s="60"/>
      <c r="D127" s="59"/>
      <c r="E127" s="59"/>
      <c r="F127" s="60"/>
      <c r="G127" s="61"/>
    </row>
    <row r="128" ht="21.95" customHeight="1">
      <c r="A128" s="62"/>
      <c r="B128" s="78"/>
      <c r="C128" s="60"/>
      <c r="D128" s="59"/>
      <c r="E128" s="59"/>
      <c r="F128" s="60"/>
      <c r="G128" s="61"/>
    </row>
    <row r="129" ht="21.95" customHeight="1">
      <c r="A129" s="62"/>
      <c r="B129" s="78"/>
      <c r="C129" s="60"/>
      <c r="D129" s="59"/>
      <c r="E129" s="59"/>
      <c r="F129" s="60"/>
      <c r="G129" s="61"/>
    </row>
    <row r="130" ht="21.95" customHeight="1">
      <c r="A130" s="62"/>
      <c r="B130" s="78"/>
      <c r="C130" s="60"/>
      <c r="D130" s="59"/>
      <c r="E130" s="59"/>
      <c r="F130" s="60"/>
      <c r="G130" s="61"/>
    </row>
    <row r="131" ht="21.95" customHeight="1">
      <c r="A131" s="62"/>
      <c r="B131" s="78"/>
      <c r="C131" s="60"/>
      <c r="D131" s="59"/>
      <c r="E131" s="59"/>
      <c r="F131" s="60"/>
      <c r="G131" s="61"/>
    </row>
    <row r="132" ht="21.95" customHeight="1">
      <c r="A132" s="62"/>
      <c r="B132" s="60"/>
      <c r="C132" s="60"/>
      <c r="D132" s="59"/>
      <c r="E132" s="59"/>
      <c r="F132" s="60"/>
      <c r="G132" s="61"/>
    </row>
    <row r="133" ht="21.95" customHeight="1">
      <c r="A133" s="62"/>
      <c r="B133" s="78"/>
      <c r="C133" s="60"/>
      <c r="D133" s="59"/>
      <c r="E133" s="59"/>
      <c r="F133" s="60"/>
      <c r="G133" s="61"/>
    </row>
    <row r="134" ht="21.95" customHeight="1">
      <c r="A134" s="62"/>
      <c r="B134" s="59"/>
      <c r="C134" s="59"/>
      <c r="D134" s="59"/>
      <c r="E134" s="59"/>
      <c r="F134" s="60"/>
      <c r="G134" s="61"/>
    </row>
    <row r="135" ht="21.95" customHeight="1">
      <c r="A135" s="62"/>
      <c r="B135" s="59"/>
      <c r="C135" s="60"/>
      <c r="D135" s="59"/>
      <c r="E135" s="59"/>
      <c r="F135" s="60"/>
      <c r="G135" s="61"/>
    </row>
    <row r="136" ht="21.95" customHeight="1">
      <c r="A136" t="s" s="63">
        <v>63</v>
      </c>
      <c r="B136" s="78"/>
      <c r="C136" s="60"/>
      <c r="D136" s="59"/>
      <c r="E136" s="59"/>
      <c r="F136" s="60"/>
      <c r="G136" s="61"/>
    </row>
    <row r="137" ht="21.95" customHeight="1">
      <c r="A137" t="s" s="64">
        <v>56</v>
      </c>
      <c r="B137" s="59"/>
      <c r="C137" s="59"/>
      <c r="D137" s="59"/>
      <c r="E137" s="59"/>
      <c r="F137" s="60"/>
      <c r="G137" s="61"/>
    </row>
    <row r="138" ht="21.95" customHeight="1">
      <c r="A138" t="s" s="65">
        <v>64</v>
      </c>
      <c r="B138" s="60">
        <f>AVERAGE(B102:B107)</f>
        <v>197.5</v>
      </c>
      <c r="C138" s="60">
        <f>AVERAGE(C102:C107)</f>
        <v>19.2997717489439</v>
      </c>
      <c r="D138" s="59"/>
      <c r="E138" s="59"/>
      <c r="F138" s="60"/>
      <c r="G138" s="61"/>
    </row>
    <row r="139" ht="21.95" customHeight="1">
      <c r="A139" t="s" s="65">
        <v>65</v>
      </c>
      <c r="B139" s="60">
        <f>AVERAGE(B109:B114)</f>
        <v>192.666666666667</v>
      </c>
      <c r="C139" s="60">
        <f>AVERAGE(C109:C114)</f>
        <v>19.3704398510072</v>
      </c>
      <c r="D139" s="59"/>
      <c r="E139" s="59"/>
      <c r="F139" s="60"/>
      <c r="G139" s="61"/>
    </row>
    <row r="140" ht="21.95" customHeight="1">
      <c r="A140" s="66"/>
      <c r="B140" s="59"/>
      <c r="C140" s="59"/>
      <c r="D140" s="59"/>
      <c r="E140" s="59"/>
      <c r="F140" s="60"/>
      <c r="G140" s="61"/>
    </row>
    <row r="141" ht="21.95" customHeight="1">
      <c r="A141" s="67"/>
      <c r="B141" s="68"/>
      <c r="C141" t="s" s="69">
        <v>66</v>
      </c>
      <c r="D141" s="59"/>
      <c r="E141" s="59"/>
      <c r="F141" s="60"/>
      <c r="G141" s="61"/>
    </row>
    <row r="142" ht="21.95" customHeight="1">
      <c r="A142" s="67"/>
      <c r="B142" s="70"/>
      <c r="C142" t="s" s="69">
        <v>67</v>
      </c>
      <c r="D142" s="59"/>
      <c r="E142" s="59"/>
      <c r="F142" s="60"/>
      <c r="G142" s="61"/>
    </row>
    <row r="143" ht="22.75" customHeight="1">
      <c r="A143" s="71"/>
      <c r="B143" s="72"/>
      <c r="C143" t="s" s="73">
        <v>68</v>
      </c>
      <c r="D143" s="74"/>
      <c r="E143" s="74"/>
      <c r="F143" s="75"/>
      <c r="G143"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5.xml><?xml version="1.0" encoding="utf-8"?>
<worksheet xmlns:r="http://schemas.openxmlformats.org/officeDocument/2006/relationships" xmlns="http://schemas.openxmlformats.org/spreadsheetml/2006/main">
  <dimension ref="A1:G143"/>
  <sheetViews>
    <sheetView workbookViewId="0" showGridLines="0" defaultGridColor="1"/>
  </sheetViews>
  <sheetFormatPr defaultColWidth="16.3333" defaultRowHeight="19.9" customHeight="1" outlineLevelRow="0" outlineLevelCol="0"/>
  <cols>
    <col min="1" max="1" width="10" style="226" customWidth="1"/>
    <col min="2" max="3" width="12.1719" style="226" customWidth="1"/>
    <col min="4" max="4" width="1.35156" style="226" customWidth="1"/>
    <col min="5" max="5" width="10.8516" style="226" customWidth="1"/>
    <col min="6" max="7" width="6.5" style="226" customWidth="1"/>
    <col min="8" max="16384" width="16.3516" style="226" customWidth="1"/>
  </cols>
  <sheetData>
    <row r="1" ht="63.8" customHeight="1">
      <c r="A1" t="s" s="87">
        <v>221</v>
      </c>
      <c r="B1" t="s" s="155">
        <v>36</v>
      </c>
      <c r="C1" t="s" s="125">
        <v>37</v>
      </c>
      <c r="D1" s="25"/>
      <c r="E1" t="s" s="90">
        <v>38</v>
      </c>
      <c r="F1" t="s" s="91">
        <v>39</v>
      </c>
      <c r="G1" s="92"/>
    </row>
    <row r="2" ht="21.95" customHeight="1">
      <c r="A2" s="93"/>
      <c r="B2" s="94"/>
      <c r="C2" s="95"/>
      <c r="D2" s="32"/>
      <c r="E2" s="96"/>
      <c r="F2" t="s" s="97">
        <v>40</v>
      </c>
      <c r="G2" t="s" s="98">
        <v>41</v>
      </c>
    </row>
    <row r="3" ht="21.95" customHeight="1">
      <c r="A3" s="99">
        <v>1910</v>
      </c>
      <c r="B3" s="80">
        <v>165</v>
      </c>
      <c r="C3" s="100">
        <v>29.5733333333333</v>
      </c>
      <c r="D3" s="32"/>
      <c r="E3" s="96"/>
      <c r="F3" s="93"/>
      <c r="G3" s="101"/>
    </row>
    <row r="4" ht="21.95" customHeight="1">
      <c r="A4" s="99">
        <v>1911</v>
      </c>
      <c r="B4" s="80">
        <v>185</v>
      </c>
      <c r="C4" s="100">
        <v>29.7610810810811</v>
      </c>
      <c r="D4" s="32"/>
      <c r="E4" s="102"/>
      <c r="F4" s="103"/>
      <c r="G4" s="61"/>
    </row>
    <row r="5" ht="21.95" customHeight="1">
      <c r="A5" s="99">
        <v>1912</v>
      </c>
      <c r="B5" s="80">
        <v>194</v>
      </c>
      <c r="C5" s="100">
        <v>29.809793814433</v>
      </c>
      <c r="D5" s="32"/>
      <c r="E5" s="102"/>
      <c r="F5" s="103"/>
      <c r="G5" s="61"/>
    </row>
    <row r="6" ht="21.95" customHeight="1">
      <c r="A6" s="99">
        <v>1913</v>
      </c>
      <c r="B6" s="80">
        <v>171</v>
      </c>
      <c r="C6" s="100">
        <v>29.6520467836257</v>
      </c>
      <c r="D6" s="32"/>
      <c r="E6" s="102"/>
      <c r="F6" s="103"/>
      <c r="G6" s="61"/>
    </row>
    <row r="7" ht="21.95" customHeight="1">
      <c r="A7" s="99">
        <v>1914</v>
      </c>
      <c r="B7" s="80">
        <v>193</v>
      </c>
      <c r="C7" s="100">
        <v>29.479274611399</v>
      </c>
      <c r="D7" s="32"/>
      <c r="E7" s="102"/>
      <c r="F7" s="103"/>
      <c r="G7" s="61"/>
    </row>
    <row r="8" ht="21.95" customHeight="1">
      <c r="A8" s="99">
        <v>1915</v>
      </c>
      <c r="B8" s="80">
        <v>217</v>
      </c>
      <c r="C8" s="100">
        <v>29.5428571428571</v>
      </c>
      <c r="D8" s="32"/>
      <c r="E8" s="102"/>
      <c r="F8" s="103"/>
      <c r="G8" s="61"/>
    </row>
    <row r="9" ht="21.95" customHeight="1">
      <c r="A9" s="99">
        <v>1916</v>
      </c>
      <c r="B9" s="80">
        <v>164</v>
      </c>
      <c r="C9" s="100">
        <v>29.659756097561</v>
      </c>
      <c r="D9" s="32"/>
      <c r="E9" s="102"/>
      <c r="F9" s="103"/>
      <c r="G9" s="61"/>
    </row>
    <row r="10" ht="21.95" customHeight="1">
      <c r="A10" s="99">
        <v>1917</v>
      </c>
      <c r="B10" s="80">
        <v>151</v>
      </c>
      <c r="C10" s="100">
        <v>29.1993377483444</v>
      </c>
      <c r="D10" s="32"/>
      <c r="E10" s="102"/>
      <c r="F10" s="103"/>
      <c r="G10" s="61"/>
    </row>
    <row r="11" ht="21.95" customHeight="1">
      <c r="A11" s="99">
        <v>1918</v>
      </c>
      <c r="B11" s="80">
        <v>143</v>
      </c>
      <c r="C11" s="100">
        <v>29.3839160839161</v>
      </c>
      <c r="D11" s="32"/>
      <c r="E11" s="102"/>
      <c r="F11" s="103"/>
      <c r="G11" s="61"/>
    </row>
    <row r="12" ht="21.95" customHeight="1">
      <c r="A12" s="99">
        <v>1919</v>
      </c>
      <c r="B12" s="80">
        <v>176</v>
      </c>
      <c r="C12" s="100">
        <v>29.3198863636364</v>
      </c>
      <c r="D12" s="32"/>
      <c r="E12" s="102"/>
      <c r="F12" s="103"/>
      <c r="G12" s="61"/>
    </row>
    <row r="13" ht="21.95" customHeight="1">
      <c r="A13" s="99">
        <v>1920</v>
      </c>
      <c r="B13" s="80">
        <v>168</v>
      </c>
      <c r="C13" s="100">
        <v>29.3369047619048</v>
      </c>
      <c r="D13" s="32"/>
      <c r="E13" s="102"/>
      <c r="F13" s="103"/>
      <c r="G13" s="61"/>
    </row>
    <row r="14" ht="21.95" customHeight="1">
      <c r="A14" s="99">
        <v>1921</v>
      </c>
      <c r="B14" s="80">
        <v>157</v>
      </c>
      <c r="C14" s="100">
        <v>29.0324840764331</v>
      </c>
      <c r="D14" s="32"/>
      <c r="E14" s="102"/>
      <c r="F14" s="103"/>
      <c r="G14" s="61"/>
    </row>
    <row r="15" ht="21.95" customHeight="1">
      <c r="A15" s="99">
        <v>1922</v>
      </c>
      <c r="B15" s="80">
        <v>187</v>
      </c>
      <c r="C15" s="100">
        <v>29.6893048128342</v>
      </c>
      <c r="D15" s="32"/>
      <c r="E15" s="102"/>
      <c r="F15" s="103"/>
      <c r="G15" s="61"/>
    </row>
    <row r="16" ht="21.95" customHeight="1">
      <c r="A16" s="99">
        <v>1923</v>
      </c>
      <c r="B16" s="80">
        <v>186</v>
      </c>
      <c r="C16" s="100">
        <v>29.7349462365591</v>
      </c>
      <c r="D16" s="32"/>
      <c r="E16" s="102"/>
      <c r="F16" s="103"/>
      <c r="G16" s="61"/>
    </row>
    <row r="17" ht="21.95" customHeight="1">
      <c r="A17" s="99">
        <v>1924</v>
      </c>
      <c r="B17" s="80">
        <v>191</v>
      </c>
      <c r="C17" s="100">
        <v>29.7298429319372</v>
      </c>
      <c r="D17" s="32"/>
      <c r="E17" s="102"/>
      <c r="F17" s="103"/>
      <c r="G17" s="61"/>
    </row>
    <row r="18" ht="21.95" customHeight="1">
      <c r="A18" s="99">
        <v>1925</v>
      </c>
      <c r="B18" s="80">
        <v>162</v>
      </c>
      <c r="C18" s="100">
        <v>29.2530864197531</v>
      </c>
      <c r="D18" s="32"/>
      <c r="E18" s="102"/>
      <c r="F18" s="103"/>
      <c r="G18" s="61"/>
    </row>
    <row r="19" ht="21.95" customHeight="1">
      <c r="A19" s="99">
        <v>1926</v>
      </c>
      <c r="B19" s="80">
        <v>202</v>
      </c>
      <c r="C19" s="100">
        <v>29.4668316831683</v>
      </c>
      <c r="D19" s="32"/>
      <c r="E19" s="102"/>
      <c r="F19" s="103"/>
      <c r="G19" s="61"/>
    </row>
    <row r="20" ht="21.95" customHeight="1">
      <c r="A20" s="99">
        <v>1927</v>
      </c>
      <c r="B20" s="80">
        <v>152</v>
      </c>
      <c r="C20" s="100">
        <v>29.3986842105263</v>
      </c>
      <c r="D20" s="32"/>
      <c r="E20" s="102"/>
      <c r="F20" s="103"/>
      <c r="G20" s="61"/>
    </row>
    <row r="21" ht="21.95" customHeight="1">
      <c r="A21" s="99">
        <v>1928</v>
      </c>
      <c r="B21" s="80">
        <v>181</v>
      </c>
      <c r="C21" s="100">
        <v>29.124861878453</v>
      </c>
      <c r="D21" s="32"/>
      <c r="E21" s="102"/>
      <c r="F21" s="103"/>
      <c r="G21" s="61"/>
    </row>
    <row r="22" ht="21.95" customHeight="1">
      <c r="A22" s="99">
        <v>1929</v>
      </c>
      <c r="B22" s="80">
        <v>162</v>
      </c>
      <c r="C22" s="100">
        <v>30.2537037037037</v>
      </c>
      <c r="D22" s="32"/>
      <c r="E22" s="102"/>
      <c r="F22" s="103"/>
      <c r="G22" s="61"/>
    </row>
    <row r="23" ht="21.95" customHeight="1">
      <c r="A23" s="99">
        <v>1930</v>
      </c>
      <c r="B23" s="80">
        <v>150</v>
      </c>
      <c r="C23" s="100">
        <v>29.202</v>
      </c>
      <c r="D23" s="32"/>
      <c r="E23" s="102"/>
      <c r="F23" s="103"/>
      <c r="G23" s="61"/>
    </row>
    <row r="24" ht="21.95" customHeight="1">
      <c r="A24" s="99">
        <v>1931</v>
      </c>
      <c r="B24" s="80">
        <v>184</v>
      </c>
      <c r="C24" s="100">
        <v>29.7728260869565</v>
      </c>
      <c r="D24" s="32"/>
      <c r="E24" s="102"/>
      <c r="F24" s="103"/>
      <c r="G24" s="61"/>
    </row>
    <row r="25" ht="21.95" customHeight="1">
      <c r="A25" s="99">
        <v>1932</v>
      </c>
      <c r="B25" s="80">
        <v>194</v>
      </c>
      <c r="C25" s="100">
        <v>29.4067010309278</v>
      </c>
      <c r="D25" s="32"/>
      <c r="E25" s="102"/>
      <c r="F25" s="103"/>
      <c r="G25" s="61"/>
    </row>
    <row r="26" ht="21.95" customHeight="1">
      <c r="A26" s="99">
        <v>1933</v>
      </c>
      <c r="B26" s="80">
        <v>151</v>
      </c>
      <c r="C26" s="100">
        <v>29.5695364238411</v>
      </c>
      <c r="D26" s="32"/>
      <c r="E26" s="102"/>
      <c r="F26" s="103"/>
      <c r="G26" s="61"/>
    </row>
    <row r="27" ht="21.95" customHeight="1">
      <c r="A27" s="99">
        <v>1934</v>
      </c>
      <c r="B27" s="80">
        <v>157</v>
      </c>
      <c r="C27" s="100">
        <v>29.4057324840764</v>
      </c>
      <c r="D27" s="32"/>
      <c r="E27" s="102"/>
      <c r="F27" s="103"/>
      <c r="G27" s="61"/>
    </row>
    <row r="28" ht="21.95" customHeight="1">
      <c r="A28" s="99">
        <v>1935</v>
      </c>
      <c r="B28" s="80">
        <v>163</v>
      </c>
      <c r="C28" s="100">
        <v>30.521472392638</v>
      </c>
      <c r="D28" s="32"/>
      <c r="E28" s="102"/>
      <c r="F28" s="103"/>
      <c r="G28" s="61"/>
    </row>
    <row r="29" ht="21.95" customHeight="1">
      <c r="A29" s="99">
        <v>1936</v>
      </c>
      <c r="B29" s="80">
        <v>165</v>
      </c>
      <c r="C29" s="100">
        <v>29.530303030303</v>
      </c>
      <c r="D29" s="32"/>
      <c r="E29" s="102"/>
      <c r="F29" s="103"/>
      <c r="G29" s="61"/>
    </row>
    <row r="30" ht="21.95" customHeight="1">
      <c r="A30" s="99">
        <v>1937</v>
      </c>
      <c r="B30" s="80">
        <v>164</v>
      </c>
      <c r="C30" s="100">
        <v>29.7378048780488</v>
      </c>
      <c r="D30" s="32"/>
      <c r="E30" s="102"/>
      <c r="F30" s="103"/>
      <c r="G30" s="61"/>
    </row>
    <row r="31" ht="21.95" customHeight="1">
      <c r="A31" s="99">
        <v>1938</v>
      </c>
      <c r="B31" s="80">
        <v>174</v>
      </c>
      <c r="C31" s="100">
        <v>30.1718390804598</v>
      </c>
      <c r="D31" s="32"/>
      <c r="E31" s="102"/>
      <c r="F31" s="103"/>
      <c r="G31" s="61"/>
    </row>
    <row r="32" ht="21.95" customHeight="1">
      <c r="A32" s="99">
        <v>1939</v>
      </c>
      <c r="B32" s="80">
        <v>199</v>
      </c>
      <c r="C32" s="100">
        <v>30.4633165829146</v>
      </c>
      <c r="D32" s="32"/>
      <c r="E32" s="102"/>
      <c r="F32" s="103"/>
      <c r="G32" s="61"/>
    </row>
    <row r="33" ht="21.95" customHeight="1">
      <c r="A33" s="99">
        <v>1940</v>
      </c>
      <c r="B33" s="80">
        <v>188</v>
      </c>
      <c r="C33" s="100">
        <v>30.7351063829787</v>
      </c>
      <c r="D33" s="32"/>
      <c r="E33" s="102"/>
      <c r="F33" s="103"/>
      <c r="G33" s="61"/>
    </row>
    <row r="34" ht="21.95" customHeight="1">
      <c r="A34" s="99">
        <v>1941</v>
      </c>
      <c r="B34" s="80">
        <v>72</v>
      </c>
      <c r="C34" s="100">
        <v>29.2416666666667</v>
      </c>
      <c r="D34" s="32"/>
      <c r="E34" s="102"/>
      <c r="F34" s="103"/>
      <c r="G34" s="61"/>
    </row>
    <row r="35" ht="21.95" customHeight="1">
      <c r="A35" s="99">
        <v>1942</v>
      </c>
      <c r="B35" s="80">
        <v>207</v>
      </c>
      <c r="C35" s="100">
        <v>29.4454106280193</v>
      </c>
      <c r="D35" s="32"/>
      <c r="E35" s="102"/>
      <c r="F35" s="103"/>
      <c r="G35" s="61"/>
    </row>
    <row r="36" ht="21.95" customHeight="1">
      <c r="A36" s="99">
        <v>1943</v>
      </c>
      <c r="B36" s="80">
        <v>217</v>
      </c>
      <c r="C36" s="100">
        <v>29.7834101382488</v>
      </c>
      <c r="D36" s="32"/>
      <c r="E36" s="102"/>
      <c r="F36" s="103"/>
      <c r="G36" s="61"/>
    </row>
    <row r="37" ht="21.95" customHeight="1">
      <c r="A37" s="99">
        <v>1944</v>
      </c>
      <c r="B37" s="80">
        <v>195</v>
      </c>
      <c r="C37" s="100">
        <v>30.0117948717949</v>
      </c>
      <c r="D37" s="32"/>
      <c r="E37" s="102"/>
      <c r="F37" s="103"/>
      <c r="G37" s="61"/>
    </row>
    <row r="38" ht="21.95" customHeight="1">
      <c r="A38" s="99">
        <v>1945</v>
      </c>
      <c r="B38" s="80">
        <v>222</v>
      </c>
      <c r="C38" s="100">
        <v>30.0013513513514</v>
      </c>
      <c r="D38" s="32"/>
      <c r="E38" s="102"/>
      <c r="F38" s="103"/>
      <c r="G38" s="61"/>
    </row>
    <row r="39" ht="21.95" customHeight="1">
      <c r="A39" s="99">
        <v>1946</v>
      </c>
      <c r="B39" s="80">
        <v>233</v>
      </c>
      <c r="C39" s="100">
        <v>30.3575107296137</v>
      </c>
      <c r="D39" s="32"/>
      <c r="E39" s="102"/>
      <c r="F39" s="103"/>
      <c r="G39" s="61"/>
    </row>
    <row r="40" ht="21.95" customHeight="1">
      <c r="A40" s="99">
        <v>1947</v>
      </c>
      <c r="B40" s="80">
        <v>213</v>
      </c>
      <c r="C40" s="100">
        <v>29.5981220657277</v>
      </c>
      <c r="D40" s="32"/>
      <c r="E40" s="102"/>
      <c r="F40" s="103"/>
      <c r="G40" s="61"/>
    </row>
    <row r="41" ht="21.95" customHeight="1">
      <c r="A41" s="99">
        <v>1948</v>
      </c>
      <c r="B41" s="80">
        <v>206</v>
      </c>
      <c r="C41" s="100">
        <v>29.7868932038835</v>
      </c>
      <c r="D41" s="32"/>
      <c r="E41" s="102"/>
      <c r="F41" s="103"/>
      <c r="G41" s="61"/>
    </row>
    <row r="42" ht="21.95" customHeight="1">
      <c r="A42" s="99">
        <v>1949</v>
      </c>
      <c r="B42" s="80">
        <v>186</v>
      </c>
      <c r="C42" s="100">
        <v>29.9897849462366</v>
      </c>
      <c r="D42" s="32"/>
      <c r="E42" s="102"/>
      <c r="F42" s="103"/>
      <c r="G42" s="61"/>
    </row>
    <row r="43" ht="21.95" customHeight="1">
      <c r="A43" s="99">
        <v>1950</v>
      </c>
      <c r="B43" s="80">
        <v>149</v>
      </c>
      <c r="C43" s="100">
        <v>29.3060402684564</v>
      </c>
      <c r="D43" s="32"/>
      <c r="E43" s="102"/>
      <c r="F43" s="103"/>
      <c r="G43" s="61"/>
    </row>
    <row r="44" ht="21.95" customHeight="1">
      <c r="A44" s="99">
        <v>1951</v>
      </c>
      <c r="B44" s="80">
        <v>208</v>
      </c>
      <c r="C44" s="100">
        <v>30.0461538461538</v>
      </c>
      <c r="D44" s="32"/>
      <c r="E44" s="102"/>
      <c r="F44" s="103"/>
      <c r="G44" s="61"/>
    </row>
    <row r="45" ht="21.95" customHeight="1">
      <c r="A45" s="99">
        <v>1952</v>
      </c>
      <c r="B45" s="80">
        <v>222</v>
      </c>
      <c r="C45" s="100">
        <v>30.1810810810811</v>
      </c>
      <c r="D45" s="32"/>
      <c r="E45" s="102"/>
      <c r="F45" s="103"/>
      <c r="G45" s="61"/>
    </row>
    <row r="46" ht="21.95" customHeight="1">
      <c r="A46" s="99">
        <v>1953</v>
      </c>
      <c r="B46" s="80">
        <v>209</v>
      </c>
      <c r="C46" s="100">
        <v>29.8057416267943</v>
      </c>
      <c r="D46" s="32"/>
      <c r="E46" s="102"/>
      <c r="F46" s="103"/>
      <c r="G46" s="61"/>
    </row>
    <row r="47" ht="21.95" customHeight="1">
      <c r="A47" s="99">
        <v>1954</v>
      </c>
      <c r="B47" s="80">
        <v>174</v>
      </c>
      <c r="C47" s="100">
        <v>29.4362068965517</v>
      </c>
      <c r="D47" s="32"/>
      <c r="E47" s="102"/>
      <c r="F47" s="103"/>
      <c r="G47" s="61"/>
    </row>
    <row r="48" ht="21.95" customHeight="1">
      <c r="A48" s="99">
        <v>1955</v>
      </c>
      <c r="B48" s="80">
        <v>208</v>
      </c>
      <c r="C48" s="100">
        <v>30.1096153846154</v>
      </c>
      <c r="D48" s="32"/>
      <c r="E48" s="102"/>
      <c r="F48" s="103"/>
      <c r="G48" s="61"/>
    </row>
    <row r="49" ht="21.95" customHeight="1">
      <c r="A49" s="99">
        <v>1956</v>
      </c>
      <c r="B49" s="80">
        <v>189</v>
      </c>
      <c r="C49" s="100">
        <v>30.294708994709</v>
      </c>
      <c r="D49" s="32"/>
      <c r="E49" s="102"/>
      <c r="F49" s="103"/>
      <c r="G49" s="61"/>
    </row>
    <row r="50" ht="21.95" customHeight="1">
      <c r="A50" s="99">
        <v>1957</v>
      </c>
      <c r="B50" s="80">
        <v>209</v>
      </c>
      <c r="C50" s="100">
        <v>30.0311004784689</v>
      </c>
      <c r="D50" s="32"/>
      <c r="E50" s="102"/>
      <c r="F50" s="103"/>
      <c r="G50" s="61"/>
    </row>
    <row r="51" ht="21.95" customHeight="1">
      <c r="A51" s="99">
        <v>1958</v>
      </c>
      <c r="B51" s="80">
        <v>215</v>
      </c>
      <c r="C51" s="100">
        <v>30.0581395348837</v>
      </c>
      <c r="D51" s="32"/>
      <c r="E51" s="102"/>
      <c r="F51" s="103"/>
      <c r="G51" s="61"/>
    </row>
    <row r="52" ht="21.95" customHeight="1">
      <c r="A52" s="99">
        <v>1959</v>
      </c>
      <c r="B52" s="80">
        <v>135</v>
      </c>
      <c r="C52" s="100">
        <v>29.1318518518519</v>
      </c>
      <c r="D52" s="32"/>
      <c r="E52" s="102"/>
      <c r="F52" s="103"/>
      <c r="G52" s="61"/>
    </row>
    <row r="53" ht="21.95" customHeight="1">
      <c r="A53" s="99">
        <v>1960</v>
      </c>
      <c r="B53" s="80">
        <v>210</v>
      </c>
      <c r="C53" s="100">
        <v>29.4185714285714</v>
      </c>
      <c r="D53" s="32"/>
      <c r="E53" s="102"/>
      <c r="F53" s="103"/>
      <c r="G53" s="61"/>
    </row>
    <row r="54" ht="21.95" customHeight="1">
      <c r="A54" s="99">
        <v>1961</v>
      </c>
      <c r="B54" s="80">
        <v>195</v>
      </c>
      <c r="C54" s="100">
        <v>29.2451282051282</v>
      </c>
      <c r="D54" s="32"/>
      <c r="E54" s="102"/>
      <c r="F54" s="103"/>
      <c r="G54" s="61"/>
    </row>
    <row r="55" ht="21.95" customHeight="1">
      <c r="A55" s="99">
        <v>1962</v>
      </c>
      <c r="B55" s="80">
        <v>218</v>
      </c>
      <c r="C55" s="100">
        <v>29.9628440366972</v>
      </c>
      <c r="D55" s="32"/>
      <c r="E55" s="102"/>
      <c r="F55" s="103"/>
      <c r="G55" s="61"/>
    </row>
    <row r="56" ht="21.95" customHeight="1">
      <c r="A56" s="99">
        <v>1963</v>
      </c>
      <c r="B56" s="80">
        <v>191</v>
      </c>
      <c r="C56" s="100">
        <v>29.6225130890052</v>
      </c>
      <c r="D56" s="32"/>
      <c r="E56" s="102"/>
      <c r="F56" s="103"/>
      <c r="G56" s="61"/>
    </row>
    <row r="57" ht="21.95" customHeight="1">
      <c r="A57" s="99">
        <v>1964</v>
      </c>
      <c r="B57" s="80">
        <v>210</v>
      </c>
      <c r="C57" s="100">
        <v>29.9690476190476</v>
      </c>
      <c r="D57" s="32"/>
      <c r="E57" s="102"/>
      <c r="F57" s="103"/>
      <c r="G57" s="61"/>
    </row>
    <row r="58" ht="21.95" customHeight="1">
      <c r="A58" s="99">
        <v>1965</v>
      </c>
      <c r="B58" s="80">
        <v>202</v>
      </c>
      <c r="C58" s="100">
        <v>29.2336633663366</v>
      </c>
      <c r="D58" s="32"/>
      <c r="E58" s="102"/>
      <c r="F58" s="103"/>
      <c r="G58" s="61"/>
    </row>
    <row r="59" ht="21.95" customHeight="1">
      <c r="A59" s="99">
        <v>1966</v>
      </c>
      <c r="B59" s="80">
        <v>175</v>
      </c>
      <c r="C59" s="100">
        <v>28.9931428571429</v>
      </c>
      <c r="D59" s="32"/>
      <c r="E59" s="102"/>
      <c r="F59" s="103"/>
      <c r="G59" s="61"/>
    </row>
    <row r="60" ht="21.95" customHeight="1">
      <c r="A60" s="99">
        <v>1967</v>
      </c>
      <c r="B60" s="80">
        <v>150</v>
      </c>
      <c r="C60" s="100">
        <v>29.1646666666667</v>
      </c>
      <c r="D60" s="32"/>
      <c r="E60" s="102"/>
      <c r="F60" s="103"/>
      <c r="G60" s="61"/>
    </row>
    <row r="61" ht="21.95" customHeight="1">
      <c r="A61" s="99">
        <v>1968</v>
      </c>
      <c r="B61" s="80">
        <v>184</v>
      </c>
      <c r="C61" s="100">
        <v>29.1592391304348</v>
      </c>
      <c r="D61" s="32"/>
      <c r="E61" s="102"/>
      <c r="F61" s="103"/>
      <c r="G61" s="61"/>
    </row>
    <row r="62" ht="21.95" customHeight="1">
      <c r="A62" s="99">
        <v>1969</v>
      </c>
      <c r="B62" s="80">
        <v>170</v>
      </c>
      <c r="C62" s="100">
        <v>29.8229411764706</v>
      </c>
      <c r="D62" s="32"/>
      <c r="E62" s="102"/>
      <c r="F62" s="103"/>
      <c r="G62" s="61"/>
    </row>
    <row r="63" ht="21.95" customHeight="1">
      <c r="A63" s="99">
        <v>1970</v>
      </c>
      <c r="B63" s="80">
        <v>189</v>
      </c>
      <c r="C63" s="100">
        <v>29.3899470899471</v>
      </c>
      <c r="D63" s="32"/>
      <c r="E63" s="102"/>
      <c r="F63" s="103"/>
      <c r="G63" s="61"/>
    </row>
    <row r="64" ht="21.95" customHeight="1">
      <c r="A64" s="99">
        <v>1971</v>
      </c>
      <c r="B64" s="80">
        <v>178</v>
      </c>
      <c r="C64" s="100">
        <v>29.8191011235955</v>
      </c>
      <c r="D64" s="32"/>
      <c r="E64" s="102"/>
      <c r="F64" s="103"/>
      <c r="G64" s="61"/>
    </row>
    <row r="65" ht="21.95" customHeight="1">
      <c r="A65" s="99">
        <v>1972</v>
      </c>
      <c r="B65" s="80">
        <v>157</v>
      </c>
      <c r="C65" s="100">
        <v>29.071974522293</v>
      </c>
      <c r="D65" s="32"/>
      <c r="E65" s="102"/>
      <c r="F65" s="103"/>
      <c r="G65" s="61"/>
    </row>
    <row r="66" ht="21.95" customHeight="1">
      <c r="A66" s="99">
        <v>1973</v>
      </c>
      <c r="B66" s="80">
        <v>171</v>
      </c>
      <c r="C66" s="100">
        <v>29.2181286549708</v>
      </c>
      <c r="D66" s="32"/>
      <c r="E66" s="102"/>
      <c r="F66" s="103"/>
      <c r="G66" s="61"/>
    </row>
    <row r="67" ht="21.95" customHeight="1">
      <c r="A67" s="99">
        <v>1974</v>
      </c>
      <c r="B67" s="80">
        <v>146</v>
      </c>
      <c r="C67" s="100">
        <v>29.0232876712329</v>
      </c>
      <c r="D67" s="32"/>
      <c r="E67" s="102"/>
      <c r="F67" s="103"/>
      <c r="G67" s="61"/>
    </row>
    <row r="68" ht="21.95" customHeight="1">
      <c r="A68" s="99">
        <v>1975</v>
      </c>
      <c r="B68" s="80">
        <v>169</v>
      </c>
      <c r="C68" s="100">
        <v>28.9319526627219</v>
      </c>
      <c r="D68" s="32"/>
      <c r="E68" s="102"/>
      <c r="F68" s="103"/>
      <c r="G68" s="61"/>
    </row>
    <row r="69" ht="21.95" customHeight="1">
      <c r="A69" s="99">
        <v>1976</v>
      </c>
      <c r="B69" s="80">
        <v>155</v>
      </c>
      <c r="C69" s="100">
        <v>29.6483870967742</v>
      </c>
      <c r="D69" s="32"/>
      <c r="E69" s="102"/>
      <c r="F69" s="103"/>
      <c r="G69" s="61"/>
    </row>
    <row r="70" ht="21.95" customHeight="1">
      <c r="A70" s="99">
        <v>1977</v>
      </c>
      <c r="B70" s="80">
        <v>166</v>
      </c>
      <c r="C70" s="100">
        <v>29.2753012048193</v>
      </c>
      <c r="D70" s="32"/>
      <c r="E70" s="102"/>
      <c r="F70" s="103"/>
      <c r="G70" s="61"/>
    </row>
    <row r="71" ht="21.95" customHeight="1">
      <c r="A71" s="99">
        <v>1978</v>
      </c>
      <c r="B71" s="80">
        <v>158</v>
      </c>
      <c r="C71" s="100">
        <v>29.4189873417722</v>
      </c>
      <c r="D71" s="32"/>
      <c r="E71" s="102"/>
      <c r="F71" s="103"/>
      <c r="G71" s="61"/>
    </row>
    <row r="72" ht="21.95" customHeight="1">
      <c r="A72" s="99">
        <v>1979</v>
      </c>
      <c r="B72" s="80">
        <v>156</v>
      </c>
      <c r="C72" s="100">
        <v>29.3339743589744</v>
      </c>
      <c r="D72" s="32"/>
      <c r="E72" s="102"/>
      <c r="F72" s="103"/>
      <c r="G72" s="61"/>
    </row>
    <row r="73" ht="21.95" customHeight="1">
      <c r="A73" s="99">
        <v>1980</v>
      </c>
      <c r="B73" s="80">
        <v>183</v>
      </c>
      <c r="C73" s="100">
        <v>29.6726775956284</v>
      </c>
      <c r="D73" s="32"/>
      <c r="E73" s="102"/>
      <c r="F73" s="103"/>
      <c r="G73" s="61"/>
    </row>
    <row r="74" ht="21.95" customHeight="1">
      <c r="A74" s="99">
        <v>1981</v>
      </c>
      <c r="B74" s="80">
        <v>155</v>
      </c>
      <c r="C74" s="100">
        <v>29.8412903225806</v>
      </c>
      <c r="D74" s="32"/>
      <c r="E74" s="102"/>
      <c r="F74" s="103"/>
      <c r="G74" s="61"/>
    </row>
    <row r="75" ht="21.95" customHeight="1">
      <c r="A75" s="99">
        <v>1982</v>
      </c>
      <c r="B75" s="80">
        <v>166</v>
      </c>
      <c r="C75" s="100">
        <v>29.755421686747</v>
      </c>
      <c r="D75" s="32"/>
      <c r="E75" s="102"/>
      <c r="F75" s="103"/>
      <c r="G75" s="61"/>
    </row>
    <row r="76" ht="21.95" customHeight="1">
      <c r="A76" s="99">
        <v>1983</v>
      </c>
      <c r="B76" s="80">
        <v>197</v>
      </c>
      <c r="C76" s="100">
        <v>29.3776649746193</v>
      </c>
      <c r="D76" s="32"/>
      <c r="E76" s="102"/>
      <c r="F76" s="103"/>
      <c r="G76" s="61"/>
    </row>
    <row r="77" ht="21.95" customHeight="1">
      <c r="A77" s="99">
        <v>1984</v>
      </c>
      <c r="B77" s="80">
        <v>172</v>
      </c>
      <c r="C77" s="100">
        <v>29.3145348837209</v>
      </c>
      <c r="D77" s="32"/>
      <c r="E77" s="102"/>
      <c r="F77" s="103"/>
      <c r="G77" s="61"/>
    </row>
    <row r="78" ht="21.95" customHeight="1">
      <c r="A78" s="99">
        <v>1985</v>
      </c>
      <c r="B78" s="80">
        <v>155</v>
      </c>
      <c r="C78" s="100">
        <v>30.0903225806452</v>
      </c>
      <c r="D78" s="32"/>
      <c r="E78" s="102"/>
      <c r="F78" s="103"/>
      <c r="G78" s="61"/>
    </row>
    <row r="79" ht="21.95" customHeight="1">
      <c r="A79" s="99">
        <v>1986</v>
      </c>
      <c r="B79" s="80">
        <v>178</v>
      </c>
      <c r="C79" s="100">
        <v>29.6348314606742</v>
      </c>
      <c r="D79" s="32"/>
      <c r="E79" s="102"/>
      <c r="F79" s="103"/>
      <c r="G79" s="61"/>
    </row>
    <row r="80" ht="21.95" customHeight="1">
      <c r="A80" s="99">
        <v>1987</v>
      </c>
      <c r="B80" s="80">
        <v>180</v>
      </c>
      <c r="C80" s="100">
        <v>30.6611111111111</v>
      </c>
      <c r="D80" s="32"/>
      <c r="E80" s="102"/>
      <c r="F80" s="103"/>
      <c r="G80" s="61"/>
    </row>
    <row r="81" ht="21.95" customHeight="1">
      <c r="A81" s="99">
        <v>1988</v>
      </c>
      <c r="B81" s="80">
        <v>184</v>
      </c>
      <c r="C81" s="100">
        <v>29.3358695652174</v>
      </c>
      <c r="D81" s="32"/>
      <c r="E81" s="102"/>
      <c r="F81" s="103"/>
      <c r="G81" s="61"/>
    </row>
    <row r="82" ht="21.95" customHeight="1">
      <c r="A82" s="99">
        <v>1989</v>
      </c>
      <c r="B82" s="80">
        <v>173</v>
      </c>
      <c r="C82" s="100">
        <v>29.0728323699422</v>
      </c>
      <c r="D82" s="32"/>
      <c r="E82" s="102"/>
      <c r="F82" s="103"/>
      <c r="G82" s="61"/>
    </row>
    <row r="83" ht="21.95" customHeight="1">
      <c r="A83" s="99">
        <v>1990</v>
      </c>
      <c r="B83" s="80">
        <v>172</v>
      </c>
      <c r="C83" s="100">
        <v>30.0232558139535</v>
      </c>
      <c r="D83" s="32"/>
      <c r="E83" s="102"/>
      <c r="F83" s="103"/>
      <c r="G83" s="61"/>
    </row>
    <row r="84" ht="21.95" customHeight="1">
      <c r="A84" s="99">
        <v>1991</v>
      </c>
      <c r="B84" s="80">
        <v>171</v>
      </c>
      <c r="C84" s="100">
        <v>29.1824561403509</v>
      </c>
      <c r="D84" s="32"/>
      <c r="E84" s="102"/>
      <c r="F84" s="103"/>
      <c r="G84" s="61"/>
    </row>
    <row r="85" ht="21.95" customHeight="1">
      <c r="A85" s="99">
        <v>1992</v>
      </c>
      <c r="B85" s="80">
        <v>192</v>
      </c>
      <c r="C85" s="100">
        <v>30.0734375</v>
      </c>
      <c r="D85" s="32"/>
      <c r="E85" s="102"/>
      <c r="F85" s="103"/>
      <c r="G85" s="61"/>
    </row>
    <row r="86" ht="21.95" customHeight="1">
      <c r="A86" s="99">
        <v>1993</v>
      </c>
      <c r="B86" s="80">
        <v>182</v>
      </c>
      <c r="C86" s="100">
        <v>29.3840659340659</v>
      </c>
      <c r="D86" s="32"/>
      <c r="E86" t="s" s="83">
        <v>42</v>
      </c>
      <c r="F86" s="103">
        <f>AVERAGE(B86:B105)</f>
        <v>179.2</v>
      </c>
      <c r="G86" s="61">
        <f>AVERAGE(C86:C105)</f>
        <v>29.8100973548468</v>
      </c>
    </row>
    <row r="87" ht="21.95" customHeight="1">
      <c r="A87" s="99">
        <v>1994</v>
      </c>
      <c r="B87" s="80">
        <v>161</v>
      </c>
      <c r="C87" s="100">
        <v>29.9459627329193</v>
      </c>
      <c r="D87" s="32"/>
      <c r="E87" t="s" s="83">
        <v>43</v>
      </c>
      <c r="F87" s="103">
        <f>AVERAGE(B87:B105)</f>
        <v>179.052631578947</v>
      </c>
      <c r="G87" s="61">
        <f>AVERAGE(C87:C105)</f>
        <v>29.8325200612037</v>
      </c>
    </row>
    <row r="88" ht="21.95" customHeight="1">
      <c r="A88" s="99">
        <v>1995</v>
      </c>
      <c r="B88" s="104">
        <v>185</v>
      </c>
      <c r="C88" s="105">
        <v>30.1313513513514</v>
      </c>
      <c r="D88" s="32"/>
      <c r="E88" t="s" s="83">
        <v>44</v>
      </c>
      <c r="F88" s="103">
        <f>AVERAGE(B88:B105)</f>
        <v>180.055555555556</v>
      </c>
      <c r="G88" s="61">
        <f>AVERAGE(C88:C105)</f>
        <v>29.8262176905529</v>
      </c>
    </row>
    <row r="89" ht="21.95" customHeight="1">
      <c r="A89" s="99">
        <v>1996</v>
      </c>
      <c r="B89" s="80">
        <v>187</v>
      </c>
      <c r="C89" s="100">
        <v>29.4668449197861</v>
      </c>
      <c r="D89" s="32"/>
      <c r="E89" t="s" s="83">
        <v>45</v>
      </c>
      <c r="F89" s="103">
        <f>AVERAGE(B89:B105)</f>
        <v>179.764705882353</v>
      </c>
      <c r="G89" s="61">
        <f>AVERAGE(C89:C105)</f>
        <v>29.8082686516823</v>
      </c>
    </row>
    <row r="90" ht="21.95" customHeight="1">
      <c r="A90" s="99">
        <v>1997</v>
      </c>
      <c r="B90" s="80">
        <v>172</v>
      </c>
      <c r="C90" s="100">
        <v>29.7075581395349</v>
      </c>
      <c r="D90" s="32"/>
      <c r="E90" t="s" s="83">
        <v>46</v>
      </c>
      <c r="F90" s="103">
        <f>AVERAGE(B90:B105)</f>
        <v>179.3125</v>
      </c>
      <c r="G90" s="61">
        <f>AVERAGE(C90:C105)</f>
        <v>29.8296076349259</v>
      </c>
    </row>
    <row r="91" ht="21.95" customHeight="1">
      <c r="A91" s="99">
        <v>1998</v>
      </c>
      <c r="B91" s="80">
        <v>183</v>
      </c>
      <c r="C91" s="100">
        <v>29.6327868852459</v>
      </c>
      <c r="D91" s="32"/>
      <c r="E91" t="s" s="83">
        <v>47</v>
      </c>
      <c r="F91" s="103">
        <f>AVERAGE(B91:B105)</f>
        <v>179.8</v>
      </c>
      <c r="G91" s="61">
        <f>AVERAGE(C91:C105)</f>
        <v>29.8377442679519</v>
      </c>
    </row>
    <row r="92" ht="21.95" customHeight="1">
      <c r="A92" s="99">
        <v>1999</v>
      </c>
      <c r="B92" s="80">
        <v>153</v>
      </c>
      <c r="C92" s="100">
        <v>29.3928104575163</v>
      </c>
      <c r="D92" s="32"/>
      <c r="E92" t="s" s="83">
        <v>48</v>
      </c>
      <c r="F92" s="103">
        <f>AVERAGE(B92:B105)</f>
        <v>179.571428571429</v>
      </c>
      <c r="G92" s="61">
        <f>AVERAGE(C92:C105)</f>
        <v>29.8523840810024</v>
      </c>
    </row>
    <row r="93" ht="21.95" customHeight="1">
      <c r="A93" s="99">
        <v>2000</v>
      </c>
      <c r="B93" s="80">
        <v>158</v>
      </c>
      <c r="C93" s="100">
        <v>28.8310126582278</v>
      </c>
      <c r="D93" s="32"/>
      <c r="E93" t="s" s="83">
        <v>49</v>
      </c>
      <c r="F93" s="103">
        <f>AVERAGE(B93:B105)</f>
        <v>181.615384615385</v>
      </c>
      <c r="G93" s="61">
        <f>AVERAGE(C93:C105)</f>
        <v>29.8877358981936</v>
      </c>
    </row>
    <row r="94" ht="21.95" customHeight="1">
      <c r="A94" s="99">
        <v>2001</v>
      </c>
      <c r="B94" s="80">
        <v>190</v>
      </c>
      <c r="C94" s="100">
        <v>30.2389473684211</v>
      </c>
      <c r="D94" s="32"/>
      <c r="E94" t="s" s="83">
        <v>50</v>
      </c>
      <c r="F94" s="103">
        <f>AVERAGE(B94:B105)</f>
        <v>183.583333333333</v>
      </c>
      <c r="G94" s="61">
        <f>AVERAGE(C94:C105)</f>
        <v>29.9757961681907</v>
      </c>
    </row>
    <row r="95" ht="21.95" customHeight="1">
      <c r="A95" s="99">
        <v>2002</v>
      </c>
      <c r="B95" s="80">
        <v>204</v>
      </c>
      <c r="C95" s="100">
        <v>30.125</v>
      </c>
      <c r="D95" s="32"/>
      <c r="E95" t="s" s="83">
        <v>51</v>
      </c>
      <c r="F95" s="103">
        <f>AVERAGE(B95:B105)</f>
        <v>183</v>
      </c>
      <c r="G95" s="61">
        <f>AVERAGE(C95:C105)</f>
        <v>29.9518733318062</v>
      </c>
    </row>
    <row r="96" ht="21.95" customHeight="1">
      <c r="A96" s="99">
        <v>2003</v>
      </c>
      <c r="B96" s="80">
        <v>205</v>
      </c>
      <c r="C96" s="100">
        <v>30.0356097560976</v>
      </c>
      <c r="D96" s="32"/>
      <c r="E96" t="s" s="83">
        <v>52</v>
      </c>
      <c r="F96" s="103">
        <f>AVERAGE(B96:B105)</f>
        <v>180.9</v>
      </c>
      <c r="G96" s="61">
        <f>AVERAGE(C96:C105)</f>
        <v>29.9345606649868</v>
      </c>
    </row>
    <row r="97" ht="21.95" customHeight="1">
      <c r="A97" s="99">
        <v>2004</v>
      </c>
      <c r="B97" s="80">
        <v>210</v>
      </c>
      <c r="C97" s="100">
        <v>30.0057142857143</v>
      </c>
      <c r="D97" s="32"/>
      <c r="E97" t="s" s="83">
        <v>53</v>
      </c>
      <c r="F97" s="103">
        <f>AVERAGE(B97:B105)</f>
        <v>178.222222222222</v>
      </c>
      <c r="G97" s="61">
        <f>AVERAGE(C97:C105)</f>
        <v>29.9233329881967</v>
      </c>
    </row>
    <row r="98" ht="21.95" customHeight="1">
      <c r="A98" s="99">
        <v>2005</v>
      </c>
      <c r="B98" s="80">
        <v>194</v>
      </c>
      <c r="C98" s="100">
        <v>30.8386597938144</v>
      </c>
      <c r="D98" s="32"/>
      <c r="E98" t="s" s="83">
        <v>54</v>
      </c>
      <c r="F98" s="103">
        <f>AVERAGE(B98:B105)</f>
        <v>174.25</v>
      </c>
      <c r="G98" s="61">
        <f>AVERAGE(C98:C105)</f>
        <v>29.913035326007</v>
      </c>
    </row>
    <row r="99" ht="21.95" customHeight="1">
      <c r="A99" s="99">
        <v>2006</v>
      </c>
      <c r="B99" s="80">
        <v>173</v>
      </c>
      <c r="C99" s="100">
        <v>29.9676300578035</v>
      </c>
      <c r="D99" s="32"/>
      <c r="E99" t="s" s="83">
        <v>55</v>
      </c>
      <c r="F99" s="103">
        <f>AVERAGE(B99:B105)</f>
        <v>171.428571428571</v>
      </c>
      <c r="G99" s="61">
        <f>AVERAGE(C99:C105)</f>
        <v>29.7808032591774</v>
      </c>
    </row>
    <row r="100" ht="21.95" customHeight="1">
      <c r="A100" s="99">
        <v>2007</v>
      </c>
      <c r="B100" s="80">
        <v>163</v>
      </c>
      <c r="C100" s="100">
        <v>29.7766871165644</v>
      </c>
      <c r="D100" s="32"/>
      <c r="E100" t="s" s="83">
        <v>56</v>
      </c>
      <c r="F100" s="103">
        <f>AVERAGE(B100:B105)</f>
        <v>171.166666666667</v>
      </c>
      <c r="G100" s="61">
        <f>AVERAGE(C100:C105)</f>
        <v>29.7496654594063</v>
      </c>
    </row>
    <row r="101" ht="21.95" customHeight="1">
      <c r="A101" s="99">
        <v>2008</v>
      </c>
      <c r="B101" s="80">
        <v>166</v>
      </c>
      <c r="C101" s="100">
        <v>29.9861445783133</v>
      </c>
      <c r="D101" s="32"/>
      <c r="E101" t="s" s="83">
        <v>57</v>
      </c>
      <c r="F101" s="103">
        <f>AVERAGE(B101:B105)</f>
        <v>172.8</v>
      </c>
      <c r="G101" s="61">
        <f>AVERAGE(C101:C105)</f>
        <v>29.7442611279747</v>
      </c>
    </row>
    <row r="102" ht="21.95" customHeight="1">
      <c r="A102" s="99">
        <v>2009</v>
      </c>
      <c r="B102" s="80">
        <v>212</v>
      </c>
      <c r="C102" s="100">
        <v>29.5316037735849</v>
      </c>
      <c r="D102" s="32"/>
      <c r="E102" t="s" s="83">
        <v>58</v>
      </c>
      <c r="F102" s="103">
        <f>AVERAGE(B102:B105)</f>
        <v>174.5</v>
      </c>
      <c r="G102" s="61">
        <f>AVERAGE(C102:C105)</f>
        <v>29.6837902653901</v>
      </c>
    </row>
    <row r="103" ht="21.95" customHeight="1">
      <c r="A103" s="99">
        <v>2010</v>
      </c>
      <c r="B103" s="80">
        <v>150</v>
      </c>
      <c r="C103" s="100">
        <v>29.4793333333333</v>
      </c>
      <c r="D103" s="32"/>
      <c r="E103" t="s" s="83">
        <v>59</v>
      </c>
      <c r="F103" s="103">
        <f>AVERAGE(B103:B105)</f>
        <v>162</v>
      </c>
      <c r="G103" s="61">
        <f>AVERAGE(C103:C105)</f>
        <v>29.7345190959918</v>
      </c>
    </row>
    <row r="104" ht="21.95" customHeight="1">
      <c r="A104" s="99">
        <v>2011</v>
      </c>
      <c r="B104" s="80">
        <v>166</v>
      </c>
      <c r="C104" s="100">
        <v>29.7295180722892</v>
      </c>
      <c r="D104" s="32"/>
      <c r="E104" t="s" s="83">
        <v>60</v>
      </c>
      <c r="F104" s="103">
        <f>AVERAGE(B104:B105)</f>
        <v>168</v>
      </c>
      <c r="G104" s="61">
        <f>AVERAGE(C104:C105)</f>
        <v>29.8621119773211</v>
      </c>
    </row>
    <row r="105" ht="21.95" customHeight="1">
      <c r="A105" s="99">
        <v>2012</v>
      </c>
      <c r="B105" s="80">
        <v>170</v>
      </c>
      <c r="C105" s="100">
        <v>29.9947058823529</v>
      </c>
      <c r="D105" s="32"/>
      <c r="E105" t="s" s="83">
        <v>61</v>
      </c>
      <c r="F105" s="103">
        <f>AVERAGE(B105)</f>
        <v>170</v>
      </c>
      <c r="G105" s="61">
        <f>AVERAGE(C105)</f>
        <v>29.9947058823529</v>
      </c>
    </row>
    <row r="106" ht="21.95" customHeight="1">
      <c r="A106" s="99">
        <v>2013</v>
      </c>
      <c r="B106" s="141">
        <v>205</v>
      </c>
      <c r="C106" s="142">
        <v>29.8292682926829</v>
      </c>
      <c r="D106" s="32"/>
      <c r="E106" t="s" s="83">
        <v>62</v>
      </c>
      <c r="F106" s="106">
        <f>AVERAGE(B106)</f>
        <v>205</v>
      </c>
      <c r="G106" s="107">
        <f>AVERAGE(C106)</f>
        <v>29.8292682926829</v>
      </c>
    </row>
    <row r="107" ht="21.95" customHeight="1">
      <c r="A107" s="99">
        <v>2014</v>
      </c>
      <c r="B107" s="80">
        <v>186</v>
      </c>
      <c r="C107" s="100">
        <v>29.9311827956989</v>
      </c>
      <c r="D107" s="32"/>
      <c r="E107" t="s" s="83">
        <v>61</v>
      </c>
      <c r="F107" s="103">
        <f>AVERAGE(B107)</f>
        <v>186</v>
      </c>
      <c r="G107" s="61">
        <f>AVERAGE(C107)</f>
        <v>29.9311827956989</v>
      </c>
    </row>
    <row r="108" ht="21.95" customHeight="1">
      <c r="A108" s="99">
        <v>2015</v>
      </c>
      <c r="B108" s="80">
        <v>196</v>
      </c>
      <c r="C108" s="100">
        <v>30.4127551020408</v>
      </c>
      <c r="D108" s="32"/>
      <c r="E108" t="s" s="83">
        <v>60</v>
      </c>
      <c r="F108" s="103">
        <f>AVERAGE(B107:B108)</f>
        <v>191</v>
      </c>
      <c r="G108" s="61">
        <f>AVERAGE(C107:C108)</f>
        <v>30.1719689488699</v>
      </c>
    </row>
    <row r="109" ht="21.95" customHeight="1">
      <c r="A109" s="99">
        <v>2016</v>
      </c>
      <c r="B109" s="80">
        <v>210</v>
      </c>
      <c r="C109" s="100">
        <v>30.0352380952381</v>
      </c>
      <c r="D109" s="32"/>
      <c r="E109" t="s" s="83">
        <v>59</v>
      </c>
      <c r="F109" s="103">
        <f>AVERAGE(B107:B109)</f>
        <v>197.333333333333</v>
      </c>
      <c r="G109" s="61">
        <f>AVERAGE(C107:C109)</f>
        <v>30.1263919976593</v>
      </c>
    </row>
    <row r="110" ht="21.95" customHeight="1">
      <c r="A110" s="99">
        <v>2017</v>
      </c>
      <c r="B110" s="80">
        <v>205</v>
      </c>
      <c r="C110" s="100">
        <v>30.0775609756098</v>
      </c>
      <c r="D110" s="32"/>
      <c r="E110" t="s" s="83">
        <v>58</v>
      </c>
      <c r="F110" s="103">
        <f>AVERAGE(B107:B110)</f>
        <v>199.25</v>
      </c>
      <c r="G110" s="61">
        <f>AVERAGE(C107:C110)</f>
        <v>30.1141842421469</v>
      </c>
    </row>
    <row r="111" ht="21.95" customHeight="1">
      <c r="A111" s="99">
        <v>2018</v>
      </c>
      <c r="B111" s="80">
        <v>201</v>
      </c>
      <c r="C111" s="100">
        <v>30.5567164179104</v>
      </c>
      <c r="D111" s="32"/>
      <c r="E111" t="s" s="83">
        <v>57</v>
      </c>
      <c r="F111" s="103">
        <f>AVERAGE(B107:B111)</f>
        <v>199.6</v>
      </c>
      <c r="G111" s="61">
        <f>AVERAGE(C107:C111)</f>
        <v>30.2026906772996</v>
      </c>
    </row>
    <row r="112" ht="21.95" customHeight="1">
      <c r="A112" s="99">
        <v>2019</v>
      </c>
      <c r="B112" s="80">
        <v>190</v>
      </c>
      <c r="C112" s="100">
        <v>30.1873684210526</v>
      </c>
      <c r="D112" s="32"/>
      <c r="E112" t="s" s="83">
        <v>56</v>
      </c>
      <c r="F112" s="103">
        <f>AVERAGE(B107:B112)</f>
        <v>198</v>
      </c>
      <c r="G112" s="61">
        <f>AVERAGE(C107:C112)</f>
        <v>30.2001369679251</v>
      </c>
    </row>
    <row r="113" ht="21.95" customHeight="1">
      <c r="A113" s="99">
        <v>2020</v>
      </c>
      <c r="B113" s="80">
        <v>208</v>
      </c>
      <c r="C113" s="100">
        <v>30.5370192307692</v>
      </c>
      <c r="D113" s="32"/>
      <c r="E113" t="s" s="83">
        <v>55</v>
      </c>
      <c r="F113" s="103">
        <f>AVERAGE(B107:B113)</f>
        <v>199.428571428571</v>
      </c>
      <c r="G113" s="61">
        <f>AVERAGE(C107:C113)</f>
        <v>30.2482630054743</v>
      </c>
    </row>
    <row r="114" ht="21.95" customHeight="1">
      <c r="A114" s="99">
        <v>2021</v>
      </c>
      <c r="B114" s="80">
        <v>198</v>
      </c>
      <c r="C114" s="100">
        <v>30.3525252525253</v>
      </c>
      <c r="D114" s="32"/>
      <c r="E114" t="s" s="83">
        <v>54</v>
      </c>
      <c r="F114" s="103">
        <f>AVERAGE(B107:B114)</f>
        <v>199.25</v>
      </c>
      <c r="G114" s="61">
        <f>AVERAGE(C107:C114)</f>
        <v>30.2612957863556</v>
      </c>
    </row>
    <row r="115" ht="21.95" customHeight="1">
      <c r="A115" s="99">
        <v>2022</v>
      </c>
      <c r="B115" s="80">
        <v>198</v>
      </c>
      <c r="C115" s="100">
        <v>30.4984848484848</v>
      </c>
      <c r="D115" s="52"/>
      <c r="E115" t="s" s="83">
        <v>53</v>
      </c>
      <c r="F115" s="103">
        <f>AVERAGE(B107:B115)</f>
        <v>199.111111111111</v>
      </c>
      <c r="G115" s="61">
        <f>AVERAGE(C107:C115)</f>
        <v>30.2876501265922</v>
      </c>
    </row>
    <row r="116" ht="21.95" customHeight="1">
      <c r="A116" s="62"/>
      <c r="B116" s="78"/>
      <c r="C116" s="60"/>
      <c r="D116" s="59"/>
      <c r="E116" s="59"/>
      <c r="F116" s="60"/>
      <c r="G116" s="61"/>
    </row>
    <row r="117" ht="21.95" customHeight="1">
      <c r="A117" s="62"/>
      <c r="B117" s="78"/>
      <c r="C117" s="60"/>
      <c r="D117" s="59"/>
      <c r="E117" s="59"/>
      <c r="F117" s="60"/>
      <c r="G117" s="61"/>
    </row>
    <row r="118" ht="21.95" customHeight="1">
      <c r="A118" s="62"/>
      <c r="B118" s="78"/>
      <c r="C118" s="60"/>
      <c r="D118" s="59"/>
      <c r="E118" s="59"/>
      <c r="F118" s="60"/>
      <c r="G118" s="61"/>
    </row>
    <row r="119" ht="21.95" customHeight="1">
      <c r="A119" s="62"/>
      <c r="B119" s="78"/>
      <c r="C119" s="60"/>
      <c r="D119" s="59"/>
      <c r="E119" s="59"/>
      <c r="F119" s="60"/>
      <c r="G119" s="61"/>
    </row>
    <row r="120" ht="21.95" customHeight="1">
      <c r="A120" s="62"/>
      <c r="B120" s="78"/>
      <c r="C120" s="60"/>
      <c r="D120" s="59"/>
      <c r="E120" s="59"/>
      <c r="F120" s="60"/>
      <c r="G120" s="61"/>
    </row>
    <row r="121" ht="21.95" customHeight="1">
      <c r="A121" s="62"/>
      <c r="B121" s="78"/>
      <c r="C121" s="60"/>
      <c r="D121" s="59"/>
      <c r="E121" s="59"/>
      <c r="F121" s="60"/>
      <c r="G121" s="61"/>
    </row>
    <row r="122" ht="21.95" customHeight="1">
      <c r="A122" s="62"/>
      <c r="B122" s="78"/>
      <c r="C122" s="60"/>
      <c r="D122" s="59"/>
      <c r="E122" s="59"/>
      <c r="F122" s="60"/>
      <c r="G122" s="61"/>
    </row>
    <row r="123" ht="21.95" customHeight="1">
      <c r="A123" s="62"/>
      <c r="B123" s="78"/>
      <c r="C123" s="60"/>
      <c r="D123" s="59"/>
      <c r="E123" s="59"/>
      <c r="F123" s="60"/>
      <c r="G123" s="61"/>
    </row>
    <row r="124" ht="21.95" customHeight="1">
      <c r="A124" s="62"/>
      <c r="B124" s="78"/>
      <c r="C124" s="60"/>
      <c r="D124" s="59"/>
      <c r="E124" s="59"/>
      <c r="F124" s="60"/>
      <c r="G124" s="61"/>
    </row>
    <row r="125" ht="21.95" customHeight="1">
      <c r="A125" s="62"/>
      <c r="B125" s="78"/>
      <c r="C125" s="60"/>
      <c r="D125" s="59"/>
      <c r="E125" s="59"/>
      <c r="F125" s="60"/>
      <c r="G125" s="61"/>
    </row>
    <row r="126" ht="21.95" customHeight="1">
      <c r="A126" s="62"/>
      <c r="B126" s="78"/>
      <c r="C126" s="60"/>
      <c r="D126" s="59"/>
      <c r="E126" s="59"/>
      <c r="F126" s="60"/>
      <c r="G126" s="61"/>
    </row>
    <row r="127" ht="21.95" customHeight="1">
      <c r="A127" s="62"/>
      <c r="B127" s="78"/>
      <c r="C127" s="60"/>
      <c r="D127" s="59"/>
      <c r="E127" s="59"/>
      <c r="F127" s="60"/>
      <c r="G127" s="61"/>
    </row>
    <row r="128" ht="21.95" customHeight="1">
      <c r="A128" s="62"/>
      <c r="B128" s="78"/>
      <c r="C128" s="60"/>
      <c r="D128" s="59"/>
      <c r="E128" s="59"/>
      <c r="F128" s="60"/>
      <c r="G128" s="61"/>
    </row>
    <row r="129" ht="21.95" customHeight="1">
      <c r="A129" s="62"/>
      <c r="B129" s="78"/>
      <c r="C129" s="60"/>
      <c r="D129" s="59"/>
      <c r="E129" s="59"/>
      <c r="F129" s="60"/>
      <c r="G129" s="61"/>
    </row>
    <row r="130" ht="21.95" customHeight="1">
      <c r="A130" s="62"/>
      <c r="B130" s="78"/>
      <c r="C130" s="60"/>
      <c r="D130" s="59"/>
      <c r="E130" s="59"/>
      <c r="F130" s="60"/>
      <c r="G130" s="61"/>
    </row>
    <row r="131" ht="21.95" customHeight="1">
      <c r="A131" s="62"/>
      <c r="B131" s="78"/>
      <c r="C131" s="60"/>
      <c r="D131" s="59"/>
      <c r="E131" s="59"/>
      <c r="F131" s="60"/>
      <c r="G131" s="61"/>
    </row>
    <row r="132" ht="21.95" customHeight="1">
      <c r="A132" s="62"/>
      <c r="B132" s="60"/>
      <c r="C132" s="60"/>
      <c r="D132" s="59"/>
      <c r="E132" s="59"/>
      <c r="F132" s="60"/>
      <c r="G132" s="61"/>
    </row>
    <row r="133" ht="21.95" customHeight="1">
      <c r="A133" s="62"/>
      <c r="B133" s="78"/>
      <c r="C133" s="60"/>
      <c r="D133" s="59"/>
      <c r="E133" s="59"/>
      <c r="F133" s="60"/>
      <c r="G133" s="61"/>
    </row>
    <row r="134" ht="21.95" customHeight="1">
      <c r="A134" s="62"/>
      <c r="B134" s="59"/>
      <c r="C134" s="59"/>
      <c r="D134" s="59"/>
      <c r="E134" s="59"/>
      <c r="F134" s="60"/>
      <c r="G134" s="61"/>
    </row>
    <row r="135" ht="21.95" customHeight="1">
      <c r="A135" s="62"/>
      <c r="B135" s="59"/>
      <c r="C135" s="60"/>
      <c r="D135" s="59"/>
      <c r="E135" s="59"/>
      <c r="F135" s="60"/>
      <c r="G135" s="61"/>
    </row>
    <row r="136" ht="21.95" customHeight="1">
      <c r="A136" t="s" s="63">
        <v>63</v>
      </c>
      <c r="B136" s="78"/>
      <c r="C136" s="60"/>
      <c r="D136" s="59"/>
      <c r="E136" s="59"/>
      <c r="F136" s="60"/>
      <c r="G136" s="61"/>
    </row>
    <row r="137" ht="21.95" customHeight="1">
      <c r="A137" t="s" s="64">
        <v>56</v>
      </c>
      <c r="B137" s="59"/>
      <c r="C137" s="59"/>
      <c r="D137" s="59"/>
      <c r="E137" s="59"/>
      <c r="F137" s="60"/>
      <c r="G137" s="61"/>
    </row>
    <row r="138" ht="21.95" customHeight="1">
      <c r="A138" t="s" s="65">
        <v>64</v>
      </c>
      <c r="B138" s="60">
        <f>AVERAGE(B100:B105)</f>
        <v>171.166666666667</v>
      </c>
      <c r="C138" s="60">
        <f>AVERAGE(C100:C105)</f>
        <v>29.7496654594063</v>
      </c>
      <c r="D138" s="59"/>
      <c r="E138" s="59"/>
      <c r="F138" s="60"/>
      <c r="G138" s="61"/>
    </row>
    <row r="139" ht="21.95" customHeight="1">
      <c r="A139" t="s" s="65">
        <v>65</v>
      </c>
      <c r="B139" s="60">
        <f>AVERAGE(B107:B112)</f>
        <v>198</v>
      </c>
      <c r="C139" s="60">
        <f>AVERAGE(C107:C112)</f>
        <v>30.2001369679251</v>
      </c>
      <c r="D139" s="59"/>
      <c r="E139" s="59"/>
      <c r="F139" s="60"/>
      <c r="G139" s="61"/>
    </row>
    <row r="140" ht="21.95" customHeight="1">
      <c r="A140" s="66"/>
      <c r="B140" s="59"/>
      <c r="C140" s="59"/>
      <c r="D140" s="59"/>
      <c r="E140" s="59"/>
      <c r="F140" s="60"/>
      <c r="G140" s="61"/>
    </row>
    <row r="141" ht="21.95" customHeight="1">
      <c r="A141" s="67"/>
      <c r="B141" s="68"/>
      <c r="C141" t="s" s="69">
        <v>66</v>
      </c>
      <c r="D141" s="59"/>
      <c r="E141" s="59"/>
      <c r="F141" s="60"/>
      <c r="G141" s="61"/>
    </row>
    <row r="142" ht="21.95" customHeight="1">
      <c r="A142" s="67"/>
      <c r="B142" s="70"/>
      <c r="C142" t="s" s="69">
        <v>67</v>
      </c>
      <c r="D142" s="59"/>
      <c r="E142" s="59"/>
      <c r="F142" s="60"/>
      <c r="G142" s="61"/>
    </row>
    <row r="143" ht="22.75" customHeight="1">
      <c r="A143" s="71"/>
      <c r="B143" s="72"/>
      <c r="C143" t="s" s="73">
        <v>68</v>
      </c>
      <c r="D143" s="74"/>
      <c r="E143" s="74"/>
      <c r="F143" s="75"/>
      <c r="G143"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6.xml><?xml version="1.0" encoding="utf-8"?>
<worksheet xmlns:r="http://schemas.openxmlformats.org/officeDocument/2006/relationships" xmlns="http://schemas.openxmlformats.org/spreadsheetml/2006/main">
  <dimension ref="A1:G143"/>
  <sheetViews>
    <sheetView workbookViewId="0" showGridLines="0" defaultGridColor="1"/>
  </sheetViews>
  <sheetFormatPr defaultColWidth="16.3333" defaultRowHeight="19.9" customHeight="1" outlineLevelRow="0" outlineLevelCol="0"/>
  <cols>
    <col min="1" max="1" width="10" style="227" customWidth="1"/>
    <col min="2" max="3" width="12.1719" style="227" customWidth="1"/>
    <col min="4" max="4" width="1.35156" style="227" customWidth="1"/>
    <col min="5" max="5" width="10.8516" style="227" customWidth="1"/>
    <col min="6" max="7" width="6.5" style="227" customWidth="1"/>
    <col min="8" max="16384" width="16.3516" style="227" customWidth="1"/>
  </cols>
  <sheetData>
    <row r="1" ht="63.8" customHeight="1">
      <c r="A1" t="s" s="87">
        <v>223</v>
      </c>
      <c r="B1" t="s" s="155">
        <v>36</v>
      </c>
      <c r="C1" t="s" s="125">
        <v>37</v>
      </c>
      <c r="D1" s="25"/>
      <c r="E1" t="s" s="90">
        <v>38</v>
      </c>
      <c r="F1" t="s" s="91">
        <v>39</v>
      </c>
      <c r="G1" s="92"/>
    </row>
    <row r="2" ht="21.95" customHeight="1">
      <c r="A2" s="93"/>
      <c r="B2" s="94"/>
      <c r="C2" s="95"/>
      <c r="D2" s="32"/>
      <c r="E2" s="96"/>
      <c r="F2" t="s" s="97">
        <v>40</v>
      </c>
      <c r="G2" t="s" s="98">
        <v>41</v>
      </c>
    </row>
    <row r="3" ht="21.95" customHeight="1">
      <c r="A3" s="99">
        <v>1910</v>
      </c>
      <c r="B3" s="80">
        <v>215</v>
      </c>
      <c r="C3" s="100">
        <v>40.4748837209302</v>
      </c>
      <c r="D3" s="32"/>
      <c r="E3" s="96"/>
      <c r="F3" s="93"/>
      <c r="G3" s="101"/>
    </row>
    <row r="4" ht="21.95" customHeight="1">
      <c r="A4" s="99">
        <v>1911</v>
      </c>
      <c r="B4" s="80">
        <v>205</v>
      </c>
      <c r="C4" s="100">
        <v>40.9707317073171</v>
      </c>
      <c r="D4" s="32"/>
      <c r="E4" s="102"/>
      <c r="F4" s="103"/>
      <c r="G4" s="61"/>
    </row>
    <row r="5" ht="21.95" customHeight="1">
      <c r="A5" s="99">
        <v>1912</v>
      </c>
      <c r="B5" s="80">
        <v>202</v>
      </c>
      <c r="C5" s="100">
        <v>40.7153465346535</v>
      </c>
      <c r="D5" s="32"/>
      <c r="E5" s="102"/>
      <c r="F5" s="103"/>
      <c r="G5" s="61"/>
    </row>
    <row r="6" ht="21.95" customHeight="1">
      <c r="A6" s="99">
        <v>1913</v>
      </c>
      <c r="B6" s="80">
        <v>189</v>
      </c>
      <c r="C6" s="100">
        <v>40.5153439153439</v>
      </c>
      <c r="D6" s="32"/>
      <c r="E6" s="102"/>
      <c r="F6" s="103"/>
      <c r="G6" s="61"/>
    </row>
    <row r="7" ht="21.95" customHeight="1">
      <c r="A7" s="99">
        <v>1914</v>
      </c>
      <c r="B7" s="80">
        <v>226</v>
      </c>
      <c r="C7" s="100">
        <v>39.95</v>
      </c>
      <c r="D7" s="32"/>
      <c r="E7" s="102"/>
      <c r="F7" s="103"/>
      <c r="G7" s="61"/>
    </row>
    <row r="8" ht="21.95" customHeight="1">
      <c r="A8" s="99">
        <v>1915</v>
      </c>
      <c r="B8" s="80">
        <v>180</v>
      </c>
      <c r="C8" s="100">
        <v>40.7794444444444</v>
      </c>
      <c r="D8" s="32"/>
      <c r="E8" s="102"/>
      <c r="F8" s="103"/>
      <c r="G8" s="61"/>
    </row>
    <row r="9" ht="21.95" customHeight="1">
      <c r="A9" s="99">
        <v>1916</v>
      </c>
      <c r="B9" s="80">
        <v>196</v>
      </c>
      <c r="C9" s="100">
        <v>40.3576530612245</v>
      </c>
      <c r="D9" s="32"/>
      <c r="E9" s="102"/>
      <c r="F9" s="103"/>
      <c r="G9" s="61"/>
    </row>
    <row r="10" ht="21.95" customHeight="1">
      <c r="A10" s="99">
        <v>1917</v>
      </c>
      <c r="B10" s="80">
        <v>164</v>
      </c>
      <c r="C10" s="100">
        <v>39.8713414634146</v>
      </c>
      <c r="D10" s="32"/>
      <c r="E10" s="102"/>
      <c r="F10" s="103"/>
      <c r="G10" s="61"/>
    </row>
    <row r="11" ht="21.95" customHeight="1">
      <c r="A11" s="99">
        <v>1918</v>
      </c>
      <c r="B11" s="80">
        <v>205</v>
      </c>
      <c r="C11" s="100">
        <v>40.419512195122</v>
      </c>
      <c r="D11" s="32"/>
      <c r="E11" s="102"/>
      <c r="F11" s="103"/>
      <c r="G11" s="61"/>
    </row>
    <row r="12" ht="21.95" customHeight="1">
      <c r="A12" s="99">
        <v>1919</v>
      </c>
      <c r="B12" s="80">
        <v>207</v>
      </c>
      <c r="C12" s="100">
        <v>40.8666666666667</v>
      </c>
      <c r="D12" s="32"/>
      <c r="E12" s="102"/>
      <c r="F12" s="103"/>
      <c r="G12" s="61"/>
    </row>
    <row r="13" ht="21.95" customHeight="1">
      <c r="A13" s="99">
        <v>1920</v>
      </c>
      <c r="B13" s="80">
        <v>177</v>
      </c>
      <c r="C13" s="100">
        <v>41.2293785310734</v>
      </c>
      <c r="D13" s="32"/>
      <c r="E13" s="102"/>
      <c r="F13" s="103"/>
      <c r="G13" s="61"/>
    </row>
    <row r="14" ht="21.95" customHeight="1">
      <c r="A14" s="99">
        <v>1921</v>
      </c>
      <c r="B14" s="80">
        <v>181</v>
      </c>
      <c r="C14" s="100">
        <v>40.8232044198895</v>
      </c>
      <c r="D14" s="32"/>
      <c r="E14" s="102"/>
      <c r="F14" s="103"/>
      <c r="G14" s="61"/>
    </row>
    <row r="15" ht="21.95" customHeight="1">
      <c r="A15" s="99">
        <v>1922</v>
      </c>
      <c r="B15" s="80">
        <v>202</v>
      </c>
      <c r="C15" s="100">
        <v>40.8811881188119</v>
      </c>
      <c r="D15" s="32"/>
      <c r="E15" s="102"/>
      <c r="F15" s="103"/>
      <c r="G15" s="61"/>
    </row>
    <row r="16" ht="21.95" customHeight="1">
      <c r="A16" s="99">
        <v>1923</v>
      </c>
      <c r="B16" s="80">
        <v>187</v>
      </c>
      <c r="C16" s="100">
        <v>40.9491978609626</v>
      </c>
      <c r="D16" s="32"/>
      <c r="E16" s="102"/>
      <c r="F16" s="103"/>
      <c r="G16" s="61"/>
    </row>
    <row r="17" ht="21.95" customHeight="1">
      <c r="A17" s="99">
        <v>1924</v>
      </c>
      <c r="B17" s="80">
        <v>201</v>
      </c>
      <c r="C17" s="100">
        <v>41.3477611940299</v>
      </c>
      <c r="D17" s="32"/>
      <c r="E17" s="102"/>
      <c r="F17" s="103"/>
      <c r="G17" s="61"/>
    </row>
    <row r="18" ht="21.95" customHeight="1">
      <c r="A18" s="99">
        <v>1925</v>
      </c>
      <c r="B18" s="80">
        <v>180</v>
      </c>
      <c r="C18" s="100">
        <v>40.5905555555556</v>
      </c>
      <c r="D18" s="32"/>
      <c r="E18" s="102"/>
      <c r="F18" s="103"/>
      <c r="G18" s="61"/>
    </row>
    <row r="19" ht="21.95" customHeight="1">
      <c r="A19" s="99">
        <v>1926</v>
      </c>
      <c r="B19" s="80">
        <v>212</v>
      </c>
      <c r="C19" s="100">
        <v>40.7014150943396</v>
      </c>
      <c r="D19" s="32"/>
      <c r="E19" s="102"/>
      <c r="F19" s="103"/>
      <c r="G19" s="61"/>
    </row>
    <row r="20" ht="21.95" customHeight="1">
      <c r="A20" s="99">
        <v>1927</v>
      </c>
      <c r="B20" s="80">
        <v>180</v>
      </c>
      <c r="C20" s="100">
        <v>40.5816666666667</v>
      </c>
      <c r="D20" s="32"/>
      <c r="E20" s="102"/>
      <c r="F20" s="103"/>
      <c r="G20" s="61"/>
    </row>
    <row r="21" ht="21.95" customHeight="1">
      <c r="A21" s="99">
        <v>1928</v>
      </c>
      <c r="B21" s="80">
        <v>233</v>
      </c>
      <c r="C21" s="100">
        <v>40.7309012875536</v>
      </c>
      <c r="D21" s="32"/>
      <c r="E21" s="102"/>
      <c r="F21" s="103"/>
      <c r="G21" s="61"/>
    </row>
    <row r="22" ht="21.95" customHeight="1">
      <c r="A22" s="99">
        <v>1929</v>
      </c>
      <c r="B22" s="80">
        <v>180</v>
      </c>
      <c r="C22" s="100">
        <v>41.1377777777778</v>
      </c>
      <c r="D22" s="32"/>
      <c r="E22" s="102"/>
      <c r="F22" s="103"/>
      <c r="G22" s="61"/>
    </row>
    <row r="23" ht="21.95" customHeight="1">
      <c r="A23" s="99">
        <v>1930</v>
      </c>
      <c r="B23" s="80">
        <v>180</v>
      </c>
      <c r="C23" s="100">
        <v>40.7716666666667</v>
      </c>
      <c r="D23" s="32"/>
      <c r="E23" s="102"/>
      <c r="F23" s="103"/>
      <c r="G23" s="61"/>
    </row>
    <row r="24" ht="21.95" customHeight="1">
      <c r="A24" s="99">
        <v>1931</v>
      </c>
      <c r="B24" s="80">
        <v>173</v>
      </c>
      <c r="C24" s="100">
        <v>40.3635838150289</v>
      </c>
      <c r="D24" s="32"/>
      <c r="E24" s="102"/>
      <c r="F24" s="103"/>
      <c r="G24" s="61"/>
    </row>
    <row r="25" ht="21.95" customHeight="1">
      <c r="A25" s="99">
        <v>1932</v>
      </c>
      <c r="B25" s="80">
        <v>188</v>
      </c>
      <c r="C25" s="100">
        <v>41.0797872340426</v>
      </c>
      <c r="D25" s="32"/>
      <c r="E25" s="102"/>
      <c r="F25" s="103"/>
      <c r="G25" s="61"/>
    </row>
    <row r="26" ht="21.95" customHeight="1">
      <c r="A26" s="99">
        <v>1933</v>
      </c>
      <c r="B26" s="80">
        <v>169</v>
      </c>
      <c r="C26" s="100">
        <v>41.005325443787</v>
      </c>
      <c r="D26" s="32"/>
      <c r="E26" s="102"/>
      <c r="F26" s="103"/>
      <c r="G26" s="61"/>
    </row>
    <row r="27" ht="21.95" customHeight="1">
      <c r="A27" s="99">
        <v>1934</v>
      </c>
      <c r="B27" s="80">
        <v>155</v>
      </c>
      <c r="C27" s="100">
        <v>40.3245161290323</v>
      </c>
      <c r="D27" s="32"/>
      <c r="E27" s="102"/>
      <c r="F27" s="103"/>
      <c r="G27" s="61"/>
    </row>
    <row r="28" ht="21.95" customHeight="1">
      <c r="A28" s="99">
        <v>1935</v>
      </c>
      <c r="B28" s="80">
        <v>175</v>
      </c>
      <c r="C28" s="100">
        <v>41.0097142857143</v>
      </c>
      <c r="D28" s="32"/>
      <c r="E28" s="102"/>
      <c r="F28" s="103"/>
      <c r="G28" s="61"/>
    </row>
    <row r="29" ht="21.95" customHeight="1">
      <c r="A29" s="99">
        <v>1936</v>
      </c>
      <c r="B29" s="80">
        <v>214</v>
      </c>
      <c r="C29" s="100">
        <v>41.3046728971963</v>
      </c>
      <c r="D29" s="32"/>
      <c r="E29" s="102"/>
      <c r="F29" s="103"/>
      <c r="G29" s="61"/>
    </row>
    <row r="30" ht="21.95" customHeight="1">
      <c r="A30" s="99">
        <v>1937</v>
      </c>
      <c r="B30" s="80">
        <v>182</v>
      </c>
      <c r="C30" s="100">
        <v>40.5956043956044</v>
      </c>
      <c r="D30" s="32"/>
      <c r="E30" s="102"/>
      <c r="F30" s="103"/>
      <c r="G30" s="61"/>
    </row>
    <row r="31" ht="21.95" customHeight="1">
      <c r="A31" s="99">
        <v>1938</v>
      </c>
      <c r="B31" s="80">
        <v>215</v>
      </c>
      <c r="C31" s="100">
        <v>41.0967441860465</v>
      </c>
      <c r="D31" s="32"/>
      <c r="E31" s="102"/>
      <c r="F31" s="103"/>
      <c r="G31" s="61"/>
    </row>
    <row r="32" ht="21.95" customHeight="1">
      <c r="A32" s="99">
        <v>1939</v>
      </c>
      <c r="B32" s="80">
        <v>178</v>
      </c>
      <c r="C32" s="100">
        <v>40.3314606741573</v>
      </c>
      <c r="D32" s="32"/>
      <c r="E32" s="102"/>
      <c r="F32" s="103"/>
      <c r="G32" s="61"/>
    </row>
    <row r="33" ht="21.95" customHeight="1">
      <c r="A33" s="99">
        <v>1940</v>
      </c>
      <c r="B33" s="80">
        <v>201</v>
      </c>
      <c r="C33" s="100">
        <v>40.8169154228856</v>
      </c>
      <c r="D33" s="32"/>
      <c r="E33" s="102"/>
      <c r="F33" s="103"/>
      <c r="G33" s="61"/>
    </row>
    <row r="34" ht="21.95" customHeight="1">
      <c r="A34" s="99">
        <v>1941</v>
      </c>
      <c r="B34" s="80">
        <v>189</v>
      </c>
      <c r="C34" s="100">
        <v>40.5026455026455</v>
      </c>
      <c r="D34" s="32"/>
      <c r="E34" s="102"/>
      <c r="F34" s="103"/>
      <c r="G34" s="61"/>
    </row>
    <row r="35" ht="21.95" customHeight="1">
      <c r="A35" s="99">
        <v>1942</v>
      </c>
      <c r="B35" s="80">
        <v>159</v>
      </c>
      <c r="C35" s="100">
        <v>39.2616352201258</v>
      </c>
      <c r="D35" s="32"/>
      <c r="E35" s="102"/>
      <c r="F35" s="103"/>
      <c r="G35" s="61"/>
    </row>
    <row r="36" ht="21.95" customHeight="1">
      <c r="A36" s="99">
        <v>1943</v>
      </c>
      <c r="B36" s="80">
        <v>171</v>
      </c>
      <c r="C36" s="100">
        <v>40.3292397660819</v>
      </c>
      <c r="D36" s="32"/>
      <c r="E36" s="102"/>
      <c r="F36" s="103"/>
      <c r="G36" s="61"/>
    </row>
    <row r="37" ht="21.95" customHeight="1">
      <c r="A37" s="99">
        <v>1944</v>
      </c>
      <c r="B37" s="80">
        <v>219</v>
      </c>
      <c r="C37" s="100">
        <v>41.2109589041096</v>
      </c>
      <c r="D37" s="32"/>
      <c r="E37" s="102"/>
      <c r="F37" s="103"/>
      <c r="G37" s="61"/>
    </row>
    <row r="38" ht="21.95" customHeight="1">
      <c r="A38" s="99">
        <v>1945</v>
      </c>
      <c r="B38" s="80">
        <v>184</v>
      </c>
      <c r="C38" s="100">
        <v>40.5277173913043</v>
      </c>
      <c r="D38" s="32"/>
      <c r="E38" s="102"/>
      <c r="F38" s="103"/>
      <c r="G38" s="61"/>
    </row>
    <row r="39" ht="21.95" customHeight="1">
      <c r="A39" s="99">
        <v>1946</v>
      </c>
      <c r="B39" s="80">
        <v>164</v>
      </c>
      <c r="C39" s="100">
        <v>40.0036585365854</v>
      </c>
      <c r="D39" s="32"/>
      <c r="E39" s="102"/>
      <c r="F39" s="103"/>
      <c r="G39" s="61"/>
    </row>
    <row r="40" ht="21.95" customHeight="1">
      <c r="A40" s="99">
        <v>1947</v>
      </c>
      <c r="B40" s="80">
        <v>141</v>
      </c>
      <c r="C40" s="100">
        <v>40.1702127659574</v>
      </c>
      <c r="D40" s="32"/>
      <c r="E40" s="102"/>
      <c r="F40" s="103"/>
      <c r="G40" s="61"/>
    </row>
    <row r="41" ht="21.95" customHeight="1">
      <c r="A41" s="99">
        <v>1948</v>
      </c>
      <c r="B41" s="80">
        <v>178</v>
      </c>
      <c r="C41" s="100">
        <v>40.0308988764045</v>
      </c>
      <c r="D41" s="32"/>
      <c r="E41" s="102"/>
      <c r="F41" s="103"/>
      <c r="G41" s="61"/>
    </row>
    <row r="42" ht="21.95" customHeight="1">
      <c r="A42" s="99">
        <v>1949</v>
      </c>
      <c r="B42" s="80">
        <v>163</v>
      </c>
      <c r="C42" s="100">
        <v>39.8754601226994</v>
      </c>
      <c r="D42" s="32"/>
      <c r="E42" s="102"/>
      <c r="F42" s="103"/>
      <c r="G42" s="61"/>
    </row>
    <row r="43" ht="21.95" customHeight="1">
      <c r="A43" s="99">
        <v>1950</v>
      </c>
      <c r="B43" s="80">
        <v>190</v>
      </c>
      <c r="C43" s="100">
        <v>40.2463157894737</v>
      </c>
      <c r="D43" s="32"/>
      <c r="E43" s="102"/>
      <c r="F43" s="103"/>
      <c r="G43" s="61"/>
    </row>
    <row r="44" ht="21.95" customHeight="1">
      <c r="A44" s="99">
        <v>1951</v>
      </c>
      <c r="B44" s="80">
        <v>199</v>
      </c>
      <c r="C44" s="100">
        <v>40.6482412060302</v>
      </c>
      <c r="D44" s="32"/>
      <c r="E44" s="102"/>
      <c r="F44" s="103"/>
      <c r="G44" s="61"/>
    </row>
    <row r="45" ht="21.95" customHeight="1">
      <c r="A45" s="99">
        <v>1952</v>
      </c>
      <c r="B45" s="80">
        <v>188</v>
      </c>
      <c r="C45" s="100">
        <v>40.4345744680851</v>
      </c>
      <c r="D45" s="32"/>
      <c r="E45" s="102"/>
      <c r="F45" s="103"/>
      <c r="G45" s="61"/>
    </row>
    <row r="46" ht="21.95" customHeight="1">
      <c r="A46" s="99">
        <v>1953</v>
      </c>
      <c r="B46" s="80">
        <v>187</v>
      </c>
      <c r="C46" s="100">
        <v>41.0620320855615</v>
      </c>
      <c r="D46" s="32"/>
      <c r="E46" s="102"/>
      <c r="F46" s="103"/>
      <c r="G46" s="61"/>
    </row>
    <row r="47" ht="21.95" customHeight="1">
      <c r="A47" s="99">
        <v>1954</v>
      </c>
      <c r="B47" s="80">
        <v>195</v>
      </c>
      <c r="C47" s="100">
        <v>41.0569230769231</v>
      </c>
      <c r="D47" s="32"/>
      <c r="E47" s="102"/>
      <c r="F47" s="103"/>
      <c r="G47" s="61"/>
    </row>
    <row r="48" ht="21.95" customHeight="1">
      <c r="A48" s="99">
        <v>1955</v>
      </c>
      <c r="B48" s="80">
        <v>169</v>
      </c>
      <c r="C48" s="100">
        <v>39.8597633136095</v>
      </c>
      <c r="D48" s="32"/>
      <c r="E48" s="102"/>
      <c r="F48" s="103"/>
      <c r="G48" s="61"/>
    </row>
    <row r="49" ht="21.95" customHeight="1">
      <c r="A49" s="99">
        <v>1956</v>
      </c>
      <c r="B49" s="80">
        <v>180</v>
      </c>
      <c r="C49" s="100">
        <v>40.77</v>
      </c>
      <c r="D49" s="32"/>
      <c r="E49" s="102"/>
      <c r="F49" s="103"/>
      <c r="G49" s="61"/>
    </row>
    <row r="50" ht="21.95" customHeight="1">
      <c r="A50" s="99">
        <v>1957</v>
      </c>
      <c r="B50" s="80">
        <v>216</v>
      </c>
      <c r="C50" s="100">
        <v>40.2833333333333</v>
      </c>
      <c r="D50" s="32"/>
      <c r="E50" s="102"/>
      <c r="F50" s="103"/>
      <c r="G50" s="61"/>
    </row>
    <row r="51" ht="21.95" customHeight="1">
      <c r="A51" s="99">
        <v>1958</v>
      </c>
      <c r="B51" s="80">
        <v>197</v>
      </c>
      <c r="C51" s="100">
        <v>40.4725888324873</v>
      </c>
      <c r="D51" s="32"/>
      <c r="E51" s="102"/>
      <c r="F51" s="103"/>
      <c r="G51" s="61"/>
    </row>
    <row r="52" ht="21.95" customHeight="1">
      <c r="A52" s="99">
        <v>1959</v>
      </c>
      <c r="B52" s="80">
        <v>208</v>
      </c>
      <c r="C52" s="100">
        <v>41.5480769230769</v>
      </c>
      <c r="D52" s="32"/>
      <c r="E52" s="102"/>
      <c r="F52" s="103"/>
      <c r="G52" s="61"/>
    </row>
    <row r="53" ht="21.95" customHeight="1">
      <c r="A53" s="99">
        <v>1960</v>
      </c>
      <c r="B53" s="80">
        <v>189</v>
      </c>
      <c r="C53" s="100">
        <v>40.5714285714286</v>
      </c>
      <c r="D53" s="32"/>
      <c r="E53" s="102"/>
      <c r="F53" s="103"/>
      <c r="G53" s="61"/>
    </row>
    <row r="54" ht="21.95" customHeight="1">
      <c r="A54" s="99">
        <v>1961</v>
      </c>
      <c r="B54" s="80">
        <v>196</v>
      </c>
      <c r="C54" s="100">
        <v>40.9530612244898</v>
      </c>
      <c r="D54" s="32"/>
      <c r="E54" s="102"/>
      <c r="F54" s="103"/>
      <c r="G54" s="61"/>
    </row>
    <row r="55" ht="21.95" customHeight="1">
      <c r="A55" s="99">
        <v>1962</v>
      </c>
      <c r="B55" s="80">
        <v>160</v>
      </c>
      <c r="C55" s="100">
        <v>40.064375</v>
      </c>
      <c r="D55" s="32"/>
      <c r="E55" s="102"/>
      <c r="F55" s="103"/>
      <c r="G55" s="61"/>
    </row>
    <row r="56" ht="21.95" customHeight="1">
      <c r="A56" s="99">
        <v>1963</v>
      </c>
      <c r="B56" s="80">
        <v>167</v>
      </c>
      <c r="C56" s="100">
        <v>39.6245508982036</v>
      </c>
      <c r="D56" s="32"/>
      <c r="E56" s="102"/>
      <c r="F56" s="103"/>
      <c r="G56" s="61"/>
    </row>
    <row r="57" ht="21.95" customHeight="1">
      <c r="A57" s="99">
        <v>1964</v>
      </c>
      <c r="B57" s="80">
        <v>179</v>
      </c>
      <c r="C57" s="100">
        <v>40.9743016759777</v>
      </c>
      <c r="D57" s="32"/>
      <c r="E57" s="102"/>
      <c r="F57" s="103"/>
      <c r="G57" s="61"/>
    </row>
    <row r="58" ht="21.95" customHeight="1">
      <c r="A58" s="99">
        <v>1965</v>
      </c>
      <c r="B58" s="80">
        <v>194</v>
      </c>
      <c r="C58" s="100">
        <v>40.5247422680412</v>
      </c>
      <c r="D58" s="32"/>
      <c r="E58" s="102"/>
      <c r="F58" s="103"/>
      <c r="G58" s="61"/>
    </row>
    <row r="59" ht="21.95" customHeight="1">
      <c r="A59" s="99">
        <v>1966</v>
      </c>
      <c r="B59" s="80">
        <v>171</v>
      </c>
      <c r="C59" s="100">
        <v>39.9643274853801</v>
      </c>
      <c r="D59" s="32"/>
      <c r="E59" s="102"/>
      <c r="F59" s="103"/>
      <c r="G59" s="61"/>
    </row>
    <row r="60" ht="21.95" customHeight="1">
      <c r="A60" s="99">
        <v>1967</v>
      </c>
      <c r="B60" s="80">
        <v>190</v>
      </c>
      <c r="C60" s="100">
        <v>39.8357894736842</v>
      </c>
      <c r="D60" s="32"/>
      <c r="E60" s="102"/>
      <c r="F60" s="103"/>
      <c r="G60" s="61"/>
    </row>
    <row r="61" ht="21.95" customHeight="1">
      <c r="A61" s="99">
        <v>1968</v>
      </c>
      <c r="B61" s="80">
        <v>157</v>
      </c>
      <c r="C61" s="100">
        <v>40.2108280254777</v>
      </c>
      <c r="D61" s="32"/>
      <c r="E61" s="102"/>
      <c r="F61" s="103"/>
      <c r="G61" s="61"/>
    </row>
    <row r="62" ht="21.95" customHeight="1">
      <c r="A62" s="99">
        <v>1969</v>
      </c>
      <c r="B62" s="80">
        <v>185</v>
      </c>
      <c r="C62" s="100">
        <v>40.7572972972973</v>
      </c>
      <c r="D62" s="32"/>
      <c r="E62" s="102"/>
      <c r="F62" s="103"/>
      <c r="G62" s="61"/>
    </row>
    <row r="63" ht="21.95" customHeight="1">
      <c r="A63" s="99">
        <v>1970</v>
      </c>
      <c r="B63" s="80">
        <v>184</v>
      </c>
      <c r="C63" s="100">
        <v>41.0489130434783</v>
      </c>
      <c r="D63" s="32"/>
      <c r="E63" s="102"/>
      <c r="F63" s="103"/>
      <c r="G63" s="61"/>
    </row>
    <row r="64" ht="21.95" customHeight="1">
      <c r="A64" s="99">
        <v>1971</v>
      </c>
      <c r="B64" s="80">
        <v>171</v>
      </c>
      <c r="C64" s="100">
        <v>39.7567251461988</v>
      </c>
      <c r="D64" s="32"/>
      <c r="E64" s="102"/>
      <c r="F64" s="103"/>
      <c r="G64" s="61"/>
    </row>
    <row r="65" ht="21.95" customHeight="1">
      <c r="A65" s="99">
        <v>1972</v>
      </c>
      <c r="B65" s="80">
        <v>187</v>
      </c>
      <c r="C65" s="100">
        <v>40.4352941176471</v>
      </c>
      <c r="D65" s="32"/>
      <c r="E65" s="102"/>
      <c r="F65" s="103"/>
      <c r="G65" s="61"/>
    </row>
    <row r="66" ht="21.95" customHeight="1">
      <c r="A66" s="99">
        <v>1973</v>
      </c>
      <c r="B66" s="80">
        <v>168</v>
      </c>
      <c r="C66" s="100">
        <v>40.3732142857143</v>
      </c>
      <c r="D66" s="32"/>
      <c r="E66" s="102"/>
      <c r="F66" s="103"/>
      <c r="G66" s="61"/>
    </row>
    <row r="67" ht="21.95" customHeight="1">
      <c r="A67" s="99">
        <v>1974</v>
      </c>
      <c r="B67" s="80">
        <v>158</v>
      </c>
      <c r="C67" s="100">
        <v>39.1981012658228</v>
      </c>
      <c r="D67" s="32"/>
      <c r="E67" s="102"/>
      <c r="F67" s="103"/>
      <c r="G67" s="61"/>
    </row>
    <row r="68" ht="21.95" customHeight="1">
      <c r="A68" s="99">
        <v>1975</v>
      </c>
      <c r="B68" s="80">
        <v>145</v>
      </c>
      <c r="C68" s="100">
        <v>39.9213793103448</v>
      </c>
      <c r="D68" s="32"/>
      <c r="E68" s="102"/>
      <c r="F68" s="103"/>
      <c r="G68" s="61"/>
    </row>
    <row r="69" ht="21.95" customHeight="1">
      <c r="A69" s="99">
        <v>1976</v>
      </c>
      <c r="B69" s="80">
        <v>147</v>
      </c>
      <c r="C69" s="100">
        <v>39.8183673469388</v>
      </c>
      <c r="D69" s="32"/>
      <c r="E69" s="102"/>
      <c r="F69" s="103"/>
      <c r="G69" s="61"/>
    </row>
    <row r="70" ht="21.95" customHeight="1">
      <c r="A70" s="99">
        <v>1977</v>
      </c>
      <c r="B70" s="80">
        <v>183</v>
      </c>
      <c r="C70" s="100">
        <v>40.7174863387978</v>
      </c>
      <c r="D70" s="32"/>
      <c r="E70" s="102"/>
      <c r="F70" s="103"/>
      <c r="G70" s="61"/>
    </row>
    <row r="71" ht="21.95" customHeight="1">
      <c r="A71" s="99">
        <v>1978</v>
      </c>
      <c r="B71" s="80">
        <v>169</v>
      </c>
      <c r="C71" s="100">
        <v>39.4491124260355</v>
      </c>
      <c r="D71" s="32"/>
      <c r="E71" s="102"/>
      <c r="F71" s="103"/>
      <c r="G71" s="61"/>
    </row>
    <row r="72" ht="21.95" customHeight="1">
      <c r="A72" s="99">
        <v>1979</v>
      </c>
      <c r="B72" s="80">
        <v>190</v>
      </c>
      <c r="C72" s="100">
        <v>40.6221052631579</v>
      </c>
      <c r="D72" s="32"/>
      <c r="E72" s="102"/>
      <c r="F72" s="103"/>
      <c r="G72" s="61"/>
    </row>
    <row r="73" ht="21.95" customHeight="1">
      <c r="A73" s="99">
        <v>1980</v>
      </c>
      <c r="B73" s="80">
        <v>178</v>
      </c>
      <c r="C73" s="100">
        <v>40.1129213483146</v>
      </c>
      <c r="D73" s="32"/>
      <c r="E73" s="102"/>
      <c r="F73" s="103"/>
      <c r="G73" s="61"/>
    </row>
    <row r="74" ht="21.95" customHeight="1">
      <c r="A74" s="99">
        <v>1981</v>
      </c>
      <c r="B74" s="80">
        <v>184</v>
      </c>
      <c r="C74" s="100">
        <v>39.4369565217391</v>
      </c>
      <c r="D74" s="32"/>
      <c r="E74" s="102"/>
      <c r="F74" s="103"/>
      <c r="G74" s="61"/>
    </row>
    <row r="75" ht="21.95" customHeight="1">
      <c r="A75" s="99">
        <v>1982</v>
      </c>
      <c r="B75" s="80">
        <v>146</v>
      </c>
      <c r="C75" s="100">
        <v>39.4575342465753</v>
      </c>
      <c r="D75" s="32"/>
      <c r="E75" t="s" s="83">
        <v>42</v>
      </c>
      <c r="F75" s="103">
        <f>AVERAGE(B75:B94)</f>
        <v>173.4</v>
      </c>
      <c r="G75" s="61">
        <f>AVERAGE(C75:C94)</f>
        <v>40.4286190681766</v>
      </c>
    </row>
    <row r="76" ht="21.95" customHeight="1">
      <c r="A76" s="99">
        <v>1983</v>
      </c>
      <c r="B76" s="80">
        <v>169</v>
      </c>
      <c r="C76" s="100">
        <v>39.9680473372781</v>
      </c>
      <c r="D76" s="32"/>
      <c r="E76" t="s" s="83">
        <v>43</v>
      </c>
      <c r="F76" s="103">
        <f>AVERAGE(B76:B94)</f>
        <v>174.842105263158</v>
      </c>
      <c r="G76" s="61">
        <f>AVERAGE(C76:C94)</f>
        <v>40.4797287956293</v>
      </c>
    </row>
    <row r="77" ht="21.95" customHeight="1">
      <c r="A77" s="99">
        <v>1984</v>
      </c>
      <c r="B77" s="80">
        <v>165</v>
      </c>
      <c r="C77" s="100">
        <v>40.1672727272727</v>
      </c>
      <c r="D77" s="32"/>
      <c r="E77" t="s" s="83">
        <v>44</v>
      </c>
      <c r="F77" s="103">
        <f>AVERAGE(B77:B94)</f>
        <v>175.166666666667</v>
      </c>
      <c r="G77" s="61">
        <f>AVERAGE(C77:C94)</f>
        <v>40.5081555433155</v>
      </c>
    </row>
    <row r="78" ht="21.95" customHeight="1">
      <c r="A78" s="99">
        <v>1985</v>
      </c>
      <c r="B78" s="80">
        <v>180</v>
      </c>
      <c r="C78" s="100">
        <v>41.3416666666667</v>
      </c>
      <c r="D78" s="32"/>
      <c r="E78" t="s" s="83">
        <v>45</v>
      </c>
      <c r="F78" s="103">
        <f>AVERAGE(B78:B94)</f>
        <v>175.764705882353</v>
      </c>
      <c r="G78" s="61">
        <f>AVERAGE(C78:C94)</f>
        <v>40.5282074736709</v>
      </c>
    </row>
    <row r="79" ht="21.95" customHeight="1">
      <c r="A79" s="99">
        <v>1986</v>
      </c>
      <c r="B79" s="80">
        <v>178</v>
      </c>
      <c r="C79" s="100">
        <v>41.4662921348315</v>
      </c>
      <c r="D79" s="32"/>
      <c r="E79" t="s" s="83">
        <v>46</v>
      </c>
      <c r="F79" s="103">
        <f>AVERAGE(B79:B94)</f>
        <v>175.5</v>
      </c>
      <c r="G79" s="61">
        <f>AVERAGE(C79:C94)</f>
        <v>40.4773662741087</v>
      </c>
    </row>
    <row r="80" ht="21.95" customHeight="1">
      <c r="A80" s="99">
        <v>1987</v>
      </c>
      <c r="B80" s="80">
        <v>179</v>
      </c>
      <c r="C80" s="100">
        <v>39.9664804469274</v>
      </c>
      <c r="D80" s="32"/>
      <c r="E80" t="s" s="83">
        <v>47</v>
      </c>
      <c r="F80" s="103">
        <f>AVERAGE(B80:B94)</f>
        <v>175.333333333333</v>
      </c>
      <c r="G80" s="61">
        <f>AVERAGE(C80:C94)</f>
        <v>40.4114378833938</v>
      </c>
    </row>
    <row r="81" ht="21.95" customHeight="1">
      <c r="A81" s="99">
        <v>1988</v>
      </c>
      <c r="B81" s="80">
        <v>180</v>
      </c>
      <c r="C81" s="100">
        <v>40.9277777777778</v>
      </c>
      <c r="D81" s="32"/>
      <c r="E81" t="s" s="83">
        <v>48</v>
      </c>
      <c r="F81" s="103">
        <f>AVERAGE(B81:B94)</f>
        <v>175.071428571429</v>
      </c>
      <c r="G81" s="61">
        <f>AVERAGE(C81:C94)</f>
        <v>40.4432205574271</v>
      </c>
    </row>
    <row r="82" ht="21.95" customHeight="1">
      <c r="A82" s="99">
        <v>1989</v>
      </c>
      <c r="B82" s="80">
        <v>184</v>
      </c>
      <c r="C82" s="100">
        <v>40.8222826086957</v>
      </c>
      <c r="D82" s="32"/>
      <c r="E82" t="s" s="83">
        <v>49</v>
      </c>
      <c r="F82" s="103">
        <f>AVERAGE(B82:B94)</f>
        <v>174.692307692308</v>
      </c>
      <c r="G82" s="61">
        <f>AVERAGE(C82:C94)</f>
        <v>40.4059469250925</v>
      </c>
    </row>
    <row r="83" ht="21.95" customHeight="1">
      <c r="A83" s="99">
        <v>1990</v>
      </c>
      <c r="B83" s="80">
        <v>203</v>
      </c>
      <c r="C83" s="100">
        <v>41.1748768472906</v>
      </c>
      <c r="D83" s="32"/>
      <c r="E83" t="s" s="83">
        <v>50</v>
      </c>
      <c r="F83" s="103">
        <f>AVERAGE(B83:B94)</f>
        <v>173.916666666667</v>
      </c>
      <c r="G83" s="61">
        <f>AVERAGE(C83:C94)</f>
        <v>40.3712522847922</v>
      </c>
    </row>
    <row r="84" ht="21.95" customHeight="1">
      <c r="A84" s="99">
        <v>1991</v>
      </c>
      <c r="B84" s="80">
        <v>202</v>
      </c>
      <c r="C84" s="100">
        <v>41.4252475247525</v>
      </c>
      <c r="D84" s="32"/>
      <c r="E84" t="s" s="83">
        <v>51</v>
      </c>
      <c r="F84" s="103">
        <f>AVERAGE(B84:B94)</f>
        <v>171.272727272727</v>
      </c>
      <c r="G84" s="61">
        <f>AVERAGE(C84:C94)</f>
        <v>40.2981955063833</v>
      </c>
    </row>
    <row r="85" ht="21.95" customHeight="1">
      <c r="A85" s="99">
        <v>1992</v>
      </c>
      <c r="B85" s="80">
        <v>184</v>
      </c>
      <c r="C85" s="100">
        <v>40.7554347826087</v>
      </c>
      <c r="D85" s="32"/>
      <c r="E85" t="s" s="83">
        <v>52</v>
      </c>
      <c r="F85" s="103">
        <f>AVERAGE(B85:B94)</f>
        <v>168.2</v>
      </c>
      <c r="G85" s="61">
        <f>AVERAGE(C85:C94)</f>
        <v>40.1854903045463</v>
      </c>
    </row>
    <row r="86" ht="21.95" customHeight="1">
      <c r="A86" s="99">
        <v>1993</v>
      </c>
      <c r="B86" s="80">
        <v>188</v>
      </c>
      <c r="C86" s="100">
        <v>40.9276595744681</v>
      </c>
      <c r="D86" s="32"/>
      <c r="E86" t="s" s="83">
        <v>53</v>
      </c>
      <c r="F86" s="103">
        <f>AVERAGE(B86:B94)</f>
        <v>166.444444444444</v>
      </c>
      <c r="G86" s="61">
        <f>AVERAGE(C86:C94)</f>
        <v>40.1221631403172</v>
      </c>
    </row>
    <row r="87" ht="21.95" customHeight="1">
      <c r="A87" s="99">
        <v>1994</v>
      </c>
      <c r="B87" s="80">
        <v>195</v>
      </c>
      <c r="C87" s="100">
        <v>40.9128205128205</v>
      </c>
      <c r="D87" s="32"/>
      <c r="E87" t="s" s="83">
        <v>54</v>
      </c>
      <c r="F87" s="103">
        <f>AVERAGE(B87:B94)</f>
        <v>163.75</v>
      </c>
      <c r="G87" s="61">
        <f>AVERAGE(C87:C94)</f>
        <v>40.0214760860483</v>
      </c>
    </row>
    <row r="88" ht="21.95" customHeight="1">
      <c r="A88" s="99">
        <v>1995</v>
      </c>
      <c r="B88" s="80">
        <v>151</v>
      </c>
      <c r="C88" s="100">
        <v>40.1940397350993</v>
      </c>
      <c r="D88" s="32"/>
      <c r="E88" t="s" s="83">
        <v>55</v>
      </c>
      <c r="F88" s="103">
        <f>AVERAGE(B88:B94)</f>
        <v>159.285714285714</v>
      </c>
      <c r="G88" s="61">
        <f>AVERAGE(C88:C94)</f>
        <v>39.894141167938</v>
      </c>
    </row>
    <row r="89" ht="21.95" customHeight="1">
      <c r="A89" s="99">
        <v>1996</v>
      </c>
      <c r="B89" s="80">
        <v>183</v>
      </c>
      <c r="C89" s="100">
        <v>41.1912568306011</v>
      </c>
      <c r="D89" s="32"/>
      <c r="E89" t="s" s="83">
        <v>56</v>
      </c>
      <c r="F89" s="103">
        <f>AVERAGE(B89:B94)</f>
        <v>160.666666666667</v>
      </c>
      <c r="G89" s="61">
        <f>AVERAGE(C89:C94)</f>
        <v>39.8441580734111</v>
      </c>
    </row>
    <row r="90" ht="21.95" customHeight="1">
      <c r="A90" s="99">
        <v>1997</v>
      </c>
      <c r="B90" s="80">
        <v>179</v>
      </c>
      <c r="C90" s="100">
        <v>39.9033519553073</v>
      </c>
      <c r="D90" s="32"/>
      <c r="E90" t="s" s="83">
        <v>57</v>
      </c>
      <c r="F90" s="103">
        <f>AVERAGE(B90:B94)</f>
        <v>156.2</v>
      </c>
      <c r="G90" s="61">
        <f>AVERAGE(C90:C94)</f>
        <v>39.5747383219731</v>
      </c>
    </row>
    <row r="91" ht="21.95" customHeight="1">
      <c r="A91" s="99">
        <v>1998</v>
      </c>
      <c r="B91" s="80">
        <v>195</v>
      </c>
      <c r="C91" s="100">
        <v>40.4764102564103</v>
      </c>
      <c r="D91" s="32"/>
      <c r="E91" t="s" s="83">
        <v>58</v>
      </c>
      <c r="F91" s="103">
        <f>AVERAGE(B91:B94)</f>
        <v>150.5</v>
      </c>
      <c r="G91" s="61">
        <f>AVERAGE(C91:C94)</f>
        <v>39.4925849136396</v>
      </c>
    </row>
    <row r="92" ht="21.95" customHeight="1">
      <c r="A92" s="99">
        <v>1999</v>
      </c>
      <c r="B92" s="80">
        <v>144</v>
      </c>
      <c r="C92" s="100">
        <v>39.2381944444444</v>
      </c>
      <c r="D92" s="32"/>
      <c r="E92" t="s" s="83">
        <v>59</v>
      </c>
      <c r="F92" s="103">
        <f>AVERAGE(B92:B94)</f>
        <v>135.666666666667</v>
      </c>
      <c r="G92" s="61">
        <f>AVERAGE(C92:C94)</f>
        <v>39.164643132716</v>
      </c>
    </row>
    <row r="93" ht="21.95" customHeight="1">
      <c r="A93" s="99">
        <v>2000</v>
      </c>
      <c r="B93" s="104">
        <v>128</v>
      </c>
      <c r="C93" s="105">
        <v>39.03203125</v>
      </c>
      <c r="D93" s="32"/>
      <c r="E93" t="s" s="83">
        <v>60</v>
      </c>
      <c r="F93" s="103">
        <f>AVERAGE(B93:B94)</f>
        <v>131.5</v>
      </c>
      <c r="G93" s="61">
        <f>AVERAGE(C93:C94)</f>
        <v>39.1278674768519</v>
      </c>
    </row>
    <row r="94" ht="21.95" customHeight="1">
      <c r="A94" s="99">
        <v>2001</v>
      </c>
      <c r="B94" s="80">
        <v>135</v>
      </c>
      <c r="C94" s="100">
        <v>39.2237037037037</v>
      </c>
      <c r="D94" s="32"/>
      <c r="E94" t="s" s="83">
        <v>61</v>
      </c>
      <c r="F94" s="103">
        <f>AVERAGE(B94)</f>
        <v>135</v>
      </c>
      <c r="G94" s="61">
        <f>AVERAGE(C94)</f>
        <v>39.2237037037037</v>
      </c>
    </row>
    <row r="95" ht="21.95" customHeight="1">
      <c r="A95" s="99">
        <v>2002</v>
      </c>
      <c r="B95" s="141">
        <v>198</v>
      </c>
      <c r="C95" s="142">
        <v>40.3308080808081</v>
      </c>
      <c r="D95" s="32"/>
      <c r="E95" t="s" s="83">
        <v>62</v>
      </c>
      <c r="F95" s="106">
        <f>AVERAGE(B95)</f>
        <v>198</v>
      </c>
      <c r="G95" s="107">
        <f>AVERAGE(C95)</f>
        <v>40.3308080808081</v>
      </c>
    </row>
    <row r="96" ht="21.95" customHeight="1">
      <c r="A96" s="99">
        <v>2003</v>
      </c>
      <c r="B96" s="80">
        <v>166</v>
      </c>
      <c r="C96" s="100">
        <v>40.8746987951807</v>
      </c>
      <c r="D96" s="32"/>
      <c r="E96" t="s" s="83">
        <v>61</v>
      </c>
      <c r="F96" s="103">
        <f>AVERAGE(B96)</f>
        <v>166</v>
      </c>
      <c r="G96" s="61">
        <f>AVERAGE(C96)</f>
        <v>40.8746987951807</v>
      </c>
    </row>
    <row r="97" ht="21.95" customHeight="1">
      <c r="A97" s="99">
        <v>2004</v>
      </c>
      <c r="B97" s="80">
        <v>172</v>
      </c>
      <c r="C97" s="100">
        <v>40.7837209302326</v>
      </c>
      <c r="D97" s="32"/>
      <c r="E97" t="s" s="83">
        <v>60</v>
      </c>
      <c r="F97" s="103">
        <f>AVERAGE(B96:B97)</f>
        <v>169</v>
      </c>
      <c r="G97" s="61">
        <f>AVERAGE(C96:C97)</f>
        <v>40.8292098627067</v>
      </c>
    </row>
    <row r="98" ht="21.95" customHeight="1">
      <c r="A98" s="99">
        <v>2005</v>
      </c>
      <c r="B98" s="80">
        <v>208</v>
      </c>
      <c r="C98" s="100">
        <v>41.4490384615385</v>
      </c>
      <c r="D98" s="32"/>
      <c r="E98" t="s" s="83">
        <v>59</v>
      </c>
      <c r="F98" s="103">
        <f>AVERAGE(B96:B98)</f>
        <v>182</v>
      </c>
      <c r="G98" s="61">
        <f>AVERAGE(C96:C98)</f>
        <v>41.0358193956506</v>
      </c>
    </row>
    <row r="99" ht="21.95" customHeight="1">
      <c r="A99" s="99">
        <v>2006</v>
      </c>
      <c r="B99" s="80">
        <v>157</v>
      </c>
      <c r="C99" s="100">
        <v>40.1044585987261</v>
      </c>
      <c r="D99" s="32"/>
      <c r="E99" t="s" s="83">
        <v>58</v>
      </c>
      <c r="F99" s="103">
        <f>AVERAGE(B96:B99)</f>
        <v>175.75</v>
      </c>
      <c r="G99" s="61">
        <f>AVERAGE(C96:C99)</f>
        <v>40.8029791964195</v>
      </c>
    </row>
    <row r="100" ht="21.95" customHeight="1">
      <c r="A100" s="99">
        <v>2007</v>
      </c>
      <c r="B100" s="80">
        <v>187</v>
      </c>
      <c r="C100" s="100">
        <v>41.2010695187166</v>
      </c>
      <c r="D100" s="32"/>
      <c r="E100" t="s" s="83">
        <v>57</v>
      </c>
      <c r="F100" s="103">
        <f>AVERAGE(B96:B100)</f>
        <v>178</v>
      </c>
      <c r="G100" s="61">
        <f>AVERAGE(C96:C100)</f>
        <v>40.8825972608789</v>
      </c>
    </row>
    <row r="101" ht="21.95" customHeight="1">
      <c r="A101" s="99">
        <v>2008</v>
      </c>
      <c r="B101" s="80">
        <v>208</v>
      </c>
      <c r="C101" s="100">
        <v>40.0875</v>
      </c>
      <c r="D101" s="32"/>
      <c r="E101" t="s" s="83">
        <v>56</v>
      </c>
      <c r="F101" s="103">
        <f>AVERAGE(B96:B101)</f>
        <v>183</v>
      </c>
      <c r="G101" s="61">
        <f>AVERAGE(C96:C101)</f>
        <v>40.7500810507324</v>
      </c>
    </row>
    <row r="102" ht="21.95" customHeight="1">
      <c r="A102" s="99">
        <v>2009</v>
      </c>
      <c r="B102" s="80">
        <v>181</v>
      </c>
      <c r="C102" s="100">
        <v>40.8303867403315</v>
      </c>
      <c r="D102" s="32"/>
      <c r="E102" t="s" s="83">
        <v>55</v>
      </c>
      <c r="F102" s="103">
        <f>AVERAGE(B96:B102)</f>
        <v>182.714285714286</v>
      </c>
      <c r="G102" s="61">
        <f>AVERAGE(C96:C102)</f>
        <v>40.7615532921037</v>
      </c>
    </row>
    <row r="103" ht="21.95" customHeight="1">
      <c r="A103" s="99">
        <v>2010</v>
      </c>
      <c r="B103" s="80">
        <v>176</v>
      </c>
      <c r="C103" s="100">
        <v>41.0630681818182</v>
      </c>
      <c r="D103" s="32"/>
      <c r="E103" t="s" s="83">
        <v>54</v>
      </c>
      <c r="F103" s="103">
        <f>AVERAGE(B96:B103)</f>
        <v>181.875</v>
      </c>
      <c r="G103" s="61">
        <f>AVERAGE(C96:C103)</f>
        <v>40.799242653318</v>
      </c>
    </row>
    <row r="104" ht="21.95" customHeight="1">
      <c r="A104" s="99">
        <v>2011</v>
      </c>
      <c r="B104" s="80">
        <v>120</v>
      </c>
      <c r="C104" s="100">
        <v>40.0041666666667</v>
      </c>
      <c r="D104" s="32"/>
      <c r="E104" t="s" s="83">
        <v>53</v>
      </c>
      <c r="F104" s="103">
        <f>AVERAGE(B96:B104)</f>
        <v>175</v>
      </c>
      <c r="G104" s="61">
        <f>AVERAGE(C96:C104)</f>
        <v>40.7109008770234</v>
      </c>
    </row>
    <row r="105" ht="21.95" customHeight="1">
      <c r="A105" s="99">
        <v>2012</v>
      </c>
      <c r="B105" s="80">
        <v>179</v>
      </c>
      <c r="C105" s="100">
        <v>39.7335195530726</v>
      </c>
      <c r="D105" s="32"/>
      <c r="E105" t="s" s="83">
        <v>52</v>
      </c>
      <c r="F105" s="103">
        <f>AVERAGE(B96:B105)</f>
        <v>175.4</v>
      </c>
      <c r="G105" s="61">
        <f>AVERAGE(C96:C105)</f>
        <v>40.6131627446284</v>
      </c>
    </row>
    <row r="106" ht="21.95" customHeight="1">
      <c r="A106" s="99">
        <v>2013</v>
      </c>
      <c r="B106" s="80">
        <v>201</v>
      </c>
      <c r="C106" s="100">
        <v>40.0985074626866</v>
      </c>
      <c r="D106" s="32"/>
      <c r="E106" t="s" s="83">
        <v>51</v>
      </c>
      <c r="F106" s="103">
        <f>AVERAGE(B96:B106)</f>
        <v>177.727272727273</v>
      </c>
      <c r="G106" s="61">
        <f>AVERAGE(C96:C106)</f>
        <v>40.5663759008155</v>
      </c>
    </row>
    <row r="107" ht="21.95" customHeight="1">
      <c r="A107" s="99">
        <v>2014</v>
      </c>
      <c r="B107" s="80">
        <v>212</v>
      </c>
      <c r="C107" s="100">
        <v>40.6433962264151</v>
      </c>
      <c r="D107" s="32"/>
      <c r="E107" t="s" s="83">
        <v>50</v>
      </c>
      <c r="F107" s="103">
        <f>AVERAGE(B96:B107)</f>
        <v>180.583333333333</v>
      </c>
      <c r="G107" s="61">
        <f>AVERAGE(C96:C107)</f>
        <v>40.5727942612821</v>
      </c>
    </row>
    <row r="108" ht="21.95" customHeight="1">
      <c r="A108" s="99">
        <v>2015</v>
      </c>
      <c r="B108" s="80">
        <v>194</v>
      </c>
      <c r="C108" s="100">
        <v>41.6082474226804</v>
      </c>
      <c r="D108" s="32"/>
      <c r="E108" t="s" s="83">
        <v>49</v>
      </c>
      <c r="F108" s="103">
        <f>AVERAGE(B96:B108)</f>
        <v>181.615384615385</v>
      </c>
      <c r="G108" s="61">
        <f>AVERAGE(C96:C108)</f>
        <v>40.6524445044666</v>
      </c>
    </row>
    <row r="109" ht="21.95" customHeight="1">
      <c r="A109" s="99">
        <v>2016</v>
      </c>
      <c r="B109" s="80">
        <v>206</v>
      </c>
      <c r="C109" s="100">
        <v>41.2839805825243</v>
      </c>
      <c r="D109" s="32"/>
      <c r="E109" t="s" s="83">
        <v>48</v>
      </c>
      <c r="F109" s="103">
        <f>AVERAGE(B96:B109)</f>
        <v>183.357142857143</v>
      </c>
      <c r="G109" s="61">
        <f>AVERAGE(C96:C109)</f>
        <v>40.6975542243279</v>
      </c>
    </row>
    <row r="110" ht="21.95" customHeight="1">
      <c r="A110" s="99">
        <v>2017</v>
      </c>
      <c r="B110" s="80">
        <v>164</v>
      </c>
      <c r="C110" s="100">
        <v>40.2134146341463</v>
      </c>
      <c r="D110" s="32"/>
      <c r="E110" t="s" s="83">
        <v>47</v>
      </c>
      <c r="F110" s="103">
        <f>AVERAGE(B96:B110)</f>
        <v>182.066666666667</v>
      </c>
      <c r="G110" s="61">
        <f>AVERAGE(C96:C110)</f>
        <v>40.6652782516491</v>
      </c>
    </row>
    <row r="111" ht="21.95" customHeight="1">
      <c r="A111" s="99">
        <v>2018</v>
      </c>
      <c r="B111" s="80">
        <v>205</v>
      </c>
      <c r="C111" s="100">
        <v>40.5278048780488</v>
      </c>
      <c r="D111" s="32"/>
      <c r="E111" t="s" s="83">
        <v>46</v>
      </c>
      <c r="F111" s="103">
        <f>AVERAGE(B96:B111)</f>
        <v>183.5</v>
      </c>
      <c r="G111" s="61">
        <f>AVERAGE(C96:C111)</f>
        <v>40.6566861657991</v>
      </c>
    </row>
    <row r="112" ht="21.95" customHeight="1">
      <c r="A112" s="99">
        <v>2019</v>
      </c>
      <c r="B112" s="80">
        <v>205</v>
      </c>
      <c r="C112" s="100">
        <v>42.0078048780488</v>
      </c>
      <c r="D112" s="32"/>
      <c r="E112" t="s" s="83">
        <v>45</v>
      </c>
      <c r="F112" s="103">
        <f>AVERAGE(B96:B112)</f>
        <v>184.764705882353</v>
      </c>
      <c r="G112" s="61">
        <f>AVERAGE(C96:C112)</f>
        <v>40.7361637371079</v>
      </c>
    </row>
    <row r="113" ht="21.95" customHeight="1">
      <c r="A113" s="99">
        <v>2020</v>
      </c>
      <c r="B113" s="80">
        <v>200</v>
      </c>
      <c r="C113" s="100">
        <v>40.028</v>
      </c>
      <c r="D113" s="32"/>
      <c r="E113" t="s" s="83">
        <v>44</v>
      </c>
      <c r="F113" s="103">
        <f>AVERAGE(B96:B113)</f>
        <v>185.611111111111</v>
      </c>
      <c r="G113" s="61">
        <f>AVERAGE(C96:C113)</f>
        <v>40.6968213072685</v>
      </c>
    </row>
    <row r="114" ht="21.95" customHeight="1">
      <c r="A114" s="99">
        <v>2021</v>
      </c>
      <c r="B114" s="80">
        <v>162</v>
      </c>
      <c r="C114" s="100">
        <v>40.379012345679</v>
      </c>
      <c r="D114" s="32"/>
      <c r="E114" t="s" s="83">
        <v>43</v>
      </c>
      <c r="F114" s="103">
        <f>AVERAGE(B96:B114)</f>
        <v>184.368421052632</v>
      </c>
      <c r="G114" s="61">
        <f>AVERAGE(C96:C114)</f>
        <v>40.6800945198165</v>
      </c>
    </row>
    <row r="115" ht="21.95" customHeight="1">
      <c r="A115" s="99">
        <v>2022</v>
      </c>
      <c r="B115" s="80">
        <v>171</v>
      </c>
      <c r="C115" s="100">
        <v>40.5368421052632</v>
      </c>
      <c r="D115" s="52"/>
      <c r="E115" t="s" s="83">
        <v>42</v>
      </c>
      <c r="F115" s="103">
        <f>AVERAGE(B96:B115)</f>
        <v>183.7</v>
      </c>
      <c r="G115" s="61">
        <f>AVERAGE(C96:C115)</f>
        <v>40.6729318990888</v>
      </c>
    </row>
    <row r="116" ht="21.95" customHeight="1">
      <c r="A116" s="62"/>
      <c r="B116" s="78"/>
      <c r="C116" s="60"/>
      <c r="D116" s="59"/>
      <c r="E116" s="59"/>
      <c r="F116" s="60"/>
      <c r="G116" s="61"/>
    </row>
    <row r="117" ht="21.95" customHeight="1">
      <c r="A117" s="62"/>
      <c r="B117" s="78"/>
      <c r="C117" s="60"/>
      <c r="D117" s="59"/>
      <c r="E117" s="59"/>
      <c r="F117" s="60"/>
      <c r="G117" s="61"/>
    </row>
    <row r="118" ht="21.95" customHeight="1">
      <c r="A118" s="62"/>
      <c r="B118" s="78"/>
      <c r="C118" s="60"/>
      <c r="D118" s="59"/>
      <c r="E118" s="59"/>
      <c r="F118" s="60"/>
      <c r="G118" s="61"/>
    </row>
    <row r="119" ht="21.95" customHeight="1">
      <c r="A119" s="62"/>
      <c r="B119" s="78"/>
      <c r="C119" s="60"/>
      <c r="D119" s="59"/>
      <c r="E119" s="59"/>
      <c r="F119" s="60"/>
      <c r="G119" s="61"/>
    </row>
    <row r="120" ht="21.95" customHeight="1">
      <c r="A120" s="62"/>
      <c r="B120" s="78"/>
      <c r="C120" s="60"/>
      <c r="D120" s="59"/>
      <c r="E120" s="59"/>
      <c r="F120" s="60"/>
      <c r="G120" s="61"/>
    </row>
    <row r="121" ht="21.95" customHeight="1">
      <c r="A121" s="62"/>
      <c r="B121" s="78"/>
      <c r="C121" s="60"/>
      <c r="D121" s="59"/>
      <c r="E121" s="59"/>
      <c r="F121" s="60"/>
      <c r="G121" s="61"/>
    </row>
    <row r="122" ht="21.95" customHeight="1">
      <c r="A122" s="62"/>
      <c r="B122" s="78"/>
      <c r="C122" s="60"/>
      <c r="D122" s="59"/>
      <c r="E122" s="59"/>
      <c r="F122" s="60"/>
      <c r="G122" s="61"/>
    </row>
    <row r="123" ht="21.95" customHeight="1">
      <c r="A123" s="62"/>
      <c r="B123" s="78"/>
      <c r="C123" s="60"/>
      <c r="D123" s="59"/>
      <c r="E123" s="59"/>
      <c r="F123" s="60"/>
      <c r="G123" s="61"/>
    </row>
    <row r="124" ht="21.95" customHeight="1">
      <c r="A124" s="62"/>
      <c r="B124" s="78"/>
      <c r="C124" s="60"/>
      <c r="D124" s="59"/>
      <c r="E124" s="59"/>
      <c r="F124" s="60"/>
      <c r="G124" s="61"/>
    </row>
    <row r="125" ht="21.95" customHeight="1">
      <c r="A125" s="62"/>
      <c r="B125" s="78"/>
      <c r="C125" s="60"/>
      <c r="D125" s="59"/>
      <c r="E125" s="59"/>
      <c r="F125" s="60"/>
      <c r="G125" s="61"/>
    </row>
    <row r="126" ht="21.95" customHeight="1">
      <c r="A126" s="62"/>
      <c r="B126" s="78"/>
      <c r="C126" s="60"/>
      <c r="D126" s="59"/>
      <c r="E126" s="59"/>
      <c r="F126" s="60"/>
      <c r="G126" s="61"/>
    </row>
    <row r="127" ht="21.95" customHeight="1">
      <c r="A127" s="62"/>
      <c r="B127" s="78"/>
      <c r="C127" s="60"/>
      <c r="D127" s="59"/>
      <c r="E127" s="59"/>
      <c r="F127" s="60"/>
      <c r="G127" s="61"/>
    </row>
    <row r="128" ht="21.95" customHeight="1">
      <c r="A128" s="62"/>
      <c r="B128" s="78"/>
      <c r="C128" s="60"/>
      <c r="D128" s="59"/>
      <c r="E128" s="59"/>
      <c r="F128" s="60"/>
      <c r="G128" s="61"/>
    </row>
    <row r="129" ht="21.95" customHeight="1">
      <c r="A129" s="62"/>
      <c r="B129" s="78"/>
      <c r="C129" s="60"/>
      <c r="D129" s="59"/>
      <c r="E129" s="59"/>
      <c r="F129" s="60"/>
      <c r="G129" s="61"/>
    </row>
    <row r="130" ht="21.95" customHeight="1">
      <c r="A130" s="62"/>
      <c r="B130" s="78"/>
      <c r="C130" s="60"/>
      <c r="D130" s="59"/>
      <c r="E130" s="59"/>
      <c r="F130" s="60"/>
      <c r="G130" s="61"/>
    </row>
    <row r="131" ht="21.95" customHeight="1">
      <c r="A131" s="62"/>
      <c r="B131" s="78"/>
      <c r="C131" s="60"/>
      <c r="D131" s="59"/>
      <c r="E131" s="59"/>
      <c r="F131" s="60"/>
      <c r="G131" s="61"/>
    </row>
    <row r="132" ht="21.95" customHeight="1">
      <c r="A132" s="62"/>
      <c r="B132" s="60"/>
      <c r="C132" s="60"/>
      <c r="D132" s="59"/>
      <c r="E132" s="59"/>
      <c r="F132" s="60"/>
      <c r="G132" s="61"/>
    </row>
    <row r="133" ht="21.95" customHeight="1">
      <c r="A133" s="62"/>
      <c r="B133" s="78"/>
      <c r="C133" s="60"/>
      <c r="D133" s="59"/>
      <c r="E133" s="59"/>
      <c r="F133" s="60"/>
      <c r="G133" s="61"/>
    </row>
    <row r="134" ht="21.95" customHeight="1">
      <c r="A134" s="62"/>
      <c r="B134" s="59"/>
      <c r="C134" s="59"/>
      <c r="D134" s="59"/>
      <c r="E134" s="59"/>
      <c r="F134" s="60"/>
      <c r="G134" s="61"/>
    </row>
    <row r="135" ht="21.95" customHeight="1">
      <c r="A135" s="62"/>
      <c r="B135" s="59"/>
      <c r="C135" s="60"/>
      <c r="D135" s="59"/>
      <c r="E135" s="59"/>
      <c r="F135" s="60"/>
      <c r="G135" s="61"/>
    </row>
    <row r="136" ht="21.95" customHeight="1">
      <c r="A136" t="s" s="63">
        <v>63</v>
      </c>
      <c r="B136" s="78"/>
      <c r="C136" s="60"/>
      <c r="D136" s="59"/>
      <c r="E136" s="59"/>
      <c r="F136" s="60"/>
      <c r="G136" s="61"/>
    </row>
    <row r="137" ht="21.95" customHeight="1">
      <c r="A137" t="s" s="64">
        <v>56</v>
      </c>
      <c r="B137" s="59"/>
      <c r="C137" s="59"/>
      <c r="D137" s="59"/>
      <c r="E137" s="59"/>
      <c r="F137" s="60"/>
      <c r="G137" s="61"/>
    </row>
    <row r="138" ht="21.95" customHeight="1">
      <c r="A138" t="s" s="65">
        <v>64</v>
      </c>
      <c r="B138" s="60">
        <f>AVERAGE(B89:B94)</f>
        <v>160.666666666667</v>
      </c>
      <c r="C138" s="60">
        <f>AVERAGE(C89:C94)</f>
        <v>39.8441580734111</v>
      </c>
      <c r="D138" s="59"/>
      <c r="E138" s="59"/>
      <c r="F138" s="60"/>
      <c r="G138" s="61"/>
    </row>
    <row r="139" ht="21.95" customHeight="1">
      <c r="A139" t="s" s="65">
        <v>65</v>
      </c>
      <c r="B139" s="60">
        <f>AVERAGE(B96:B101)</f>
        <v>183</v>
      </c>
      <c r="C139" s="60">
        <f>AVERAGE(C96:C101)</f>
        <v>40.7500810507324</v>
      </c>
      <c r="D139" s="59"/>
      <c r="E139" s="59"/>
      <c r="F139" s="60"/>
      <c r="G139" s="61"/>
    </row>
    <row r="140" ht="21.95" customHeight="1">
      <c r="A140" s="66"/>
      <c r="B140" s="59"/>
      <c r="C140" s="59"/>
      <c r="D140" s="59"/>
      <c r="E140" s="59"/>
      <c r="F140" s="60"/>
      <c r="G140" s="61"/>
    </row>
    <row r="141" ht="21.95" customHeight="1">
      <c r="A141" s="67"/>
      <c r="B141" s="68"/>
      <c r="C141" t="s" s="69">
        <v>66</v>
      </c>
      <c r="D141" s="59"/>
      <c r="E141" s="59"/>
      <c r="F141" s="60"/>
      <c r="G141" s="61"/>
    </row>
    <row r="142" ht="21.95" customHeight="1">
      <c r="A142" s="67"/>
      <c r="B142" s="70"/>
      <c r="C142" t="s" s="69">
        <v>67</v>
      </c>
      <c r="D142" s="59"/>
      <c r="E142" s="59"/>
      <c r="F142" s="60"/>
      <c r="G142" s="61"/>
    </row>
    <row r="143" ht="22.75" customHeight="1">
      <c r="A143" s="71"/>
      <c r="B143" s="72"/>
      <c r="C143" t="s" s="73">
        <v>68</v>
      </c>
      <c r="D143" s="74"/>
      <c r="E143" s="74"/>
      <c r="F143" s="75"/>
      <c r="G143"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7.xml><?xml version="1.0" encoding="utf-8"?>
<worksheet xmlns:r="http://schemas.openxmlformats.org/officeDocument/2006/relationships" xmlns="http://schemas.openxmlformats.org/spreadsheetml/2006/main">
  <dimension ref="A1:G143"/>
  <sheetViews>
    <sheetView workbookViewId="0" showGridLines="0" defaultGridColor="1"/>
  </sheetViews>
  <sheetFormatPr defaultColWidth="16.3333" defaultRowHeight="19.9" customHeight="1" outlineLevelRow="0" outlineLevelCol="0"/>
  <cols>
    <col min="1" max="1" width="10" style="228" customWidth="1"/>
    <col min="2" max="3" width="12.1719" style="228" customWidth="1"/>
    <col min="4" max="4" width="1.35156" style="228" customWidth="1"/>
    <col min="5" max="5" width="10.8516" style="228" customWidth="1"/>
    <col min="6" max="7" width="6.5" style="228" customWidth="1"/>
    <col min="8" max="16384" width="16.3516" style="228" customWidth="1"/>
  </cols>
  <sheetData>
    <row r="1" ht="63.8" customHeight="1">
      <c r="A1" t="s" s="87">
        <v>225</v>
      </c>
      <c r="B1" t="s" s="155">
        <v>36</v>
      </c>
      <c r="C1" t="s" s="125">
        <v>37</v>
      </c>
      <c r="D1" s="25"/>
      <c r="E1" t="s" s="90">
        <v>38</v>
      </c>
      <c r="F1" t="s" s="91">
        <v>39</v>
      </c>
      <c r="G1" s="92"/>
    </row>
    <row r="2" ht="21.95" customHeight="1">
      <c r="A2" s="93"/>
      <c r="B2" s="94"/>
      <c r="C2" s="95"/>
      <c r="D2" s="32"/>
      <c r="E2" s="96"/>
      <c r="F2" t="s" s="97">
        <v>40</v>
      </c>
      <c r="G2" t="s" s="98">
        <v>41</v>
      </c>
    </row>
    <row r="3" ht="21.95" customHeight="1">
      <c r="A3" s="99">
        <v>1910</v>
      </c>
      <c r="B3" s="80">
        <v>167</v>
      </c>
      <c r="C3" s="100">
        <v>33.4119760479042</v>
      </c>
      <c r="D3" s="32"/>
      <c r="E3" s="96"/>
      <c r="F3" s="93"/>
      <c r="G3" s="101"/>
    </row>
    <row r="4" ht="21.95" customHeight="1">
      <c r="A4" s="99">
        <v>1911</v>
      </c>
      <c r="B4" s="80">
        <v>187</v>
      </c>
      <c r="C4" s="100">
        <v>33.3802139037433</v>
      </c>
      <c r="D4" s="32"/>
      <c r="E4" s="102"/>
      <c r="F4" s="103"/>
      <c r="G4" s="61"/>
    </row>
    <row r="5" ht="21.95" customHeight="1">
      <c r="A5" s="99">
        <v>1912</v>
      </c>
      <c r="B5" s="80">
        <v>174</v>
      </c>
      <c r="C5" s="100">
        <v>34.5390804597701</v>
      </c>
      <c r="D5" s="32"/>
      <c r="E5" s="102"/>
      <c r="F5" s="103"/>
      <c r="G5" s="61"/>
    </row>
    <row r="6" ht="21.95" customHeight="1">
      <c r="A6" s="99">
        <v>1913</v>
      </c>
      <c r="B6" s="80">
        <v>170</v>
      </c>
      <c r="C6" s="100">
        <v>34.5482352941176</v>
      </c>
      <c r="D6" s="32"/>
      <c r="E6" s="102"/>
      <c r="F6" s="103"/>
      <c r="G6" s="61"/>
    </row>
    <row r="7" ht="21.95" customHeight="1">
      <c r="A7" s="99">
        <v>1914</v>
      </c>
      <c r="B7" s="80">
        <v>198</v>
      </c>
      <c r="C7" s="100">
        <v>34.9777777777778</v>
      </c>
      <c r="D7" s="32"/>
      <c r="E7" s="102"/>
      <c r="F7" s="103"/>
      <c r="G7" s="61"/>
    </row>
    <row r="8" ht="21.95" customHeight="1">
      <c r="A8" s="99">
        <v>1915</v>
      </c>
      <c r="B8" s="80">
        <v>164</v>
      </c>
      <c r="C8" s="100">
        <v>34.7420731707317</v>
      </c>
      <c r="D8" s="32"/>
      <c r="E8" s="102"/>
      <c r="F8" s="103"/>
      <c r="G8" s="61"/>
    </row>
    <row r="9" ht="21.95" customHeight="1">
      <c r="A9" s="99">
        <v>1916</v>
      </c>
      <c r="B9" s="80">
        <v>157</v>
      </c>
      <c r="C9" s="100">
        <v>34.3127388535032</v>
      </c>
      <c r="D9" s="32"/>
      <c r="E9" s="102"/>
      <c r="F9" s="103"/>
      <c r="G9" s="61"/>
    </row>
    <row r="10" ht="21.95" customHeight="1">
      <c r="A10" s="99">
        <v>1917</v>
      </c>
      <c r="B10" s="80">
        <v>155</v>
      </c>
      <c r="C10" s="100">
        <v>33.5632258064516</v>
      </c>
      <c r="D10" s="32"/>
      <c r="E10" s="102"/>
      <c r="F10" s="103"/>
      <c r="G10" s="61"/>
    </row>
    <row r="11" ht="21.95" customHeight="1">
      <c r="A11" s="99">
        <v>1918</v>
      </c>
      <c r="B11" s="80">
        <v>184</v>
      </c>
      <c r="C11" s="100">
        <v>34.3853260869565</v>
      </c>
      <c r="D11" s="32"/>
      <c r="E11" s="102"/>
      <c r="F11" s="103"/>
      <c r="G11" s="61"/>
    </row>
    <row r="12" ht="21.95" customHeight="1">
      <c r="A12" s="99">
        <v>1919</v>
      </c>
      <c r="B12" s="80">
        <v>189</v>
      </c>
      <c r="C12" s="100">
        <v>34.8460317460317</v>
      </c>
      <c r="D12" s="32"/>
      <c r="E12" s="102"/>
      <c r="F12" s="103"/>
      <c r="G12" s="61"/>
    </row>
    <row r="13" ht="21.95" customHeight="1">
      <c r="A13" s="99">
        <v>1920</v>
      </c>
      <c r="B13" s="80">
        <v>160</v>
      </c>
      <c r="C13" s="100">
        <v>34.031875</v>
      </c>
      <c r="D13" s="32"/>
      <c r="E13" s="102"/>
      <c r="F13" s="103"/>
      <c r="G13" s="61"/>
    </row>
    <row r="14" ht="21.95" customHeight="1">
      <c r="A14" s="99">
        <v>1921</v>
      </c>
      <c r="B14" s="80">
        <v>183</v>
      </c>
      <c r="C14" s="100">
        <v>33.8475409836066</v>
      </c>
      <c r="D14" s="32"/>
      <c r="E14" s="102"/>
      <c r="F14" s="103"/>
      <c r="G14" s="61"/>
    </row>
    <row r="15" ht="21.95" customHeight="1">
      <c r="A15" s="99">
        <v>1922</v>
      </c>
      <c r="B15" s="80">
        <v>181</v>
      </c>
      <c r="C15" s="100">
        <v>34.6237569060773</v>
      </c>
      <c r="D15" s="32"/>
      <c r="E15" s="102"/>
      <c r="F15" s="103"/>
      <c r="G15" s="61"/>
    </row>
    <row r="16" ht="21.95" customHeight="1">
      <c r="A16" s="99">
        <v>1923</v>
      </c>
      <c r="B16" s="80">
        <v>182</v>
      </c>
      <c r="C16" s="100">
        <v>34.3730769230769</v>
      </c>
      <c r="D16" s="32"/>
      <c r="E16" s="102"/>
      <c r="F16" s="103"/>
      <c r="G16" s="61"/>
    </row>
    <row r="17" ht="21.95" customHeight="1">
      <c r="A17" s="99">
        <v>1924</v>
      </c>
      <c r="B17" s="80">
        <v>148</v>
      </c>
      <c r="C17" s="100">
        <v>33.2533783783784</v>
      </c>
      <c r="D17" s="32"/>
      <c r="E17" s="102"/>
      <c r="F17" s="103"/>
      <c r="G17" s="61"/>
    </row>
    <row r="18" ht="21.95" customHeight="1">
      <c r="A18" s="99">
        <v>1925</v>
      </c>
      <c r="B18" s="80">
        <v>180</v>
      </c>
      <c r="C18" s="100">
        <v>34.2911111111111</v>
      </c>
      <c r="D18" s="32"/>
      <c r="E18" s="102"/>
      <c r="F18" s="103"/>
      <c r="G18" s="61"/>
    </row>
    <row r="19" ht="21.95" customHeight="1">
      <c r="A19" s="99">
        <v>1926</v>
      </c>
      <c r="B19" s="80">
        <v>170</v>
      </c>
      <c r="C19" s="100">
        <v>34.8311764705882</v>
      </c>
      <c r="D19" s="32"/>
      <c r="E19" s="102"/>
      <c r="F19" s="103"/>
      <c r="G19" s="61"/>
    </row>
    <row r="20" ht="21.95" customHeight="1">
      <c r="A20" s="99">
        <v>1927</v>
      </c>
      <c r="B20" s="80">
        <v>177</v>
      </c>
      <c r="C20" s="100">
        <v>34.3005649717514</v>
      </c>
      <c r="D20" s="32"/>
      <c r="E20" s="102"/>
      <c r="F20" s="103"/>
      <c r="G20" s="61"/>
    </row>
    <row r="21" ht="21.95" customHeight="1">
      <c r="A21" s="99">
        <v>1928</v>
      </c>
      <c r="B21" s="80">
        <v>190</v>
      </c>
      <c r="C21" s="100">
        <v>33.5552631578947</v>
      </c>
      <c r="D21" s="32"/>
      <c r="E21" s="102"/>
      <c r="F21" s="103"/>
      <c r="G21" s="61"/>
    </row>
    <row r="22" ht="21.95" customHeight="1">
      <c r="A22" s="99">
        <v>1929</v>
      </c>
      <c r="B22" s="80">
        <v>163</v>
      </c>
      <c r="C22" s="100">
        <v>33.8110429447853</v>
      </c>
      <c r="D22" s="32"/>
      <c r="E22" s="102"/>
      <c r="F22" s="103"/>
      <c r="G22" s="61"/>
    </row>
    <row r="23" ht="21.95" customHeight="1">
      <c r="A23" s="99">
        <v>1930</v>
      </c>
      <c r="B23" s="80">
        <v>168</v>
      </c>
      <c r="C23" s="100">
        <v>34.2107142857143</v>
      </c>
      <c r="D23" s="32"/>
      <c r="E23" s="102"/>
      <c r="F23" s="103"/>
      <c r="G23" s="61"/>
    </row>
    <row r="24" ht="21.95" customHeight="1">
      <c r="A24" s="99">
        <v>1931</v>
      </c>
      <c r="B24" s="80">
        <v>150</v>
      </c>
      <c r="C24" s="100">
        <v>33.7706666666667</v>
      </c>
      <c r="D24" s="32"/>
      <c r="E24" s="102"/>
      <c r="F24" s="103"/>
      <c r="G24" s="61"/>
    </row>
    <row r="25" ht="21.95" customHeight="1">
      <c r="A25" s="99">
        <v>1932</v>
      </c>
      <c r="B25" s="80">
        <v>138</v>
      </c>
      <c r="C25" s="100">
        <v>34.9855072463768</v>
      </c>
      <c r="D25" s="32"/>
      <c r="E25" s="102"/>
      <c r="F25" s="103"/>
      <c r="G25" s="61"/>
    </row>
    <row r="26" ht="21.95" customHeight="1">
      <c r="A26" s="99">
        <v>1933</v>
      </c>
      <c r="B26" s="80">
        <v>162</v>
      </c>
      <c r="C26" s="100">
        <v>33.5969135802469</v>
      </c>
      <c r="D26" s="32"/>
      <c r="E26" s="102"/>
      <c r="F26" s="103"/>
      <c r="G26" s="61"/>
    </row>
    <row r="27" ht="21.95" customHeight="1">
      <c r="A27" s="99">
        <v>1934</v>
      </c>
      <c r="B27" s="80">
        <v>158</v>
      </c>
      <c r="C27" s="100">
        <v>34.5993670886076</v>
      </c>
      <c r="D27" s="32"/>
      <c r="E27" s="102"/>
      <c r="F27" s="103"/>
      <c r="G27" s="61"/>
    </row>
    <row r="28" ht="21.95" customHeight="1">
      <c r="A28" s="99">
        <v>1935</v>
      </c>
      <c r="B28" s="80">
        <v>138</v>
      </c>
      <c r="C28" s="100">
        <v>33.9942028985507</v>
      </c>
      <c r="D28" s="32"/>
      <c r="E28" s="102"/>
      <c r="F28" s="103"/>
      <c r="G28" s="61"/>
    </row>
    <row r="29" ht="21.95" customHeight="1">
      <c r="A29" s="99">
        <v>1936</v>
      </c>
      <c r="B29" s="80">
        <v>163</v>
      </c>
      <c r="C29" s="100">
        <v>33.9975460122699</v>
      </c>
      <c r="D29" s="32"/>
      <c r="E29" s="102"/>
      <c r="F29" s="103"/>
      <c r="G29" s="61"/>
    </row>
    <row r="30" ht="21.95" customHeight="1">
      <c r="A30" s="99">
        <v>1937</v>
      </c>
      <c r="B30" s="80">
        <v>172</v>
      </c>
      <c r="C30" s="100">
        <v>33.1883720930233</v>
      </c>
      <c r="D30" s="32"/>
      <c r="E30" s="102"/>
      <c r="F30" s="103"/>
      <c r="G30" s="61"/>
    </row>
    <row r="31" ht="21.95" customHeight="1">
      <c r="A31" s="99">
        <v>1938</v>
      </c>
      <c r="B31" s="80">
        <v>169</v>
      </c>
      <c r="C31" s="100">
        <v>34.4461538461538</v>
      </c>
      <c r="D31" s="32"/>
      <c r="E31" s="102"/>
      <c r="F31" s="103"/>
      <c r="G31" s="61"/>
    </row>
    <row r="32" ht="21.95" customHeight="1">
      <c r="A32" s="99">
        <v>1939</v>
      </c>
      <c r="B32" s="146">
        <v>95</v>
      </c>
      <c r="C32" s="147">
        <v>32.8336842105263</v>
      </c>
      <c r="D32" s="32"/>
      <c r="E32" s="102"/>
      <c r="F32" s="103"/>
      <c r="G32" s="61"/>
    </row>
    <row r="33" ht="21.95" customHeight="1">
      <c r="A33" s="99">
        <v>1940</v>
      </c>
      <c r="B33" s="80">
        <v>183</v>
      </c>
      <c r="C33" s="100">
        <v>35.4366120218579</v>
      </c>
      <c r="D33" s="32"/>
      <c r="E33" s="102"/>
      <c r="F33" s="103"/>
      <c r="G33" s="61"/>
    </row>
    <row r="34" ht="21.95" customHeight="1">
      <c r="A34" s="99">
        <v>1941</v>
      </c>
      <c r="B34" s="80">
        <v>181</v>
      </c>
      <c r="C34" s="100">
        <v>33.8977900552486</v>
      </c>
      <c r="D34" s="32"/>
      <c r="E34" s="102"/>
      <c r="F34" s="103"/>
      <c r="G34" s="61"/>
    </row>
    <row r="35" ht="21.95" customHeight="1">
      <c r="A35" s="99">
        <v>1942</v>
      </c>
      <c r="B35" s="80">
        <v>204</v>
      </c>
      <c r="C35" s="100">
        <v>34.0627450980392</v>
      </c>
      <c r="D35" s="32"/>
      <c r="E35" s="102"/>
      <c r="F35" s="103"/>
      <c r="G35" s="61"/>
    </row>
    <row r="36" ht="21.95" customHeight="1">
      <c r="A36" s="99">
        <v>1943</v>
      </c>
      <c r="B36" s="80">
        <v>177</v>
      </c>
      <c r="C36" s="100">
        <v>35.1457627118644</v>
      </c>
      <c r="D36" s="32"/>
      <c r="E36" s="102"/>
      <c r="F36" s="103"/>
      <c r="G36" s="61"/>
    </row>
    <row r="37" ht="21.95" customHeight="1">
      <c r="A37" s="99">
        <v>1944</v>
      </c>
      <c r="B37" s="80">
        <v>192</v>
      </c>
      <c r="C37" s="100">
        <v>34.6375</v>
      </c>
      <c r="D37" s="32"/>
      <c r="E37" s="102"/>
      <c r="F37" s="103"/>
      <c r="G37" s="61"/>
    </row>
    <row r="38" ht="21.95" customHeight="1">
      <c r="A38" s="99">
        <v>1945</v>
      </c>
      <c r="B38" s="80">
        <v>172</v>
      </c>
      <c r="C38" s="100">
        <v>34.1813953488372</v>
      </c>
      <c r="D38" s="32"/>
      <c r="E38" s="102"/>
      <c r="F38" s="103"/>
      <c r="G38" s="61"/>
    </row>
    <row r="39" ht="21.95" customHeight="1">
      <c r="A39" s="99">
        <v>1946</v>
      </c>
      <c r="B39" s="80">
        <v>161</v>
      </c>
      <c r="C39" s="100">
        <v>34.5409937888199</v>
      </c>
      <c r="D39" s="32"/>
      <c r="E39" s="102"/>
      <c r="F39" s="103"/>
      <c r="G39" s="61"/>
    </row>
    <row r="40" ht="21.95" customHeight="1">
      <c r="A40" s="99">
        <v>1947</v>
      </c>
      <c r="B40" s="80">
        <v>179</v>
      </c>
      <c r="C40" s="100">
        <v>34.3949720670391</v>
      </c>
      <c r="D40" s="32"/>
      <c r="E40" s="102"/>
      <c r="F40" s="103"/>
      <c r="G40" s="61"/>
    </row>
    <row r="41" ht="21.95" customHeight="1">
      <c r="A41" s="99">
        <v>1948</v>
      </c>
      <c r="B41" s="80">
        <v>184</v>
      </c>
      <c r="C41" s="100">
        <v>34.7130434782609</v>
      </c>
      <c r="D41" s="32"/>
      <c r="E41" s="102"/>
      <c r="F41" s="103"/>
      <c r="G41" s="61"/>
    </row>
    <row r="42" ht="21.95" customHeight="1">
      <c r="A42" s="99">
        <v>1949</v>
      </c>
      <c r="B42" s="80">
        <v>166</v>
      </c>
      <c r="C42" s="100">
        <v>34.2536144578313</v>
      </c>
      <c r="D42" s="32"/>
      <c r="E42" s="102"/>
      <c r="F42" s="103"/>
      <c r="G42" s="61"/>
    </row>
    <row r="43" ht="21.95" customHeight="1">
      <c r="A43" s="99">
        <v>1950</v>
      </c>
      <c r="B43" s="80">
        <v>176</v>
      </c>
      <c r="C43" s="100">
        <v>33.8625</v>
      </c>
      <c r="D43" s="32"/>
      <c r="E43" s="102"/>
      <c r="F43" s="103"/>
      <c r="G43" s="61"/>
    </row>
    <row r="44" ht="21.95" customHeight="1">
      <c r="A44" s="99">
        <v>1951</v>
      </c>
      <c r="B44" s="80">
        <v>185</v>
      </c>
      <c r="C44" s="100">
        <v>35.7951351351351</v>
      </c>
      <c r="D44" s="32"/>
      <c r="E44" s="102"/>
      <c r="F44" s="103"/>
      <c r="G44" s="61"/>
    </row>
    <row r="45" ht="21.95" customHeight="1">
      <c r="A45" s="99">
        <v>1952</v>
      </c>
      <c r="B45" s="80">
        <v>168</v>
      </c>
      <c r="C45" s="100">
        <v>35.1654761904762</v>
      </c>
      <c r="D45" s="32"/>
      <c r="E45" s="102"/>
      <c r="F45" s="103"/>
      <c r="G45" s="61"/>
    </row>
    <row r="46" ht="21.95" customHeight="1">
      <c r="A46" s="99">
        <v>1953</v>
      </c>
      <c r="B46" s="80">
        <v>185</v>
      </c>
      <c r="C46" s="100">
        <v>34.7935135135135</v>
      </c>
      <c r="D46" s="32"/>
      <c r="E46" s="102"/>
      <c r="F46" s="103"/>
      <c r="G46" s="61"/>
    </row>
    <row r="47" ht="21.95" customHeight="1">
      <c r="A47" s="99">
        <v>1954</v>
      </c>
      <c r="B47" s="80">
        <v>184</v>
      </c>
      <c r="C47" s="100">
        <v>34.1548913043478</v>
      </c>
      <c r="D47" s="32"/>
      <c r="E47" s="102"/>
      <c r="F47" s="103"/>
      <c r="G47" s="61"/>
    </row>
    <row r="48" ht="21.95" customHeight="1">
      <c r="A48" s="99">
        <v>1955</v>
      </c>
      <c r="B48" s="80">
        <v>167</v>
      </c>
      <c r="C48" s="100">
        <v>34.3185628742515</v>
      </c>
      <c r="D48" s="32"/>
      <c r="E48" s="102"/>
      <c r="F48" s="103"/>
      <c r="G48" s="61"/>
    </row>
    <row r="49" ht="21.95" customHeight="1">
      <c r="A49" s="99">
        <v>1956</v>
      </c>
      <c r="B49" s="80">
        <v>160</v>
      </c>
      <c r="C49" s="100">
        <v>34.8375</v>
      </c>
      <c r="D49" s="32"/>
      <c r="E49" s="102"/>
      <c r="F49" s="103"/>
      <c r="G49" s="61"/>
    </row>
    <row r="50" ht="21.95" customHeight="1">
      <c r="A50" s="99">
        <v>1957</v>
      </c>
      <c r="B50" s="80">
        <v>197</v>
      </c>
      <c r="C50" s="100">
        <v>35.2147208121827</v>
      </c>
      <c r="D50" s="32"/>
      <c r="E50" s="102"/>
      <c r="F50" s="103"/>
      <c r="G50" s="61"/>
    </row>
    <row r="51" ht="21.95" customHeight="1">
      <c r="A51" s="99">
        <v>1958</v>
      </c>
      <c r="B51" s="80">
        <v>182</v>
      </c>
      <c r="C51" s="100">
        <v>34.310989010989</v>
      </c>
      <c r="D51" s="32"/>
      <c r="E51" s="102"/>
      <c r="F51" s="103"/>
      <c r="G51" s="61"/>
    </row>
    <row r="52" ht="21.95" customHeight="1">
      <c r="A52" s="99">
        <v>1959</v>
      </c>
      <c r="B52" s="80">
        <v>201</v>
      </c>
      <c r="C52" s="100">
        <v>34.6323383084577</v>
      </c>
      <c r="D52" s="32"/>
      <c r="E52" s="102"/>
      <c r="F52" s="103"/>
      <c r="G52" s="61"/>
    </row>
    <row r="53" ht="21.95" customHeight="1">
      <c r="A53" s="99">
        <v>1960</v>
      </c>
      <c r="B53" s="80">
        <v>181</v>
      </c>
      <c r="C53" s="100">
        <v>35.7403314917127</v>
      </c>
      <c r="D53" s="32"/>
      <c r="E53" s="102"/>
      <c r="F53" s="103"/>
      <c r="G53" s="61"/>
    </row>
    <row r="54" ht="21.95" customHeight="1">
      <c r="A54" s="99">
        <v>1961</v>
      </c>
      <c r="B54" s="80">
        <v>202</v>
      </c>
      <c r="C54" s="100">
        <v>34.9316831683168</v>
      </c>
      <c r="D54" s="32"/>
      <c r="E54" s="102"/>
      <c r="F54" s="103"/>
      <c r="G54" s="61"/>
    </row>
    <row r="55" ht="21.95" customHeight="1">
      <c r="A55" s="99">
        <v>1962</v>
      </c>
      <c r="B55" s="80">
        <v>187</v>
      </c>
      <c r="C55" s="100">
        <v>34.6085561497326</v>
      </c>
      <c r="D55" s="32"/>
      <c r="E55" s="102"/>
      <c r="F55" s="103"/>
      <c r="G55" s="61"/>
    </row>
    <row r="56" ht="21.95" customHeight="1">
      <c r="A56" s="99">
        <v>1963</v>
      </c>
      <c r="B56" s="80">
        <v>189</v>
      </c>
      <c r="C56" s="100">
        <v>34.9142857142857</v>
      </c>
      <c r="D56" s="32"/>
      <c r="E56" s="102"/>
      <c r="F56" s="103"/>
      <c r="G56" s="61"/>
    </row>
    <row r="57" ht="21.95" customHeight="1">
      <c r="A57" s="99">
        <v>1964</v>
      </c>
      <c r="B57" s="80">
        <v>166</v>
      </c>
      <c r="C57" s="100">
        <v>34.6271084337349</v>
      </c>
      <c r="D57" s="32"/>
      <c r="E57" s="102"/>
      <c r="F57" s="103"/>
      <c r="G57" s="61"/>
    </row>
    <row r="58" ht="21.95" customHeight="1">
      <c r="A58" s="99">
        <v>1965</v>
      </c>
      <c r="B58" s="80">
        <v>190</v>
      </c>
      <c r="C58" s="100">
        <v>35.9336842105263</v>
      </c>
      <c r="D58" s="32"/>
      <c r="E58" s="102"/>
      <c r="F58" s="103"/>
      <c r="G58" s="61"/>
    </row>
    <row r="59" ht="21.95" customHeight="1">
      <c r="A59" s="99">
        <v>1966</v>
      </c>
      <c r="B59" s="80">
        <v>169</v>
      </c>
      <c r="C59" s="100">
        <v>34.4763313609467</v>
      </c>
      <c r="D59" s="32"/>
      <c r="E59" s="102"/>
      <c r="F59" s="103"/>
      <c r="G59" s="61"/>
    </row>
    <row r="60" ht="21.95" customHeight="1">
      <c r="A60" s="99">
        <v>1967</v>
      </c>
      <c r="B60" s="80">
        <v>205</v>
      </c>
      <c r="C60" s="100">
        <v>34.1926829268293</v>
      </c>
      <c r="D60" s="32"/>
      <c r="E60" s="102"/>
      <c r="F60" s="103"/>
      <c r="G60" s="61"/>
    </row>
    <row r="61" ht="21.95" customHeight="1">
      <c r="A61" s="99">
        <v>1968</v>
      </c>
      <c r="B61" s="80">
        <v>188</v>
      </c>
      <c r="C61" s="100">
        <v>35.7617021276596</v>
      </c>
      <c r="D61" s="32"/>
      <c r="E61" s="102"/>
      <c r="F61" s="103"/>
      <c r="G61" s="61"/>
    </row>
    <row r="62" ht="21.95" customHeight="1">
      <c r="A62" s="99">
        <v>1969</v>
      </c>
      <c r="B62" s="80">
        <v>202</v>
      </c>
      <c r="C62" s="100">
        <v>35.1509900990099</v>
      </c>
      <c r="D62" s="32"/>
      <c r="E62" s="102"/>
      <c r="F62" s="103"/>
      <c r="G62" s="61"/>
    </row>
    <row r="63" ht="21.95" customHeight="1">
      <c r="A63" s="99">
        <v>1970</v>
      </c>
      <c r="B63" s="80">
        <v>177</v>
      </c>
      <c r="C63" s="100">
        <v>35.7887005649718</v>
      </c>
      <c r="D63" s="32"/>
      <c r="E63" s="102"/>
      <c r="F63" s="103"/>
      <c r="G63" s="61"/>
    </row>
    <row r="64" ht="21.95" customHeight="1">
      <c r="A64" s="99">
        <v>1971</v>
      </c>
      <c r="B64" s="80">
        <v>190</v>
      </c>
      <c r="C64" s="100">
        <v>35.4815789473684</v>
      </c>
      <c r="D64" s="32"/>
      <c r="E64" s="102"/>
      <c r="F64" s="103"/>
      <c r="G64" s="61"/>
    </row>
    <row r="65" ht="21.95" customHeight="1">
      <c r="A65" s="99">
        <v>1972</v>
      </c>
      <c r="B65" s="80">
        <v>225</v>
      </c>
      <c r="C65" s="100">
        <v>35.0515555555556</v>
      </c>
      <c r="D65" s="32"/>
      <c r="E65" s="102"/>
      <c r="F65" s="103"/>
      <c r="G65" s="61"/>
    </row>
    <row r="66" ht="21.95" customHeight="1">
      <c r="A66" s="99">
        <v>1973</v>
      </c>
      <c r="B66" s="80">
        <v>204</v>
      </c>
      <c r="C66" s="100">
        <v>35.5196078431373</v>
      </c>
      <c r="D66" s="32"/>
      <c r="E66" s="102"/>
      <c r="F66" s="103"/>
      <c r="G66" s="61"/>
    </row>
    <row r="67" ht="21.95" customHeight="1">
      <c r="A67" s="99">
        <v>1974</v>
      </c>
      <c r="B67" s="80">
        <v>167</v>
      </c>
      <c r="C67" s="100">
        <v>35.0281437125749</v>
      </c>
      <c r="D67" s="32"/>
      <c r="E67" s="102"/>
      <c r="F67" s="103"/>
      <c r="G67" s="61"/>
    </row>
    <row r="68" ht="21.95" customHeight="1">
      <c r="A68" s="99">
        <v>1975</v>
      </c>
      <c r="B68" s="80">
        <v>183</v>
      </c>
      <c r="C68" s="100">
        <v>34.9032786885246</v>
      </c>
      <c r="D68" s="32"/>
      <c r="E68" s="102"/>
      <c r="F68" s="103"/>
      <c r="G68" s="61"/>
    </row>
    <row r="69" ht="21.95" customHeight="1">
      <c r="A69" s="99">
        <v>1976</v>
      </c>
      <c r="B69" s="80">
        <v>170</v>
      </c>
      <c r="C69" s="100">
        <v>34.3323529411765</v>
      </c>
      <c r="D69" s="32"/>
      <c r="E69" s="102"/>
      <c r="F69" s="103"/>
      <c r="G69" s="61"/>
    </row>
    <row r="70" ht="21.95" customHeight="1">
      <c r="A70" s="99">
        <v>1977</v>
      </c>
      <c r="B70" s="80">
        <v>210</v>
      </c>
      <c r="C70" s="100">
        <v>35.4166666666667</v>
      </c>
      <c r="D70" s="32"/>
      <c r="E70" s="102"/>
      <c r="F70" s="103"/>
      <c r="G70" s="61"/>
    </row>
    <row r="71" ht="21.95" customHeight="1">
      <c r="A71" s="99">
        <v>1978</v>
      </c>
      <c r="B71" s="80">
        <v>179</v>
      </c>
      <c r="C71" s="100">
        <v>35.3122905027933</v>
      </c>
      <c r="D71" s="32"/>
      <c r="E71" s="102"/>
      <c r="F71" s="103"/>
      <c r="G71" s="61"/>
    </row>
    <row r="72" ht="21.95" customHeight="1">
      <c r="A72" s="99">
        <v>1979</v>
      </c>
      <c r="B72" s="80">
        <v>186</v>
      </c>
      <c r="C72" s="100">
        <v>35.9629032258065</v>
      </c>
      <c r="D72" s="32"/>
      <c r="E72" s="102"/>
      <c r="F72" s="103"/>
      <c r="G72" s="61"/>
    </row>
    <row r="73" ht="21.95" customHeight="1">
      <c r="A73" s="99">
        <v>1980</v>
      </c>
      <c r="B73" s="80">
        <v>216</v>
      </c>
      <c r="C73" s="100">
        <v>35.5472222222222</v>
      </c>
      <c r="D73" s="32"/>
      <c r="E73" s="102"/>
      <c r="F73" s="103"/>
      <c r="G73" s="61"/>
    </row>
    <row r="74" ht="21.95" customHeight="1">
      <c r="A74" s="99">
        <v>1981</v>
      </c>
      <c r="B74" s="80">
        <v>214</v>
      </c>
      <c r="C74" s="100">
        <v>35.3621495327103</v>
      </c>
      <c r="D74" s="32"/>
      <c r="E74" t="s" s="83">
        <v>42</v>
      </c>
      <c r="F74" s="103">
        <f>AVERAGE(B74:B93)</f>
        <v>192.2</v>
      </c>
      <c r="G74" s="61">
        <f>AVERAGE(C74:C93)</f>
        <v>35.2634404650406</v>
      </c>
    </row>
    <row r="75" ht="21.95" customHeight="1">
      <c r="A75" s="99">
        <v>1982</v>
      </c>
      <c r="B75" s="80">
        <v>211</v>
      </c>
      <c r="C75" s="100">
        <v>35.5796208530806</v>
      </c>
      <c r="D75" s="32"/>
      <c r="E75" t="s" s="83">
        <v>43</v>
      </c>
      <c r="F75" s="103">
        <f>AVERAGE(B75:B93)</f>
        <v>191.052631578947</v>
      </c>
      <c r="G75" s="61">
        <f>AVERAGE(C75:C93)</f>
        <v>35.2582452509527</v>
      </c>
    </row>
    <row r="76" ht="21.95" customHeight="1">
      <c r="A76" s="99">
        <v>1983</v>
      </c>
      <c r="B76" s="80">
        <v>151</v>
      </c>
      <c r="C76" s="100">
        <v>37.0986754966887</v>
      </c>
      <c r="D76" s="32"/>
      <c r="E76" t="s" s="83">
        <v>44</v>
      </c>
      <c r="F76" s="103">
        <f>AVERAGE(B76:B93)</f>
        <v>189.944444444444</v>
      </c>
      <c r="G76" s="61">
        <f>AVERAGE(C76:C93)</f>
        <v>35.2403910508345</v>
      </c>
    </row>
    <row r="77" ht="21.95" customHeight="1">
      <c r="A77" s="99">
        <v>1984</v>
      </c>
      <c r="B77" s="80">
        <v>181</v>
      </c>
      <c r="C77" s="100">
        <v>34.782320441989</v>
      </c>
      <c r="D77" s="32"/>
      <c r="E77" t="s" s="83">
        <v>45</v>
      </c>
      <c r="F77" s="103">
        <f>AVERAGE(B77:B93)</f>
        <v>192.235294117647</v>
      </c>
      <c r="G77" s="61">
        <f>AVERAGE(C77:C93)</f>
        <v>35.1310802010784</v>
      </c>
    </row>
    <row r="78" ht="21.95" customHeight="1">
      <c r="A78" s="99">
        <v>1985</v>
      </c>
      <c r="B78" s="80">
        <v>188</v>
      </c>
      <c r="C78" s="100">
        <v>35.0989361702128</v>
      </c>
      <c r="D78" s="32"/>
      <c r="E78" t="s" s="83">
        <v>46</v>
      </c>
      <c r="F78" s="103">
        <f>AVERAGE(B78:B93)</f>
        <v>192.9375</v>
      </c>
      <c r="G78" s="61">
        <f>AVERAGE(C78:C93)</f>
        <v>35.1528776860215</v>
      </c>
    </row>
    <row r="79" ht="21.95" customHeight="1">
      <c r="A79" s="99">
        <v>1986</v>
      </c>
      <c r="B79" s="80">
        <v>184</v>
      </c>
      <c r="C79" s="100">
        <v>35.6782608695652</v>
      </c>
      <c r="D79" s="32"/>
      <c r="E79" t="s" s="83">
        <v>47</v>
      </c>
      <c r="F79" s="103">
        <f>AVERAGE(B79:B93)</f>
        <v>193.266666666667</v>
      </c>
      <c r="G79" s="61">
        <f>AVERAGE(C79:C93)</f>
        <v>35.1564737870754</v>
      </c>
    </row>
    <row r="80" ht="21.95" customHeight="1">
      <c r="A80" s="99">
        <v>1987</v>
      </c>
      <c r="B80" s="80">
        <v>189</v>
      </c>
      <c r="C80" s="100">
        <v>35.0322751322751</v>
      </c>
      <c r="D80" s="32"/>
      <c r="E80" t="s" s="83">
        <v>48</v>
      </c>
      <c r="F80" s="103">
        <f>AVERAGE(B80:B93)</f>
        <v>193.928571428571</v>
      </c>
      <c r="G80" s="61">
        <f>AVERAGE(C80:C93)</f>
        <v>35.1192032811832</v>
      </c>
    </row>
    <row r="81" ht="21.95" customHeight="1">
      <c r="A81" s="99">
        <v>1988</v>
      </c>
      <c r="B81" s="80">
        <v>209</v>
      </c>
      <c r="C81" s="100">
        <v>35.2803827751196</v>
      </c>
      <c r="D81" s="32"/>
      <c r="E81" t="s" s="83">
        <v>49</v>
      </c>
      <c r="F81" s="103">
        <f>AVERAGE(B81:B93)</f>
        <v>194.307692307692</v>
      </c>
      <c r="G81" s="61">
        <f>AVERAGE(C81:C93)</f>
        <v>35.1258900618685</v>
      </c>
    </row>
    <row r="82" ht="21.95" customHeight="1">
      <c r="A82" s="99">
        <v>1989</v>
      </c>
      <c r="B82" s="80">
        <v>178</v>
      </c>
      <c r="C82" s="100">
        <v>35.364606741573</v>
      </c>
      <c r="D82" s="32"/>
      <c r="E82" t="s" s="83">
        <v>50</v>
      </c>
      <c r="F82" s="103">
        <f>AVERAGE(B82:B93)</f>
        <v>193.083333333333</v>
      </c>
      <c r="G82" s="61">
        <f>AVERAGE(C82:C93)</f>
        <v>35.1130156690975</v>
      </c>
    </row>
    <row r="83" ht="21.95" customHeight="1">
      <c r="A83" s="99">
        <v>1990</v>
      </c>
      <c r="B83" s="80">
        <v>213</v>
      </c>
      <c r="C83" s="100">
        <v>35.2901408450704</v>
      </c>
      <c r="D83" s="32"/>
      <c r="E83" t="s" s="83">
        <v>51</v>
      </c>
      <c r="F83" s="103">
        <f>AVERAGE(B83:B93)</f>
        <v>194.454545454545</v>
      </c>
      <c r="G83" s="61">
        <f>AVERAGE(C83:C93)</f>
        <v>35.090143753418</v>
      </c>
    </row>
    <row r="84" ht="21.95" customHeight="1">
      <c r="A84" s="99">
        <v>1991</v>
      </c>
      <c r="B84" s="80">
        <v>200</v>
      </c>
      <c r="C84" s="100">
        <v>35.5755</v>
      </c>
      <c r="D84" s="32"/>
      <c r="E84" t="s" s="83">
        <v>52</v>
      </c>
      <c r="F84" s="103">
        <f>AVERAGE(B84:B93)</f>
        <v>192.6</v>
      </c>
      <c r="G84" s="61">
        <f>AVERAGE(C84:C93)</f>
        <v>35.0701440442527</v>
      </c>
    </row>
    <row r="85" ht="21.95" customHeight="1">
      <c r="A85" s="99">
        <v>1992</v>
      </c>
      <c r="B85" s="80">
        <v>172</v>
      </c>
      <c r="C85" s="100">
        <v>34.856976744186</v>
      </c>
      <c r="D85" s="32"/>
      <c r="E85" t="s" s="83">
        <v>53</v>
      </c>
      <c r="F85" s="103">
        <f>AVERAGE(B85:B93)</f>
        <v>191.777777777778</v>
      </c>
      <c r="G85" s="61">
        <f>AVERAGE(C85:C93)</f>
        <v>35.013993382503</v>
      </c>
    </row>
    <row r="86" ht="21.95" customHeight="1">
      <c r="A86" s="99">
        <v>1993</v>
      </c>
      <c r="B86" s="80">
        <v>201</v>
      </c>
      <c r="C86" s="100">
        <v>35.026368159204</v>
      </c>
      <c r="D86" s="32"/>
      <c r="E86" t="s" s="83">
        <v>54</v>
      </c>
      <c r="F86" s="103">
        <f>AVERAGE(B86:B93)</f>
        <v>194.25</v>
      </c>
      <c r="G86" s="61">
        <f>AVERAGE(C86:C93)</f>
        <v>35.0336204622926</v>
      </c>
    </row>
    <row r="87" ht="21.95" customHeight="1">
      <c r="A87" s="99">
        <v>1994</v>
      </c>
      <c r="B87" s="80">
        <v>198</v>
      </c>
      <c r="C87" s="100">
        <v>34.9287878787879</v>
      </c>
      <c r="D87" s="32"/>
      <c r="E87" t="s" s="83">
        <v>55</v>
      </c>
      <c r="F87" s="103">
        <f>AVERAGE(B87:B93)</f>
        <v>193.285714285714</v>
      </c>
      <c r="G87" s="61">
        <f>AVERAGE(C87:C93)</f>
        <v>35.034656505591</v>
      </c>
    </row>
    <row r="88" ht="21.95" customHeight="1">
      <c r="A88" s="99">
        <v>1995</v>
      </c>
      <c r="B88" s="80">
        <v>183</v>
      </c>
      <c r="C88" s="100">
        <v>34.379781420765</v>
      </c>
      <c r="D88" s="32"/>
      <c r="E88" t="s" s="83">
        <v>56</v>
      </c>
      <c r="F88" s="103">
        <f>AVERAGE(B88:B93)</f>
        <v>192.5</v>
      </c>
      <c r="G88" s="61">
        <f>AVERAGE(C88:C93)</f>
        <v>35.0523012767249</v>
      </c>
    </row>
    <row r="89" ht="21.95" customHeight="1">
      <c r="A89" s="99">
        <v>1996</v>
      </c>
      <c r="B89" s="80">
        <v>193</v>
      </c>
      <c r="C89" s="100">
        <v>34.9533678756477</v>
      </c>
      <c r="D89" s="32"/>
      <c r="E89" t="s" s="83">
        <v>57</v>
      </c>
      <c r="F89" s="103">
        <f>AVERAGE(B89:B93)</f>
        <v>194.4</v>
      </c>
      <c r="G89" s="61">
        <f>AVERAGE(C89:C93)</f>
        <v>35.1868052479168</v>
      </c>
    </row>
    <row r="90" ht="21.95" customHeight="1">
      <c r="A90" s="99">
        <v>1997</v>
      </c>
      <c r="B90" s="80">
        <v>198</v>
      </c>
      <c r="C90" s="100">
        <v>35.2742424242424</v>
      </c>
      <c r="D90" s="32"/>
      <c r="E90" t="s" s="83">
        <v>58</v>
      </c>
      <c r="F90" s="103">
        <f>AVERAGE(B90:B93)</f>
        <v>194.75</v>
      </c>
      <c r="G90" s="61">
        <f>AVERAGE(C90:C93)</f>
        <v>35.2451645909841</v>
      </c>
    </row>
    <row r="91" ht="21.95" customHeight="1">
      <c r="A91" s="99">
        <v>1998</v>
      </c>
      <c r="B91" s="104">
        <v>186</v>
      </c>
      <c r="C91" s="105">
        <v>35.4634408602151</v>
      </c>
      <c r="D91" s="32"/>
      <c r="E91" t="s" s="83">
        <v>59</v>
      </c>
      <c r="F91" s="103">
        <f>AVERAGE(B91:B93)</f>
        <v>193.666666666667</v>
      </c>
      <c r="G91" s="61">
        <f>AVERAGE(C91:C93)</f>
        <v>35.235471979898</v>
      </c>
    </row>
    <row r="92" ht="21.95" customHeight="1">
      <c r="A92" s="99">
        <v>1999</v>
      </c>
      <c r="B92" s="80">
        <v>196</v>
      </c>
      <c r="C92" s="100">
        <v>35.0173469387755</v>
      </c>
      <c r="D92" s="32"/>
      <c r="E92" t="s" s="83">
        <v>60</v>
      </c>
      <c r="F92" s="103">
        <f>AVERAGE(B92:B93)</f>
        <v>197.5</v>
      </c>
      <c r="G92" s="61">
        <f>AVERAGE(C92:C93)</f>
        <v>35.1214875397395</v>
      </c>
    </row>
    <row r="93" ht="21.95" customHeight="1">
      <c r="A93" s="99">
        <v>2000</v>
      </c>
      <c r="B93" s="80">
        <v>199</v>
      </c>
      <c r="C93" s="100">
        <v>35.2256281407035</v>
      </c>
      <c r="D93" s="32"/>
      <c r="E93" t="s" s="83">
        <v>61</v>
      </c>
      <c r="F93" s="103">
        <f>AVERAGE(B93)</f>
        <v>199</v>
      </c>
      <c r="G93" s="61">
        <f>AVERAGE(C93)</f>
        <v>35.2256281407035</v>
      </c>
    </row>
    <row r="94" ht="21.95" customHeight="1">
      <c r="A94" s="99">
        <v>2001</v>
      </c>
      <c r="B94" s="141">
        <v>181</v>
      </c>
      <c r="C94" s="142">
        <v>35.5149171270718</v>
      </c>
      <c r="D94" s="32"/>
      <c r="E94" t="s" s="83">
        <v>62</v>
      </c>
      <c r="F94" s="106">
        <f>AVERAGE(B94)</f>
        <v>181</v>
      </c>
      <c r="G94" s="107">
        <f>AVERAGE(C94)</f>
        <v>35.5149171270718</v>
      </c>
    </row>
    <row r="95" ht="21.95" customHeight="1">
      <c r="A95" s="99">
        <v>2002</v>
      </c>
      <c r="B95" s="80">
        <v>215</v>
      </c>
      <c r="C95" s="100">
        <v>34.973023255814</v>
      </c>
      <c r="D95" s="32"/>
      <c r="E95" t="s" s="83">
        <v>61</v>
      </c>
      <c r="F95" s="103">
        <f>AVERAGE(B95)</f>
        <v>215</v>
      </c>
      <c r="G95" s="61">
        <f>AVERAGE(C95)</f>
        <v>34.973023255814</v>
      </c>
    </row>
    <row r="96" ht="21.95" customHeight="1">
      <c r="A96" s="99">
        <v>2003</v>
      </c>
      <c r="B96" s="80">
        <v>189</v>
      </c>
      <c r="C96" s="100">
        <v>36.0507936507937</v>
      </c>
      <c r="D96" s="32"/>
      <c r="E96" t="s" s="83">
        <v>60</v>
      </c>
      <c r="F96" s="103">
        <f>AVERAGE(B95:B96)</f>
        <v>202</v>
      </c>
      <c r="G96" s="61">
        <f>AVERAGE(C95:C96)</f>
        <v>35.5119084533039</v>
      </c>
    </row>
    <row r="97" ht="21.95" customHeight="1">
      <c r="A97" s="99">
        <v>2004</v>
      </c>
      <c r="B97" s="80">
        <v>199</v>
      </c>
      <c r="C97" s="100">
        <v>36.027135678392</v>
      </c>
      <c r="D97" s="32"/>
      <c r="E97" t="s" s="83">
        <v>59</v>
      </c>
      <c r="F97" s="103">
        <f>AVERAGE(B95:B97)</f>
        <v>201</v>
      </c>
      <c r="G97" s="61">
        <f>AVERAGE(C95:C97)</f>
        <v>35.6836508616666</v>
      </c>
    </row>
    <row r="98" ht="21.95" customHeight="1">
      <c r="A98" s="99">
        <v>2005</v>
      </c>
      <c r="B98" s="80">
        <v>222</v>
      </c>
      <c r="C98" s="100">
        <v>35.2391891891892</v>
      </c>
      <c r="D98" s="32"/>
      <c r="E98" t="s" s="83">
        <v>58</v>
      </c>
      <c r="F98" s="103">
        <f>AVERAGE(B95:B98)</f>
        <v>206.25</v>
      </c>
      <c r="G98" s="61">
        <f>AVERAGE(C95:C98)</f>
        <v>35.5725354435472</v>
      </c>
    </row>
    <row r="99" ht="21.95" customHeight="1">
      <c r="A99" s="99">
        <v>2006</v>
      </c>
      <c r="B99" s="80">
        <v>202</v>
      </c>
      <c r="C99" s="100">
        <v>35.970297029703</v>
      </c>
      <c r="D99" s="32"/>
      <c r="E99" t="s" s="83">
        <v>57</v>
      </c>
      <c r="F99" s="103">
        <f>AVERAGE(B95:B99)</f>
        <v>205.4</v>
      </c>
      <c r="G99" s="61">
        <f>AVERAGE(C95:C99)</f>
        <v>35.6520877607784</v>
      </c>
    </row>
    <row r="100" ht="21.95" customHeight="1">
      <c r="A100" s="99">
        <v>2007</v>
      </c>
      <c r="B100" s="80">
        <v>212</v>
      </c>
      <c r="C100" s="100">
        <v>35.1193396226415</v>
      </c>
      <c r="D100" s="32"/>
      <c r="E100" t="s" s="83">
        <v>56</v>
      </c>
      <c r="F100" s="103">
        <f>AVERAGE(B95:B100)</f>
        <v>206.5</v>
      </c>
      <c r="G100" s="61">
        <f>AVERAGE(C95:C100)</f>
        <v>35.5632964044222</v>
      </c>
    </row>
    <row r="101" ht="21.95" customHeight="1">
      <c r="A101" s="99">
        <v>2008</v>
      </c>
      <c r="B101" s="80">
        <v>193</v>
      </c>
      <c r="C101" s="100">
        <v>34.6165803108808</v>
      </c>
      <c r="D101" s="32"/>
      <c r="E101" t="s" s="83">
        <v>55</v>
      </c>
      <c r="F101" s="103">
        <f>AVERAGE(B95:B101)</f>
        <v>204.571428571429</v>
      </c>
      <c r="G101" s="61">
        <f>AVERAGE(C95:C101)</f>
        <v>35.428051248202</v>
      </c>
    </row>
    <row r="102" ht="21.95" customHeight="1">
      <c r="A102" s="99">
        <v>2009</v>
      </c>
      <c r="B102" s="80">
        <v>184</v>
      </c>
      <c r="C102" s="100">
        <v>36.2907608695652</v>
      </c>
      <c r="D102" s="32"/>
      <c r="E102" t="s" s="83">
        <v>54</v>
      </c>
      <c r="F102" s="103">
        <f>AVERAGE(B95:B102)</f>
        <v>202</v>
      </c>
      <c r="G102" s="61">
        <f>AVERAGE(C95:C102)</f>
        <v>35.5358899508724</v>
      </c>
    </row>
    <row r="103" ht="21.95" customHeight="1">
      <c r="A103" s="99">
        <v>2010</v>
      </c>
      <c r="B103" s="80">
        <v>171</v>
      </c>
      <c r="C103" s="100">
        <v>34.4970760233918</v>
      </c>
      <c r="D103" s="32"/>
      <c r="E103" t="s" s="83">
        <v>53</v>
      </c>
      <c r="F103" s="103">
        <f>AVERAGE(B95:B103)</f>
        <v>198.555555555556</v>
      </c>
      <c r="G103" s="61">
        <f>AVERAGE(C95:C103)</f>
        <v>35.4204661811524</v>
      </c>
    </row>
    <row r="104" ht="21.95" customHeight="1">
      <c r="A104" s="99">
        <v>2011</v>
      </c>
      <c r="B104" s="80">
        <v>184</v>
      </c>
      <c r="C104" s="100">
        <v>34.9326086956522</v>
      </c>
      <c r="D104" s="32"/>
      <c r="E104" t="s" s="83">
        <v>52</v>
      </c>
      <c r="F104" s="103">
        <f>AVERAGE(B95:B104)</f>
        <v>197.1</v>
      </c>
      <c r="G104" s="61">
        <f>AVERAGE(C95:C104)</f>
        <v>35.3716804326023</v>
      </c>
    </row>
    <row r="105" ht="21.95" customHeight="1">
      <c r="A105" s="99">
        <v>2012</v>
      </c>
      <c r="B105" s="80">
        <v>197</v>
      </c>
      <c r="C105" s="100">
        <v>35.1827411167513</v>
      </c>
      <c r="D105" s="32"/>
      <c r="E105" t="s" s="83">
        <v>51</v>
      </c>
      <c r="F105" s="103">
        <f>AVERAGE(B95:B105)</f>
        <v>197.090909090909</v>
      </c>
      <c r="G105" s="61">
        <f>AVERAGE(C95:C105)</f>
        <v>35.3545041311613</v>
      </c>
    </row>
    <row r="106" ht="21.95" customHeight="1">
      <c r="A106" s="99">
        <v>2013</v>
      </c>
      <c r="B106" s="80">
        <v>225</v>
      </c>
      <c r="C106" s="100">
        <v>35.0937777777778</v>
      </c>
      <c r="D106" s="32"/>
      <c r="E106" t="s" s="83">
        <v>50</v>
      </c>
      <c r="F106" s="103">
        <f>AVERAGE(B95:B106)</f>
        <v>199.416666666667</v>
      </c>
      <c r="G106" s="61">
        <f>AVERAGE(C95:C106)</f>
        <v>35.332776935046</v>
      </c>
    </row>
    <row r="107" ht="21.95" customHeight="1">
      <c r="A107" s="99">
        <v>2014</v>
      </c>
      <c r="B107" s="80">
        <v>206</v>
      </c>
      <c r="C107" s="100">
        <v>35.9854368932039</v>
      </c>
      <c r="D107" s="32"/>
      <c r="E107" t="s" s="83">
        <v>49</v>
      </c>
      <c r="F107" s="103">
        <f>AVERAGE(B95:B107)</f>
        <v>199.923076923077</v>
      </c>
      <c r="G107" s="61">
        <f>AVERAGE(C95:C107)</f>
        <v>35.382981547212</v>
      </c>
    </row>
    <row r="108" ht="21.95" customHeight="1">
      <c r="A108" s="99">
        <v>2015</v>
      </c>
      <c r="B108" s="80">
        <v>190</v>
      </c>
      <c r="C108" s="100">
        <v>36.3394736842105</v>
      </c>
      <c r="D108" s="32"/>
      <c r="E108" t="s" s="83">
        <v>48</v>
      </c>
      <c r="F108" s="103">
        <f>AVERAGE(B95:B108)</f>
        <v>199.214285714286</v>
      </c>
      <c r="G108" s="61">
        <f>AVERAGE(C95:C108)</f>
        <v>35.4513024141405</v>
      </c>
    </row>
    <row r="109" ht="21.95" customHeight="1">
      <c r="A109" s="99">
        <v>2016</v>
      </c>
      <c r="B109" s="80">
        <v>190</v>
      </c>
      <c r="C109" s="100">
        <v>35.0494736842105</v>
      </c>
      <c r="D109" s="32"/>
      <c r="E109" t="s" s="83">
        <v>47</v>
      </c>
      <c r="F109" s="103">
        <f>AVERAGE(B95:B109)</f>
        <v>198.6</v>
      </c>
      <c r="G109" s="61">
        <f>AVERAGE(C95:C109)</f>
        <v>35.4245138321452</v>
      </c>
    </row>
    <row r="110" ht="21.95" customHeight="1">
      <c r="A110" s="99">
        <v>2017</v>
      </c>
      <c r="B110" s="80">
        <v>204</v>
      </c>
      <c r="C110" s="100">
        <v>35.8308823529412</v>
      </c>
      <c r="D110" s="32"/>
      <c r="E110" t="s" s="83">
        <v>46</v>
      </c>
      <c r="F110" s="103">
        <f>AVERAGE(B95:B110)</f>
        <v>198.9375</v>
      </c>
      <c r="G110" s="61">
        <f>AVERAGE(C95:C110)</f>
        <v>35.4499118646949</v>
      </c>
    </row>
    <row r="111" ht="21.95" customHeight="1">
      <c r="A111" s="99">
        <v>2018</v>
      </c>
      <c r="B111" s="80">
        <v>197</v>
      </c>
      <c r="C111" s="100">
        <v>36.4944162436548</v>
      </c>
      <c r="D111" s="32"/>
      <c r="E111" t="s" s="83">
        <v>45</v>
      </c>
      <c r="F111" s="103">
        <f>AVERAGE(B95:B111)</f>
        <v>198.823529411765</v>
      </c>
      <c r="G111" s="61">
        <f>AVERAGE(C95:C111)</f>
        <v>35.5113532987514</v>
      </c>
    </row>
    <row r="112" ht="21.95" customHeight="1">
      <c r="A112" s="99">
        <v>2019</v>
      </c>
      <c r="B112" s="80">
        <v>198</v>
      </c>
      <c r="C112" s="100">
        <v>36.4035353535354</v>
      </c>
      <c r="D112" s="32"/>
      <c r="E112" t="s" s="83">
        <v>44</v>
      </c>
      <c r="F112" s="103">
        <f>AVERAGE(B95:B112)</f>
        <v>198.777777777778</v>
      </c>
      <c r="G112" s="61">
        <f>AVERAGE(C95:C112)</f>
        <v>35.5609189684616</v>
      </c>
    </row>
    <row r="113" ht="21.95" customHeight="1">
      <c r="A113" s="99">
        <v>2020</v>
      </c>
      <c r="B113" s="80">
        <v>194</v>
      </c>
      <c r="C113" s="100">
        <v>34.8273195876289</v>
      </c>
      <c r="D113" s="32"/>
      <c r="E113" t="s" s="83">
        <v>43</v>
      </c>
      <c r="F113" s="103">
        <f>AVERAGE(B95:B113)</f>
        <v>198.526315789474</v>
      </c>
      <c r="G113" s="61">
        <f>AVERAGE(C95:C113)</f>
        <v>35.5223084747336</v>
      </c>
    </row>
    <row r="114" ht="21.95" customHeight="1">
      <c r="A114" s="99">
        <v>2021</v>
      </c>
      <c r="B114" s="80">
        <v>181</v>
      </c>
      <c r="C114" s="100">
        <v>34.6701657458564</v>
      </c>
      <c r="D114" s="32"/>
      <c r="E114" t="s" s="83">
        <v>42</v>
      </c>
      <c r="F114" s="103">
        <f>AVERAGE(B95:B114)</f>
        <v>197.65</v>
      </c>
      <c r="G114" s="61">
        <f>AVERAGE(C95:C114)</f>
        <v>35.4797013382897</v>
      </c>
    </row>
    <row r="115" ht="21.95" customHeight="1">
      <c r="A115" s="99">
        <v>2022</v>
      </c>
      <c r="B115" s="80">
        <v>175</v>
      </c>
      <c r="C115" s="100">
        <v>34.3582857142857</v>
      </c>
      <c r="D115" s="52"/>
      <c r="E115" s="108"/>
      <c r="F115" s="60"/>
      <c r="G115" s="61"/>
    </row>
    <row r="116" ht="21.95" customHeight="1">
      <c r="A116" s="62"/>
      <c r="B116" s="78"/>
      <c r="C116" s="60"/>
      <c r="D116" s="59"/>
      <c r="E116" s="59"/>
      <c r="F116" s="60"/>
      <c r="G116" s="61"/>
    </row>
    <row r="117" ht="21.95" customHeight="1">
      <c r="A117" s="62"/>
      <c r="B117" s="78"/>
      <c r="C117" s="60"/>
      <c r="D117" s="59"/>
      <c r="E117" s="59"/>
      <c r="F117" s="60"/>
      <c r="G117" s="61"/>
    </row>
    <row r="118" ht="21.95" customHeight="1">
      <c r="A118" s="62"/>
      <c r="B118" s="78"/>
      <c r="C118" s="60"/>
      <c r="D118" s="59"/>
      <c r="E118" s="59"/>
      <c r="F118" s="60"/>
      <c r="G118" s="61"/>
    </row>
    <row r="119" ht="21.95" customHeight="1">
      <c r="A119" s="62"/>
      <c r="B119" s="78"/>
      <c r="C119" s="60"/>
      <c r="D119" s="59"/>
      <c r="E119" s="59"/>
      <c r="F119" s="60"/>
      <c r="G119" s="61"/>
    </row>
    <row r="120" ht="21.95" customHeight="1">
      <c r="A120" s="62"/>
      <c r="B120" s="78"/>
      <c r="C120" s="60"/>
      <c r="D120" s="59"/>
      <c r="E120" s="59"/>
      <c r="F120" s="60"/>
      <c r="G120" s="61"/>
    </row>
    <row r="121" ht="21.95" customHeight="1">
      <c r="A121" s="62"/>
      <c r="B121" s="78"/>
      <c r="C121" s="60"/>
      <c r="D121" s="59"/>
      <c r="E121" s="59"/>
      <c r="F121" s="60"/>
      <c r="G121" s="61"/>
    </row>
    <row r="122" ht="21.95" customHeight="1">
      <c r="A122" s="62"/>
      <c r="B122" s="78"/>
      <c r="C122" s="60"/>
      <c r="D122" s="59"/>
      <c r="E122" s="59"/>
      <c r="F122" s="60"/>
      <c r="G122" s="61"/>
    </row>
    <row r="123" ht="21.95" customHeight="1">
      <c r="A123" s="62"/>
      <c r="B123" s="78"/>
      <c r="C123" s="60"/>
      <c r="D123" s="59"/>
      <c r="E123" s="59"/>
      <c r="F123" s="60"/>
      <c r="G123" s="61"/>
    </row>
    <row r="124" ht="21.95" customHeight="1">
      <c r="A124" s="62"/>
      <c r="B124" s="78"/>
      <c r="C124" s="60"/>
      <c r="D124" s="59"/>
      <c r="E124" s="59"/>
      <c r="F124" s="60"/>
      <c r="G124" s="61"/>
    </row>
    <row r="125" ht="21.95" customHeight="1">
      <c r="A125" s="62"/>
      <c r="B125" s="78"/>
      <c r="C125" s="60"/>
      <c r="D125" s="59"/>
      <c r="E125" s="59"/>
      <c r="F125" s="60"/>
      <c r="G125" s="61"/>
    </row>
    <row r="126" ht="21.95" customHeight="1">
      <c r="A126" s="62"/>
      <c r="B126" s="78"/>
      <c r="C126" s="60"/>
      <c r="D126" s="59"/>
      <c r="E126" s="59"/>
      <c r="F126" s="60"/>
      <c r="G126" s="61"/>
    </row>
    <row r="127" ht="21.95" customHeight="1">
      <c r="A127" s="62"/>
      <c r="B127" s="78"/>
      <c r="C127" s="60"/>
      <c r="D127" s="59"/>
      <c r="E127" s="59"/>
      <c r="F127" s="60"/>
      <c r="G127" s="61"/>
    </row>
    <row r="128" ht="21.95" customHeight="1">
      <c r="A128" s="62"/>
      <c r="B128" s="78"/>
      <c r="C128" s="60"/>
      <c r="D128" s="59"/>
      <c r="E128" s="59"/>
      <c r="F128" s="60"/>
      <c r="G128" s="61"/>
    </row>
    <row r="129" ht="21.95" customHeight="1">
      <c r="A129" s="62"/>
      <c r="B129" s="78"/>
      <c r="C129" s="60"/>
      <c r="D129" s="59"/>
      <c r="E129" s="59"/>
      <c r="F129" s="60"/>
      <c r="G129" s="61"/>
    </row>
    <row r="130" ht="21.95" customHeight="1">
      <c r="A130" s="62"/>
      <c r="B130" s="78"/>
      <c r="C130" s="60"/>
      <c r="D130" s="59"/>
      <c r="E130" s="59"/>
      <c r="F130" s="60"/>
      <c r="G130" s="61"/>
    </row>
    <row r="131" ht="21.95" customHeight="1">
      <c r="A131" s="62"/>
      <c r="B131" s="78"/>
      <c r="C131" s="60"/>
      <c r="D131" s="59"/>
      <c r="E131" s="59"/>
      <c r="F131" s="60"/>
      <c r="G131" s="61"/>
    </row>
    <row r="132" ht="21.95" customHeight="1">
      <c r="A132" s="62"/>
      <c r="B132" s="60"/>
      <c r="C132" s="60"/>
      <c r="D132" s="59"/>
      <c r="E132" s="59"/>
      <c r="F132" s="60"/>
      <c r="G132" s="61"/>
    </row>
    <row r="133" ht="21.95" customHeight="1">
      <c r="A133" s="62"/>
      <c r="B133" s="78"/>
      <c r="C133" s="60"/>
      <c r="D133" s="59"/>
      <c r="E133" s="59"/>
      <c r="F133" s="60"/>
      <c r="G133" s="61"/>
    </row>
    <row r="134" ht="21.95" customHeight="1">
      <c r="A134" s="62"/>
      <c r="B134" s="59"/>
      <c r="C134" s="59"/>
      <c r="D134" s="59"/>
      <c r="E134" s="59"/>
      <c r="F134" s="60"/>
      <c r="G134" s="61"/>
    </row>
    <row r="135" ht="21.95" customHeight="1">
      <c r="A135" s="62"/>
      <c r="B135" s="59"/>
      <c r="C135" s="60"/>
      <c r="D135" s="59"/>
      <c r="E135" s="59"/>
      <c r="F135" s="60"/>
      <c r="G135" s="61"/>
    </row>
    <row r="136" ht="21.95" customHeight="1">
      <c r="A136" t="s" s="63">
        <v>63</v>
      </c>
      <c r="B136" s="78"/>
      <c r="C136" s="60"/>
      <c r="D136" s="59"/>
      <c r="E136" s="59"/>
      <c r="F136" s="60"/>
      <c r="G136" s="61"/>
    </row>
    <row r="137" ht="21.95" customHeight="1">
      <c r="A137" t="s" s="64">
        <v>56</v>
      </c>
      <c r="B137" s="59"/>
      <c r="C137" s="59"/>
      <c r="D137" s="59"/>
      <c r="E137" s="59"/>
      <c r="F137" s="60"/>
      <c r="G137" s="61"/>
    </row>
    <row r="138" ht="21.95" customHeight="1">
      <c r="A138" t="s" s="65">
        <v>64</v>
      </c>
      <c r="B138" s="60">
        <f>AVERAGE(B88:B93)</f>
        <v>192.5</v>
      </c>
      <c r="C138" s="60">
        <f>AVERAGE(C88:C93)</f>
        <v>35.0523012767249</v>
      </c>
      <c r="D138" s="59"/>
      <c r="E138" s="59"/>
      <c r="F138" s="60"/>
      <c r="G138" s="61"/>
    </row>
    <row r="139" ht="21.95" customHeight="1">
      <c r="A139" t="s" s="65">
        <v>65</v>
      </c>
      <c r="B139" s="60">
        <f>AVERAGE(B95:B100)</f>
        <v>206.5</v>
      </c>
      <c r="C139" s="60">
        <f>AVERAGE(C95:C100)</f>
        <v>35.5632964044222</v>
      </c>
      <c r="D139" s="59"/>
      <c r="E139" s="59"/>
      <c r="F139" s="60"/>
      <c r="G139" s="61"/>
    </row>
    <row r="140" ht="21.95" customHeight="1">
      <c r="A140" s="66"/>
      <c r="B140" s="59"/>
      <c r="C140" s="59"/>
      <c r="D140" s="59"/>
      <c r="E140" s="59"/>
      <c r="F140" s="60"/>
      <c r="G140" s="61"/>
    </row>
    <row r="141" ht="21.95" customHeight="1">
      <c r="A141" s="67"/>
      <c r="B141" s="68"/>
      <c r="C141" t="s" s="69">
        <v>66</v>
      </c>
      <c r="D141" s="59"/>
      <c r="E141" s="59"/>
      <c r="F141" s="60"/>
      <c r="G141" s="61"/>
    </row>
    <row r="142" ht="21.95" customHeight="1">
      <c r="A142" s="67"/>
      <c r="B142" s="70"/>
      <c r="C142" t="s" s="69">
        <v>67</v>
      </c>
      <c r="D142" s="59"/>
      <c r="E142" s="59"/>
      <c r="F142" s="60"/>
      <c r="G142" s="61"/>
    </row>
    <row r="143" ht="22.75" customHeight="1">
      <c r="A143" s="71"/>
      <c r="B143" s="72"/>
      <c r="C143" t="s" s="73">
        <v>68</v>
      </c>
      <c r="D143" s="74"/>
      <c r="E143" s="74"/>
      <c r="F143" s="75"/>
      <c r="G143"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8.xml><?xml version="1.0" encoding="utf-8"?>
<worksheet xmlns:r="http://schemas.openxmlformats.org/officeDocument/2006/relationships" xmlns="http://schemas.openxmlformats.org/spreadsheetml/2006/main">
  <dimension ref="A1:G126"/>
  <sheetViews>
    <sheetView workbookViewId="0" showGridLines="0" defaultGridColor="1"/>
  </sheetViews>
  <sheetFormatPr defaultColWidth="16.3333" defaultRowHeight="19.9" customHeight="1" outlineLevelRow="0" outlineLevelCol="0"/>
  <cols>
    <col min="1" max="1" width="10" style="229" customWidth="1"/>
    <col min="2" max="3" width="12.1719" style="229" customWidth="1"/>
    <col min="4" max="4" width="1.35156" style="229" customWidth="1"/>
    <col min="5" max="5" width="10.8516" style="229" customWidth="1"/>
    <col min="6" max="7" width="6.5" style="229" customWidth="1"/>
    <col min="8" max="16384" width="16.3516" style="229" customWidth="1"/>
  </cols>
  <sheetData>
    <row r="1" ht="63.8" customHeight="1">
      <c r="A1" t="s" s="87">
        <v>76</v>
      </c>
      <c r="B1" t="s" s="155">
        <v>36</v>
      </c>
      <c r="C1" t="s" s="125">
        <v>37</v>
      </c>
      <c r="D1" s="25"/>
      <c r="E1" t="s" s="90">
        <v>38</v>
      </c>
      <c r="F1" t="s" s="91">
        <v>39</v>
      </c>
      <c r="G1" s="92"/>
    </row>
    <row r="2" ht="21.95" customHeight="1">
      <c r="A2" s="93"/>
      <c r="B2" s="94"/>
      <c r="C2" s="95"/>
      <c r="D2" s="32"/>
      <c r="E2" s="96"/>
      <c r="F2" t="s" s="97">
        <v>40</v>
      </c>
      <c r="G2" t="s" s="98">
        <v>41</v>
      </c>
    </row>
    <row r="3" ht="21.95" customHeight="1">
      <c r="A3" s="99">
        <v>1927</v>
      </c>
      <c r="B3" s="80">
        <v>188</v>
      </c>
      <c r="C3" s="100">
        <v>35.9324468085106</v>
      </c>
      <c r="D3" s="32"/>
      <c r="E3" s="102"/>
      <c r="F3" s="103"/>
      <c r="G3" s="61"/>
    </row>
    <row r="4" ht="21.95" customHeight="1">
      <c r="A4" s="99">
        <v>1928</v>
      </c>
      <c r="B4" s="80">
        <v>194</v>
      </c>
      <c r="C4" s="100">
        <v>36.0824742268041</v>
      </c>
      <c r="D4" s="32"/>
      <c r="E4" s="102"/>
      <c r="F4" s="103"/>
      <c r="G4" s="61"/>
    </row>
    <row r="5" ht="21.95" customHeight="1">
      <c r="A5" s="99">
        <v>1929</v>
      </c>
      <c r="B5" s="80">
        <v>181</v>
      </c>
      <c r="C5" s="100">
        <v>35.4005524861878</v>
      </c>
      <c r="D5" s="32"/>
      <c r="E5" s="102"/>
      <c r="F5" s="103"/>
      <c r="G5" s="61"/>
    </row>
    <row r="6" ht="21.95" customHeight="1">
      <c r="A6" s="99">
        <v>1930</v>
      </c>
      <c r="B6" s="80">
        <v>178</v>
      </c>
      <c r="C6" s="100">
        <v>35.8258426966292</v>
      </c>
      <c r="D6" s="32"/>
      <c r="E6" s="102"/>
      <c r="F6" s="103"/>
      <c r="G6" s="61"/>
    </row>
    <row r="7" ht="21.95" customHeight="1">
      <c r="A7" s="99">
        <v>1931</v>
      </c>
      <c r="B7" s="80">
        <v>148</v>
      </c>
      <c r="C7" s="100">
        <v>35.0790540540541</v>
      </c>
      <c r="D7" s="32"/>
      <c r="E7" s="102"/>
      <c r="F7" s="103"/>
      <c r="G7" s="61"/>
    </row>
    <row r="8" ht="21.95" customHeight="1">
      <c r="A8" s="99">
        <v>1932</v>
      </c>
      <c r="B8" s="80">
        <v>173</v>
      </c>
      <c r="C8" s="100">
        <v>36.1618497109827</v>
      </c>
      <c r="D8" s="32"/>
      <c r="E8" s="102"/>
      <c r="F8" s="103"/>
      <c r="G8" s="61"/>
    </row>
    <row r="9" ht="21.95" customHeight="1">
      <c r="A9" s="99">
        <v>1933</v>
      </c>
      <c r="B9" s="80">
        <v>183</v>
      </c>
      <c r="C9" s="100">
        <v>35.7174863387978</v>
      </c>
      <c r="D9" s="32"/>
      <c r="E9" s="102"/>
      <c r="F9" s="103"/>
      <c r="G9" s="61"/>
    </row>
    <row r="10" ht="21.95" customHeight="1">
      <c r="A10" s="99">
        <v>1934</v>
      </c>
      <c r="B10" s="80">
        <v>158</v>
      </c>
      <c r="C10" s="100">
        <v>35.8322784810127</v>
      </c>
      <c r="D10" s="32"/>
      <c r="E10" s="102"/>
      <c r="F10" s="103"/>
      <c r="G10" s="61"/>
    </row>
    <row r="11" ht="21.95" customHeight="1">
      <c r="A11" s="99">
        <v>1935</v>
      </c>
      <c r="B11" s="80">
        <v>174</v>
      </c>
      <c r="C11" s="100">
        <v>35.6063218390805</v>
      </c>
      <c r="D11" s="32"/>
      <c r="E11" s="102"/>
      <c r="F11" s="103"/>
      <c r="G11" s="61"/>
    </row>
    <row r="12" ht="21.95" customHeight="1">
      <c r="A12" s="99">
        <v>1936</v>
      </c>
      <c r="B12" s="80">
        <v>208</v>
      </c>
      <c r="C12" s="100">
        <v>36.0586538461538</v>
      </c>
      <c r="D12" s="32"/>
      <c r="E12" s="102"/>
      <c r="F12" s="103"/>
      <c r="G12" s="61"/>
    </row>
    <row r="13" ht="21.95" customHeight="1">
      <c r="A13" s="99">
        <v>1937</v>
      </c>
      <c r="B13" s="80">
        <v>191</v>
      </c>
      <c r="C13" s="100">
        <v>35.4204188481675</v>
      </c>
      <c r="D13" s="32"/>
      <c r="E13" s="102"/>
      <c r="F13" s="103"/>
      <c r="G13" s="61"/>
    </row>
    <row r="14" ht="21.95" customHeight="1">
      <c r="A14" s="99">
        <v>1938</v>
      </c>
      <c r="B14" s="80">
        <v>196</v>
      </c>
      <c r="C14" s="100">
        <v>36.240306122449</v>
      </c>
      <c r="D14" s="32"/>
      <c r="E14" s="102"/>
      <c r="F14" s="103"/>
      <c r="G14" s="61"/>
    </row>
    <row r="15" ht="21.95" customHeight="1">
      <c r="A15" s="99">
        <v>1939</v>
      </c>
      <c r="B15" s="80">
        <v>188</v>
      </c>
      <c r="C15" s="100">
        <v>35.406914893617</v>
      </c>
      <c r="D15" s="32"/>
      <c r="E15" s="102"/>
      <c r="F15" s="103"/>
      <c r="G15" s="61"/>
    </row>
    <row r="16" ht="21.95" customHeight="1">
      <c r="A16" s="99">
        <v>1940</v>
      </c>
      <c r="B16" s="80">
        <v>204</v>
      </c>
      <c r="C16" s="100">
        <v>35.9294117647059</v>
      </c>
      <c r="D16" s="32"/>
      <c r="E16" s="102"/>
      <c r="F16" s="103"/>
      <c r="G16" s="61"/>
    </row>
    <row r="17" ht="21.95" customHeight="1">
      <c r="A17" s="99">
        <v>1941</v>
      </c>
      <c r="B17" s="80">
        <v>181</v>
      </c>
      <c r="C17" s="100">
        <v>35.7519337016575</v>
      </c>
      <c r="D17" s="32"/>
      <c r="E17" s="102"/>
      <c r="F17" s="103"/>
      <c r="G17" s="61"/>
    </row>
    <row r="18" ht="21.95" customHeight="1">
      <c r="A18" s="99">
        <v>1942</v>
      </c>
      <c r="B18" s="80">
        <v>166</v>
      </c>
      <c r="C18" s="100">
        <v>34.3981927710843</v>
      </c>
      <c r="D18" s="32"/>
      <c r="E18" s="102"/>
      <c r="F18" s="103"/>
      <c r="G18" s="61"/>
    </row>
    <row r="19" ht="21.95" customHeight="1">
      <c r="A19" s="99">
        <v>1943</v>
      </c>
      <c r="B19" s="80">
        <v>188</v>
      </c>
      <c r="C19" s="100">
        <v>35.7787234042553</v>
      </c>
      <c r="D19" s="32"/>
      <c r="E19" s="102"/>
      <c r="F19" s="103"/>
      <c r="G19" s="61"/>
    </row>
    <row r="20" ht="21.95" customHeight="1">
      <c r="A20" s="99">
        <v>1944</v>
      </c>
      <c r="B20" s="80">
        <v>198</v>
      </c>
      <c r="C20" s="100">
        <v>36.0232323232323</v>
      </c>
      <c r="D20" s="32"/>
      <c r="E20" s="102"/>
      <c r="F20" s="103"/>
      <c r="G20" s="61"/>
    </row>
    <row r="21" ht="21.95" customHeight="1">
      <c r="A21" s="99">
        <v>1945</v>
      </c>
      <c r="B21" s="80">
        <v>185</v>
      </c>
      <c r="C21" s="100">
        <v>35.5891891891892</v>
      </c>
      <c r="D21" s="32"/>
      <c r="E21" s="102"/>
      <c r="F21" s="103"/>
      <c r="G21" s="61"/>
    </row>
    <row r="22" ht="21.95" customHeight="1">
      <c r="A22" s="99">
        <v>1946</v>
      </c>
      <c r="B22" s="80">
        <v>172</v>
      </c>
      <c r="C22" s="100">
        <v>35.1308139534884</v>
      </c>
      <c r="D22" s="32"/>
      <c r="E22" s="102"/>
      <c r="F22" s="103"/>
      <c r="G22" s="61"/>
    </row>
    <row r="23" ht="21.95" customHeight="1">
      <c r="A23" s="99">
        <v>1947</v>
      </c>
      <c r="B23" s="80">
        <v>146</v>
      </c>
      <c r="C23" s="100">
        <v>35.291095890411</v>
      </c>
      <c r="D23" s="32"/>
      <c r="E23" s="102"/>
      <c r="F23" s="103"/>
      <c r="G23" s="61"/>
    </row>
    <row r="24" ht="21.95" customHeight="1">
      <c r="A24" s="99">
        <v>1948</v>
      </c>
      <c r="B24" s="80">
        <v>170</v>
      </c>
      <c r="C24" s="100">
        <v>35.1441176470588</v>
      </c>
      <c r="D24" s="32"/>
      <c r="E24" s="102"/>
      <c r="F24" s="103"/>
      <c r="G24" s="61"/>
    </row>
    <row r="25" ht="21.95" customHeight="1">
      <c r="A25" s="99">
        <v>1949</v>
      </c>
      <c r="B25" s="80">
        <v>173</v>
      </c>
      <c r="C25" s="100">
        <v>34.8023121387283</v>
      </c>
      <c r="D25" s="32"/>
      <c r="E25" s="102"/>
      <c r="F25" s="103"/>
      <c r="G25" s="61"/>
    </row>
    <row r="26" ht="21.95" customHeight="1">
      <c r="A26" s="99">
        <v>1950</v>
      </c>
      <c r="B26" s="80">
        <v>0</v>
      </c>
      <c r="C26" s="100"/>
      <c r="D26" s="32"/>
      <c r="E26" s="102"/>
      <c r="F26" s="103"/>
      <c r="G26" s="61"/>
    </row>
    <row r="27" ht="21.95" customHeight="1">
      <c r="A27" s="99">
        <v>1951</v>
      </c>
      <c r="B27" s="80">
        <v>179</v>
      </c>
      <c r="C27" s="100">
        <v>35.322905027933</v>
      </c>
      <c r="D27" s="32"/>
      <c r="E27" s="102"/>
      <c r="F27" s="103"/>
      <c r="G27" s="61"/>
    </row>
    <row r="28" ht="21.95" customHeight="1">
      <c r="A28" s="99">
        <v>1952</v>
      </c>
      <c r="B28" s="80">
        <v>163</v>
      </c>
      <c r="C28" s="100">
        <v>34.861963190184</v>
      </c>
      <c r="D28" s="32"/>
      <c r="E28" s="102"/>
      <c r="F28" s="103"/>
      <c r="G28" s="61"/>
    </row>
    <row r="29" ht="21.95" customHeight="1">
      <c r="A29" s="99">
        <v>1953</v>
      </c>
      <c r="B29" s="80">
        <v>174</v>
      </c>
      <c r="C29" s="100">
        <v>35.7706896551724</v>
      </c>
      <c r="D29" s="32"/>
      <c r="E29" s="102"/>
      <c r="F29" s="103"/>
      <c r="G29" s="61"/>
    </row>
    <row r="30" ht="21.95" customHeight="1">
      <c r="A30" s="99">
        <v>1954</v>
      </c>
      <c r="B30" s="80">
        <v>175</v>
      </c>
      <c r="C30" s="100">
        <v>36.4108571428571</v>
      </c>
      <c r="D30" s="32"/>
      <c r="E30" s="102"/>
      <c r="F30" s="103"/>
      <c r="G30" s="61"/>
    </row>
    <row r="31" ht="21.95" customHeight="1">
      <c r="A31" s="99">
        <v>1955</v>
      </c>
      <c r="B31" s="80">
        <v>166</v>
      </c>
      <c r="C31" s="100">
        <v>34.8759036144578</v>
      </c>
      <c r="D31" s="32"/>
      <c r="E31" s="102"/>
      <c r="F31" s="103"/>
      <c r="G31" s="61"/>
    </row>
    <row r="32" ht="21.95" customHeight="1">
      <c r="A32" s="99">
        <v>1956</v>
      </c>
      <c r="B32" s="80">
        <v>175</v>
      </c>
      <c r="C32" s="100">
        <v>36.3754285714286</v>
      </c>
      <c r="D32" s="32"/>
      <c r="E32" s="102"/>
      <c r="F32" s="103"/>
      <c r="G32" s="61"/>
    </row>
    <row r="33" ht="21.95" customHeight="1">
      <c r="A33" s="99">
        <v>1957</v>
      </c>
      <c r="B33" s="80">
        <v>194</v>
      </c>
      <c r="C33" s="100">
        <v>35.7587628865979</v>
      </c>
      <c r="D33" s="32"/>
      <c r="E33" s="102"/>
      <c r="F33" s="103"/>
      <c r="G33" s="61"/>
    </row>
    <row r="34" ht="21.95" customHeight="1">
      <c r="A34" s="99">
        <v>1958</v>
      </c>
      <c r="B34" s="80">
        <v>170</v>
      </c>
      <c r="C34" s="100">
        <v>35.5041176470588</v>
      </c>
      <c r="D34" s="32"/>
      <c r="E34" s="102"/>
      <c r="F34" s="103"/>
      <c r="G34" s="61"/>
    </row>
    <row r="35" ht="21.95" customHeight="1">
      <c r="A35" s="99">
        <v>1959</v>
      </c>
      <c r="B35" s="80">
        <v>194</v>
      </c>
      <c r="C35" s="100">
        <v>35.6051546391753</v>
      </c>
      <c r="D35" s="32"/>
      <c r="E35" s="102"/>
      <c r="F35" s="103"/>
      <c r="G35" s="61"/>
    </row>
    <row r="36" ht="21.95" customHeight="1">
      <c r="A36" s="99">
        <v>1960</v>
      </c>
      <c r="B36" s="80">
        <v>165</v>
      </c>
      <c r="C36" s="100">
        <v>34.7987878787879</v>
      </c>
      <c r="D36" s="32"/>
      <c r="E36" s="102"/>
      <c r="F36" s="103"/>
      <c r="G36" s="61"/>
    </row>
    <row r="37" ht="21.95" customHeight="1">
      <c r="A37" s="99">
        <v>1961</v>
      </c>
      <c r="B37" s="80">
        <v>180</v>
      </c>
      <c r="C37" s="100">
        <v>35.5583333333333</v>
      </c>
      <c r="D37" s="32"/>
      <c r="E37" s="102"/>
      <c r="F37" s="103"/>
      <c r="G37" s="61"/>
    </row>
    <row r="38" ht="21.95" customHeight="1">
      <c r="A38" s="99">
        <v>1962</v>
      </c>
      <c r="B38" s="80">
        <v>179</v>
      </c>
      <c r="C38" s="100">
        <v>35.2061452513966</v>
      </c>
      <c r="D38" s="32"/>
      <c r="E38" s="102"/>
      <c r="F38" s="103"/>
      <c r="G38" s="61"/>
    </row>
    <row r="39" ht="21.95" customHeight="1">
      <c r="A39" s="99">
        <v>1963</v>
      </c>
      <c r="B39" s="80">
        <v>177</v>
      </c>
      <c r="C39" s="100">
        <v>34.483615819209</v>
      </c>
      <c r="D39" s="32"/>
      <c r="E39" s="102"/>
      <c r="F39" s="103"/>
      <c r="G39" s="61"/>
    </row>
    <row r="40" ht="21.95" customHeight="1">
      <c r="A40" s="99">
        <v>1964</v>
      </c>
      <c r="B40" s="80">
        <v>165</v>
      </c>
      <c r="C40" s="100">
        <v>35.470303030303</v>
      </c>
      <c r="D40" s="32"/>
      <c r="E40" s="102"/>
      <c r="F40" s="103"/>
      <c r="G40" s="61"/>
    </row>
    <row r="41" ht="21.95" customHeight="1">
      <c r="A41" s="99">
        <v>1965</v>
      </c>
      <c r="B41" s="80">
        <v>173</v>
      </c>
      <c r="C41" s="100">
        <v>35.7421965317919</v>
      </c>
      <c r="D41" s="32"/>
      <c r="E41" s="102"/>
      <c r="F41" s="103"/>
      <c r="G41" s="61"/>
    </row>
    <row r="42" ht="21.95" customHeight="1">
      <c r="A42" s="99">
        <v>1966</v>
      </c>
      <c r="B42" s="80">
        <v>167</v>
      </c>
      <c r="C42" s="100">
        <v>35.6359281437126</v>
      </c>
      <c r="D42" s="32"/>
      <c r="E42" s="102"/>
      <c r="F42" s="103"/>
      <c r="G42" s="61"/>
    </row>
    <row r="43" ht="21.95" customHeight="1">
      <c r="A43" s="99">
        <v>1967</v>
      </c>
      <c r="B43" s="80">
        <v>191</v>
      </c>
      <c r="C43" s="100">
        <v>34.7298429319372</v>
      </c>
      <c r="D43" s="32"/>
      <c r="E43" s="102"/>
      <c r="F43" s="103"/>
      <c r="G43" s="61"/>
    </row>
    <row r="44" ht="21.95" customHeight="1">
      <c r="A44" s="99">
        <v>1968</v>
      </c>
      <c r="B44" s="80">
        <v>156</v>
      </c>
      <c r="C44" s="100">
        <v>35.8974358974359</v>
      </c>
      <c r="D44" s="32"/>
      <c r="E44" s="102"/>
      <c r="F44" s="103"/>
      <c r="G44" s="61"/>
    </row>
    <row r="45" ht="21.95" customHeight="1">
      <c r="A45" s="99">
        <v>1969</v>
      </c>
      <c r="B45" s="80">
        <v>201</v>
      </c>
      <c r="C45" s="100">
        <v>35.8059701492537</v>
      </c>
      <c r="D45" s="32"/>
      <c r="E45" s="102"/>
      <c r="F45" s="103"/>
      <c r="G45" s="61"/>
    </row>
    <row r="46" ht="21.95" customHeight="1">
      <c r="A46" s="99">
        <v>1970</v>
      </c>
      <c r="B46" s="80">
        <v>182</v>
      </c>
      <c r="C46" s="100">
        <v>36.4252747252747</v>
      </c>
      <c r="D46" s="32"/>
      <c r="E46" s="102"/>
      <c r="F46" s="103"/>
      <c r="G46" s="61"/>
    </row>
    <row r="47" ht="21.95" customHeight="1">
      <c r="A47" s="99">
        <v>1971</v>
      </c>
      <c r="B47" s="80">
        <v>157</v>
      </c>
      <c r="C47" s="100">
        <v>36.0031847133758</v>
      </c>
      <c r="D47" s="32"/>
      <c r="E47" s="102"/>
      <c r="F47" s="103"/>
      <c r="G47" s="61"/>
    </row>
    <row r="48" ht="21.95" customHeight="1">
      <c r="A48" s="99">
        <v>1972</v>
      </c>
      <c r="B48" s="80">
        <v>199</v>
      </c>
      <c r="C48" s="100">
        <v>35.9718592964824</v>
      </c>
      <c r="D48" s="32"/>
      <c r="E48" s="102"/>
      <c r="F48" s="103"/>
      <c r="G48" s="61"/>
    </row>
    <row r="49" ht="21.95" customHeight="1">
      <c r="A49" s="99">
        <v>1973</v>
      </c>
      <c r="B49" s="80">
        <v>162</v>
      </c>
      <c r="C49" s="100">
        <v>36.3308641975309</v>
      </c>
      <c r="D49" s="32"/>
      <c r="E49" s="102"/>
      <c r="F49" s="103"/>
      <c r="G49" s="61"/>
    </row>
    <row r="50" ht="21.95" customHeight="1">
      <c r="A50" s="99">
        <v>1974</v>
      </c>
      <c r="B50" s="80">
        <v>168</v>
      </c>
      <c r="C50" s="100">
        <v>35.5357142857143</v>
      </c>
      <c r="D50" s="32"/>
      <c r="E50" s="102"/>
      <c r="F50" s="103"/>
      <c r="G50" s="61"/>
    </row>
    <row r="51" ht="21.95" customHeight="1">
      <c r="A51" s="99">
        <v>1975</v>
      </c>
      <c r="B51" s="80">
        <v>148</v>
      </c>
      <c r="C51" s="100">
        <v>35.4344594594595</v>
      </c>
      <c r="D51" s="32"/>
      <c r="E51" s="102"/>
      <c r="F51" s="103"/>
      <c r="G51" s="61"/>
    </row>
    <row r="52" ht="21.95" customHeight="1">
      <c r="A52" s="99">
        <v>1976</v>
      </c>
      <c r="B52" s="80">
        <v>188</v>
      </c>
      <c r="C52" s="100">
        <v>35.425</v>
      </c>
      <c r="D52" s="32"/>
      <c r="E52" s="102"/>
      <c r="F52" s="103"/>
      <c r="G52" s="61"/>
    </row>
    <row r="53" ht="21.95" customHeight="1">
      <c r="A53" s="99">
        <v>1977</v>
      </c>
      <c r="B53" s="80">
        <v>203</v>
      </c>
      <c r="C53" s="100">
        <v>36.2054187192118</v>
      </c>
      <c r="D53" s="32"/>
      <c r="E53" s="102"/>
      <c r="F53" s="103"/>
      <c r="G53" s="61"/>
    </row>
    <row r="54" ht="21.95" customHeight="1">
      <c r="A54" s="99">
        <v>1978</v>
      </c>
      <c r="B54" s="80">
        <v>198</v>
      </c>
      <c r="C54" s="100">
        <v>35.1565656565657</v>
      </c>
      <c r="D54" s="32"/>
      <c r="E54" s="102"/>
      <c r="F54" s="103"/>
      <c r="G54" s="61"/>
    </row>
    <row r="55" ht="21.95" customHeight="1">
      <c r="A55" s="99">
        <v>1979</v>
      </c>
      <c r="B55" s="80">
        <v>187</v>
      </c>
      <c r="C55" s="100">
        <v>36.4422459893048</v>
      </c>
      <c r="D55" s="32"/>
      <c r="E55" s="102"/>
      <c r="F55" s="103"/>
      <c r="G55" s="61"/>
    </row>
    <row r="56" ht="21.95" customHeight="1">
      <c r="A56" s="99">
        <v>1980</v>
      </c>
      <c r="B56" s="80">
        <v>179</v>
      </c>
      <c r="C56" s="100">
        <v>37.0402234636872</v>
      </c>
      <c r="D56" s="32"/>
      <c r="E56" s="102"/>
      <c r="F56" s="103"/>
      <c r="G56" s="61"/>
    </row>
    <row r="57" ht="21.95" customHeight="1">
      <c r="A57" s="99">
        <v>1981</v>
      </c>
      <c r="B57" s="80">
        <v>201</v>
      </c>
      <c r="C57" s="100">
        <v>35.1975124378109</v>
      </c>
      <c r="D57" s="32"/>
      <c r="E57" s="102"/>
      <c r="F57" s="103"/>
      <c r="G57" s="61"/>
    </row>
    <row r="58" ht="21.95" customHeight="1">
      <c r="A58" s="99">
        <v>1982</v>
      </c>
      <c r="B58" s="80">
        <v>188</v>
      </c>
      <c r="C58" s="100">
        <v>35.3218085106383</v>
      </c>
      <c r="D58" s="32"/>
      <c r="E58" s="102"/>
      <c r="F58" s="103"/>
      <c r="G58" s="61"/>
    </row>
    <row r="59" ht="21.95" customHeight="1">
      <c r="A59" s="99">
        <v>1983</v>
      </c>
      <c r="B59" s="80">
        <v>196</v>
      </c>
      <c r="C59" s="100">
        <v>35.8234693877551</v>
      </c>
      <c r="D59" s="32"/>
      <c r="E59" s="102"/>
      <c r="F59" s="103"/>
      <c r="G59" s="61"/>
    </row>
    <row r="60" ht="21.95" customHeight="1">
      <c r="A60" s="99">
        <v>1984</v>
      </c>
      <c r="B60" s="80">
        <v>166</v>
      </c>
      <c r="C60" s="100">
        <v>35.6867469879518</v>
      </c>
      <c r="D60" s="32"/>
      <c r="E60" s="102"/>
      <c r="F60" s="103"/>
      <c r="G60" s="61"/>
    </row>
    <row r="61" ht="21.95" customHeight="1">
      <c r="A61" s="99">
        <v>1985</v>
      </c>
      <c r="B61" s="80">
        <v>168</v>
      </c>
      <c r="C61" s="100">
        <v>35.9202380952381</v>
      </c>
      <c r="D61" s="32"/>
      <c r="E61" s="102"/>
      <c r="F61" s="103"/>
      <c r="G61" s="61"/>
    </row>
    <row r="62" ht="21.95" customHeight="1">
      <c r="A62" s="99">
        <v>1986</v>
      </c>
      <c r="B62" s="80">
        <v>163</v>
      </c>
      <c r="C62" s="100">
        <v>35.839263803681</v>
      </c>
      <c r="D62" s="32"/>
      <c r="E62" s="102"/>
      <c r="F62" s="103"/>
      <c r="G62" s="61"/>
    </row>
    <row r="63" ht="21.95" customHeight="1">
      <c r="A63" s="99">
        <v>1987</v>
      </c>
      <c r="B63" s="80">
        <v>170</v>
      </c>
      <c r="C63" s="100">
        <v>34.7058823529412</v>
      </c>
      <c r="D63" s="32"/>
      <c r="E63" s="102"/>
      <c r="F63" s="103"/>
      <c r="G63" s="61"/>
    </row>
    <row r="64" ht="21.95" customHeight="1">
      <c r="A64" s="99">
        <v>1988</v>
      </c>
      <c r="B64" s="80">
        <v>176</v>
      </c>
      <c r="C64" s="100">
        <v>35.3306818181818</v>
      </c>
      <c r="D64" s="32"/>
      <c r="E64" t="s" s="83">
        <v>42</v>
      </c>
      <c r="F64" s="103">
        <f>AVERAGE(B64:B83)</f>
        <v>182.2</v>
      </c>
      <c r="G64" s="61">
        <f>AVERAGE(C64:C83)</f>
        <v>35.5759647534384</v>
      </c>
    </row>
    <row r="65" ht="21.95" customHeight="1">
      <c r="A65" s="99">
        <v>1989</v>
      </c>
      <c r="B65" s="80">
        <v>166</v>
      </c>
      <c r="C65" s="100">
        <v>35.5301204819277</v>
      </c>
      <c r="D65" s="32"/>
      <c r="E65" t="s" s="83">
        <v>43</v>
      </c>
      <c r="F65" s="103">
        <f>AVERAGE(B65:B83)</f>
        <v>182.526315789474</v>
      </c>
      <c r="G65" s="61">
        <f>AVERAGE(C65:C83)</f>
        <v>35.5888743816098</v>
      </c>
    </row>
    <row r="66" ht="21.95" customHeight="1">
      <c r="A66" s="99">
        <v>1990</v>
      </c>
      <c r="B66" s="80">
        <v>189</v>
      </c>
      <c r="C66" s="100">
        <v>35.4560846560847</v>
      </c>
      <c r="D66" s="32"/>
      <c r="E66" t="s" s="83">
        <v>44</v>
      </c>
      <c r="F66" s="103">
        <f>AVERAGE(B66:B83)</f>
        <v>183.444444444444</v>
      </c>
      <c r="G66" s="61">
        <f>AVERAGE(C66:C83)</f>
        <v>35.5921384871477</v>
      </c>
    </row>
    <row r="67" ht="21.95" customHeight="1">
      <c r="A67" s="99">
        <v>1991</v>
      </c>
      <c r="B67" s="104">
        <v>197</v>
      </c>
      <c r="C67" s="105">
        <v>36.3477157360406</v>
      </c>
      <c r="D67" s="32"/>
      <c r="E67" t="s" s="83">
        <v>45</v>
      </c>
      <c r="F67" s="103">
        <f>AVERAGE(B67:B83)</f>
        <v>183.117647058824</v>
      </c>
      <c r="G67" s="61">
        <f>AVERAGE(C67:C83)</f>
        <v>35.6001416536808</v>
      </c>
    </row>
    <row r="68" ht="21.95" customHeight="1">
      <c r="A68" s="99">
        <v>1992</v>
      </c>
      <c r="B68" s="80">
        <v>152</v>
      </c>
      <c r="C68" s="100">
        <v>35.7848684210526</v>
      </c>
      <c r="D68" s="32"/>
      <c r="E68" t="s" s="83">
        <v>46</v>
      </c>
      <c r="F68" s="103">
        <f>AVERAGE(B68:B83)</f>
        <v>182.25</v>
      </c>
      <c r="G68" s="61">
        <f>AVERAGE(C68:C83)</f>
        <v>35.5534182735333</v>
      </c>
    </row>
    <row r="69" ht="21.95" customHeight="1">
      <c r="A69" s="99">
        <v>1993</v>
      </c>
      <c r="B69" s="80">
        <v>179</v>
      </c>
      <c r="C69" s="100">
        <v>35.6977653631285</v>
      </c>
      <c r="D69" s="32"/>
      <c r="E69" t="s" s="83">
        <v>47</v>
      </c>
      <c r="F69" s="103">
        <f>AVERAGE(B69:B83)</f>
        <v>184.266666666667</v>
      </c>
      <c r="G69" s="61">
        <f>AVERAGE(C69:C83)</f>
        <v>35.5379882636987</v>
      </c>
    </row>
    <row r="70" ht="21.95" customHeight="1">
      <c r="A70" s="99">
        <v>1994</v>
      </c>
      <c r="B70" s="80">
        <v>225</v>
      </c>
      <c r="C70" s="100">
        <v>35.2208888888889</v>
      </c>
      <c r="D70" s="32"/>
      <c r="E70" t="s" s="83">
        <v>48</v>
      </c>
      <c r="F70" s="103">
        <f>AVERAGE(B70:B83)</f>
        <v>184.642857142857</v>
      </c>
      <c r="G70" s="61">
        <f>AVERAGE(C70:C83)</f>
        <v>35.5265756137394</v>
      </c>
    </row>
    <row r="71" ht="21.95" customHeight="1">
      <c r="A71" s="99">
        <v>1995</v>
      </c>
      <c r="B71" s="80">
        <v>153</v>
      </c>
      <c r="C71" s="100">
        <v>34.9549019607843</v>
      </c>
      <c r="D71" s="32"/>
      <c r="E71" t="s" s="83">
        <v>49</v>
      </c>
      <c r="F71" s="103">
        <f>AVERAGE(B71:B83)</f>
        <v>181.538461538462</v>
      </c>
      <c r="G71" s="61">
        <f>AVERAGE(C71:C83)</f>
        <v>35.5500899771895</v>
      </c>
    </row>
    <row r="72" ht="21.95" customHeight="1">
      <c r="A72" s="99">
        <v>1996</v>
      </c>
      <c r="B72" s="146">
        <v>187</v>
      </c>
      <c r="C72" s="147">
        <v>36.0197860962567</v>
      </c>
      <c r="D72" s="32"/>
      <c r="E72" t="s" s="83">
        <v>50</v>
      </c>
      <c r="F72" s="103">
        <f>AVERAGE(B72:B83)</f>
        <v>183.916666666667</v>
      </c>
      <c r="G72" s="61">
        <f>AVERAGE(C72:C83)</f>
        <v>35.5996889785566</v>
      </c>
    </row>
    <row r="73" ht="21.95" customHeight="1">
      <c r="A73" s="99">
        <v>1997</v>
      </c>
      <c r="B73" s="80">
        <v>180</v>
      </c>
      <c r="C73" s="100">
        <v>35.4594444444444</v>
      </c>
      <c r="D73" s="32"/>
      <c r="E73" t="s" s="83">
        <v>51</v>
      </c>
      <c r="F73" s="103">
        <f>AVERAGE(B73:B83)</f>
        <v>183.636363636364</v>
      </c>
      <c r="G73" s="61">
        <f>AVERAGE(C73:C83)</f>
        <v>35.5614983314929</v>
      </c>
    </row>
    <row r="74" ht="21.95" customHeight="1">
      <c r="A74" s="99">
        <v>1998</v>
      </c>
      <c r="B74" s="80">
        <v>195</v>
      </c>
      <c r="C74" s="100">
        <v>36.145641025641</v>
      </c>
      <c r="D74" s="32"/>
      <c r="E74" t="s" s="83">
        <v>52</v>
      </c>
      <c r="F74" s="103">
        <f>AVERAGE(B74:B83)</f>
        <v>184</v>
      </c>
      <c r="G74" s="61">
        <f>AVERAGE(C74:C83)</f>
        <v>35.5717037201978</v>
      </c>
    </row>
    <row r="75" ht="21.95" customHeight="1">
      <c r="A75" s="99">
        <v>1999</v>
      </c>
      <c r="B75" s="80">
        <v>174</v>
      </c>
      <c r="C75" s="100">
        <v>34.9494252873563</v>
      </c>
      <c r="D75" s="32"/>
      <c r="E75" t="s" s="83">
        <v>53</v>
      </c>
      <c r="F75" s="103">
        <f>AVERAGE(B75:B83)</f>
        <v>182.777777777778</v>
      </c>
      <c r="G75" s="61">
        <f>AVERAGE(C75:C83)</f>
        <v>35.5079329084819</v>
      </c>
    </row>
    <row r="76" ht="21.95" customHeight="1">
      <c r="A76" s="99">
        <v>2000</v>
      </c>
      <c r="B76" s="80">
        <v>160</v>
      </c>
      <c r="C76" s="100">
        <v>34.57875</v>
      </c>
      <c r="D76" s="32"/>
      <c r="E76" t="s" s="83">
        <v>54</v>
      </c>
      <c r="F76" s="103">
        <f>AVERAGE(B76:B83)</f>
        <v>183.875</v>
      </c>
      <c r="G76" s="61">
        <f>AVERAGE(C76:C83)</f>
        <v>35.5777463611226</v>
      </c>
    </row>
    <row r="77" ht="21.95" customHeight="1">
      <c r="A77" s="99">
        <v>2001</v>
      </c>
      <c r="B77" s="80">
        <v>169</v>
      </c>
      <c r="C77" s="100">
        <v>34.5029585798817</v>
      </c>
      <c r="D77" s="32"/>
      <c r="E77" t="s" s="83">
        <v>55</v>
      </c>
      <c r="F77" s="103">
        <f>AVERAGE(B77:B83)</f>
        <v>187.285714285714</v>
      </c>
      <c r="G77" s="61">
        <f>AVERAGE(C77:C83)</f>
        <v>35.7204601269972</v>
      </c>
    </row>
    <row r="78" ht="21.95" customHeight="1">
      <c r="A78" s="99">
        <v>2002</v>
      </c>
      <c r="B78" s="80">
        <v>206</v>
      </c>
      <c r="C78" s="100">
        <v>35.3655339805825</v>
      </c>
      <c r="D78" s="32"/>
      <c r="E78" t="s" s="83">
        <v>56</v>
      </c>
      <c r="F78" s="103">
        <f>AVERAGE(B78:B83)</f>
        <v>190.333333333333</v>
      </c>
      <c r="G78" s="61">
        <f>AVERAGE(C78:C83)</f>
        <v>35.9233770515165</v>
      </c>
    </row>
    <row r="79" ht="21.95" customHeight="1">
      <c r="A79" s="99">
        <v>2003</v>
      </c>
      <c r="B79" s="80">
        <v>186</v>
      </c>
      <c r="C79" s="100">
        <v>36.0150537634409</v>
      </c>
      <c r="D79" s="32"/>
      <c r="E79" t="s" s="83">
        <v>57</v>
      </c>
      <c r="F79" s="103">
        <f>AVERAGE(B79:B83)</f>
        <v>187.2</v>
      </c>
      <c r="G79" s="61">
        <f>AVERAGE(C79:C83)</f>
        <v>36.0349456657032</v>
      </c>
    </row>
    <row r="80" ht="21.95" customHeight="1">
      <c r="A80" s="99">
        <v>2004</v>
      </c>
      <c r="B80" s="80">
        <v>181</v>
      </c>
      <c r="C80" s="100">
        <v>36.0646408839779</v>
      </c>
      <c r="D80" s="32"/>
      <c r="E80" t="s" s="83">
        <v>58</v>
      </c>
      <c r="F80" s="103">
        <f>AVERAGE(B80:B83)</f>
        <v>187.5</v>
      </c>
      <c r="G80" s="61">
        <f>AVERAGE(C80:C83)</f>
        <v>36.0399186412688</v>
      </c>
    </row>
    <row r="81" ht="21.95" customHeight="1">
      <c r="A81" s="99">
        <v>2005</v>
      </c>
      <c r="B81" s="80">
        <v>196</v>
      </c>
      <c r="C81" s="100">
        <v>36.8428571428571</v>
      </c>
      <c r="D81" s="32"/>
      <c r="E81" t="s" s="83">
        <v>59</v>
      </c>
      <c r="F81" s="103">
        <f>AVERAGE(B81:B83)</f>
        <v>189.666666666667</v>
      </c>
      <c r="G81" s="61">
        <f>AVERAGE(C81:C83)</f>
        <v>36.0316778936991</v>
      </c>
    </row>
    <row r="82" ht="21.95" customHeight="1">
      <c r="A82" s="99">
        <v>2006</v>
      </c>
      <c r="B82" s="80">
        <v>185</v>
      </c>
      <c r="C82" s="100">
        <v>34.8697297297297</v>
      </c>
      <c r="D82" s="32"/>
      <c r="E82" t="s" s="83">
        <v>60</v>
      </c>
      <c r="F82" s="103">
        <f>AVERAGE(B82:B83)</f>
        <v>186.5</v>
      </c>
      <c r="G82" s="61">
        <f>AVERAGE(C82:C83)</f>
        <v>35.6260882691202</v>
      </c>
    </row>
    <row r="83" ht="21.95" customHeight="1">
      <c r="A83" s="99">
        <v>2007</v>
      </c>
      <c r="B83" s="80">
        <v>188</v>
      </c>
      <c r="C83" s="100">
        <v>36.3824468085106</v>
      </c>
      <c r="D83" s="32"/>
      <c r="E83" t="s" s="83">
        <v>61</v>
      </c>
      <c r="F83" s="103">
        <f>AVERAGE(B83)</f>
        <v>188</v>
      </c>
      <c r="G83" s="61">
        <f>AVERAGE(C83)</f>
        <v>36.3824468085106</v>
      </c>
    </row>
    <row r="84" ht="21.95" customHeight="1">
      <c r="A84" s="99">
        <v>2008</v>
      </c>
      <c r="B84" s="141">
        <v>177</v>
      </c>
      <c r="C84" s="142">
        <v>36.3242937853107</v>
      </c>
      <c r="D84" s="32"/>
      <c r="E84" t="s" s="83">
        <v>62</v>
      </c>
      <c r="F84" s="106">
        <f>AVERAGE(B84)</f>
        <v>177</v>
      </c>
      <c r="G84" s="107">
        <f>AVERAGE(C84)</f>
        <v>36.3242937853107</v>
      </c>
    </row>
    <row r="85" ht="21.95" customHeight="1">
      <c r="A85" s="99">
        <v>2009</v>
      </c>
      <c r="B85" s="80">
        <v>193</v>
      </c>
      <c r="C85" s="100">
        <v>36.6455958549223</v>
      </c>
      <c r="D85" s="32"/>
      <c r="E85" t="s" s="83">
        <v>61</v>
      </c>
      <c r="F85" s="103">
        <f>AVERAGE(B85)</f>
        <v>193</v>
      </c>
      <c r="G85" s="61">
        <f>AVERAGE(C85)</f>
        <v>36.6455958549223</v>
      </c>
    </row>
    <row r="86" ht="21.95" customHeight="1">
      <c r="A86" s="99">
        <v>2010</v>
      </c>
      <c r="B86" s="80">
        <v>203</v>
      </c>
      <c r="C86" s="100">
        <v>36.6541871921182</v>
      </c>
      <c r="D86" s="32"/>
      <c r="E86" t="s" s="83">
        <v>60</v>
      </c>
      <c r="F86" s="103">
        <f>AVERAGE(B85:B86)</f>
        <v>198</v>
      </c>
      <c r="G86" s="61">
        <f>AVERAGE(C85:C86)</f>
        <v>36.6498915235203</v>
      </c>
    </row>
    <row r="87" ht="21.95" customHeight="1">
      <c r="A87" s="99">
        <v>2011</v>
      </c>
      <c r="B87" s="80">
        <v>180</v>
      </c>
      <c r="C87" s="100">
        <v>34.7038888888889</v>
      </c>
      <c r="D87" s="32"/>
      <c r="E87" t="s" s="83">
        <v>59</v>
      </c>
      <c r="F87" s="103">
        <f>AVERAGE(B85:B87)</f>
        <v>192</v>
      </c>
      <c r="G87" s="61">
        <f>AVERAGE(C85:C87)</f>
        <v>36.0012239786431</v>
      </c>
    </row>
    <row r="88" ht="21.95" customHeight="1">
      <c r="A88" s="99">
        <v>2012</v>
      </c>
      <c r="B88" s="80">
        <v>195</v>
      </c>
      <c r="C88" s="100">
        <v>34.5738461538462</v>
      </c>
      <c r="D88" s="32"/>
      <c r="E88" t="s" s="83">
        <v>58</v>
      </c>
      <c r="F88" s="103">
        <f>AVERAGE(B85:B88)</f>
        <v>192.75</v>
      </c>
      <c r="G88" s="61">
        <f>AVERAGE(C85:C88)</f>
        <v>35.6443795224439</v>
      </c>
    </row>
    <row r="89" ht="21.95" customHeight="1">
      <c r="A89" s="99">
        <v>2013</v>
      </c>
      <c r="B89" s="80">
        <v>207</v>
      </c>
      <c r="C89" s="100">
        <v>36.3260869565217</v>
      </c>
      <c r="D89" s="32"/>
      <c r="E89" t="s" s="83">
        <v>57</v>
      </c>
      <c r="F89" s="103">
        <f>AVERAGE(B85:B89)</f>
        <v>195.6</v>
      </c>
      <c r="G89" s="61">
        <f>AVERAGE(C85:C89)</f>
        <v>35.7807210092595</v>
      </c>
    </row>
    <row r="90" ht="21.95" customHeight="1">
      <c r="A90" s="99">
        <v>2014</v>
      </c>
      <c r="B90" s="80">
        <v>216</v>
      </c>
      <c r="C90" s="100">
        <v>35.6759259259259</v>
      </c>
      <c r="D90" s="32"/>
      <c r="E90" t="s" s="83">
        <v>56</v>
      </c>
      <c r="F90" s="103">
        <f>AVERAGE(B85:B90)</f>
        <v>199</v>
      </c>
      <c r="G90" s="61">
        <f>AVERAGE(C85:C90)</f>
        <v>35.7632551620372</v>
      </c>
    </row>
    <row r="91" ht="21.95" customHeight="1">
      <c r="A91" s="99">
        <v>2015</v>
      </c>
      <c r="B91" s="80">
        <v>183</v>
      </c>
      <c r="C91" s="100">
        <v>36.8693989071038</v>
      </c>
      <c r="D91" s="32"/>
      <c r="E91" t="s" s="83">
        <v>55</v>
      </c>
      <c r="F91" s="103">
        <f>AVERAGE(B85:B91)</f>
        <v>196.714285714286</v>
      </c>
      <c r="G91" s="61">
        <f>AVERAGE(C85:C91)</f>
        <v>35.9212756970467</v>
      </c>
    </row>
    <row r="92" ht="21.95" customHeight="1">
      <c r="A92" s="99">
        <v>2016</v>
      </c>
      <c r="B92" s="80">
        <v>187</v>
      </c>
      <c r="C92" s="100">
        <v>35.9898395721925</v>
      </c>
      <c r="D92" s="32"/>
      <c r="E92" t="s" s="83">
        <v>54</v>
      </c>
      <c r="F92" s="103">
        <f>AVERAGE(B85:B92)</f>
        <v>195.5</v>
      </c>
      <c r="G92" s="61">
        <f>AVERAGE(C85:C92)</f>
        <v>35.9298461814399</v>
      </c>
    </row>
    <row r="93" ht="21.95" customHeight="1">
      <c r="A93" s="99">
        <v>2017</v>
      </c>
      <c r="B93" s="80">
        <v>197</v>
      </c>
      <c r="C93" s="100">
        <v>35.5055837563452</v>
      </c>
      <c r="D93" s="32"/>
      <c r="E93" t="s" s="83">
        <v>53</v>
      </c>
      <c r="F93" s="103">
        <f>AVERAGE(B85:B93)</f>
        <v>195.666666666667</v>
      </c>
      <c r="G93" s="61">
        <f>AVERAGE(C85:C93)</f>
        <v>35.882705911985</v>
      </c>
    </row>
    <row r="94" ht="21.95" customHeight="1">
      <c r="A94" s="99">
        <v>2018</v>
      </c>
      <c r="B94" s="80">
        <v>206</v>
      </c>
      <c r="C94" s="100">
        <v>35.6796116504854</v>
      </c>
      <c r="D94" s="32"/>
      <c r="E94" t="s" s="83">
        <v>52</v>
      </c>
      <c r="F94" s="103">
        <f>AVERAGE(B85:B94)</f>
        <v>196.7</v>
      </c>
      <c r="G94" s="61">
        <f>AVERAGE(C85:C94)</f>
        <v>35.862396485835</v>
      </c>
    </row>
    <row r="95" ht="21.95" customHeight="1">
      <c r="A95" s="99">
        <v>2019</v>
      </c>
      <c r="B95" s="80">
        <v>213</v>
      </c>
      <c r="C95" s="100">
        <v>37.8863849765258</v>
      </c>
      <c r="D95" s="32"/>
      <c r="E95" t="s" s="83">
        <v>51</v>
      </c>
      <c r="F95" s="103">
        <f>AVERAGE(B85:B95)</f>
        <v>198.181818181818</v>
      </c>
      <c r="G95" s="61">
        <f>AVERAGE(C85:C95)</f>
        <v>36.0463954395342</v>
      </c>
    </row>
    <row r="96" ht="21.95" customHeight="1">
      <c r="A96" s="99">
        <v>2020</v>
      </c>
      <c r="B96" s="80">
        <v>210</v>
      </c>
      <c r="C96" s="100">
        <v>35.8661904761905</v>
      </c>
      <c r="D96" s="32"/>
      <c r="E96" t="s" s="83">
        <v>50</v>
      </c>
      <c r="F96" s="103">
        <f>AVERAGE(B85:B96)</f>
        <v>199.166666666667</v>
      </c>
      <c r="G96" s="61">
        <f>AVERAGE(C85:C96)</f>
        <v>36.0313783592555</v>
      </c>
    </row>
    <row r="97" ht="21.95" customHeight="1">
      <c r="A97" s="99">
        <v>2021</v>
      </c>
      <c r="B97" s="80">
        <v>196</v>
      </c>
      <c r="C97" s="100">
        <v>35.494387755102</v>
      </c>
      <c r="D97" s="32"/>
      <c r="E97" t="s" s="83">
        <v>49</v>
      </c>
      <c r="F97" s="103">
        <f>AVERAGE(B85:B97)</f>
        <v>198.923076923077</v>
      </c>
      <c r="G97" s="61">
        <f>AVERAGE(C85:C97)</f>
        <v>35.9900713897053</v>
      </c>
    </row>
    <row r="98" ht="21.95" customHeight="1">
      <c r="A98" s="99">
        <v>2022</v>
      </c>
      <c r="B98" s="80">
        <v>165</v>
      </c>
      <c r="C98" s="100">
        <v>36.7830303030303</v>
      </c>
      <c r="D98" s="52"/>
      <c r="E98" t="s" s="83">
        <v>48</v>
      </c>
      <c r="F98" s="103">
        <f>AVERAGE(B85:B98)</f>
        <v>196.5</v>
      </c>
      <c r="G98" s="61">
        <f>AVERAGE(C85:C98)</f>
        <v>36.0467113120856</v>
      </c>
    </row>
    <row r="99" ht="21.95" customHeight="1">
      <c r="A99" s="62"/>
      <c r="B99" s="78"/>
      <c r="C99" s="60"/>
      <c r="D99" s="59"/>
      <c r="E99" s="59"/>
      <c r="F99" s="60"/>
      <c r="G99" s="61"/>
    </row>
    <row r="100" ht="21.95" customHeight="1">
      <c r="A100" s="62"/>
      <c r="B100" s="78"/>
      <c r="C100" s="60"/>
      <c r="D100" s="59"/>
      <c r="E100" s="59"/>
      <c r="F100" s="60"/>
      <c r="G100" s="61"/>
    </row>
    <row r="101" ht="21.95" customHeight="1">
      <c r="A101" s="62"/>
      <c r="B101" s="78"/>
      <c r="C101" s="60"/>
      <c r="D101" s="59"/>
      <c r="E101" s="59"/>
      <c r="F101" s="60"/>
      <c r="G101" s="61"/>
    </row>
    <row r="102" ht="21.95" customHeight="1">
      <c r="A102" s="62"/>
      <c r="B102" s="78"/>
      <c r="C102" s="60"/>
      <c r="D102" s="59"/>
      <c r="E102" s="59"/>
      <c r="F102" s="60"/>
      <c r="G102" s="61"/>
    </row>
    <row r="103" ht="21.95" customHeight="1">
      <c r="A103" s="62"/>
      <c r="B103" s="78"/>
      <c r="C103" s="60"/>
      <c r="D103" s="59"/>
      <c r="E103" s="59"/>
      <c r="F103" s="60"/>
      <c r="G103" s="61"/>
    </row>
    <row r="104" ht="21.95" customHeight="1">
      <c r="A104" s="62"/>
      <c r="B104" s="78"/>
      <c r="C104" s="60"/>
      <c r="D104" s="59"/>
      <c r="E104" s="59"/>
      <c r="F104" s="60"/>
      <c r="G104" s="61"/>
    </row>
    <row r="105" ht="21.95" customHeight="1">
      <c r="A105" s="62"/>
      <c r="B105" s="78"/>
      <c r="C105" s="60"/>
      <c r="D105" s="59"/>
      <c r="E105" s="59"/>
      <c r="F105" s="60"/>
      <c r="G105" s="61"/>
    </row>
    <row r="106" ht="21.95" customHeight="1">
      <c r="A106" s="62"/>
      <c r="B106" s="78"/>
      <c r="C106" s="60"/>
      <c r="D106" s="59"/>
      <c r="E106" s="59"/>
      <c r="F106" s="60"/>
      <c r="G106" s="61"/>
    </row>
    <row r="107" ht="21.95" customHeight="1">
      <c r="A107" s="62"/>
      <c r="B107" s="78"/>
      <c r="C107" s="60"/>
      <c r="D107" s="59"/>
      <c r="E107" s="59"/>
      <c r="F107" s="60"/>
      <c r="G107" s="61"/>
    </row>
    <row r="108" ht="21.95" customHeight="1">
      <c r="A108" s="62"/>
      <c r="B108" s="78"/>
      <c r="C108" s="60"/>
      <c r="D108" s="59"/>
      <c r="E108" s="59"/>
      <c r="F108" s="60"/>
      <c r="G108" s="61"/>
    </row>
    <row r="109" ht="21.95" customHeight="1">
      <c r="A109" s="62"/>
      <c r="B109" s="78"/>
      <c r="C109" s="60"/>
      <c r="D109" s="59"/>
      <c r="E109" s="59"/>
      <c r="F109" s="60"/>
      <c r="G109" s="61"/>
    </row>
    <row r="110" ht="21.95" customHeight="1">
      <c r="A110" s="62"/>
      <c r="B110" s="78"/>
      <c r="C110" s="60"/>
      <c r="D110" s="59"/>
      <c r="E110" s="59"/>
      <c r="F110" s="60"/>
      <c r="G110" s="61"/>
    </row>
    <row r="111" ht="21.95" customHeight="1">
      <c r="A111" s="62"/>
      <c r="B111" s="78"/>
      <c r="C111" s="60"/>
      <c r="D111" s="59"/>
      <c r="E111" s="59"/>
      <c r="F111" s="60"/>
      <c r="G111" s="61"/>
    </row>
    <row r="112" ht="21.95" customHeight="1">
      <c r="A112" s="62"/>
      <c r="B112" s="78"/>
      <c r="C112" s="60"/>
      <c r="D112" s="59"/>
      <c r="E112" s="59"/>
      <c r="F112" s="60"/>
      <c r="G112" s="61"/>
    </row>
    <row r="113" ht="21.95" customHeight="1">
      <c r="A113" s="62"/>
      <c r="B113" s="78"/>
      <c r="C113" s="60"/>
      <c r="D113" s="59"/>
      <c r="E113" s="59"/>
      <c r="F113" s="60"/>
      <c r="G113" s="61"/>
    </row>
    <row r="114" ht="21.95" customHeight="1">
      <c r="A114" s="62"/>
      <c r="B114" s="78"/>
      <c r="C114" s="60"/>
      <c r="D114" s="59"/>
      <c r="E114" s="59"/>
      <c r="F114" s="60"/>
      <c r="G114" s="61"/>
    </row>
    <row r="115" ht="21.95" customHeight="1">
      <c r="A115" s="62"/>
      <c r="B115" s="60"/>
      <c r="C115" s="60"/>
      <c r="D115" s="59"/>
      <c r="E115" s="59"/>
      <c r="F115" s="60"/>
      <c r="G115" s="61"/>
    </row>
    <row r="116" ht="21.95" customHeight="1">
      <c r="A116" s="62"/>
      <c r="B116" s="78"/>
      <c r="C116" s="60"/>
      <c r="D116" s="59"/>
      <c r="E116" s="59"/>
      <c r="F116" s="60"/>
      <c r="G116" s="61"/>
    </row>
    <row r="117" ht="21.95" customHeight="1">
      <c r="A117" s="62"/>
      <c r="B117" s="59"/>
      <c r="C117" s="59"/>
      <c r="D117" s="59"/>
      <c r="E117" s="59"/>
      <c r="F117" s="60"/>
      <c r="G117" s="61"/>
    </row>
    <row r="118" ht="21.95" customHeight="1">
      <c r="A118" s="62"/>
      <c r="B118" s="59"/>
      <c r="C118" s="60"/>
      <c r="D118" s="59"/>
      <c r="E118" s="59"/>
      <c r="F118" s="60"/>
      <c r="G118" s="61"/>
    </row>
    <row r="119" ht="21.95" customHeight="1">
      <c r="A119" t="s" s="63">
        <v>63</v>
      </c>
      <c r="B119" s="78"/>
      <c r="C119" s="60"/>
      <c r="D119" s="59"/>
      <c r="E119" s="59"/>
      <c r="F119" s="60"/>
      <c r="G119" s="61"/>
    </row>
    <row r="120" ht="21.95" customHeight="1">
      <c r="A120" t="s" s="64">
        <v>56</v>
      </c>
      <c r="B120" s="59"/>
      <c r="C120" s="59"/>
      <c r="D120" s="59"/>
      <c r="E120" s="59"/>
      <c r="F120" s="60"/>
      <c r="G120" s="61"/>
    </row>
    <row r="121" ht="21.95" customHeight="1">
      <c r="A121" t="s" s="65">
        <v>64</v>
      </c>
      <c r="B121" s="60">
        <f>AVERAGE(B78:B83)</f>
        <v>190.333333333333</v>
      </c>
      <c r="C121" s="60">
        <f>AVERAGE(C78:C83)</f>
        <v>35.9233770515165</v>
      </c>
      <c r="D121" s="59"/>
      <c r="E121" s="59"/>
      <c r="F121" s="60"/>
      <c r="G121" s="61"/>
    </row>
    <row r="122" ht="21.95" customHeight="1">
      <c r="A122" t="s" s="65">
        <v>65</v>
      </c>
      <c r="B122" s="60">
        <f>AVERAGE(B85:B90)</f>
        <v>199</v>
      </c>
      <c r="C122" s="60">
        <f>AVERAGE(C85:C90)</f>
        <v>35.7632551620372</v>
      </c>
      <c r="D122" s="59"/>
      <c r="E122" s="59"/>
      <c r="F122" s="60"/>
      <c r="G122" s="61"/>
    </row>
    <row r="123" ht="21.95" customHeight="1">
      <c r="A123" s="66"/>
      <c r="B123" s="59"/>
      <c r="C123" s="59"/>
      <c r="D123" s="59"/>
      <c r="E123" s="59"/>
      <c r="F123" s="60"/>
      <c r="G123" s="61"/>
    </row>
    <row r="124" ht="21.95" customHeight="1">
      <c r="A124" s="67"/>
      <c r="B124" s="68"/>
      <c r="C124" t="s" s="69">
        <v>66</v>
      </c>
      <c r="D124" s="59"/>
      <c r="E124" s="59"/>
      <c r="F124" s="60"/>
      <c r="G124" s="61"/>
    </row>
    <row r="125" ht="21.95" customHeight="1">
      <c r="A125" s="67"/>
      <c r="B125" s="70"/>
      <c r="C125" t="s" s="69">
        <v>67</v>
      </c>
      <c r="D125" s="59"/>
      <c r="E125" s="59"/>
      <c r="F125" s="60"/>
      <c r="G125" s="61"/>
    </row>
    <row r="126" ht="22.75" customHeight="1">
      <c r="A126" s="71"/>
      <c r="B126" s="72"/>
      <c r="C126" t="s" s="73">
        <v>68</v>
      </c>
      <c r="D126" s="74"/>
      <c r="E126" s="74"/>
      <c r="F126" s="75"/>
      <c r="G126"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9.xml><?xml version="1.0" encoding="utf-8"?>
<worksheet xmlns:r="http://schemas.openxmlformats.org/officeDocument/2006/relationships" xmlns="http://schemas.openxmlformats.org/spreadsheetml/2006/main">
  <dimension ref="A1:G143"/>
  <sheetViews>
    <sheetView workbookViewId="0" showGridLines="0" defaultGridColor="1"/>
  </sheetViews>
  <sheetFormatPr defaultColWidth="16.3333" defaultRowHeight="19.9" customHeight="1" outlineLevelRow="0" outlineLevelCol="0"/>
  <cols>
    <col min="1" max="1" width="10" style="230" customWidth="1"/>
    <col min="2" max="3" width="12.1719" style="230" customWidth="1"/>
    <col min="4" max="4" width="1.35156" style="230" customWidth="1"/>
    <col min="5" max="5" width="10.8516" style="230" customWidth="1"/>
    <col min="6" max="7" width="6.5" style="230" customWidth="1"/>
    <col min="8" max="16384" width="16.3516" style="230" customWidth="1"/>
  </cols>
  <sheetData>
    <row r="1" ht="63.8" customHeight="1">
      <c r="A1" t="s" s="87">
        <v>228</v>
      </c>
      <c r="B1" t="s" s="155">
        <v>36</v>
      </c>
      <c r="C1" t="s" s="125">
        <v>37</v>
      </c>
      <c r="D1" s="25"/>
      <c r="E1" t="s" s="90">
        <v>38</v>
      </c>
      <c r="F1" t="s" s="91">
        <v>39</v>
      </c>
      <c r="G1" s="92"/>
    </row>
    <row r="2" ht="21.95" customHeight="1">
      <c r="A2" s="93"/>
      <c r="B2" s="94"/>
      <c r="C2" s="95"/>
      <c r="D2" s="32"/>
      <c r="E2" s="96"/>
      <c r="F2" t="s" s="97">
        <v>40</v>
      </c>
      <c r="G2" t="s" s="98">
        <v>41</v>
      </c>
    </row>
    <row r="3" ht="21.95" customHeight="1">
      <c r="A3" s="99">
        <v>1910</v>
      </c>
      <c r="B3" s="80">
        <v>165</v>
      </c>
      <c r="C3" s="100">
        <v>25.2781818181818</v>
      </c>
      <c r="D3" s="32"/>
      <c r="E3" s="96"/>
      <c r="F3" s="93"/>
      <c r="G3" s="101"/>
    </row>
    <row r="4" ht="21.95" customHeight="1">
      <c r="A4" s="99">
        <v>1911</v>
      </c>
      <c r="B4" s="80">
        <v>172</v>
      </c>
      <c r="C4" s="100">
        <v>24.043023255814</v>
      </c>
      <c r="D4" s="32"/>
      <c r="E4" s="102"/>
      <c r="F4" s="103"/>
      <c r="G4" s="61"/>
    </row>
    <row r="5" ht="21.95" customHeight="1">
      <c r="A5" s="99">
        <v>1912</v>
      </c>
      <c r="B5" s="80">
        <v>178</v>
      </c>
      <c r="C5" s="100">
        <v>24.2449438202247</v>
      </c>
      <c r="D5" s="32"/>
      <c r="E5" s="102"/>
      <c r="F5" s="103"/>
      <c r="G5" s="61"/>
    </row>
    <row r="6" ht="21.95" customHeight="1">
      <c r="A6" s="99">
        <v>1913</v>
      </c>
      <c r="B6" s="80">
        <v>156</v>
      </c>
      <c r="C6" s="100">
        <v>25.0628205128205</v>
      </c>
      <c r="D6" s="32"/>
      <c r="E6" s="102"/>
      <c r="F6" s="103"/>
      <c r="G6" s="61"/>
    </row>
    <row r="7" ht="21.95" customHeight="1">
      <c r="A7" s="99">
        <v>1914</v>
      </c>
      <c r="B7" s="80">
        <v>202</v>
      </c>
      <c r="C7" s="100">
        <v>25.0757425742574</v>
      </c>
      <c r="D7" s="32"/>
      <c r="E7" s="102"/>
      <c r="F7" s="103"/>
      <c r="G7" s="61"/>
    </row>
    <row r="8" ht="21.95" customHeight="1">
      <c r="A8" s="99">
        <v>1915</v>
      </c>
      <c r="B8" s="80">
        <v>169</v>
      </c>
      <c r="C8" s="100">
        <v>24.3668639053254</v>
      </c>
      <c r="D8" s="32"/>
      <c r="E8" s="102"/>
      <c r="F8" s="103"/>
      <c r="G8" s="61"/>
    </row>
    <row r="9" ht="21.95" customHeight="1">
      <c r="A9" s="99">
        <v>1916</v>
      </c>
      <c r="B9" s="80">
        <v>171</v>
      </c>
      <c r="C9" s="100">
        <v>24.212865497076</v>
      </c>
      <c r="D9" s="32"/>
      <c r="E9" s="102"/>
      <c r="F9" s="103"/>
      <c r="G9" s="61"/>
    </row>
    <row r="10" ht="21.95" customHeight="1">
      <c r="A10" s="99">
        <v>1917</v>
      </c>
      <c r="B10" s="80">
        <v>164</v>
      </c>
      <c r="C10" s="100">
        <v>23.9298780487805</v>
      </c>
      <c r="D10" s="32"/>
      <c r="E10" s="102"/>
      <c r="F10" s="103"/>
      <c r="G10" s="61"/>
    </row>
    <row r="11" ht="21.95" customHeight="1">
      <c r="A11" s="99">
        <v>1918</v>
      </c>
      <c r="B11" s="80">
        <v>170</v>
      </c>
      <c r="C11" s="100">
        <v>24.7505882352941</v>
      </c>
      <c r="D11" s="32"/>
      <c r="E11" s="102"/>
      <c r="F11" s="103"/>
      <c r="G11" s="61"/>
    </row>
    <row r="12" ht="21.95" customHeight="1">
      <c r="A12" s="99">
        <v>1919</v>
      </c>
      <c r="B12" s="80">
        <v>183</v>
      </c>
      <c r="C12" s="100">
        <v>25.572131147541</v>
      </c>
      <c r="D12" s="32"/>
      <c r="E12" s="102"/>
      <c r="F12" s="103"/>
      <c r="G12" s="61"/>
    </row>
    <row r="13" ht="21.95" customHeight="1">
      <c r="A13" s="99">
        <v>1920</v>
      </c>
      <c r="B13" s="80">
        <v>159</v>
      </c>
      <c r="C13" s="100">
        <v>24.8905660377358</v>
      </c>
      <c r="D13" s="32"/>
      <c r="E13" s="102"/>
      <c r="F13" s="103"/>
      <c r="G13" s="61"/>
    </row>
    <row r="14" ht="21.95" customHeight="1">
      <c r="A14" s="99">
        <v>1921</v>
      </c>
      <c r="B14" s="80">
        <v>182</v>
      </c>
      <c r="C14" s="100">
        <v>24.9104395604396</v>
      </c>
      <c r="D14" s="32"/>
      <c r="E14" s="102"/>
      <c r="F14" s="103"/>
      <c r="G14" s="61"/>
    </row>
    <row r="15" ht="21.95" customHeight="1">
      <c r="A15" s="99">
        <v>1922</v>
      </c>
      <c r="B15" s="80">
        <v>178</v>
      </c>
      <c r="C15" s="100">
        <v>24.7713483146067</v>
      </c>
      <c r="D15" s="32"/>
      <c r="E15" s="102"/>
      <c r="F15" s="103"/>
      <c r="G15" s="61"/>
    </row>
    <row r="16" ht="21.95" customHeight="1">
      <c r="A16" s="99">
        <v>1923</v>
      </c>
      <c r="B16" s="80">
        <v>181</v>
      </c>
      <c r="C16" s="100">
        <v>24.2939226519337</v>
      </c>
      <c r="D16" s="32"/>
      <c r="E16" s="102"/>
      <c r="F16" s="103"/>
      <c r="G16" s="61"/>
    </row>
    <row r="17" ht="21.95" customHeight="1">
      <c r="A17" s="99">
        <v>1924</v>
      </c>
      <c r="B17" s="80">
        <v>146</v>
      </c>
      <c r="C17" s="100">
        <v>24.1897260273973</v>
      </c>
      <c r="D17" s="32"/>
      <c r="E17" s="102"/>
      <c r="F17" s="103"/>
      <c r="G17" s="61"/>
    </row>
    <row r="18" ht="21.95" customHeight="1">
      <c r="A18" s="99">
        <v>1925</v>
      </c>
      <c r="B18" s="80">
        <v>162</v>
      </c>
      <c r="C18" s="100">
        <v>24.9746913580247</v>
      </c>
      <c r="D18" s="32"/>
      <c r="E18" s="102"/>
      <c r="F18" s="103"/>
      <c r="G18" s="61"/>
    </row>
    <row r="19" ht="21.95" customHeight="1">
      <c r="A19" s="99">
        <v>1926</v>
      </c>
      <c r="B19" s="80">
        <v>173</v>
      </c>
      <c r="C19" s="100">
        <v>25.5606936416185</v>
      </c>
      <c r="D19" s="32"/>
      <c r="E19" s="102"/>
      <c r="F19" s="103"/>
      <c r="G19" s="61"/>
    </row>
    <row r="20" ht="21.95" customHeight="1">
      <c r="A20" s="99">
        <v>1927</v>
      </c>
      <c r="B20" s="80">
        <v>175</v>
      </c>
      <c r="C20" s="100">
        <v>25.348</v>
      </c>
      <c r="D20" s="32"/>
      <c r="E20" s="102"/>
      <c r="F20" s="103"/>
      <c r="G20" s="61"/>
    </row>
    <row r="21" ht="21.95" customHeight="1">
      <c r="A21" s="99">
        <v>1928</v>
      </c>
      <c r="B21" s="80">
        <v>187</v>
      </c>
      <c r="C21" s="100">
        <v>24.751871657754</v>
      </c>
      <c r="D21" s="32"/>
      <c r="E21" s="102"/>
      <c r="F21" s="103"/>
      <c r="G21" s="61"/>
    </row>
    <row r="22" ht="21.95" customHeight="1">
      <c r="A22" s="99">
        <v>1929</v>
      </c>
      <c r="B22" s="80">
        <v>165</v>
      </c>
      <c r="C22" s="100">
        <v>24.549696969697</v>
      </c>
      <c r="D22" s="32"/>
      <c r="E22" s="102"/>
      <c r="F22" s="103"/>
      <c r="G22" s="61"/>
    </row>
    <row r="23" ht="21.95" customHeight="1">
      <c r="A23" s="99">
        <v>1930</v>
      </c>
      <c r="B23" s="80">
        <v>194</v>
      </c>
      <c r="C23" s="100">
        <v>24.8536082474227</v>
      </c>
      <c r="D23" s="32"/>
      <c r="E23" s="102"/>
      <c r="F23" s="103"/>
      <c r="G23" s="61"/>
    </row>
    <row r="24" ht="21.95" customHeight="1">
      <c r="A24" s="99">
        <v>1931</v>
      </c>
      <c r="B24" s="80">
        <v>162</v>
      </c>
      <c r="C24" s="100">
        <v>24.1259259259259</v>
      </c>
      <c r="D24" s="32"/>
      <c r="E24" s="102"/>
      <c r="F24" s="103"/>
      <c r="G24" s="61"/>
    </row>
    <row r="25" ht="21.95" customHeight="1">
      <c r="A25" s="99">
        <v>1932</v>
      </c>
      <c r="B25" s="80">
        <v>167</v>
      </c>
      <c r="C25" s="100">
        <v>24.4173652694611</v>
      </c>
      <c r="D25" s="32"/>
      <c r="E25" s="102"/>
      <c r="F25" s="103"/>
      <c r="G25" s="61"/>
    </row>
    <row r="26" ht="21.95" customHeight="1">
      <c r="A26" s="99">
        <v>1933</v>
      </c>
      <c r="B26" s="80">
        <v>177</v>
      </c>
      <c r="C26" s="100">
        <v>24.6954802259887</v>
      </c>
      <c r="D26" s="32"/>
      <c r="E26" s="102"/>
      <c r="F26" s="103"/>
      <c r="G26" s="61"/>
    </row>
    <row r="27" ht="21.95" customHeight="1">
      <c r="A27" s="99">
        <v>1934</v>
      </c>
      <c r="B27" s="80">
        <v>187</v>
      </c>
      <c r="C27" s="100">
        <v>24.9122994652406</v>
      </c>
      <c r="D27" s="32"/>
      <c r="E27" s="102"/>
      <c r="F27" s="103"/>
      <c r="G27" s="61"/>
    </row>
    <row r="28" ht="21.95" customHeight="1">
      <c r="A28" s="99">
        <v>1935</v>
      </c>
      <c r="B28" s="80">
        <v>168</v>
      </c>
      <c r="C28" s="100">
        <v>24.4672619047619</v>
      </c>
      <c r="D28" s="32"/>
      <c r="E28" s="102"/>
      <c r="F28" s="103"/>
      <c r="G28" s="61"/>
    </row>
    <row r="29" ht="21.95" customHeight="1">
      <c r="A29" s="99">
        <v>1936</v>
      </c>
      <c r="B29" s="80">
        <v>182</v>
      </c>
      <c r="C29" s="100">
        <v>25.0093406593407</v>
      </c>
      <c r="D29" s="32"/>
      <c r="E29" s="102"/>
      <c r="F29" s="103"/>
      <c r="G29" s="61"/>
    </row>
    <row r="30" ht="21.95" customHeight="1">
      <c r="A30" s="99">
        <v>1937</v>
      </c>
      <c r="B30" s="80">
        <v>187</v>
      </c>
      <c r="C30" s="100">
        <v>24.6802139037433</v>
      </c>
      <c r="D30" s="32"/>
      <c r="E30" s="102"/>
      <c r="F30" s="103"/>
      <c r="G30" s="61"/>
    </row>
    <row r="31" ht="21.95" customHeight="1">
      <c r="A31" s="99">
        <v>1938</v>
      </c>
      <c r="B31" s="80">
        <v>212</v>
      </c>
      <c r="C31" s="100">
        <v>24.825</v>
      </c>
      <c r="D31" s="32"/>
      <c r="E31" s="102"/>
      <c r="F31" s="103"/>
      <c r="G31" s="61"/>
    </row>
    <row r="32" ht="21.95" customHeight="1">
      <c r="A32" s="99">
        <v>1939</v>
      </c>
      <c r="B32" s="80">
        <v>184</v>
      </c>
      <c r="C32" s="100">
        <v>24.6961956521739</v>
      </c>
      <c r="D32" s="32"/>
      <c r="E32" s="102"/>
      <c r="F32" s="103"/>
      <c r="G32" s="61"/>
    </row>
    <row r="33" ht="21.95" customHeight="1">
      <c r="A33" s="99">
        <v>1940</v>
      </c>
      <c r="B33" s="80">
        <v>188</v>
      </c>
      <c r="C33" s="100">
        <v>25.6659574468085</v>
      </c>
      <c r="D33" s="32"/>
      <c r="E33" s="102"/>
      <c r="F33" s="103"/>
      <c r="G33" s="61"/>
    </row>
    <row r="34" ht="21.95" customHeight="1">
      <c r="A34" s="99">
        <v>1941</v>
      </c>
      <c r="B34" s="80">
        <v>177</v>
      </c>
      <c r="C34" s="100">
        <v>24.4677966101695</v>
      </c>
      <c r="D34" s="32"/>
      <c r="E34" s="102"/>
      <c r="F34" s="103"/>
      <c r="G34" s="61"/>
    </row>
    <row r="35" ht="21.95" customHeight="1">
      <c r="A35" s="99">
        <v>1942</v>
      </c>
      <c r="B35" s="80">
        <v>188</v>
      </c>
      <c r="C35" s="100">
        <v>24.7643617021277</v>
      </c>
      <c r="D35" s="32"/>
      <c r="E35" s="102"/>
      <c r="F35" s="103"/>
      <c r="G35" s="61"/>
    </row>
    <row r="36" ht="21.95" customHeight="1">
      <c r="A36" s="99">
        <v>1943</v>
      </c>
      <c r="B36" s="80">
        <v>163</v>
      </c>
      <c r="C36" s="100">
        <v>24.5662576687117</v>
      </c>
      <c r="D36" s="32"/>
      <c r="E36" s="102"/>
      <c r="F36" s="103"/>
      <c r="G36" s="61"/>
    </row>
    <row r="37" ht="21.95" customHeight="1">
      <c r="A37" s="99">
        <v>1944</v>
      </c>
      <c r="B37" s="80">
        <v>177</v>
      </c>
      <c r="C37" s="100">
        <v>25.3073446327684</v>
      </c>
      <c r="D37" s="32"/>
      <c r="E37" s="102"/>
      <c r="F37" s="103"/>
      <c r="G37" s="61"/>
    </row>
    <row r="38" ht="21.95" customHeight="1">
      <c r="A38" s="99">
        <v>1945</v>
      </c>
      <c r="B38" s="80">
        <v>168</v>
      </c>
      <c r="C38" s="100">
        <v>24.3119047619048</v>
      </c>
      <c r="D38" s="32"/>
      <c r="E38" s="102"/>
      <c r="F38" s="103"/>
      <c r="G38" s="61"/>
    </row>
    <row r="39" ht="21.95" customHeight="1">
      <c r="A39" s="99">
        <v>1946</v>
      </c>
      <c r="B39" s="80">
        <v>155</v>
      </c>
      <c r="C39" s="100">
        <v>24.6341935483871</v>
      </c>
      <c r="D39" s="32"/>
      <c r="E39" s="102"/>
      <c r="F39" s="103"/>
      <c r="G39" s="61"/>
    </row>
    <row r="40" ht="21.95" customHeight="1">
      <c r="A40" s="99">
        <v>1947</v>
      </c>
      <c r="B40" s="80">
        <v>189</v>
      </c>
      <c r="C40" s="100">
        <v>24.7952380952381</v>
      </c>
      <c r="D40" s="32"/>
      <c r="E40" s="102"/>
      <c r="F40" s="103"/>
      <c r="G40" s="61"/>
    </row>
    <row r="41" ht="21.95" customHeight="1">
      <c r="A41" s="99">
        <v>1948</v>
      </c>
      <c r="B41" s="80">
        <v>172</v>
      </c>
      <c r="C41" s="100">
        <v>24.5767441860465</v>
      </c>
      <c r="D41" s="32"/>
      <c r="E41" s="102"/>
      <c r="F41" s="103"/>
      <c r="G41" s="61"/>
    </row>
    <row r="42" ht="21.95" customHeight="1">
      <c r="A42" s="99">
        <v>1949</v>
      </c>
      <c r="B42" s="80">
        <v>150</v>
      </c>
      <c r="C42" s="100">
        <v>23.9086666666667</v>
      </c>
      <c r="D42" s="32"/>
      <c r="E42" s="102"/>
      <c r="F42" s="103"/>
      <c r="G42" s="61"/>
    </row>
    <row r="43" ht="21.95" customHeight="1">
      <c r="A43" s="99">
        <v>1950</v>
      </c>
      <c r="B43" s="80">
        <v>189</v>
      </c>
      <c r="C43" s="100">
        <v>24.194708994709</v>
      </c>
      <c r="D43" s="32"/>
      <c r="E43" s="102"/>
      <c r="F43" s="103"/>
      <c r="G43" s="61"/>
    </row>
    <row r="44" ht="21.95" customHeight="1">
      <c r="A44" s="99">
        <v>1951</v>
      </c>
      <c r="B44" s="80">
        <v>182</v>
      </c>
      <c r="C44" s="100">
        <v>25.4631868131868</v>
      </c>
      <c r="D44" s="32"/>
      <c r="E44" s="102"/>
      <c r="F44" s="103"/>
      <c r="G44" s="61"/>
    </row>
    <row r="45" ht="21.95" customHeight="1">
      <c r="A45" s="99">
        <v>1952</v>
      </c>
      <c r="B45" s="80">
        <v>166</v>
      </c>
      <c r="C45" s="100">
        <v>24.3385542168675</v>
      </c>
      <c r="D45" s="32"/>
      <c r="E45" s="102"/>
      <c r="F45" s="103"/>
      <c r="G45" s="61"/>
    </row>
    <row r="46" ht="21.95" customHeight="1">
      <c r="A46" s="99">
        <v>1953</v>
      </c>
      <c r="B46" s="80">
        <v>185</v>
      </c>
      <c r="C46" s="100">
        <v>24.84</v>
      </c>
      <c r="D46" s="32"/>
      <c r="E46" s="102"/>
      <c r="F46" s="103"/>
      <c r="G46" s="61"/>
    </row>
    <row r="47" ht="21.95" customHeight="1">
      <c r="A47" s="99">
        <v>1954</v>
      </c>
      <c r="B47" s="80">
        <v>187</v>
      </c>
      <c r="C47" s="100">
        <v>24.5213903743316</v>
      </c>
      <c r="D47" s="32"/>
      <c r="E47" s="102"/>
      <c r="F47" s="103"/>
      <c r="G47" s="61"/>
    </row>
    <row r="48" ht="21.95" customHeight="1">
      <c r="A48" s="99">
        <v>1955</v>
      </c>
      <c r="B48" s="80">
        <v>186</v>
      </c>
      <c r="C48" s="100">
        <v>24.4306451612903</v>
      </c>
      <c r="D48" s="32"/>
      <c r="E48" s="102"/>
      <c r="F48" s="103"/>
      <c r="G48" s="61"/>
    </row>
    <row r="49" ht="21.95" customHeight="1">
      <c r="A49" s="99">
        <v>1956</v>
      </c>
      <c r="B49" s="80">
        <v>172</v>
      </c>
      <c r="C49" s="100">
        <v>24.4011627906977</v>
      </c>
      <c r="D49" s="32"/>
      <c r="E49" s="102"/>
      <c r="F49" s="103"/>
      <c r="G49" s="61"/>
    </row>
    <row r="50" ht="21.95" customHeight="1">
      <c r="A50" s="99">
        <v>1957</v>
      </c>
      <c r="B50" s="80">
        <v>186</v>
      </c>
      <c r="C50" s="100">
        <v>24.3467741935484</v>
      </c>
      <c r="D50" s="32"/>
      <c r="E50" s="102"/>
      <c r="F50" s="103"/>
      <c r="G50" s="61"/>
    </row>
    <row r="51" ht="21.95" customHeight="1">
      <c r="A51" s="99">
        <v>1958</v>
      </c>
      <c r="B51" s="80">
        <v>160</v>
      </c>
      <c r="C51" s="100">
        <v>24.295</v>
      </c>
      <c r="D51" s="32"/>
      <c r="E51" s="102"/>
      <c r="F51" s="103"/>
      <c r="G51" s="61"/>
    </row>
    <row r="52" ht="21.95" customHeight="1">
      <c r="A52" s="99">
        <v>1959</v>
      </c>
      <c r="B52" s="80">
        <v>193</v>
      </c>
      <c r="C52" s="100">
        <v>25.0077720207254</v>
      </c>
      <c r="D52" s="32"/>
      <c r="E52" s="102"/>
      <c r="F52" s="103"/>
      <c r="G52" s="61"/>
    </row>
    <row r="53" ht="21.95" customHeight="1">
      <c r="A53" s="99">
        <v>1960</v>
      </c>
      <c r="B53" s="80">
        <v>181</v>
      </c>
      <c r="C53" s="100">
        <v>25.2480662983425</v>
      </c>
      <c r="D53" s="32"/>
      <c r="E53" s="102"/>
      <c r="F53" s="103"/>
      <c r="G53" s="61"/>
    </row>
    <row r="54" ht="21.95" customHeight="1">
      <c r="A54" s="99">
        <v>1961</v>
      </c>
      <c r="B54" s="80">
        <v>215</v>
      </c>
      <c r="C54" s="100">
        <v>25.4893023255814</v>
      </c>
      <c r="D54" s="32"/>
      <c r="E54" s="102"/>
      <c r="F54" s="103"/>
      <c r="G54" s="61"/>
    </row>
    <row r="55" ht="21.95" customHeight="1">
      <c r="A55" s="99">
        <v>1962</v>
      </c>
      <c r="B55" s="80">
        <v>183</v>
      </c>
      <c r="C55" s="100">
        <v>25.0688524590164</v>
      </c>
      <c r="D55" s="32"/>
      <c r="E55" s="102"/>
      <c r="F55" s="103"/>
      <c r="G55" s="61"/>
    </row>
    <row r="56" ht="21.95" customHeight="1">
      <c r="A56" s="99">
        <v>1963</v>
      </c>
      <c r="B56" s="80">
        <v>181</v>
      </c>
      <c r="C56" s="100">
        <v>24.8745856353591</v>
      </c>
      <c r="D56" s="32"/>
      <c r="E56" s="102"/>
      <c r="F56" s="103"/>
      <c r="G56" s="61"/>
    </row>
    <row r="57" ht="21.95" customHeight="1">
      <c r="A57" s="99">
        <v>1964</v>
      </c>
      <c r="B57" s="80">
        <v>158</v>
      </c>
      <c r="C57" s="100">
        <v>24.1860759493671</v>
      </c>
      <c r="D57" s="32"/>
      <c r="E57" s="102"/>
      <c r="F57" s="103"/>
      <c r="G57" s="61"/>
    </row>
    <row r="58" ht="21.95" customHeight="1">
      <c r="A58" s="99">
        <v>1965</v>
      </c>
      <c r="B58" s="80">
        <v>173</v>
      </c>
      <c r="C58" s="100">
        <v>25.1375722543353</v>
      </c>
      <c r="D58" s="32"/>
      <c r="E58" s="102"/>
      <c r="F58" s="103"/>
      <c r="G58" s="61"/>
    </row>
    <row r="59" ht="21.95" customHeight="1">
      <c r="A59" s="99">
        <v>1966</v>
      </c>
      <c r="B59" s="80">
        <v>174</v>
      </c>
      <c r="C59" s="100">
        <v>24.6609195402299</v>
      </c>
      <c r="D59" s="32"/>
      <c r="E59" s="102"/>
      <c r="F59" s="103"/>
      <c r="G59" s="61"/>
    </row>
    <row r="60" ht="21.95" customHeight="1">
      <c r="A60" s="99">
        <v>1967</v>
      </c>
      <c r="B60" s="80">
        <v>178</v>
      </c>
      <c r="C60" s="100">
        <v>24.8224719101124</v>
      </c>
      <c r="D60" s="32"/>
      <c r="E60" s="102"/>
      <c r="F60" s="103"/>
      <c r="G60" s="61"/>
    </row>
    <row r="61" ht="21.95" customHeight="1">
      <c r="A61" s="99">
        <v>1968</v>
      </c>
      <c r="B61" s="80">
        <v>180</v>
      </c>
      <c r="C61" s="100">
        <v>25.5766666666667</v>
      </c>
      <c r="D61" s="32"/>
      <c r="E61" s="102"/>
      <c r="F61" s="103"/>
      <c r="G61" s="61"/>
    </row>
    <row r="62" ht="21.95" customHeight="1">
      <c r="A62" s="99">
        <v>1969</v>
      </c>
      <c r="B62" s="80">
        <v>166</v>
      </c>
      <c r="C62" s="100">
        <v>24.9204819277108</v>
      </c>
      <c r="D62" s="32"/>
      <c r="E62" s="102"/>
      <c r="F62" s="103"/>
      <c r="G62" s="61"/>
    </row>
    <row r="63" ht="21.95" customHeight="1">
      <c r="A63" s="99">
        <v>1970</v>
      </c>
      <c r="B63" s="80">
        <v>166</v>
      </c>
      <c r="C63" s="100">
        <v>24.4843373493976</v>
      </c>
      <c r="D63" s="32"/>
      <c r="E63" s="102"/>
      <c r="F63" s="103"/>
      <c r="G63" s="61"/>
    </row>
    <row r="64" ht="21.95" customHeight="1">
      <c r="A64" s="99">
        <v>1971</v>
      </c>
      <c r="B64" s="80">
        <v>174</v>
      </c>
      <c r="C64" s="100">
        <v>25.0902298850575</v>
      </c>
      <c r="D64" s="32"/>
      <c r="E64" s="102"/>
      <c r="F64" s="103"/>
      <c r="G64" s="61"/>
    </row>
    <row r="65" ht="21.95" customHeight="1">
      <c r="A65" s="99">
        <v>1972</v>
      </c>
      <c r="B65" s="80">
        <v>198</v>
      </c>
      <c r="C65" s="100">
        <v>24.4570707070707</v>
      </c>
      <c r="D65" s="32"/>
      <c r="E65" s="102"/>
      <c r="F65" s="103"/>
      <c r="G65" s="61"/>
    </row>
    <row r="66" ht="21.95" customHeight="1">
      <c r="A66" s="99">
        <v>1973</v>
      </c>
      <c r="B66" s="80">
        <v>182</v>
      </c>
      <c r="C66" s="100">
        <v>24.3714285714286</v>
      </c>
      <c r="D66" s="32"/>
      <c r="E66" s="102"/>
      <c r="F66" s="103"/>
      <c r="G66" s="61"/>
    </row>
    <row r="67" ht="21.95" customHeight="1">
      <c r="A67" s="99">
        <v>1974</v>
      </c>
      <c r="B67" s="80">
        <v>172</v>
      </c>
      <c r="C67" s="100">
        <v>24.8482558139535</v>
      </c>
      <c r="D67" s="32"/>
      <c r="E67" s="102"/>
      <c r="F67" s="103"/>
      <c r="G67" s="61"/>
    </row>
    <row r="68" ht="21.95" customHeight="1">
      <c r="A68" s="99">
        <v>1975</v>
      </c>
      <c r="B68" s="80">
        <v>185</v>
      </c>
      <c r="C68" s="100">
        <v>24.0318918918919</v>
      </c>
      <c r="D68" s="32"/>
      <c r="E68" s="102"/>
      <c r="F68" s="103"/>
      <c r="G68" s="61"/>
    </row>
    <row r="69" ht="21.95" customHeight="1">
      <c r="A69" s="99">
        <v>1976</v>
      </c>
      <c r="B69" s="80">
        <v>171</v>
      </c>
      <c r="C69" s="100">
        <v>24.8380116959064</v>
      </c>
      <c r="D69" s="32"/>
      <c r="E69" s="102"/>
      <c r="F69" s="103"/>
      <c r="G69" s="61"/>
    </row>
    <row r="70" ht="21.95" customHeight="1">
      <c r="A70" s="99">
        <v>1977</v>
      </c>
      <c r="B70" s="80">
        <v>175</v>
      </c>
      <c r="C70" s="100">
        <v>24.568</v>
      </c>
      <c r="D70" s="32"/>
      <c r="E70" s="102"/>
      <c r="F70" s="103"/>
      <c r="G70" s="61"/>
    </row>
    <row r="71" ht="21.95" customHeight="1">
      <c r="A71" s="99">
        <v>1978</v>
      </c>
      <c r="B71" s="80">
        <v>160</v>
      </c>
      <c r="C71" s="100">
        <v>24.338125</v>
      </c>
      <c r="D71" s="32"/>
      <c r="E71" s="102"/>
      <c r="F71" s="103"/>
      <c r="G71" s="61"/>
    </row>
    <row r="72" ht="21.95" customHeight="1">
      <c r="A72" s="99">
        <v>1979</v>
      </c>
      <c r="B72" s="80">
        <v>181</v>
      </c>
      <c r="C72" s="100">
        <v>25.2497237569061</v>
      </c>
      <c r="D72" s="32"/>
      <c r="E72" s="102"/>
      <c r="F72" s="103"/>
      <c r="G72" s="61"/>
    </row>
    <row r="73" ht="21.95" customHeight="1">
      <c r="A73" s="99">
        <v>1980</v>
      </c>
      <c r="B73" s="80">
        <v>184</v>
      </c>
      <c r="C73" s="100">
        <v>25.1103260869565</v>
      </c>
      <c r="D73" s="32"/>
      <c r="E73" s="102"/>
      <c r="F73" s="103"/>
      <c r="G73" s="61"/>
    </row>
    <row r="74" ht="21.95" customHeight="1">
      <c r="A74" s="99">
        <v>1981</v>
      </c>
      <c r="B74" s="80">
        <v>196</v>
      </c>
      <c r="C74" s="100">
        <v>25.1352040816327</v>
      </c>
      <c r="D74" s="32"/>
      <c r="E74" s="102"/>
      <c r="F74" s="103"/>
      <c r="G74" s="61"/>
    </row>
    <row r="75" ht="21.95" customHeight="1">
      <c r="A75" s="99">
        <v>1982</v>
      </c>
      <c r="B75" s="80">
        <v>196</v>
      </c>
      <c r="C75" s="100">
        <v>25.3964285714286</v>
      </c>
      <c r="D75" s="32"/>
      <c r="E75" s="102"/>
      <c r="F75" s="103"/>
      <c r="G75" s="61"/>
    </row>
    <row r="76" ht="21.95" customHeight="1">
      <c r="A76" s="99">
        <v>1983</v>
      </c>
      <c r="B76" s="80">
        <v>161</v>
      </c>
      <c r="C76" s="100">
        <v>24.8596273291925</v>
      </c>
      <c r="D76" s="32"/>
      <c r="E76" s="102"/>
      <c r="F76" s="103"/>
      <c r="G76" s="61"/>
    </row>
    <row r="77" ht="21.95" customHeight="1">
      <c r="A77" s="99">
        <v>1984</v>
      </c>
      <c r="B77" s="80">
        <v>179</v>
      </c>
      <c r="C77" s="100">
        <v>24.0530726256983</v>
      </c>
      <c r="D77" s="32"/>
      <c r="E77" s="102"/>
      <c r="F77" s="103"/>
      <c r="G77" s="61"/>
    </row>
    <row r="78" ht="21.95" customHeight="1">
      <c r="A78" s="99">
        <v>1985</v>
      </c>
      <c r="B78" s="80">
        <v>198</v>
      </c>
      <c r="C78" s="100">
        <v>24.0429292929293</v>
      </c>
      <c r="D78" s="32"/>
      <c r="E78" s="102"/>
      <c r="F78" s="103"/>
      <c r="G78" s="61"/>
    </row>
    <row r="79" ht="21.95" customHeight="1">
      <c r="A79" s="99">
        <v>1986</v>
      </c>
      <c r="B79" s="104">
        <v>162</v>
      </c>
      <c r="C79" s="105">
        <v>24.183950617284</v>
      </c>
      <c r="D79" s="32"/>
      <c r="E79" s="102"/>
      <c r="F79" s="103"/>
      <c r="G79" s="61"/>
    </row>
    <row r="80" ht="21.95" customHeight="1">
      <c r="A80" s="99">
        <v>1987</v>
      </c>
      <c r="B80" s="80">
        <v>162</v>
      </c>
      <c r="C80" s="100">
        <v>24.8376543209877</v>
      </c>
      <c r="D80" s="32"/>
      <c r="E80" s="102"/>
      <c r="F80" s="103"/>
      <c r="G80" s="61"/>
    </row>
    <row r="81" ht="21.95" customHeight="1">
      <c r="A81" s="99">
        <v>1988</v>
      </c>
      <c r="B81" s="80">
        <v>211</v>
      </c>
      <c r="C81" s="100">
        <v>24.4023696682464</v>
      </c>
      <c r="D81" s="32"/>
      <c r="E81" s="102"/>
      <c r="F81" s="103"/>
      <c r="G81" s="61"/>
    </row>
    <row r="82" ht="21.95" customHeight="1">
      <c r="A82" s="99">
        <v>1989</v>
      </c>
      <c r="B82" s="80">
        <v>182</v>
      </c>
      <c r="C82" s="100">
        <v>24.8373626373626</v>
      </c>
      <c r="D82" s="32"/>
      <c r="E82" s="102"/>
      <c r="F82" s="103"/>
      <c r="G82" s="61"/>
    </row>
    <row r="83" ht="21.95" customHeight="1">
      <c r="A83" s="99">
        <v>1990</v>
      </c>
      <c r="B83" s="80">
        <v>193</v>
      </c>
      <c r="C83" s="100">
        <v>24.8953367875648</v>
      </c>
      <c r="D83" s="32"/>
      <c r="E83" s="102"/>
      <c r="F83" s="103"/>
      <c r="G83" s="61"/>
    </row>
    <row r="84" ht="21.95" customHeight="1">
      <c r="A84" s="99">
        <v>1991</v>
      </c>
      <c r="B84" s="80">
        <v>180</v>
      </c>
      <c r="C84" s="100">
        <v>24.5616666666667</v>
      </c>
      <c r="D84" s="32"/>
      <c r="E84" s="102"/>
      <c r="F84" s="103"/>
      <c r="G84" s="61"/>
    </row>
    <row r="85" ht="21.95" customHeight="1">
      <c r="A85" s="99">
        <v>1992</v>
      </c>
      <c r="B85" s="80">
        <v>170</v>
      </c>
      <c r="C85" s="100">
        <v>24.2947058823529</v>
      </c>
      <c r="D85" s="32"/>
      <c r="E85" s="102"/>
      <c r="F85" s="103"/>
      <c r="G85" s="61"/>
    </row>
    <row r="86" ht="21.95" customHeight="1">
      <c r="A86" s="99">
        <v>1993</v>
      </c>
      <c r="B86" s="80">
        <v>193</v>
      </c>
      <c r="C86" s="100">
        <v>24.5559585492228</v>
      </c>
      <c r="D86" s="32"/>
      <c r="E86" t="s" s="83">
        <v>42</v>
      </c>
      <c r="F86" s="103">
        <f>AVERAGE(B86:B105)</f>
        <v>201.35</v>
      </c>
      <c r="G86" s="61">
        <f>AVERAGE(C86:C105)</f>
        <v>24.8209782679204</v>
      </c>
    </row>
    <row r="87" ht="21.95" customHeight="1">
      <c r="A87" s="99">
        <v>1994</v>
      </c>
      <c r="B87" s="80">
        <v>179</v>
      </c>
      <c r="C87" s="100">
        <v>25.0240223463687</v>
      </c>
      <c r="D87" s="32"/>
      <c r="E87" t="s" s="83">
        <v>43</v>
      </c>
      <c r="F87" s="103">
        <f>AVERAGE(B87:B105)</f>
        <v>201.789473684211</v>
      </c>
      <c r="G87" s="61">
        <f>AVERAGE(C87:C105)</f>
        <v>24.8349266741676</v>
      </c>
    </row>
    <row r="88" ht="21.95" customHeight="1">
      <c r="A88" s="99">
        <v>1995</v>
      </c>
      <c r="B88" s="80">
        <v>173</v>
      </c>
      <c r="C88" s="100">
        <v>24.171676300578</v>
      </c>
      <c r="D88" s="32"/>
      <c r="E88" t="s" s="83">
        <v>44</v>
      </c>
      <c r="F88" s="103">
        <f>AVERAGE(B88:B105)</f>
        <v>203.055555555556</v>
      </c>
      <c r="G88" s="61">
        <f>AVERAGE(C88:C105)</f>
        <v>24.8244213590453</v>
      </c>
    </row>
    <row r="89" ht="21.95" customHeight="1">
      <c r="A89" s="99">
        <v>1996</v>
      </c>
      <c r="B89" s="80">
        <v>164</v>
      </c>
      <c r="C89" s="100">
        <v>24.1981707317073</v>
      </c>
      <c r="D89" s="32"/>
      <c r="E89" t="s" s="83">
        <v>45</v>
      </c>
      <c r="F89" s="103">
        <f>AVERAGE(B89:B105)</f>
        <v>204.823529411765</v>
      </c>
      <c r="G89" s="61">
        <f>AVERAGE(C89:C105)</f>
        <v>24.8628181271905</v>
      </c>
    </row>
    <row r="90" ht="21.95" customHeight="1">
      <c r="A90" s="99">
        <v>1997</v>
      </c>
      <c r="B90" s="80">
        <v>200</v>
      </c>
      <c r="C90" s="100">
        <v>25.13</v>
      </c>
      <c r="D90" s="32"/>
      <c r="E90" t="s" s="83">
        <v>46</v>
      </c>
      <c r="F90" s="103">
        <f>AVERAGE(B90:B105)</f>
        <v>207.375</v>
      </c>
      <c r="G90" s="61">
        <f>AVERAGE(C90:C105)</f>
        <v>24.9043585894082</v>
      </c>
    </row>
    <row r="91" ht="21.95" customHeight="1">
      <c r="A91" s="99">
        <v>1998</v>
      </c>
      <c r="B91" s="80">
        <v>200</v>
      </c>
      <c r="C91" s="100">
        <v>24.9135</v>
      </c>
      <c r="D91" s="32"/>
      <c r="E91" t="s" s="83">
        <v>47</v>
      </c>
      <c r="F91" s="103">
        <f>AVERAGE(B91:B105)</f>
        <v>207.866666666667</v>
      </c>
      <c r="G91" s="61">
        <f>AVERAGE(C91:C105)</f>
        <v>24.8893158287021</v>
      </c>
    </row>
    <row r="92" ht="21.95" customHeight="1">
      <c r="A92" s="99">
        <v>1999</v>
      </c>
      <c r="B92" s="80">
        <v>210</v>
      </c>
      <c r="C92" s="100">
        <v>24.6442857142857</v>
      </c>
      <c r="D92" s="32"/>
      <c r="E92" t="s" s="83">
        <v>48</v>
      </c>
      <c r="F92" s="103">
        <f>AVERAGE(B92:B105)</f>
        <v>208.428571428571</v>
      </c>
      <c r="G92" s="61">
        <f>AVERAGE(C92:C105)</f>
        <v>24.8875883878951</v>
      </c>
    </row>
    <row r="93" ht="21.95" customHeight="1">
      <c r="A93" s="99">
        <v>2000</v>
      </c>
      <c r="B93" s="80">
        <v>207</v>
      </c>
      <c r="C93" s="100">
        <v>25.204347826087</v>
      </c>
      <c r="D93" s="32"/>
      <c r="E93" t="s" s="83">
        <v>49</v>
      </c>
      <c r="F93" s="103">
        <f>AVERAGE(B93:B105)</f>
        <v>208.307692307692</v>
      </c>
      <c r="G93" s="61">
        <f>AVERAGE(C93:C105)</f>
        <v>24.9063039781727</v>
      </c>
    </row>
    <row r="94" ht="21.95" customHeight="1">
      <c r="A94" s="99">
        <v>2001</v>
      </c>
      <c r="B94" s="146">
        <v>191</v>
      </c>
      <c r="C94" s="147">
        <v>24.786387434555</v>
      </c>
      <c r="D94" s="32"/>
      <c r="E94" t="s" s="83">
        <v>50</v>
      </c>
      <c r="F94" s="103">
        <f>AVERAGE(B94:B105)</f>
        <v>208.416666666667</v>
      </c>
      <c r="G94" s="61">
        <f>AVERAGE(C94:C105)</f>
        <v>24.8814669908465</v>
      </c>
    </row>
    <row r="95" ht="21.95" customHeight="1">
      <c r="A95" s="99">
        <v>2002</v>
      </c>
      <c r="B95" s="80">
        <v>213</v>
      </c>
      <c r="C95" s="100">
        <v>24.2793427230047</v>
      </c>
      <c r="D95" s="32"/>
      <c r="E95" t="s" s="83">
        <v>51</v>
      </c>
      <c r="F95" s="103">
        <f>AVERAGE(B95:B105)</f>
        <v>210</v>
      </c>
      <c r="G95" s="61">
        <f>AVERAGE(C95:C105)</f>
        <v>24.890110586873</v>
      </c>
    </row>
    <row r="96" ht="21.95" customHeight="1">
      <c r="A96" s="99">
        <v>2003</v>
      </c>
      <c r="B96" s="80">
        <v>192</v>
      </c>
      <c r="C96" s="100">
        <v>25.1807291666667</v>
      </c>
      <c r="D96" s="32"/>
      <c r="E96" t="s" s="83">
        <v>52</v>
      </c>
      <c r="F96" s="103">
        <f>AVERAGE(B96:B105)</f>
        <v>209.7</v>
      </c>
      <c r="G96" s="61">
        <f>AVERAGE(C96:C105)</f>
        <v>24.9511873732598</v>
      </c>
    </row>
    <row r="97" ht="21.95" customHeight="1">
      <c r="A97" s="99">
        <v>2004</v>
      </c>
      <c r="B97" s="80">
        <v>198</v>
      </c>
      <c r="C97" s="100">
        <v>24.3580808080808</v>
      </c>
      <c r="D97" s="32"/>
      <c r="E97" t="s" s="83">
        <v>53</v>
      </c>
      <c r="F97" s="103">
        <f>AVERAGE(B97:B105)</f>
        <v>211.666666666667</v>
      </c>
      <c r="G97" s="61">
        <f>AVERAGE(C97:C105)</f>
        <v>24.925682729548</v>
      </c>
    </row>
    <row r="98" ht="21.95" customHeight="1">
      <c r="A98" s="99">
        <v>2005</v>
      </c>
      <c r="B98" s="80">
        <v>236</v>
      </c>
      <c r="C98" s="100">
        <v>24.4266949152542</v>
      </c>
      <c r="D98" s="32"/>
      <c r="E98" t="s" s="83">
        <v>54</v>
      </c>
      <c r="F98" s="103">
        <f>AVERAGE(B98:B105)</f>
        <v>213.375</v>
      </c>
      <c r="G98" s="61">
        <f>AVERAGE(C98:C105)</f>
        <v>24.9966329697314</v>
      </c>
    </row>
    <row r="99" ht="21.95" customHeight="1">
      <c r="A99" s="99">
        <v>2006</v>
      </c>
      <c r="B99" s="80">
        <v>197</v>
      </c>
      <c r="C99" s="100">
        <v>25.1893401015228</v>
      </c>
      <c r="D99" s="32"/>
      <c r="E99" t="s" s="83">
        <v>55</v>
      </c>
      <c r="F99" s="103">
        <f>AVERAGE(B99:B105)</f>
        <v>210.142857142857</v>
      </c>
      <c r="G99" s="61">
        <f>AVERAGE(C99:C105)</f>
        <v>25.0780526917995</v>
      </c>
    </row>
    <row r="100" ht="21.95" customHeight="1">
      <c r="A100" s="99">
        <v>2007</v>
      </c>
      <c r="B100" s="80">
        <v>238</v>
      </c>
      <c r="C100" s="100">
        <v>25.1878151260504</v>
      </c>
      <c r="D100" s="32"/>
      <c r="E100" t="s" s="83">
        <v>56</v>
      </c>
      <c r="F100" s="103">
        <f>AVERAGE(B100:B105)</f>
        <v>212.333333333333</v>
      </c>
      <c r="G100" s="61">
        <f>AVERAGE(C100:C105)</f>
        <v>25.059504790179</v>
      </c>
    </row>
    <row r="101" ht="21.95" customHeight="1">
      <c r="A101" s="99">
        <v>2008</v>
      </c>
      <c r="B101" s="80">
        <v>210</v>
      </c>
      <c r="C101" s="100">
        <v>24.7847619047619</v>
      </c>
      <c r="D101" s="32"/>
      <c r="E101" t="s" s="83">
        <v>57</v>
      </c>
      <c r="F101" s="103">
        <f>AVERAGE(B101:B105)</f>
        <v>207.2</v>
      </c>
      <c r="G101" s="61">
        <f>AVERAGE(C101:C105)</f>
        <v>25.0338427230047</v>
      </c>
    </row>
    <row r="102" ht="21.95" customHeight="1">
      <c r="A102" s="99">
        <v>2009</v>
      </c>
      <c r="B102" s="80">
        <v>210</v>
      </c>
      <c r="C102" s="100">
        <v>25.5685714285714</v>
      </c>
      <c r="D102" s="32"/>
      <c r="E102" t="s" s="83">
        <v>58</v>
      </c>
      <c r="F102" s="103">
        <f>AVERAGE(B102:B105)</f>
        <v>206.5</v>
      </c>
      <c r="G102" s="61">
        <f>AVERAGE(C102:C105)</f>
        <v>25.0961129275654</v>
      </c>
    </row>
    <row r="103" ht="21.95" customHeight="1">
      <c r="A103" s="99">
        <v>2010</v>
      </c>
      <c r="B103" s="80">
        <v>195</v>
      </c>
      <c r="C103" s="100">
        <v>25.6117948717949</v>
      </c>
      <c r="D103" s="32"/>
      <c r="E103" t="s" s="83">
        <v>59</v>
      </c>
      <c r="F103" s="103">
        <f>AVERAGE(B103:B105)</f>
        <v>205.333333333333</v>
      </c>
      <c r="G103" s="61">
        <f>AVERAGE(C103:C105)</f>
        <v>24.9386267605634</v>
      </c>
    </row>
    <row r="104" ht="21.95" customHeight="1">
      <c r="A104" s="99">
        <v>2011</v>
      </c>
      <c r="B104" s="80">
        <v>213</v>
      </c>
      <c r="C104" s="100">
        <v>24.3300469483568</v>
      </c>
      <c r="D104" s="32"/>
      <c r="E104" t="s" s="83">
        <v>60</v>
      </c>
      <c r="F104" s="103">
        <f>AVERAGE(B104:B105)</f>
        <v>210.5</v>
      </c>
      <c r="G104" s="61">
        <f>AVERAGE(C104:C105)</f>
        <v>24.6020427049477</v>
      </c>
    </row>
    <row r="105" ht="21.95" customHeight="1">
      <c r="A105" s="99">
        <v>2012</v>
      </c>
      <c r="B105" s="80">
        <v>208</v>
      </c>
      <c r="C105" s="100">
        <v>24.8740384615385</v>
      </c>
      <c r="D105" s="32"/>
      <c r="E105" t="s" s="83">
        <v>61</v>
      </c>
      <c r="F105" s="103">
        <f>AVERAGE(B105)</f>
        <v>208</v>
      </c>
      <c r="G105" s="61">
        <f>AVERAGE(C105)</f>
        <v>24.8740384615385</v>
      </c>
    </row>
    <row r="106" ht="21.95" customHeight="1">
      <c r="A106" s="99">
        <v>2013</v>
      </c>
      <c r="B106" s="141">
        <v>213</v>
      </c>
      <c r="C106" s="142">
        <v>25.2478873239437</v>
      </c>
      <c r="D106" s="32"/>
      <c r="E106" t="s" s="83">
        <v>62</v>
      </c>
      <c r="F106" s="106">
        <f>AVERAGE(B106)</f>
        <v>213</v>
      </c>
      <c r="G106" s="107">
        <f>AVERAGE(C106)</f>
        <v>25.2478873239437</v>
      </c>
    </row>
    <row r="107" ht="21.95" customHeight="1">
      <c r="A107" s="99">
        <v>2014</v>
      </c>
      <c r="B107" s="80">
        <v>233</v>
      </c>
      <c r="C107" s="100">
        <v>24.986695278970</v>
      </c>
      <c r="D107" s="32"/>
      <c r="E107" t="s" s="83">
        <v>61</v>
      </c>
      <c r="F107" s="103">
        <f>AVERAGE(B107)</f>
        <v>233</v>
      </c>
      <c r="G107" s="61">
        <f>AVERAGE(C107)</f>
        <v>24.986695278970</v>
      </c>
    </row>
    <row r="108" ht="21.95" customHeight="1">
      <c r="A108" s="99">
        <v>2015</v>
      </c>
      <c r="B108" s="80">
        <v>182</v>
      </c>
      <c r="C108" s="100">
        <v>25.5912087912088</v>
      </c>
      <c r="D108" s="32"/>
      <c r="E108" t="s" s="83">
        <v>60</v>
      </c>
      <c r="F108" s="103">
        <f>AVERAGE(B107:B108)</f>
        <v>207.5</v>
      </c>
      <c r="G108" s="61">
        <f>AVERAGE(C107:C108)</f>
        <v>25.2889520350894</v>
      </c>
    </row>
    <row r="109" ht="21.95" customHeight="1">
      <c r="A109" s="99">
        <v>2016</v>
      </c>
      <c r="B109" s="80">
        <v>189</v>
      </c>
      <c r="C109" s="100">
        <v>24.7227513227513</v>
      </c>
      <c r="D109" s="32"/>
      <c r="E109" t="s" s="83">
        <v>59</v>
      </c>
      <c r="F109" s="103">
        <f>AVERAGE(B107:B109)</f>
        <v>201.333333333333</v>
      </c>
      <c r="G109" s="61">
        <f>AVERAGE(C107:C109)</f>
        <v>25.100218464310</v>
      </c>
    </row>
    <row r="110" ht="21.95" customHeight="1">
      <c r="A110" s="99">
        <v>2017</v>
      </c>
      <c r="B110" s="80">
        <v>186</v>
      </c>
      <c r="C110" s="100">
        <v>25.952688172043</v>
      </c>
      <c r="D110" s="32"/>
      <c r="E110" t="s" s="83">
        <v>58</v>
      </c>
      <c r="F110" s="103">
        <f>AVERAGE(B107:B110)</f>
        <v>197.5</v>
      </c>
      <c r="G110" s="61">
        <f>AVERAGE(C107:C110)</f>
        <v>25.3133358912433</v>
      </c>
    </row>
    <row r="111" ht="21.95" customHeight="1">
      <c r="A111" s="99">
        <v>2018</v>
      </c>
      <c r="B111" s="80">
        <v>204</v>
      </c>
      <c r="C111" s="100">
        <v>24.9382352941176</v>
      </c>
      <c r="D111" s="32"/>
      <c r="E111" t="s" s="83">
        <v>57</v>
      </c>
      <c r="F111" s="103">
        <f>AVERAGE(B107:B111)</f>
        <v>198.8</v>
      </c>
      <c r="G111" s="61">
        <f>AVERAGE(C107:C111)</f>
        <v>25.2383157718181</v>
      </c>
    </row>
    <row r="112" ht="21.95" customHeight="1">
      <c r="A112" s="99">
        <v>2019</v>
      </c>
      <c r="B112" s="80">
        <v>196</v>
      </c>
      <c r="C112" s="100">
        <v>25.2969387755102</v>
      </c>
      <c r="D112" s="32"/>
      <c r="E112" t="s" s="83">
        <v>56</v>
      </c>
      <c r="F112" s="103">
        <f>AVERAGE(B107:B112)</f>
        <v>198.333333333333</v>
      </c>
      <c r="G112" s="61">
        <f>AVERAGE(C107:C112)</f>
        <v>25.2480862724335</v>
      </c>
    </row>
    <row r="113" ht="21.95" customHeight="1">
      <c r="A113" s="99">
        <v>2020</v>
      </c>
      <c r="B113" s="80">
        <v>178</v>
      </c>
      <c r="C113" s="100">
        <v>24.4275280898876</v>
      </c>
      <c r="D113" s="32"/>
      <c r="E113" t="s" s="83">
        <v>55</v>
      </c>
      <c r="F113" s="103">
        <f>AVERAGE(B107:B113)</f>
        <v>195.428571428571</v>
      </c>
      <c r="G113" s="61">
        <f>AVERAGE(C107:C113)</f>
        <v>25.1308636749269</v>
      </c>
    </row>
    <row r="114" ht="21.95" customHeight="1">
      <c r="A114" s="99">
        <v>2021</v>
      </c>
      <c r="B114" s="80">
        <v>176</v>
      </c>
      <c r="C114" s="100">
        <v>24.13125</v>
      </c>
      <c r="D114" s="32"/>
      <c r="E114" t="s" s="83">
        <v>54</v>
      </c>
      <c r="F114" s="103">
        <f>AVERAGE(B107:B114)</f>
        <v>193</v>
      </c>
      <c r="G114" s="61">
        <f>AVERAGE(C107:C114)</f>
        <v>25.0059119655611</v>
      </c>
    </row>
    <row r="115" ht="21.95" customHeight="1">
      <c r="A115" s="99">
        <v>2022</v>
      </c>
      <c r="B115" s="80">
        <v>178</v>
      </c>
      <c r="C115" s="100">
        <v>24.7702247191011</v>
      </c>
      <c r="D115" s="52"/>
      <c r="E115" t="s" s="83">
        <v>53</v>
      </c>
      <c r="F115" s="103">
        <f>AVERAGE(B107:B115)</f>
        <v>191.333333333333</v>
      </c>
      <c r="G115" s="61">
        <f>AVERAGE(C107:C115)</f>
        <v>24.9797244937322</v>
      </c>
    </row>
    <row r="116" ht="21.95" customHeight="1">
      <c r="A116" s="62"/>
      <c r="B116" s="78"/>
      <c r="C116" s="60"/>
      <c r="D116" s="59"/>
      <c r="E116" s="59"/>
      <c r="F116" s="60"/>
      <c r="G116" s="61"/>
    </row>
    <row r="117" ht="21.95" customHeight="1">
      <c r="A117" s="62"/>
      <c r="B117" s="78"/>
      <c r="C117" s="60"/>
      <c r="D117" s="59"/>
      <c r="E117" s="59"/>
      <c r="F117" s="60"/>
      <c r="G117" s="61"/>
    </row>
    <row r="118" ht="21.95" customHeight="1">
      <c r="A118" s="62"/>
      <c r="B118" s="78"/>
      <c r="C118" s="60"/>
      <c r="D118" s="59"/>
      <c r="E118" s="59"/>
      <c r="F118" s="60"/>
      <c r="G118" s="61"/>
    </row>
    <row r="119" ht="21.95" customHeight="1">
      <c r="A119" s="62"/>
      <c r="B119" s="78"/>
      <c r="C119" s="60"/>
      <c r="D119" s="59"/>
      <c r="E119" s="59"/>
      <c r="F119" s="60"/>
      <c r="G119" s="61"/>
    </row>
    <row r="120" ht="21.95" customHeight="1">
      <c r="A120" s="62"/>
      <c r="B120" s="78"/>
      <c r="C120" s="60"/>
      <c r="D120" s="59"/>
      <c r="E120" s="59"/>
      <c r="F120" s="60"/>
      <c r="G120" s="61"/>
    </row>
    <row r="121" ht="21.95" customHeight="1">
      <c r="A121" s="62"/>
      <c r="B121" s="78"/>
      <c r="C121" s="60"/>
      <c r="D121" s="59"/>
      <c r="E121" s="59"/>
      <c r="F121" s="60"/>
      <c r="G121" s="61"/>
    </row>
    <row r="122" ht="21.95" customHeight="1">
      <c r="A122" s="62"/>
      <c r="B122" s="78"/>
      <c r="C122" s="60"/>
      <c r="D122" s="59"/>
      <c r="E122" s="59"/>
      <c r="F122" s="60"/>
      <c r="G122" s="61"/>
    </row>
    <row r="123" ht="21.95" customHeight="1">
      <c r="A123" s="62"/>
      <c r="B123" s="78"/>
      <c r="C123" s="60"/>
      <c r="D123" s="59"/>
      <c r="E123" s="59"/>
      <c r="F123" s="60"/>
      <c r="G123" s="61"/>
    </row>
    <row r="124" ht="21.95" customHeight="1">
      <c r="A124" s="62"/>
      <c r="B124" s="78"/>
      <c r="C124" s="60"/>
      <c r="D124" s="59"/>
      <c r="E124" s="59"/>
      <c r="F124" s="60"/>
      <c r="G124" s="61"/>
    </row>
    <row r="125" ht="21.95" customHeight="1">
      <c r="A125" s="62"/>
      <c r="B125" s="78"/>
      <c r="C125" s="60"/>
      <c r="D125" s="59"/>
      <c r="E125" s="59"/>
      <c r="F125" s="60"/>
      <c r="G125" s="61"/>
    </row>
    <row r="126" ht="21.95" customHeight="1">
      <c r="A126" s="62"/>
      <c r="B126" s="78"/>
      <c r="C126" s="60"/>
      <c r="D126" s="59"/>
      <c r="E126" s="59"/>
      <c r="F126" s="60"/>
      <c r="G126" s="61"/>
    </row>
    <row r="127" ht="21.95" customHeight="1">
      <c r="A127" s="62"/>
      <c r="B127" s="78"/>
      <c r="C127" s="60"/>
      <c r="D127" s="59"/>
      <c r="E127" s="59"/>
      <c r="F127" s="60"/>
      <c r="G127" s="61"/>
    </row>
    <row r="128" ht="21.95" customHeight="1">
      <c r="A128" s="62"/>
      <c r="B128" s="78"/>
      <c r="C128" s="60"/>
      <c r="D128" s="59"/>
      <c r="E128" s="59"/>
      <c r="F128" s="60"/>
      <c r="G128" s="61"/>
    </row>
    <row r="129" ht="21.95" customHeight="1">
      <c r="A129" s="62"/>
      <c r="B129" s="78"/>
      <c r="C129" s="60"/>
      <c r="D129" s="59"/>
      <c r="E129" s="59"/>
      <c r="F129" s="60"/>
      <c r="G129" s="61"/>
    </row>
    <row r="130" ht="21.95" customHeight="1">
      <c r="A130" s="62"/>
      <c r="B130" s="78"/>
      <c r="C130" s="60"/>
      <c r="D130" s="59"/>
      <c r="E130" s="59"/>
      <c r="F130" s="60"/>
      <c r="G130" s="61"/>
    </row>
    <row r="131" ht="21.95" customHeight="1">
      <c r="A131" s="62"/>
      <c r="B131" s="78"/>
      <c r="C131" s="60"/>
      <c r="D131" s="59"/>
      <c r="E131" s="59"/>
      <c r="F131" s="60"/>
      <c r="G131" s="61"/>
    </row>
    <row r="132" ht="21.95" customHeight="1">
      <c r="A132" s="62"/>
      <c r="B132" s="60"/>
      <c r="C132" s="60"/>
      <c r="D132" s="59"/>
      <c r="E132" s="59"/>
      <c r="F132" s="60"/>
      <c r="G132" s="61"/>
    </row>
    <row r="133" ht="21.95" customHeight="1">
      <c r="A133" s="62"/>
      <c r="B133" s="78"/>
      <c r="C133" s="60"/>
      <c r="D133" s="59"/>
      <c r="E133" s="59"/>
      <c r="F133" s="60"/>
      <c r="G133" s="61"/>
    </row>
    <row r="134" ht="21.95" customHeight="1">
      <c r="A134" s="62"/>
      <c r="B134" s="59"/>
      <c r="C134" s="59"/>
      <c r="D134" s="59"/>
      <c r="E134" s="59"/>
      <c r="F134" s="60"/>
      <c r="G134" s="61"/>
    </row>
    <row r="135" ht="21.95" customHeight="1">
      <c r="A135" s="62"/>
      <c r="B135" s="59"/>
      <c r="C135" s="60"/>
      <c r="D135" s="59"/>
      <c r="E135" s="59"/>
      <c r="F135" s="60"/>
      <c r="G135" s="61"/>
    </row>
    <row r="136" ht="21.95" customHeight="1">
      <c r="A136" t="s" s="63">
        <v>133</v>
      </c>
      <c r="B136" s="78"/>
      <c r="C136" s="60"/>
      <c r="D136" s="59"/>
      <c r="E136" s="59"/>
      <c r="F136" s="60"/>
      <c r="G136" s="61"/>
    </row>
    <row r="137" ht="21.95" customHeight="1">
      <c r="A137" t="s" s="64">
        <v>56</v>
      </c>
      <c r="B137" s="59"/>
      <c r="C137" s="59"/>
      <c r="D137" s="59"/>
      <c r="E137" s="59"/>
      <c r="F137" s="60"/>
      <c r="G137" s="61"/>
    </row>
    <row r="138" ht="21.95" customHeight="1">
      <c r="A138" t="s" s="65">
        <v>64</v>
      </c>
      <c r="B138" s="60">
        <f>AVERAGE(B100:B105)</f>
        <v>212.333333333333</v>
      </c>
      <c r="C138" s="60">
        <f>AVERAGE(C100:C105)</f>
        <v>25.059504790179</v>
      </c>
      <c r="D138" s="59"/>
      <c r="E138" s="59"/>
      <c r="F138" s="60"/>
      <c r="G138" s="61"/>
    </row>
    <row r="139" ht="21.95" customHeight="1">
      <c r="A139" t="s" s="65">
        <v>65</v>
      </c>
      <c r="B139" s="60">
        <f>AVERAGE(B107:B112)</f>
        <v>198.333333333333</v>
      </c>
      <c r="C139" s="60">
        <f>AVERAGE(C107:C112)</f>
        <v>25.2480862724335</v>
      </c>
      <c r="D139" s="59"/>
      <c r="E139" s="59"/>
      <c r="F139" s="60"/>
      <c r="G139" s="61"/>
    </row>
    <row r="140" ht="21.95" customHeight="1">
      <c r="A140" s="66"/>
      <c r="B140" s="59"/>
      <c r="C140" s="59"/>
      <c r="D140" s="59"/>
      <c r="E140" s="59"/>
      <c r="F140" s="60"/>
      <c r="G140" s="61"/>
    </row>
    <row r="141" ht="21.95" customHeight="1">
      <c r="A141" s="67"/>
      <c r="B141" s="68"/>
      <c r="C141" t="s" s="69">
        <v>66</v>
      </c>
      <c r="D141" s="59"/>
      <c r="E141" s="59"/>
      <c r="F141" s="60"/>
      <c r="G141" s="61"/>
    </row>
    <row r="142" ht="21.95" customHeight="1">
      <c r="A142" s="67"/>
      <c r="B142" s="70"/>
      <c r="C142" t="s" s="69">
        <v>67</v>
      </c>
      <c r="D142" s="59"/>
      <c r="E142" s="59"/>
      <c r="F142" s="60"/>
      <c r="G142" s="61"/>
    </row>
    <row r="143" ht="22.75" customHeight="1">
      <c r="A143" s="71"/>
      <c r="B143" s="72"/>
      <c r="C143" t="s" s="73">
        <v>68</v>
      </c>
      <c r="D143" s="74"/>
      <c r="E143" s="74"/>
      <c r="F143" s="75"/>
      <c r="G143"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xml><?xml version="1.0" encoding="utf-8"?>
<worksheet xmlns:r="http://schemas.openxmlformats.org/officeDocument/2006/relationships" xmlns="http://schemas.openxmlformats.org/spreadsheetml/2006/main">
  <dimension ref="A1:G120"/>
  <sheetViews>
    <sheetView workbookViewId="0" showGridLines="0" defaultGridColor="1"/>
  </sheetViews>
  <sheetFormatPr defaultColWidth="16.3333" defaultRowHeight="19.9" customHeight="1" outlineLevelRow="0" outlineLevelCol="0"/>
  <cols>
    <col min="1" max="1" width="10" style="86" customWidth="1"/>
    <col min="2" max="3" width="12.1719" style="86" customWidth="1"/>
    <col min="4" max="4" width="1.35156" style="86" customWidth="1"/>
    <col min="5" max="5" width="10.8516" style="86" customWidth="1"/>
    <col min="6" max="7" width="6.5" style="86" customWidth="1"/>
    <col min="8" max="16384" width="16.3516" style="86" customWidth="1"/>
  </cols>
  <sheetData>
    <row r="1" ht="63.8" customHeight="1">
      <c r="A1" t="s" s="87">
        <v>79</v>
      </c>
      <c r="B1" t="s" s="88">
        <v>36</v>
      </c>
      <c r="C1" t="s" s="89">
        <v>37</v>
      </c>
      <c r="D1" s="25"/>
      <c r="E1" t="s" s="90">
        <v>38</v>
      </c>
      <c r="F1" t="s" s="91">
        <v>39</v>
      </c>
      <c r="G1" s="92"/>
    </row>
    <row r="2" ht="21.95" customHeight="1">
      <c r="A2" s="93"/>
      <c r="B2" s="94"/>
      <c r="C2" s="95"/>
      <c r="D2" s="32"/>
      <c r="E2" s="96"/>
      <c r="F2" t="s" s="97">
        <v>40</v>
      </c>
      <c r="G2" t="s" s="98">
        <v>41</v>
      </c>
    </row>
    <row r="3" ht="21.95" customHeight="1">
      <c r="A3" s="99">
        <v>1942</v>
      </c>
      <c r="B3" s="80">
        <v>200</v>
      </c>
      <c r="C3" s="100">
        <v>30.9155</v>
      </c>
      <c r="D3" s="32"/>
      <c r="E3" s="96"/>
      <c r="F3" s="93"/>
      <c r="G3" s="101"/>
    </row>
    <row r="4" ht="21.95" customHeight="1">
      <c r="A4" s="99">
        <v>1943</v>
      </c>
      <c r="B4" s="80">
        <v>197</v>
      </c>
      <c r="C4" s="100">
        <v>30.261421319797</v>
      </c>
      <c r="D4" s="32"/>
      <c r="E4" s="102"/>
      <c r="F4" s="103"/>
      <c r="G4" s="61"/>
    </row>
    <row r="5" ht="21.95" customHeight="1">
      <c r="A5" s="99">
        <v>1944</v>
      </c>
      <c r="B5" s="80">
        <v>167</v>
      </c>
      <c r="C5" s="100">
        <v>30.8814371257485</v>
      </c>
      <c r="D5" s="32"/>
      <c r="E5" s="102"/>
      <c r="F5" s="103"/>
      <c r="G5" s="61"/>
    </row>
    <row r="6" ht="21.95" customHeight="1">
      <c r="A6" s="99">
        <v>1945</v>
      </c>
      <c r="B6" s="80">
        <v>179</v>
      </c>
      <c r="C6" s="100">
        <v>30.2849162011173</v>
      </c>
      <c r="D6" s="32"/>
      <c r="E6" s="102"/>
      <c r="F6" s="103"/>
      <c r="G6" s="61"/>
    </row>
    <row r="7" ht="21.95" customHeight="1">
      <c r="A7" s="99">
        <v>1946</v>
      </c>
      <c r="B7" s="80">
        <v>196</v>
      </c>
      <c r="C7" s="100">
        <v>30.7163265306122</v>
      </c>
      <c r="D7" s="32"/>
      <c r="E7" s="102"/>
      <c r="F7" s="103"/>
      <c r="G7" s="61"/>
    </row>
    <row r="8" ht="21.95" customHeight="1">
      <c r="A8" s="99">
        <v>1947</v>
      </c>
      <c r="B8" s="80">
        <v>149</v>
      </c>
      <c r="C8" s="100">
        <v>29.8771812080537</v>
      </c>
      <c r="D8" s="32"/>
      <c r="E8" s="102"/>
      <c r="F8" s="103"/>
      <c r="G8" s="61"/>
    </row>
    <row r="9" ht="21.95" customHeight="1">
      <c r="A9" s="99">
        <v>1948</v>
      </c>
      <c r="B9" s="80">
        <v>183</v>
      </c>
      <c r="C9" s="100">
        <v>30.4043715846995</v>
      </c>
      <c r="D9" s="32"/>
      <c r="E9" s="102"/>
      <c r="F9" s="103"/>
      <c r="G9" s="61"/>
    </row>
    <row r="10" ht="21.95" customHeight="1">
      <c r="A10" s="99">
        <v>1949</v>
      </c>
      <c r="B10" s="80">
        <v>152</v>
      </c>
      <c r="C10" s="100">
        <v>30.7243421052632</v>
      </c>
      <c r="D10" s="32"/>
      <c r="E10" s="102"/>
      <c r="F10" s="103"/>
      <c r="G10" s="61"/>
    </row>
    <row r="11" ht="21.95" customHeight="1">
      <c r="A11" s="99">
        <v>1950</v>
      </c>
      <c r="B11" s="80">
        <v>140</v>
      </c>
      <c r="C11" s="100">
        <v>29.6142857142857</v>
      </c>
      <c r="D11" s="32"/>
      <c r="E11" s="102"/>
      <c r="F11" s="103"/>
      <c r="G11" s="61"/>
    </row>
    <row r="12" ht="21.95" customHeight="1">
      <c r="A12" s="99">
        <v>1951</v>
      </c>
      <c r="B12" s="80">
        <v>173</v>
      </c>
      <c r="C12" s="100">
        <v>30.8150289017341</v>
      </c>
      <c r="D12" s="32"/>
      <c r="E12" s="102"/>
      <c r="F12" s="103"/>
      <c r="G12" s="61"/>
    </row>
    <row r="13" ht="21.95" customHeight="1">
      <c r="A13" s="99">
        <v>1952</v>
      </c>
      <c r="B13" s="80">
        <v>181</v>
      </c>
      <c r="C13" s="100">
        <v>31.0900552486188</v>
      </c>
      <c r="D13" s="32"/>
      <c r="E13" s="102"/>
      <c r="F13" s="103"/>
      <c r="G13" s="61"/>
    </row>
    <row r="14" ht="21.95" customHeight="1">
      <c r="A14" s="99">
        <v>1953</v>
      </c>
      <c r="B14" s="80">
        <v>189</v>
      </c>
      <c r="C14" s="100">
        <v>30.5439153439153</v>
      </c>
      <c r="D14" s="32"/>
      <c r="E14" s="102"/>
      <c r="F14" s="103"/>
      <c r="G14" s="61"/>
    </row>
    <row r="15" ht="21.95" customHeight="1">
      <c r="A15" s="99">
        <v>1954</v>
      </c>
      <c r="B15" s="80">
        <v>172</v>
      </c>
      <c r="C15" s="100">
        <v>29.8970930232558</v>
      </c>
      <c r="D15" s="32"/>
      <c r="E15" s="102"/>
      <c r="F15" s="103"/>
      <c r="G15" s="61"/>
    </row>
    <row r="16" ht="21.95" customHeight="1">
      <c r="A16" s="99">
        <v>1955</v>
      </c>
      <c r="B16" s="80">
        <v>181</v>
      </c>
      <c r="C16" s="100">
        <v>30.5519337016575</v>
      </c>
      <c r="D16" s="32"/>
      <c r="E16" s="102"/>
      <c r="F16" s="103"/>
      <c r="G16" s="61"/>
    </row>
    <row r="17" ht="21.95" customHeight="1">
      <c r="A17" s="99">
        <v>1956</v>
      </c>
      <c r="B17" s="80">
        <v>171</v>
      </c>
      <c r="C17" s="100">
        <v>30.6707602339181</v>
      </c>
      <c r="D17" s="32"/>
      <c r="E17" s="102"/>
      <c r="F17" s="103"/>
      <c r="G17" s="61"/>
    </row>
    <row r="18" ht="21.95" customHeight="1">
      <c r="A18" s="99">
        <v>1957</v>
      </c>
      <c r="B18" s="80">
        <v>219</v>
      </c>
      <c r="C18" s="100">
        <v>31.2237442922374</v>
      </c>
      <c r="D18" s="32"/>
      <c r="E18" s="102"/>
      <c r="F18" s="103"/>
      <c r="G18" s="61"/>
    </row>
    <row r="19" ht="21.95" customHeight="1">
      <c r="A19" s="99">
        <v>1958</v>
      </c>
      <c r="B19" s="80">
        <v>183</v>
      </c>
      <c r="C19" s="100">
        <v>30.9409836065574</v>
      </c>
      <c r="D19" s="32"/>
      <c r="E19" s="102"/>
      <c r="F19" s="103"/>
      <c r="G19" s="61"/>
    </row>
    <row r="20" ht="21.95" customHeight="1">
      <c r="A20" s="99">
        <v>1959</v>
      </c>
      <c r="B20" s="80">
        <v>165</v>
      </c>
      <c r="C20" s="100">
        <v>29.7709090909091</v>
      </c>
      <c r="D20" s="32"/>
      <c r="E20" s="102"/>
      <c r="F20" s="103"/>
      <c r="G20" s="61"/>
    </row>
    <row r="21" ht="21.95" customHeight="1">
      <c r="A21" s="99">
        <v>1960</v>
      </c>
      <c r="B21" s="80">
        <v>180</v>
      </c>
      <c r="C21" s="100">
        <v>30.2577777777778</v>
      </c>
      <c r="D21" s="32"/>
      <c r="E21" s="102"/>
      <c r="F21" s="103"/>
      <c r="G21" s="61"/>
    </row>
    <row r="22" ht="21.95" customHeight="1">
      <c r="A22" s="99">
        <v>1961</v>
      </c>
      <c r="B22" s="80">
        <v>155</v>
      </c>
      <c r="C22" s="100">
        <v>29.7735483870968</v>
      </c>
      <c r="D22" s="32"/>
      <c r="E22" s="102"/>
      <c r="F22" s="103"/>
      <c r="G22" s="61"/>
    </row>
    <row r="23" ht="21.95" customHeight="1">
      <c r="A23" s="99">
        <v>1962</v>
      </c>
      <c r="B23" s="80">
        <v>169</v>
      </c>
      <c r="C23" s="100">
        <v>29.7579881656805</v>
      </c>
      <c r="D23" s="32"/>
      <c r="E23" s="102"/>
      <c r="F23" s="103"/>
      <c r="G23" s="61"/>
    </row>
    <row r="24" ht="21.95" customHeight="1">
      <c r="A24" s="99">
        <v>1963</v>
      </c>
      <c r="B24" s="80">
        <v>140</v>
      </c>
      <c r="C24" s="100">
        <v>29.89</v>
      </c>
      <c r="D24" s="32"/>
      <c r="E24" s="102"/>
      <c r="F24" s="103"/>
      <c r="G24" s="61"/>
    </row>
    <row r="25" ht="21.95" customHeight="1">
      <c r="A25" s="99">
        <v>1964</v>
      </c>
      <c r="B25" s="80">
        <v>170</v>
      </c>
      <c r="C25" s="100">
        <v>30.3047058823529</v>
      </c>
      <c r="D25" s="32"/>
      <c r="E25" s="102"/>
      <c r="F25" s="103"/>
      <c r="G25" s="61"/>
    </row>
    <row r="26" ht="21.95" customHeight="1">
      <c r="A26" s="99">
        <v>1965</v>
      </c>
      <c r="B26" s="80">
        <v>189</v>
      </c>
      <c r="C26" s="100">
        <v>30.8978835978836</v>
      </c>
      <c r="D26" s="32"/>
      <c r="E26" s="102"/>
      <c r="F26" s="103"/>
      <c r="G26" s="61"/>
    </row>
    <row r="27" ht="21.95" customHeight="1">
      <c r="A27" s="99">
        <v>1966</v>
      </c>
      <c r="B27" s="80">
        <v>171</v>
      </c>
      <c r="C27" s="100">
        <v>30.3614035087719</v>
      </c>
      <c r="D27" s="32"/>
      <c r="E27" s="102"/>
      <c r="F27" s="103"/>
      <c r="G27" s="61"/>
    </row>
    <row r="28" ht="21.95" customHeight="1">
      <c r="A28" s="99">
        <v>1967</v>
      </c>
      <c r="B28" s="80">
        <v>163</v>
      </c>
      <c r="C28" s="100">
        <v>30.1398773006135</v>
      </c>
      <c r="D28" s="32"/>
      <c r="E28" s="102"/>
      <c r="F28" s="103"/>
      <c r="G28" s="61"/>
    </row>
    <row r="29" ht="21.95" customHeight="1">
      <c r="A29" s="99">
        <v>1968</v>
      </c>
      <c r="B29" s="80">
        <v>197</v>
      </c>
      <c r="C29" s="100">
        <v>30.7700507614213</v>
      </c>
      <c r="D29" s="32"/>
      <c r="E29" s="102"/>
      <c r="F29" s="103"/>
      <c r="G29" s="61"/>
    </row>
    <row r="30" ht="21.95" customHeight="1">
      <c r="A30" s="99">
        <v>1969</v>
      </c>
      <c r="B30" s="80">
        <v>176</v>
      </c>
      <c r="C30" s="100">
        <v>30.8818181818182</v>
      </c>
      <c r="D30" s="32"/>
      <c r="E30" s="102"/>
      <c r="F30" s="103"/>
      <c r="G30" s="61"/>
    </row>
    <row r="31" ht="21.95" customHeight="1">
      <c r="A31" s="99">
        <v>1970</v>
      </c>
      <c r="B31" s="80">
        <v>168</v>
      </c>
      <c r="C31" s="100">
        <v>30.2690476190476</v>
      </c>
      <c r="D31" s="32"/>
      <c r="E31" s="102"/>
      <c r="F31" s="103"/>
      <c r="G31" s="61"/>
    </row>
    <row r="32" ht="21.95" customHeight="1">
      <c r="A32" s="99">
        <v>1971</v>
      </c>
      <c r="B32" s="80">
        <v>176</v>
      </c>
      <c r="C32" s="100">
        <v>29.9653409090909</v>
      </c>
      <c r="D32" s="32"/>
      <c r="E32" s="102"/>
      <c r="F32" s="103"/>
      <c r="G32" s="61"/>
    </row>
    <row r="33" ht="21.95" customHeight="1">
      <c r="A33" s="99">
        <v>1972</v>
      </c>
      <c r="B33" s="80">
        <v>171</v>
      </c>
      <c r="C33" s="100">
        <v>29.8233918128655</v>
      </c>
      <c r="D33" s="32"/>
      <c r="E33" s="102"/>
      <c r="F33" s="103"/>
      <c r="G33" s="61"/>
    </row>
    <row r="34" ht="21.95" customHeight="1">
      <c r="A34" s="99">
        <v>1973</v>
      </c>
      <c r="B34" s="80">
        <v>206</v>
      </c>
      <c r="C34" s="100">
        <v>30.2927184466019</v>
      </c>
      <c r="D34" s="32"/>
      <c r="E34" s="102"/>
      <c r="F34" s="103"/>
      <c r="G34" s="61"/>
    </row>
    <row r="35" ht="21.95" customHeight="1">
      <c r="A35" s="99">
        <v>1974</v>
      </c>
      <c r="B35" s="80">
        <v>151</v>
      </c>
      <c r="C35" s="100">
        <v>29.9105960264901</v>
      </c>
      <c r="D35" s="32"/>
      <c r="E35" s="102"/>
      <c r="F35" s="103"/>
      <c r="G35" s="61"/>
    </row>
    <row r="36" ht="21.95" customHeight="1">
      <c r="A36" s="99">
        <v>1975</v>
      </c>
      <c r="B36" s="80">
        <v>168</v>
      </c>
      <c r="C36" s="100">
        <v>29.8083333333333</v>
      </c>
      <c r="D36" s="32"/>
      <c r="E36" s="102"/>
      <c r="F36" s="103"/>
      <c r="G36" s="61"/>
    </row>
    <row r="37" ht="21.95" customHeight="1">
      <c r="A37" s="99">
        <v>1976</v>
      </c>
      <c r="B37" s="80">
        <v>162</v>
      </c>
      <c r="C37" s="100">
        <v>30.0012345679012</v>
      </c>
      <c r="D37" s="32"/>
      <c r="E37" s="102"/>
      <c r="F37" s="103"/>
      <c r="G37" s="61"/>
    </row>
    <row r="38" ht="21.95" customHeight="1">
      <c r="A38" s="99">
        <v>1977</v>
      </c>
      <c r="B38" s="80">
        <v>192</v>
      </c>
      <c r="C38" s="100">
        <v>30.8390625</v>
      </c>
      <c r="D38" s="32"/>
      <c r="E38" t="s" s="83">
        <v>42</v>
      </c>
      <c r="F38" s="103">
        <f>AVERAGE(B38:B57)</f>
        <v>183.9</v>
      </c>
      <c r="G38" s="61">
        <f>AVERAGE(C38:C57)</f>
        <v>30.5207782784635</v>
      </c>
    </row>
    <row r="39" ht="21.95" customHeight="1">
      <c r="A39" s="99">
        <v>1978</v>
      </c>
      <c r="B39" s="80">
        <v>162</v>
      </c>
      <c r="C39" s="100">
        <v>30.6024691358025</v>
      </c>
      <c r="D39" s="32"/>
      <c r="E39" t="s" s="83">
        <v>43</v>
      </c>
      <c r="F39" s="103">
        <f>AVERAGE(B39:B57)</f>
        <v>183.473684210526</v>
      </c>
      <c r="G39" s="61">
        <f>AVERAGE(C39:C57)</f>
        <v>30.504026477330</v>
      </c>
    </row>
    <row r="40" ht="21.95" customHeight="1">
      <c r="A40" s="99">
        <v>1979</v>
      </c>
      <c r="B40" s="80">
        <v>186</v>
      </c>
      <c r="C40" s="100">
        <v>30.6021505376344</v>
      </c>
      <c r="D40" s="32"/>
      <c r="E40" t="s" s="83">
        <v>44</v>
      </c>
      <c r="F40" s="103">
        <f>AVERAGE(B40:B57)</f>
        <v>184.666666666667</v>
      </c>
      <c r="G40" s="61">
        <f>AVERAGE(C40:C57)</f>
        <v>30.4985574407482</v>
      </c>
    </row>
    <row r="41" ht="21.95" customHeight="1">
      <c r="A41" s="99">
        <v>1980</v>
      </c>
      <c r="B41" s="80">
        <v>212</v>
      </c>
      <c r="C41" s="100">
        <v>30.8985849056604</v>
      </c>
      <c r="D41" s="32"/>
      <c r="E41" t="s" s="83">
        <v>45</v>
      </c>
      <c r="F41" s="103">
        <f>AVERAGE(B41:B57)</f>
        <v>184.588235294118</v>
      </c>
      <c r="G41" s="61">
        <f>AVERAGE(C41:C57)</f>
        <v>30.4924637291666</v>
      </c>
    </row>
    <row r="42" ht="21.95" customHeight="1">
      <c r="A42" s="99">
        <v>1981</v>
      </c>
      <c r="B42" s="80">
        <v>190</v>
      </c>
      <c r="C42" s="100">
        <v>30.0210526315789</v>
      </c>
      <c r="D42" s="32"/>
      <c r="E42" t="s" s="83">
        <v>46</v>
      </c>
      <c r="F42" s="103">
        <f>AVERAGE(B42:B57)</f>
        <v>182.875</v>
      </c>
      <c r="G42" s="61">
        <f>AVERAGE(C42:C57)</f>
        <v>30.4670811556358</v>
      </c>
    </row>
    <row r="43" ht="21.95" customHeight="1">
      <c r="A43" s="99">
        <v>1982</v>
      </c>
      <c r="B43" s="80">
        <v>177</v>
      </c>
      <c r="C43" s="100">
        <v>30.1350282485876</v>
      </c>
      <c r="D43" s="32"/>
      <c r="E43" t="s" s="83">
        <v>47</v>
      </c>
      <c r="F43" s="103">
        <f>AVERAGE(B43:B57)</f>
        <v>182.4</v>
      </c>
      <c r="G43" s="61">
        <f>AVERAGE(C43:C57)</f>
        <v>30.4968163905729</v>
      </c>
    </row>
    <row r="44" ht="21.95" customHeight="1">
      <c r="A44" s="99">
        <v>1983</v>
      </c>
      <c r="B44" s="80">
        <v>169</v>
      </c>
      <c r="C44" s="100">
        <v>30.5319526627219</v>
      </c>
      <c r="D44" s="32"/>
      <c r="E44" t="s" s="83">
        <v>48</v>
      </c>
      <c r="F44" s="103">
        <f>AVERAGE(B44:B57)</f>
        <v>182.785714285714</v>
      </c>
      <c r="G44" s="61">
        <f>AVERAGE(C44:C57)</f>
        <v>30.5226584007147</v>
      </c>
    </row>
    <row r="45" ht="21.95" customHeight="1">
      <c r="A45" s="99">
        <v>1984</v>
      </c>
      <c r="B45" s="80">
        <v>154</v>
      </c>
      <c r="C45" s="100">
        <v>30.2149350649351</v>
      </c>
      <c r="D45" s="32"/>
      <c r="E45" t="s" s="83">
        <v>49</v>
      </c>
      <c r="F45" s="103">
        <f>AVERAGE(B45:B57)</f>
        <v>183.846153846154</v>
      </c>
      <c r="G45" s="61">
        <f>AVERAGE(C45:C57)</f>
        <v>30.5219434574834</v>
      </c>
    </row>
    <row r="46" ht="21.95" customHeight="1">
      <c r="A46" s="99">
        <v>1985</v>
      </c>
      <c r="B46" s="80">
        <v>147</v>
      </c>
      <c r="C46" s="100">
        <v>30.4387755102041</v>
      </c>
      <c r="D46" s="32"/>
      <c r="E46" t="s" s="83">
        <v>50</v>
      </c>
      <c r="F46" s="103">
        <f>AVERAGE(B46:B57)</f>
        <v>186.333333333333</v>
      </c>
      <c r="G46" s="61">
        <f>AVERAGE(C46:C57)</f>
        <v>30.5475274901957</v>
      </c>
    </row>
    <row r="47" ht="21.95" customHeight="1">
      <c r="A47" s="99">
        <v>1986</v>
      </c>
      <c r="B47" s="80">
        <v>201</v>
      </c>
      <c r="C47" s="100">
        <v>30.6049751243781</v>
      </c>
      <c r="D47" s="32"/>
      <c r="E47" t="s" s="83">
        <v>51</v>
      </c>
      <c r="F47" s="103">
        <f>AVERAGE(B47:B57)</f>
        <v>189.909090909091</v>
      </c>
      <c r="G47" s="61">
        <f>AVERAGE(C47:C57)</f>
        <v>30.5574140338313</v>
      </c>
    </row>
    <row r="48" ht="21.95" customHeight="1">
      <c r="A48" s="99">
        <v>1987</v>
      </c>
      <c r="B48" s="80">
        <v>193</v>
      </c>
      <c r="C48" s="100">
        <v>30.7823834196891</v>
      </c>
      <c r="D48" s="32"/>
      <c r="E48" t="s" s="83">
        <v>52</v>
      </c>
      <c r="F48" s="103">
        <f>AVERAGE(B48:B57)</f>
        <v>188.8</v>
      </c>
      <c r="G48" s="61">
        <f>AVERAGE(C48:C57)</f>
        <v>30.5526579247766</v>
      </c>
    </row>
    <row r="49" ht="21.95" customHeight="1">
      <c r="A49" s="99">
        <v>1988</v>
      </c>
      <c r="B49" s="80">
        <v>191</v>
      </c>
      <c r="C49" s="100">
        <v>30.1968586387435</v>
      </c>
      <c r="D49" s="32"/>
      <c r="E49" t="s" s="83">
        <v>53</v>
      </c>
      <c r="F49" s="103">
        <f>AVERAGE(B49:B57)</f>
        <v>188.333333333333</v>
      </c>
      <c r="G49" s="61">
        <f>AVERAGE(C49:C57)</f>
        <v>30.5271328697864</v>
      </c>
    </row>
    <row r="50" ht="21.95" customHeight="1">
      <c r="A50" s="99">
        <v>1989</v>
      </c>
      <c r="B50" s="80">
        <v>167</v>
      </c>
      <c r="C50" s="100">
        <v>29.8850299401198</v>
      </c>
      <c r="D50" s="32"/>
      <c r="E50" t="s" s="83">
        <v>54</v>
      </c>
      <c r="F50" s="103">
        <f>AVERAGE(B50:B57)</f>
        <v>188</v>
      </c>
      <c r="G50" s="61">
        <f>AVERAGE(C50:C57)</f>
        <v>30.5684171486667</v>
      </c>
    </row>
    <row r="51" ht="21.95" customHeight="1">
      <c r="A51" s="99">
        <v>1990</v>
      </c>
      <c r="B51" s="80">
        <v>180</v>
      </c>
      <c r="C51" s="100">
        <v>30.8938888888889</v>
      </c>
      <c r="D51" s="32"/>
      <c r="E51" t="s" s="83">
        <v>55</v>
      </c>
      <c r="F51" s="103">
        <f>AVERAGE(B51:B57)</f>
        <v>191</v>
      </c>
      <c r="G51" s="61">
        <f>AVERAGE(C51:C57)</f>
        <v>30.6660438927449</v>
      </c>
    </row>
    <row r="52" ht="21.95" customHeight="1">
      <c r="A52" s="99">
        <v>1991</v>
      </c>
      <c r="B52" s="80">
        <v>228</v>
      </c>
      <c r="C52" s="100">
        <v>30.6333333333333</v>
      </c>
      <c r="D52" s="32"/>
      <c r="E52" t="s" s="83">
        <v>56</v>
      </c>
      <c r="F52" s="103">
        <f>AVERAGE(B52:B57)</f>
        <v>192.833333333333</v>
      </c>
      <c r="G52" s="61">
        <f>AVERAGE(C52:C57)</f>
        <v>30.6280697267209</v>
      </c>
    </row>
    <row r="53" ht="21.95" customHeight="1">
      <c r="A53" s="99">
        <v>1992</v>
      </c>
      <c r="B53" s="80">
        <v>180</v>
      </c>
      <c r="C53" s="100">
        <v>30.0166666666667</v>
      </c>
      <c r="D53" s="32"/>
      <c r="E53" t="s" s="83">
        <v>57</v>
      </c>
      <c r="F53" s="103">
        <f>AVERAGE(B53:B57)</f>
        <v>185.8</v>
      </c>
      <c r="G53" s="61">
        <f>AVERAGE(C53:C57)</f>
        <v>30.6270170053984</v>
      </c>
    </row>
    <row r="54" ht="21.95" customHeight="1">
      <c r="A54" s="99">
        <v>1993</v>
      </c>
      <c r="B54" s="80">
        <v>199</v>
      </c>
      <c r="C54" s="100">
        <v>31.0628140703518</v>
      </c>
      <c r="D54" s="32"/>
      <c r="E54" t="s" s="83">
        <v>58</v>
      </c>
      <c r="F54" s="103">
        <f>AVERAGE(B54:B57)</f>
        <v>187.25</v>
      </c>
      <c r="G54" s="61">
        <f>AVERAGE(C54:C57)</f>
        <v>30.7796045900813</v>
      </c>
    </row>
    <row r="55" ht="21.95" customHeight="1">
      <c r="A55" s="99">
        <v>1994</v>
      </c>
      <c r="B55" s="80">
        <v>174</v>
      </c>
      <c r="C55" s="100">
        <v>30.898275862069</v>
      </c>
      <c r="D55" s="32"/>
      <c r="E55" t="s" s="83">
        <v>59</v>
      </c>
      <c r="F55" s="103">
        <f>AVERAGE(B55:B57)</f>
        <v>183.333333333333</v>
      </c>
      <c r="G55" s="61">
        <f>AVERAGE(C55:C57)</f>
        <v>30.6852014299911</v>
      </c>
    </row>
    <row r="56" ht="21.95" customHeight="1">
      <c r="A56" s="99">
        <v>1995</v>
      </c>
      <c r="B56" s="80">
        <v>185</v>
      </c>
      <c r="C56" s="100">
        <v>30.4416216216216</v>
      </c>
      <c r="D56" s="32"/>
      <c r="E56" t="s" s="83">
        <v>60</v>
      </c>
      <c r="F56" s="103">
        <f>AVERAGE(B56:B57)</f>
        <v>188</v>
      </c>
      <c r="G56" s="61">
        <f>AVERAGE(C56:C57)</f>
        <v>30.5786642139522</v>
      </c>
    </row>
    <row r="57" ht="21.95" customHeight="1">
      <c r="A57" s="99">
        <v>1996</v>
      </c>
      <c r="B57" s="80">
        <v>191</v>
      </c>
      <c r="C57" s="100">
        <v>30.7157068062827</v>
      </c>
      <c r="D57" s="32"/>
      <c r="E57" t="s" s="83">
        <v>61</v>
      </c>
      <c r="F57" s="103">
        <f>AVERAGE(B57)</f>
        <v>191</v>
      </c>
      <c r="G57" s="61">
        <f>AVERAGE(C57)</f>
        <v>30.7157068062827</v>
      </c>
    </row>
    <row r="58" ht="21.95" customHeight="1">
      <c r="A58" s="99">
        <v>1997</v>
      </c>
      <c r="B58" s="104">
        <v>199</v>
      </c>
      <c r="C58" s="105">
        <v>30.6286432160804</v>
      </c>
      <c r="D58" s="32"/>
      <c r="E58" t="s" s="83">
        <v>62</v>
      </c>
      <c r="F58" s="106">
        <f>AVERAGE(B58)</f>
        <v>199</v>
      </c>
      <c r="G58" s="107">
        <f>AVERAGE(C58)</f>
        <v>30.6286432160804</v>
      </c>
    </row>
    <row r="59" ht="21.95" customHeight="1">
      <c r="A59" s="99">
        <v>1998</v>
      </c>
      <c r="B59" s="80">
        <v>186</v>
      </c>
      <c r="C59" s="100">
        <v>31.3994623655914</v>
      </c>
      <c r="D59" s="32"/>
      <c r="E59" t="s" s="83">
        <v>61</v>
      </c>
      <c r="F59" s="103">
        <f>AVERAGE(B59)</f>
        <v>186</v>
      </c>
      <c r="G59" s="61">
        <f>AVERAGE(C59)</f>
        <v>31.3994623655914</v>
      </c>
    </row>
    <row r="60" ht="21.95" customHeight="1">
      <c r="A60" s="99">
        <v>1999</v>
      </c>
      <c r="B60" s="80">
        <v>153</v>
      </c>
      <c r="C60" s="100">
        <v>29.6169934640523</v>
      </c>
      <c r="D60" s="32"/>
      <c r="E60" t="s" s="83">
        <v>60</v>
      </c>
      <c r="F60" s="103">
        <f>AVERAGE(B59:B60)</f>
        <v>169.5</v>
      </c>
      <c r="G60" s="61">
        <f>AVERAGE(C59:C60)</f>
        <v>30.5082279148219</v>
      </c>
    </row>
    <row r="61" ht="21.95" customHeight="1">
      <c r="A61" s="99">
        <v>2000</v>
      </c>
      <c r="B61" s="80">
        <v>211</v>
      </c>
      <c r="C61" s="100">
        <v>30.2848341232227</v>
      </c>
      <c r="D61" s="32"/>
      <c r="E61" t="s" s="83">
        <v>59</v>
      </c>
      <c r="F61" s="103">
        <f>AVERAGE(B59:B61)</f>
        <v>183.333333333333</v>
      </c>
      <c r="G61" s="61">
        <f>AVERAGE(C59:C61)</f>
        <v>30.4337633176221</v>
      </c>
    </row>
    <row r="62" ht="21.95" customHeight="1">
      <c r="A62" s="99">
        <v>2001</v>
      </c>
      <c r="B62" s="80">
        <v>198</v>
      </c>
      <c r="C62" s="100">
        <v>30.5358585858586</v>
      </c>
      <c r="D62" s="32"/>
      <c r="E62" t="s" s="83">
        <v>58</v>
      </c>
      <c r="F62" s="103">
        <f>AVERAGE(B59:B62)</f>
        <v>187</v>
      </c>
      <c r="G62" s="61">
        <f>AVERAGE(C59:C62)</f>
        <v>30.4592871346813</v>
      </c>
    </row>
    <row r="63" ht="21.95" customHeight="1">
      <c r="A63" s="99">
        <v>2002</v>
      </c>
      <c r="B63" s="80">
        <v>226</v>
      </c>
      <c r="C63" s="100">
        <v>31.2929203539823</v>
      </c>
      <c r="D63" s="32"/>
      <c r="E63" t="s" s="83">
        <v>57</v>
      </c>
      <c r="F63" s="103">
        <f>AVERAGE(B59:B63)</f>
        <v>194.8</v>
      </c>
      <c r="G63" s="61">
        <f>AVERAGE(C59:C63)</f>
        <v>30.6260137785415</v>
      </c>
    </row>
    <row r="64" ht="21.95" customHeight="1">
      <c r="A64" s="99">
        <v>2003</v>
      </c>
      <c r="B64" s="80">
        <v>192</v>
      </c>
      <c r="C64" s="100">
        <v>30.49375</v>
      </c>
      <c r="D64" s="32"/>
      <c r="E64" t="s" s="83">
        <v>56</v>
      </c>
      <c r="F64" s="103">
        <f>AVERAGE(B59:B64)</f>
        <v>194.333333333333</v>
      </c>
      <c r="G64" s="61">
        <f>AVERAGE(C59:C64)</f>
        <v>30.6039698154512</v>
      </c>
    </row>
    <row r="65" ht="21.95" customHeight="1">
      <c r="A65" s="99">
        <v>2004</v>
      </c>
      <c r="B65" s="80">
        <v>212</v>
      </c>
      <c r="C65" s="100">
        <v>30.8462264150943</v>
      </c>
      <c r="D65" s="32"/>
      <c r="E65" t="s" s="83">
        <v>55</v>
      </c>
      <c r="F65" s="103">
        <f>AVERAGE(B59:B65)</f>
        <v>196.857142857143</v>
      </c>
      <c r="G65" s="61">
        <f>AVERAGE(C59:C65)</f>
        <v>30.6385779011145</v>
      </c>
    </row>
    <row r="66" ht="21.95" customHeight="1">
      <c r="A66" s="99">
        <v>2005</v>
      </c>
      <c r="B66" s="80">
        <v>215</v>
      </c>
      <c r="C66" s="100">
        <v>31.286976744186</v>
      </c>
      <c r="D66" s="32"/>
      <c r="E66" t="s" s="83">
        <v>54</v>
      </c>
      <c r="F66" s="103">
        <f>AVERAGE(B59:B66)</f>
        <v>199.125</v>
      </c>
      <c r="G66" s="61">
        <f>AVERAGE(C59:C66)</f>
        <v>30.7196277564985</v>
      </c>
    </row>
    <row r="67" ht="21.95" customHeight="1">
      <c r="A67" s="99">
        <v>2006</v>
      </c>
      <c r="B67" s="80">
        <v>199</v>
      </c>
      <c r="C67" s="100">
        <v>30.7859296482412</v>
      </c>
      <c r="D67" s="32"/>
      <c r="E67" t="s" s="83">
        <v>53</v>
      </c>
      <c r="F67" s="103">
        <f>AVERAGE(B59:B67)</f>
        <v>199.111111111111</v>
      </c>
      <c r="G67" s="61">
        <f>AVERAGE(C59:C67)</f>
        <v>30.7269946333588</v>
      </c>
    </row>
    <row r="68" ht="21.95" customHeight="1">
      <c r="A68" s="99">
        <v>2007</v>
      </c>
      <c r="B68" s="80">
        <v>211</v>
      </c>
      <c r="C68" s="100">
        <v>30.3805687203791</v>
      </c>
      <c r="D68" s="32"/>
      <c r="E68" t="s" s="83">
        <v>52</v>
      </c>
      <c r="F68" s="103">
        <f>AVERAGE(B59:B68)</f>
        <v>200.3</v>
      </c>
      <c r="G68" s="61">
        <f>AVERAGE(C59:C68)</f>
        <v>30.6923520420608</v>
      </c>
    </row>
    <row r="69" ht="21.95" customHeight="1">
      <c r="A69" s="99">
        <v>2008</v>
      </c>
      <c r="B69" s="80">
        <v>169</v>
      </c>
      <c r="C69" s="100">
        <v>29.896449704142</v>
      </c>
      <c r="D69" s="32"/>
      <c r="E69" t="s" s="83">
        <v>51</v>
      </c>
      <c r="F69" s="103">
        <f>AVERAGE(B59:B69)</f>
        <v>197.454545454545</v>
      </c>
      <c r="G69" s="61">
        <f>AVERAGE(C59:C69)</f>
        <v>30.6199972840682</v>
      </c>
    </row>
    <row r="70" ht="21.95" customHeight="1">
      <c r="A70" s="99">
        <v>2009</v>
      </c>
      <c r="B70" s="80">
        <v>208</v>
      </c>
      <c r="C70" s="100">
        <v>30.9225961538462</v>
      </c>
      <c r="D70" s="32"/>
      <c r="E70" t="s" s="83">
        <v>50</v>
      </c>
      <c r="F70" s="103">
        <f>AVERAGE(B59:B70)</f>
        <v>198.333333333333</v>
      </c>
      <c r="G70" s="61">
        <f>AVERAGE(C59:C70)</f>
        <v>30.6452138565497</v>
      </c>
    </row>
    <row r="71" ht="21.95" customHeight="1">
      <c r="A71" s="99">
        <v>2010</v>
      </c>
      <c r="B71" s="80">
        <v>166</v>
      </c>
      <c r="C71" s="100">
        <v>29.6867469879518</v>
      </c>
      <c r="D71" s="32"/>
      <c r="E71" t="s" s="83">
        <v>49</v>
      </c>
      <c r="F71" s="103">
        <f>AVERAGE(B59:B71)</f>
        <v>195.846153846154</v>
      </c>
      <c r="G71" s="61">
        <f>AVERAGE(C59:C71)</f>
        <v>30.5714856358883</v>
      </c>
    </row>
    <row r="72" ht="21.95" customHeight="1">
      <c r="A72" s="99">
        <v>2011</v>
      </c>
      <c r="B72" s="80">
        <v>170</v>
      </c>
      <c r="C72" s="100">
        <v>30.0688235294118</v>
      </c>
      <c r="D72" s="32"/>
      <c r="E72" t="s" s="83">
        <v>48</v>
      </c>
      <c r="F72" s="103">
        <f>AVERAGE(B59:B72)</f>
        <v>194</v>
      </c>
      <c r="G72" s="61">
        <f>AVERAGE(C59:C72)</f>
        <v>30.5355811997114</v>
      </c>
    </row>
    <row r="73" ht="21.95" customHeight="1">
      <c r="A73" s="99">
        <v>2012</v>
      </c>
      <c r="B73" s="80">
        <v>190</v>
      </c>
      <c r="C73" s="100">
        <v>30.5789473684211</v>
      </c>
      <c r="D73" s="32"/>
      <c r="E73" t="s" s="83">
        <v>47</v>
      </c>
      <c r="F73" s="103">
        <f>AVERAGE(B59:B73)</f>
        <v>193.733333333333</v>
      </c>
      <c r="G73" s="61">
        <f>AVERAGE(C59:C73)</f>
        <v>30.5384722776254</v>
      </c>
    </row>
    <row r="74" ht="21.95" customHeight="1">
      <c r="A74" s="99">
        <v>2013</v>
      </c>
      <c r="B74" s="80">
        <v>205</v>
      </c>
      <c r="C74" s="100">
        <v>30.5912195121951</v>
      </c>
      <c r="D74" s="32"/>
      <c r="E74" t="s" s="83">
        <v>46</v>
      </c>
      <c r="F74" s="103">
        <f>AVERAGE(B59:B74)</f>
        <v>194.4375</v>
      </c>
      <c r="G74" s="61">
        <f>AVERAGE(C59:C74)</f>
        <v>30.541768979786</v>
      </c>
    </row>
    <row r="75" ht="21.95" customHeight="1">
      <c r="A75" s="99">
        <v>2014</v>
      </c>
      <c r="B75" s="80">
        <v>212</v>
      </c>
      <c r="C75" s="100">
        <v>31.2783018867925</v>
      </c>
      <c r="D75" s="32"/>
      <c r="E75" t="s" s="83">
        <v>45</v>
      </c>
      <c r="F75" s="103">
        <f>AVERAGE(B59:B75)</f>
        <v>195.470588235294</v>
      </c>
      <c r="G75" s="61">
        <f>AVERAGE(C59:C75)</f>
        <v>30.585094444904</v>
      </c>
    </row>
    <row r="76" ht="21.95" customHeight="1">
      <c r="A76" s="99">
        <v>2015</v>
      </c>
      <c r="B76" s="80">
        <v>197</v>
      </c>
      <c r="C76" s="100">
        <v>30.389847715736</v>
      </c>
      <c r="D76" s="32"/>
      <c r="E76" t="s" s="83">
        <v>44</v>
      </c>
      <c r="F76" s="103">
        <f>AVERAGE(B59:B76)</f>
        <v>195.555555555556</v>
      </c>
      <c r="G76" s="61">
        <f>AVERAGE(C59:C76)</f>
        <v>30.5742474043947</v>
      </c>
    </row>
    <row r="77" ht="21.95" customHeight="1">
      <c r="A77" s="99">
        <v>2016</v>
      </c>
      <c r="B77" s="80">
        <v>232</v>
      </c>
      <c r="C77" s="100">
        <v>30.9172413793103</v>
      </c>
      <c r="D77" s="32"/>
      <c r="E77" t="s" s="83">
        <v>43</v>
      </c>
      <c r="F77" s="103">
        <f>AVERAGE(B59:B77)</f>
        <v>197.473684210526</v>
      </c>
      <c r="G77" s="61">
        <f>AVERAGE(C59:C77)</f>
        <v>30.5922997188639</v>
      </c>
    </row>
    <row r="78" ht="21.95" customHeight="1">
      <c r="A78" s="99">
        <v>2017</v>
      </c>
      <c r="B78" s="80">
        <v>200</v>
      </c>
      <c r="C78" s="100">
        <v>31.2775</v>
      </c>
      <c r="D78" s="32"/>
      <c r="E78" t="s" s="83">
        <v>42</v>
      </c>
      <c r="F78" s="103">
        <f>AVERAGE(B59:B78)</f>
        <v>197.6</v>
      </c>
      <c r="G78" s="61">
        <f>AVERAGE(C59:C78)</f>
        <v>30.6265597329207</v>
      </c>
    </row>
    <row r="79" ht="21.95" customHeight="1">
      <c r="A79" s="99">
        <v>2018</v>
      </c>
      <c r="B79" s="80">
        <v>211</v>
      </c>
      <c r="C79" s="100">
        <v>30.7981042654028</v>
      </c>
      <c r="D79" s="32"/>
      <c r="E79" s="108"/>
      <c r="F79" s="60"/>
      <c r="G79" s="61"/>
    </row>
    <row r="80" ht="21.95" customHeight="1">
      <c r="A80" s="99">
        <v>2019</v>
      </c>
      <c r="B80" s="80">
        <v>232</v>
      </c>
      <c r="C80" s="100">
        <v>32.0926724137931</v>
      </c>
      <c r="D80" s="32"/>
      <c r="E80" s="108"/>
      <c r="F80" s="60"/>
      <c r="G80" s="61"/>
    </row>
    <row r="81" ht="21.95" customHeight="1">
      <c r="A81" s="99">
        <v>2020</v>
      </c>
      <c r="B81" s="80">
        <v>220</v>
      </c>
      <c r="C81" s="100">
        <v>31.0745454545455</v>
      </c>
      <c r="D81" s="32"/>
      <c r="E81" s="109"/>
      <c r="F81" s="60"/>
      <c r="G81" s="61"/>
    </row>
    <row r="82" ht="21.95" customHeight="1">
      <c r="A82" s="99">
        <v>2021</v>
      </c>
      <c r="B82" s="80">
        <v>184</v>
      </c>
      <c r="C82" s="100">
        <v>30.4266304347826</v>
      </c>
      <c r="D82" s="32"/>
      <c r="E82" s="109"/>
      <c r="F82" s="60"/>
      <c r="G82" s="61"/>
    </row>
    <row r="83" ht="21.95" customHeight="1">
      <c r="A83" s="99">
        <v>2022</v>
      </c>
      <c r="B83" s="80">
        <v>176</v>
      </c>
      <c r="C83" s="100">
        <v>30.0755681818182</v>
      </c>
      <c r="D83" s="52"/>
      <c r="E83" s="109"/>
      <c r="F83" s="60"/>
      <c r="G83" s="61"/>
    </row>
    <row r="84" ht="21.95" customHeight="1">
      <c r="A84" s="62"/>
      <c r="B84" s="59"/>
      <c r="C84" s="60"/>
      <c r="D84" s="59"/>
      <c r="E84" s="60"/>
      <c r="F84" s="60"/>
      <c r="G84" s="61"/>
    </row>
    <row r="85" ht="21.95" customHeight="1">
      <c r="A85" s="62"/>
      <c r="B85" s="59"/>
      <c r="C85" s="60"/>
      <c r="D85" s="59"/>
      <c r="E85" s="60"/>
      <c r="F85" s="60"/>
      <c r="G85" s="61"/>
    </row>
    <row r="86" ht="21.95" customHeight="1">
      <c r="A86" s="62"/>
      <c r="B86" s="59"/>
      <c r="C86" s="60"/>
      <c r="D86" s="59"/>
      <c r="E86" s="60"/>
      <c r="F86" s="60"/>
      <c r="G86" s="61"/>
    </row>
    <row r="87" ht="21.95" customHeight="1">
      <c r="A87" s="62"/>
      <c r="B87" s="59"/>
      <c r="C87" s="60"/>
      <c r="D87" s="59"/>
      <c r="E87" s="60"/>
      <c r="F87" s="60"/>
      <c r="G87" s="61"/>
    </row>
    <row r="88" ht="21.95" customHeight="1">
      <c r="A88" s="62"/>
      <c r="B88" s="59"/>
      <c r="C88" s="60"/>
      <c r="D88" s="59"/>
      <c r="E88" s="60"/>
      <c r="F88" s="60"/>
      <c r="G88" s="61"/>
    </row>
    <row r="89" ht="21.95" customHeight="1">
      <c r="A89" s="62"/>
      <c r="B89" s="59"/>
      <c r="C89" s="60"/>
      <c r="D89" s="59"/>
      <c r="E89" s="60"/>
      <c r="F89" s="60"/>
      <c r="G89" s="61"/>
    </row>
    <row r="90" ht="21.95" customHeight="1">
      <c r="A90" s="62"/>
      <c r="B90" s="59"/>
      <c r="C90" s="60"/>
      <c r="D90" s="59"/>
      <c r="E90" s="60"/>
      <c r="F90" s="60"/>
      <c r="G90" s="61"/>
    </row>
    <row r="91" ht="21.95" customHeight="1">
      <c r="A91" s="62"/>
      <c r="B91" s="59"/>
      <c r="C91" s="60"/>
      <c r="D91" s="59"/>
      <c r="E91" s="60"/>
      <c r="F91" s="60"/>
      <c r="G91" s="61"/>
    </row>
    <row r="92" ht="21.95" customHeight="1">
      <c r="A92" s="62"/>
      <c r="B92" s="59"/>
      <c r="C92" s="60"/>
      <c r="D92" s="59"/>
      <c r="E92" s="60"/>
      <c r="F92" s="60"/>
      <c r="G92" s="61"/>
    </row>
    <row r="93" ht="21.95" customHeight="1">
      <c r="A93" s="62"/>
      <c r="B93" s="59"/>
      <c r="C93" s="60"/>
      <c r="D93" s="59"/>
      <c r="E93" s="60"/>
      <c r="F93" s="60"/>
      <c r="G93" s="61"/>
    </row>
    <row r="94" ht="21.95" customHeight="1">
      <c r="A94" s="62"/>
      <c r="B94" s="59"/>
      <c r="C94" s="60"/>
      <c r="D94" s="59"/>
      <c r="E94" s="60"/>
      <c r="F94" s="60"/>
      <c r="G94" s="61"/>
    </row>
    <row r="95" ht="21.95" customHeight="1">
      <c r="A95" s="62"/>
      <c r="B95" s="59"/>
      <c r="C95" s="60"/>
      <c r="D95" s="59"/>
      <c r="E95" s="60"/>
      <c r="F95" s="60"/>
      <c r="G95" s="61"/>
    </row>
    <row r="96" ht="21.95" customHeight="1">
      <c r="A96" s="62"/>
      <c r="B96" s="59"/>
      <c r="C96" s="60"/>
      <c r="D96" s="59"/>
      <c r="E96" s="60"/>
      <c r="F96" s="60"/>
      <c r="G96" s="61"/>
    </row>
    <row r="97" ht="21.95" customHeight="1">
      <c r="A97" s="62"/>
      <c r="B97" s="59"/>
      <c r="C97" s="60"/>
      <c r="D97" s="59"/>
      <c r="E97" s="60"/>
      <c r="F97" s="60"/>
      <c r="G97" s="61"/>
    </row>
    <row r="98" ht="21.95" customHeight="1">
      <c r="A98" s="62"/>
      <c r="B98" s="59"/>
      <c r="C98" s="60"/>
      <c r="D98" s="59"/>
      <c r="E98" s="60"/>
      <c r="F98" s="60"/>
      <c r="G98" s="61"/>
    </row>
    <row r="99" ht="21.95" customHeight="1">
      <c r="A99" s="62"/>
      <c r="B99" s="59"/>
      <c r="C99" s="60"/>
      <c r="D99" s="59"/>
      <c r="E99" s="60"/>
      <c r="F99" s="60"/>
      <c r="G99" s="61"/>
    </row>
    <row r="100" ht="21.95" customHeight="1">
      <c r="A100" s="62"/>
      <c r="B100" s="60"/>
      <c r="C100" s="60"/>
      <c r="D100" s="59"/>
      <c r="E100" s="60"/>
      <c r="F100" s="60"/>
      <c r="G100" s="61"/>
    </row>
    <row r="101" ht="21.95" customHeight="1">
      <c r="A101" s="62"/>
      <c r="B101" s="59"/>
      <c r="C101" s="60"/>
      <c r="D101" s="59"/>
      <c r="E101" s="60"/>
      <c r="F101" s="60"/>
      <c r="G101" s="61"/>
    </row>
    <row r="102" ht="21.95" customHeight="1">
      <c r="A102" s="62"/>
      <c r="B102" s="59"/>
      <c r="C102" s="59"/>
      <c r="D102" s="59"/>
      <c r="E102" s="60"/>
      <c r="F102" s="60"/>
      <c r="G102" s="61"/>
    </row>
    <row r="103" ht="21.95" customHeight="1">
      <c r="A103" s="62"/>
      <c r="B103" s="59"/>
      <c r="C103" s="60"/>
      <c r="D103" s="59"/>
      <c r="E103" s="60"/>
      <c r="F103" s="60"/>
      <c r="G103" s="61"/>
    </row>
    <row r="104" ht="21.95" customHeight="1">
      <c r="A104" t="s" s="63">
        <v>63</v>
      </c>
      <c r="B104" s="59"/>
      <c r="C104" s="60"/>
      <c r="D104" s="59"/>
      <c r="E104" s="60"/>
      <c r="F104" s="60"/>
      <c r="G104" s="61"/>
    </row>
    <row r="105" ht="21.95" customHeight="1">
      <c r="A105" t="s" s="64">
        <v>52</v>
      </c>
      <c r="B105" t="s" s="110">
        <v>80</v>
      </c>
      <c r="C105" s="60"/>
      <c r="D105" s="59"/>
      <c r="E105" s="59"/>
      <c r="F105" s="60"/>
      <c r="G105" s="61"/>
    </row>
    <row r="106" ht="21.95" customHeight="1">
      <c r="A106" t="s" s="79">
        <v>71</v>
      </c>
      <c r="B106" s="80">
        <f>AVERAGE(B48:B57)</f>
        <v>188.8</v>
      </c>
      <c r="C106" s="60">
        <f>AVERAGE(C48:C57)</f>
        <v>30.5526579247766</v>
      </c>
      <c r="D106" s="59"/>
      <c r="E106" s="59"/>
      <c r="F106" s="60"/>
      <c r="G106" s="61"/>
    </row>
    <row r="107" ht="21.95" customHeight="1">
      <c r="A107" t="s" s="79">
        <v>72</v>
      </c>
      <c r="B107" s="80">
        <f>AVERAGE(B59:B68)</f>
        <v>200.3</v>
      </c>
      <c r="C107" s="60">
        <f>AVERAGE(C59:C68)</f>
        <v>30.6923520420608</v>
      </c>
      <c r="D107" s="59"/>
      <c r="E107" s="59"/>
      <c r="F107" s="60"/>
      <c r="G107" s="61"/>
    </row>
    <row r="108" ht="21.95" customHeight="1">
      <c r="A108" s="67"/>
      <c r="B108" s="59"/>
      <c r="C108" s="59"/>
      <c r="D108" s="59"/>
      <c r="E108" s="59"/>
      <c r="F108" s="60"/>
      <c r="G108" s="61"/>
    </row>
    <row r="109" ht="21.95" customHeight="1">
      <c r="A109" t="s" s="81">
        <v>73</v>
      </c>
      <c r="B109" s="60">
        <f>AVERAGE(B48:B57)</f>
        <v>188.8</v>
      </c>
      <c r="C109" s="60">
        <f>AVERAGE(C48:C57)</f>
        <v>30.5526579247766</v>
      </c>
      <c r="D109" s="59"/>
      <c r="E109" s="59"/>
      <c r="F109" s="60"/>
      <c r="G109" s="61"/>
    </row>
    <row r="110" ht="21.95" customHeight="1">
      <c r="A110" t="s" s="81">
        <v>74</v>
      </c>
      <c r="B110" s="80">
        <f>AVERAGE(B59:B68)</f>
        <v>200.3</v>
      </c>
      <c r="C110" s="60">
        <f>AVERAGE(C59:C68)</f>
        <v>30.6923520420608</v>
      </c>
      <c r="D110" s="59"/>
      <c r="E110" s="59"/>
      <c r="F110" s="60"/>
      <c r="G110" s="61"/>
    </row>
    <row r="111" ht="21.95" customHeight="1">
      <c r="A111" s="67"/>
      <c r="B111" s="59"/>
      <c r="C111" s="59"/>
      <c r="D111" s="59"/>
      <c r="E111" s="59"/>
      <c r="F111" s="60"/>
      <c r="G111" s="61"/>
    </row>
    <row r="112" ht="21.95" customHeight="1">
      <c r="A112" t="s" s="64">
        <v>57</v>
      </c>
      <c r="B112" s="59"/>
      <c r="C112" s="59"/>
      <c r="D112" s="59"/>
      <c r="E112" s="59"/>
      <c r="F112" s="60"/>
      <c r="G112" s="61"/>
    </row>
    <row r="113" ht="21.95" customHeight="1">
      <c r="A113" t="s" s="79">
        <v>71</v>
      </c>
      <c r="B113" s="60">
        <f>AVERAGE(B53:B57)</f>
        <v>185.8</v>
      </c>
      <c r="C113" s="60">
        <f>AVERAGE(C53:C57)</f>
        <v>30.6270170053984</v>
      </c>
      <c r="D113" s="59"/>
      <c r="E113" s="59"/>
      <c r="F113" s="60"/>
      <c r="G113" s="61"/>
    </row>
    <row r="114" ht="21.95" customHeight="1">
      <c r="A114" t="s" s="79">
        <v>72</v>
      </c>
      <c r="B114" s="60">
        <f>AVERAGE(B59:B63)</f>
        <v>194.8</v>
      </c>
      <c r="C114" s="60">
        <f>AVERAGE(C59:C63)</f>
        <v>30.6260137785415</v>
      </c>
      <c r="D114" s="59"/>
      <c r="E114" s="59"/>
      <c r="F114" s="60"/>
      <c r="G114" s="61"/>
    </row>
    <row r="115" ht="21.95" customHeight="1">
      <c r="A115" s="67"/>
      <c r="B115" s="59"/>
      <c r="C115" s="59"/>
      <c r="D115" s="59"/>
      <c r="E115" s="59"/>
      <c r="F115" s="60"/>
      <c r="G115" s="61"/>
    </row>
    <row r="116" ht="21.95" customHeight="1">
      <c r="A116" t="s" s="81">
        <v>73</v>
      </c>
      <c r="B116" s="60">
        <f>AVERAGE(B53:B57)</f>
        <v>185.8</v>
      </c>
      <c r="C116" s="60">
        <f>AVERAGE(C53:C57)</f>
        <v>30.6270170053984</v>
      </c>
      <c r="D116" s="59"/>
      <c r="E116" s="59"/>
      <c r="F116" s="60"/>
      <c r="G116" s="61"/>
    </row>
    <row r="117" ht="21.95" customHeight="1">
      <c r="A117" t="s" s="81">
        <v>74</v>
      </c>
      <c r="B117" s="60">
        <f>AVERAGE(B59:B63)</f>
        <v>194.8</v>
      </c>
      <c r="C117" s="60">
        <f>AVERAGE(C59:C63)</f>
        <v>30.6260137785415</v>
      </c>
      <c r="D117" s="59"/>
      <c r="E117" s="59"/>
      <c r="F117" s="60"/>
      <c r="G117" s="61"/>
    </row>
    <row r="118" ht="21.95" customHeight="1">
      <c r="A118" s="67"/>
      <c r="B118" s="60"/>
      <c r="C118" s="60"/>
      <c r="D118" s="59"/>
      <c r="E118" s="59"/>
      <c r="F118" s="60"/>
      <c r="G118" s="61"/>
    </row>
    <row r="119" ht="21.95" customHeight="1">
      <c r="A119" s="67"/>
      <c r="B119" s="68"/>
      <c r="C119" t="s" s="69">
        <v>66</v>
      </c>
      <c r="D119" s="59"/>
      <c r="E119" s="59"/>
      <c r="F119" s="60"/>
      <c r="G119" s="61"/>
    </row>
    <row r="120" ht="22.75" customHeight="1">
      <c r="A120" s="71"/>
      <c r="B120" s="72"/>
      <c r="C120" t="s" s="73">
        <v>68</v>
      </c>
      <c r="D120" s="74"/>
      <c r="E120" s="74"/>
      <c r="F120" s="75"/>
      <c r="G120"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0.xml><?xml version="1.0" encoding="utf-8"?>
<worksheet xmlns:r="http://schemas.openxmlformats.org/officeDocument/2006/relationships" xmlns="http://schemas.openxmlformats.org/spreadsheetml/2006/main">
  <dimension ref="A1:D147"/>
  <sheetViews>
    <sheetView workbookViewId="0" showGridLines="0" defaultGridColor="1"/>
  </sheetViews>
  <sheetFormatPr defaultColWidth="16.3333" defaultRowHeight="19.9" customHeight="1" outlineLevelRow="0" outlineLevelCol="0"/>
  <cols>
    <col min="1" max="1" width="10" style="231" customWidth="1"/>
    <col min="2" max="3" width="12.1719" style="231" customWidth="1"/>
    <col min="4" max="4" width="1.35156" style="231" customWidth="1"/>
    <col min="5" max="16384" width="16.3516" style="231" customWidth="1"/>
  </cols>
  <sheetData>
    <row r="1" ht="22.6" customHeight="1">
      <c r="A1" t="s" s="87">
        <v>230</v>
      </c>
      <c r="B1" t="s" s="155">
        <v>36</v>
      </c>
      <c r="C1" t="s" s="125">
        <v>37</v>
      </c>
      <c r="D1" s="25"/>
    </row>
    <row r="2" ht="50.55" customHeight="1">
      <c r="A2" s="93"/>
      <c r="B2" s="94"/>
      <c r="C2" s="95"/>
      <c r="D2" s="32"/>
    </row>
    <row r="3" ht="21.95" customHeight="1">
      <c r="A3" s="99">
        <v>1913</v>
      </c>
      <c r="B3" s="80">
        <v>163</v>
      </c>
      <c r="C3" s="100">
        <v>31.4601226993865</v>
      </c>
      <c r="D3" s="32"/>
    </row>
    <row r="4" ht="21.95" customHeight="1">
      <c r="A4" s="99">
        <v>1914</v>
      </c>
      <c r="B4" s="80">
        <v>209</v>
      </c>
      <c r="C4" s="100">
        <v>31.2196172248804</v>
      </c>
      <c r="D4" s="32"/>
    </row>
    <row r="5" ht="21.95" customHeight="1">
      <c r="A5" s="99">
        <v>1915</v>
      </c>
      <c r="B5" s="80">
        <v>178</v>
      </c>
      <c r="C5" s="100">
        <v>31.2910112359551</v>
      </c>
      <c r="D5" s="32"/>
    </row>
    <row r="6" ht="21.95" customHeight="1">
      <c r="A6" s="99">
        <v>1916</v>
      </c>
      <c r="B6" s="80">
        <v>181</v>
      </c>
      <c r="C6" s="100">
        <v>30.978453038674</v>
      </c>
      <c r="D6" s="32"/>
    </row>
    <row r="7" ht="21.95" customHeight="1">
      <c r="A7" s="99">
        <v>1917</v>
      </c>
      <c r="B7" s="80">
        <v>142</v>
      </c>
      <c r="C7" s="100">
        <v>30.4908450704225</v>
      </c>
      <c r="D7" s="32"/>
    </row>
    <row r="8" ht="21.95" customHeight="1">
      <c r="A8" s="99">
        <v>1918</v>
      </c>
      <c r="B8" s="80">
        <v>175</v>
      </c>
      <c r="C8" s="100">
        <v>31.0428571428571</v>
      </c>
      <c r="D8" s="32"/>
    </row>
    <row r="9" ht="21.95" customHeight="1">
      <c r="A9" s="99">
        <v>1919</v>
      </c>
      <c r="B9" s="80">
        <v>167</v>
      </c>
      <c r="C9" s="100">
        <v>32.0131736526946</v>
      </c>
      <c r="D9" s="32"/>
    </row>
    <row r="10" ht="21.95" customHeight="1">
      <c r="A10" s="99">
        <v>1920</v>
      </c>
      <c r="B10" s="80">
        <v>190</v>
      </c>
      <c r="C10" s="100">
        <v>31.1868421052632</v>
      </c>
      <c r="D10" s="32"/>
    </row>
    <row r="11" ht="21.95" customHeight="1">
      <c r="A11" s="99">
        <v>1921</v>
      </c>
      <c r="B11" s="80">
        <v>185</v>
      </c>
      <c r="C11" s="100">
        <v>31.7902702702703</v>
      </c>
      <c r="D11" s="32"/>
    </row>
    <row r="12" ht="21.95" customHeight="1">
      <c r="A12" s="99">
        <v>1922</v>
      </c>
      <c r="B12" s="80">
        <v>180</v>
      </c>
      <c r="C12" s="100">
        <v>31.0705555555556</v>
      </c>
      <c r="D12" s="32"/>
    </row>
    <row r="13" ht="21.95" customHeight="1">
      <c r="A13" s="99">
        <v>1923</v>
      </c>
      <c r="B13" s="80">
        <v>181</v>
      </c>
      <c r="C13" s="100">
        <v>31.0646408839779</v>
      </c>
      <c r="D13" s="32"/>
    </row>
    <row r="14" ht="21.95" customHeight="1">
      <c r="A14" s="99">
        <v>1924</v>
      </c>
      <c r="B14" s="80">
        <v>157</v>
      </c>
      <c r="C14" s="100">
        <v>30.4369426751592</v>
      </c>
      <c r="D14" s="32"/>
    </row>
    <row r="15" ht="21.95" customHeight="1">
      <c r="A15" s="99">
        <v>1925</v>
      </c>
      <c r="B15" s="80">
        <v>131</v>
      </c>
      <c r="C15" s="100">
        <v>30.4954198473282</v>
      </c>
      <c r="D15" s="32"/>
    </row>
    <row r="16" ht="21.95" customHeight="1">
      <c r="A16" s="99">
        <v>1926</v>
      </c>
      <c r="B16" s="80">
        <v>165</v>
      </c>
      <c r="C16" s="100">
        <v>31.3557575757576</v>
      </c>
      <c r="D16" s="32"/>
    </row>
    <row r="17" ht="21.95" customHeight="1">
      <c r="A17" s="99">
        <v>1927</v>
      </c>
      <c r="B17" s="80">
        <v>175</v>
      </c>
      <c r="C17" s="100">
        <v>30.6617142857143</v>
      </c>
      <c r="D17" s="32"/>
    </row>
    <row r="18" ht="21.95" customHeight="1">
      <c r="A18" s="99">
        <v>1928</v>
      </c>
      <c r="B18" s="80">
        <v>177</v>
      </c>
      <c r="C18" s="100">
        <v>30.9248587570621</v>
      </c>
      <c r="D18" s="32"/>
    </row>
    <row r="19" ht="21.95" customHeight="1">
      <c r="A19" s="99">
        <v>1929</v>
      </c>
      <c r="B19" s="80">
        <v>165</v>
      </c>
      <c r="C19" s="100">
        <v>30.5024242424242</v>
      </c>
      <c r="D19" s="32"/>
    </row>
    <row r="20" ht="21.95" customHeight="1">
      <c r="A20" s="99">
        <v>1930</v>
      </c>
      <c r="B20" s="80">
        <v>182</v>
      </c>
      <c r="C20" s="100">
        <v>31.4813186813187</v>
      </c>
      <c r="D20" s="32"/>
    </row>
    <row r="21" ht="21.95" customHeight="1">
      <c r="A21" s="99">
        <v>1931</v>
      </c>
      <c r="B21" s="80">
        <v>168</v>
      </c>
      <c r="C21" s="100">
        <v>31.1809523809524</v>
      </c>
      <c r="D21" s="32"/>
    </row>
    <row r="22" ht="21.95" customHeight="1">
      <c r="A22" s="99">
        <v>1932</v>
      </c>
      <c r="B22" s="80">
        <v>173</v>
      </c>
      <c r="C22" s="100">
        <v>31.3167630057803</v>
      </c>
      <c r="D22" s="32"/>
    </row>
    <row r="23" ht="21.95" customHeight="1">
      <c r="A23" s="99">
        <v>1933</v>
      </c>
      <c r="B23" s="80">
        <v>164</v>
      </c>
      <c r="C23" s="100">
        <v>31.2091463414634</v>
      </c>
      <c r="D23" s="32"/>
    </row>
    <row r="24" ht="21.95" customHeight="1">
      <c r="A24" s="99">
        <v>1934</v>
      </c>
      <c r="B24" s="80">
        <v>173</v>
      </c>
      <c r="C24" s="100">
        <v>31.5867052023121</v>
      </c>
      <c r="D24" s="32"/>
    </row>
    <row r="25" ht="21.95" customHeight="1">
      <c r="A25" s="99">
        <v>1935</v>
      </c>
      <c r="B25" s="80">
        <v>182</v>
      </c>
      <c r="C25" s="100">
        <v>30.8203296703297</v>
      </c>
      <c r="D25" s="32"/>
    </row>
    <row r="26" ht="21.95" customHeight="1">
      <c r="A26" s="99">
        <v>1936</v>
      </c>
      <c r="B26" s="80">
        <v>198</v>
      </c>
      <c r="C26" s="100">
        <v>31.5494949494949</v>
      </c>
      <c r="D26" s="32"/>
    </row>
    <row r="27" ht="21.95" customHeight="1">
      <c r="A27" s="99">
        <v>1937</v>
      </c>
      <c r="B27" s="80">
        <v>196</v>
      </c>
      <c r="C27" s="100">
        <v>30.9270408163265</v>
      </c>
      <c r="D27" s="32"/>
    </row>
    <row r="28" ht="21.95" customHeight="1">
      <c r="A28" s="99">
        <v>1938</v>
      </c>
      <c r="B28" s="80">
        <v>193</v>
      </c>
      <c r="C28" s="100">
        <v>31.1145077720207</v>
      </c>
      <c r="D28" s="32"/>
    </row>
    <row r="29" ht="21.95" customHeight="1">
      <c r="A29" s="99">
        <v>1939</v>
      </c>
      <c r="B29" s="80">
        <v>189</v>
      </c>
      <c r="C29" s="100">
        <v>30.9783068783069</v>
      </c>
      <c r="D29" s="32"/>
    </row>
    <row r="30" ht="21.95" customHeight="1">
      <c r="A30" s="99">
        <v>1940</v>
      </c>
      <c r="B30" s="80">
        <v>203</v>
      </c>
      <c r="C30" s="100">
        <v>31.1467980295567</v>
      </c>
      <c r="D30" s="32"/>
    </row>
    <row r="31" ht="21.95" customHeight="1">
      <c r="A31" s="99">
        <v>1941</v>
      </c>
      <c r="B31" s="80">
        <v>189</v>
      </c>
      <c r="C31" s="100">
        <v>31.0920634920635</v>
      </c>
      <c r="D31" s="32"/>
    </row>
    <row r="32" ht="21.95" customHeight="1">
      <c r="A32" s="99">
        <v>1942</v>
      </c>
      <c r="B32" s="80">
        <v>175</v>
      </c>
      <c r="C32" s="100">
        <v>30.7708571428571</v>
      </c>
      <c r="D32" s="32"/>
    </row>
    <row r="33" ht="21.95" customHeight="1">
      <c r="A33" s="99">
        <v>1943</v>
      </c>
      <c r="B33" s="80">
        <v>167</v>
      </c>
      <c r="C33" s="100">
        <v>30.7508982035928</v>
      </c>
      <c r="D33" s="32"/>
    </row>
    <row r="34" ht="21.95" customHeight="1">
      <c r="A34" s="99">
        <v>1944</v>
      </c>
      <c r="B34" s="80">
        <v>190</v>
      </c>
      <c r="C34" s="100">
        <v>31.43</v>
      </c>
      <c r="D34" s="32"/>
    </row>
    <row r="35" ht="21.95" customHeight="1">
      <c r="A35" s="99">
        <v>1945</v>
      </c>
      <c r="B35" s="80">
        <v>193</v>
      </c>
      <c r="C35" s="100">
        <v>31.2041450777202</v>
      </c>
      <c r="D35" s="32"/>
    </row>
    <row r="36" ht="21.95" customHeight="1">
      <c r="A36" s="99">
        <v>1946</v>
      </c>
      <c r="B36" s="80">
        <v>180</v>
      </c>
      <c r="C36" s="100">
        <v>30.9361111111111</v>
      </c>
      <c r="D36" s="32"/>
    </row>
    <row r="37" ht="21.95" customHeight="1">
      <c r="A37" s="99">
        <v>1947</v>
      </c>
      <c r="B37" s="80">
        <v>159</v>
      </c>
      <c r="C37" s="100">
        <v>31.1383647798742</v>
      </c>
      <c r="D37" s="32"/>
    </row>
    <row r="38" ht="21.95" customHeight="1">
      <c r="A38" s="99">
        <v>1948</v>
      </c>
      <c r="B38" s="80">
        <v>179</v>
      </c>
      <c r="C38" s="100">
        <v>31.2553072625698</v>
      </c>
      <c r="D38" s="32"/>
    </row>
    <row r="39" ht="21.95" customHeight="1">
      <c r="A39" s="99">
        <v>1949</v>
      </c>
      <c r="B39" s="80">
        <v>181</v>
      </c>
      <c r="C39" s="100">
        <v>31.0408839779006</v>
      </c>
      <c r="D39" s="32"/>
    </row>
    <row r="40" ht="21.95" customHeight="1">
      <c r="A40" s="99">
        <v>1950</v>
      </c>
      <c r="B40" s="80">
        <v>191</v>
      </c>
      <c r="C40" s="100">
        <v>31.4910994764398</v>
      </c>
      <c r="D40" s="32"/>
    </row>
    <row r="41" ht="21.95" customHeight="1">
      <c r="A41" s="99">
        <v>1951</v>
      </c>
      <c r="B41" s="80">
        <v>180</v>
      </c>
      <c r="C41" s="100">
        <v>30.6394444444444</v>
      </c>
      <c r="D41" s="32"/>
    </row>
    <row r="42" ht="21.95" customHeight="1">
      <c r="A42" s="99">
        <v>1952</v>
      </c>
      <c r="B42" s="80">
        <v>162</v>
      </c>
      <c r="C42" s="100">
        <v>31.112962962963</v>
      </c>
      <c r="D42" s="32"/>
    </row>
    <row r="43" ht="21.95" customHeight="1">
      <c r="A43" s="99">
        <v>1953</v>
      </c>
      <c r="B43" s="80">
        <v>174</v>
      </c>
      <c r="C43" s="100">
        <v>31.5637931034483</v>
      </c>
      <c r="D43" s="32"/>
    </row>
    <row r="44" ht="21.95" customHeight="1">
      <c r="A44" s="99">
        <v>1954</v>
      </c>
      <c r="B44" s="80">
        <v>190</v>
      </c>
      <c r="C44" s="100">
        <v>31.6089473684211</v>
      </c>
      <c r="D44" s="32"/>
    </row>
    <row r="45" ht="21.95" customHeight="1">
      <c r="A45" s="99">
        <v>1955</v>
      </c>
      <c r="B45" s="80">
        <v>161</v>
      </c>
      <c r="C45" s="100">
        <v>31.4658385093168</v>
      </c>
      <c r="D45" s="32"/>
    </row>
    <row r="46" ht="21.95" customHeight="1">
      <c r="A46" s="99">
        <v>1956</v>
      </c>
      <c r="B46" s="80">
        <v>173</v>
      </c>
      <c r="C46" s="100">
        <v>32.2803468208092</v>
      </c>
      <c r="D46" s="32"/>
    </row>
    <row r="47" ht="21.95" customHeight="1">
      <c r="A47" s="99">
        <v>1957</v>
      </c>
      <c r="B47" s="80">
        <v>196</v>
      </c>
      <c r="C47" s="100">
        <v>31.6020408163265</v>
      </c>
      <c r="D47" s="32"/>
    </row>
    <row r="48" ht="21.95" customHeight="1">
      <c r="A48" s="99">
        <v>1958</v>
      </c>
      <c r="B48" s="80">
        <v>171</v>
      </c>
      <c r="C48" s="100">
        <v>32.359649122807</v>
      </c>
      <c r="D48" s="32"/>
    </row>
    <row r="49" ht="21.95" customHeight="1">
      <c r="A49" s="99">
        <v>1959</v>
      </c>
      <c r="B49" s="80">
        <v>184</v>
      </c>
      <c r="C49" s="100">
        <v>30.7559782608696</v>
      </c>
      <c r="D49" s="32"/>
    </row>
    <row r="50" ht="21.95" customHeight="1">
      <c r="A50" s="99">
        <v>1960</v>
      </c>
      <c r="B50" s="80">
        <v>157</v>
      </c>
      <c r="C50" s="100">
        <v>30.928025477707</v>
      </c>
      <c r="D50" s="32"/>
    </row>
    <row r="51" ht="21.95" customHeight="1">
      <c r="A51" s="99">
        <v>1961</v>
      </c>
      <c r="B51" s="80">
        <v>179</v>
      </c>
      <c r="C51" s="100">
        <v>32.0625698324022</v>
      </c>
      <c r="D51" s="32"/>
    </row>
    <row r="52" ht="21.95" customHeight="1">
      <c r="A52" s="99">
        <v>1962</v>
      </c>
      <c r="B52" s="80">
        <v>181</v>
      </c>
      <c r="C52" s="100">
        <v>31.4397790055249</v>
      </c>
      <c r="D52" s="32"/>
    </row>
    <row r="53" ht="21.95" customHeight="1">
      <c r="A53" s="99">
        <v>1963</v>
      </c>
      <c r="B53" s="80">
        <v>174</v>
      </c>
      <c r="C53" s="100">
        <v>30.682183908046</v>
      </c>
      <c r="D53" s="32"/>
    </row>
    <row r="54" ht="21.95" customHeight="1">
      <c r="A54" s="99">
        <v>1964</v>
      </c>
      <c r="B54" s="80">
        <v>152</v>
      </c>
      <c r="C54" s="100">
        <v>31.5046052631579</v>
      </c>
      <c r="D54" s="32"/>
    </row>
    <row r="55" ht="21.95" customHeight="1">
      <c r="A55" s="99">
        <v>1965</v>
      </c>
      <c r="B55" s="146">
        <v>175</v>
      </c>
      <c r="C55" s="147">
        <v>31.3457142857143</v>
      </c>
      <c r="D55" s="32"/>
    </row>
    <row r="56" ht="21.95" customHeight="1">
      <c r="A56" s="99">
        <v>1966</v>
      </c>
      <c r="B56" s="80">
        <v>165</v>
      </c>
      <c r="C56" s="100">
        <v>30.989696969697</v>
      </c>
      <c r="D56" s="32"/>
    </row>
    <row r="57" ht="21.95" customHeight="1">
      <c r="A57" s="99">
        <v>1967</v>
      </c>
      <c r="B57" s="80">
        <v>139</v>
      </c>
      <c r="C57" s="100">
        <v>30.9</v>
      </c>
      <c r="D57" s="32"/>
    </row>
    <row r="58" ht="21.95" customHeight="1">
      <c r="A58" s="99">
        <v>1968</v>
      </c>
      <c r="B58" s="80">
        <v>135</v>
      </c>
      <c r="C58" s="100">
        <v>31.3614814814815</v>
      </c>
      <c r="D58" s="32"/>
    </row>
    <row r="59" ht="21.95" customHeight="1">
      <c r="A59" s="99">
        <v>1969</v>
      </c>
      <c r="B59" s="80">
        <v>170</v>
      </c>
      <c r="C59" s="100">
        <v>31.6323529411765</v>
      </c>
      <c r="D59" s="32"/>
    </row>
    <row r="60" ht="21.95" customHeight="1">
      <c r="A60" s="99">
        <v>1970</v>
      </c>
      <c r="B60" s="80">
        <v>168</v>
      </c>
      <c r="C60" s="100">
        <v>31.9333333333333</v>
      </c>
      <c r="D60" s="32"/>
    </row>
    <row r="61" ht="21.95" customHeight="1">
      <c r="A61" s="99">
        <v>1971</v>
      </c>
      <c r="B61" s="80">
        <v>148</v>
      </c>
      <c r="C61" s="100">
        <v>30.8574324324324</v>
      </c>
      <c r="D61" s="32"/>
    </row>
    <row r="62" ht="21.95" customHeight="1">
      <c r="A62" s="99">
        <v>1972</v>
      </c>
      <c r="B62" s="80">
        <v>189</v>
      </c>
      <c r="C62" s="100">
        <v>32.1391534391534</v>
      </c>
      <c r="D62" s="32"/>
    </row>
    <row r="63" ht="21.95" customHeight="1">
      <c r="A63" s="99">
        <v>1973</v>
      </c>
      <c r="B63" s="80">
        <v>163</v>
      </c>
      <c r="C63" s="100">
        <v>31.421472392638</v>
      </c>
      <c r="D63" s="32"/>
    </row>
    <row r="64" ht="21.95" customHeight="1">
      <c r="A64" s="99">
        <v>1974</v>
      </c>
      <c r="B64" s="80">
        <v>156</v>
      </c>
      <c r="C64" s="100">
        <v>31.4596153846154</v>
      </c>
      <c r="D64" s="32"/>
    </row>
    <row r="65" ht="21.95" customHeight="1">
      <c r="A65" s="99">
        <v>1975</v>
      </c>
      <c r="B65" s="80">
        <v>164</v>
      </c>
      <c r="C65" s="100">
        <v>31.0280487804878</v>
      </c>
      <c r="D65" s="32"/>
    </row>
    <row r="66" ht="21.95" customHeight="1">
      <c r="A66" s="99">
        <v>1976</v>
      </c>
      <c r="B66" s="80">
        <v>186</v>
      </c>
      <c r="C66" s="100">
        <v>31.144623655914</v>
      </c>
      <c r="D66" s="32"/>
    </row>
    <row r="67" ht="21.95" customHeight="1">
      <c r="A67" s="99">
        <v>1977</v>
      </c>
      <c r="B67" s="80">
        <v>181</v>
      </c>
      <c r="C67" s="100">
        <v>32.2171270718232</v>
      </c>
      <c r="D67" s="32"/>
    </row>
    <row r="68" ht="21.95" customHeight="1">
      <c r="A68" s="99">
        <v>1978</v>
      </c>
      <c r="B68" s="80">
        <v>191</v>
      </c>
      <c r="C68" s="100">
        <v>31.2251308900524</v>
      </c>
      <c r="D68" s="32"/>
    </row>
    <row r="69" ht="21.95" customHeight="1">
      <c r="A69" s="99">
        <v>1979</v>
      </c>
      <c r="B69" s="80">
        <v>170</v>
      </c>
      <c r="C69" s="100">
        <v>31.8523529411765</v>
      </c>
      <c r="D69" s="32"/>
    </row>
    <row r="70" ht="21.95" customHeight="1">
      <c r="A70" s="99">
        <v>1980</v>
      </c>
      <c r="B70" s="80">
        <v>189</v>
      </c>
      <c r="C70" s="100">
        <v>31.6544973544974</v>
      </c>
      <c r="D70" s="32"/>
    </row>
    <row r="71" ht="21.95" customHeight="1">
      <c r="A71" s="99">
        <v>1981</v>
      </c>
      <c r="B71" s="80">
        <v>177</v>
      </c>
      <c r="C71" s="100">
        <v>30.4457627118644</v>
      </c>
      <c r="D71" s="32"/>
    </row>
    <row r="72" ht="21.95" customHeight="1">
      <c r="A72" s="99">
        <v>1982</v>
      </c>
      <c r="B72" s="80">
        <v>179</v>
      </c>
      <c r="C72" s="100">
        <v>31.2949720670391</v>
      </c>
      <c r="D72" s="32"/>
    </row>
    <row r="73" ht="21.95" customHeight="1">
      <c r="A73" s="99">
        <v>1983</v>
      </c>
      <c r="B73" s="80">
        <v>186</v>
      </c>
      <c r="C73" s="100">
        <v>31.0655913978495</v>
      </c>
      <c r="D73" s="32"/>
    </row>
    <row r="74" ht="21.95" customHeight="1">
      <c r="A74" s="99">
        <v>1984</v>
      </c>
      <c r="B74" s="80">
        <v>148</v>
      </c>
      <c r="C74" s="100">
        <v>30.6081081081081</v>
      </c>
      <c r="D74" s="32"/>
    </row>
    <row r="75" ht="21.95" customHeight="1">
      <c r="A75" s="99">
        <v>1985</v>
      </c>
      <c r="B75" s="80">
        <v>183</v>
      </c>
      <c r="C75" s="100">
        <v>30.9382513661202</v>
      </c>
      <c r="D75" s="32"/>
    </row>
    <row r="76" ht="21.95" customHeight="1">
      <c r="A76" s="99">
        <v>1986</v>
      </c>
      <c r="B76" s="80">
        <v>156</v>
      </c>
      <c r="C76" s="100">
        <v>31.2801282051282</v>
      </c>
      <c r="D76" s="32"/>
    </row>
    <row r="77" ht="21.95" customHeight="1">
      <c r="A77" s="99">
        <v>1987</v>
      </c>
      <c r="B77" s="80">
        <v>188</v>
      </c>
      <c r="C77" s="100">
        <v>30.9712765957447</v>
      </c>
      <c r="D77" s="32"/>
    </row>
    <row r="78" ht="21.95" customHeight="1">
      <c r="A78" s="99">
        <v>1988</v>
      </c>
      <c r="B78" s="80">
        <v>184</v>
      </c>
      <c r="C78" s="100">
        <v>30.7565217391304</v>
      </c>
      <c r="D78" s="32"/>
    </row>
    <row r="79" ht="21.95" customHeight="1">
      <c r="A79" s="99">
        <v>1989</v>
      </c>
      <c r="B79" s="80">
        <v>180</v>
      </c>
      <c r="C79" s="100">
        <v>30.7794444444444</v>
      </c>
      <c r="D79" s="32"/>
    </row>
    <row r="80" ht="21.95" customHeight="1">
      <c r="A80" s="99">
        <v>1990</v>
      </c>
      <c r="B80" s="80">
        <v>169</v>
      </c>
      <c r="C80" s="100">
        <v>30.8958579881657</v>
      </c>
      <c r="D80" s="32"/>
    </row>
    <row r="81" ht="21.95" customHeight="1">
      <c r="A81" s="99">
        <v>1991</v>
      </c>
      <c r="B81" s="80">
        <v>195</v>
      </c>
      <c r="C81" s="100">
        <v>31.5882051282051</v>
      </c>
      <c r="D81" s="32"/>
    </row>
    <row r="82" ht="21.95" customHeight="1">
      <c r="A82" s="99">
        <v>1992</v>
      </c>
      <c r="B82" s="80">
        <v>165</v>
      </c>
      <c r="C82" s="100">
        <v>30.5242424242424</v>
      </c>
      <c r="D82" s="32"/>
    </row>
    <row r="83" ht="21.95" customHeight="1">
      <c r="A83" s="99">
        <v>1993</v>
      </c>
      <c r="B83" s="80">
        <v>174</v>
      </c>
      <c r="C83" s="100">
        <v>31.4977011494253</v>
      </c>
      <c r="D83" s="32"/>
    </row>
    <row r="84" ht="21.95" customHeight="1">
      <c r="A84" s="99">
        <v>1994</v>
      </c>
      <c r="B84" s="80">
        <v>212</v>
      </c>
      <c r="C84" s="100">
        <v>31.372641509434</v>
      </c>
      <c r="D84" s="32"/>
    </row>
    <row r="85" ht="21.95" customHeight="1">
      <c r="A85" s="99">
        <v>1995</v>
      </c>
      <c r="B85" s="80">
        <v>178</v>
      </c>
      <c r="C85" s="100">
        <v>30.7191011235955</v>
      </c>
      <c r="D85" s="32"/>
    </row>
    <row r="86" ht="21.95" customHeight="1">
      <c r="A86" s="99">
        <v>1996</v>
      </c>
      <c r="B86" s="80">
        <v>189</v>
      </c>
      <c r="C86" s="100">
        <v>31.3444444444444</v>
      </c>
      <c r="D86" s="32"/>
    </row>
    <row r="87" ht="21.95" customHeight="1">
      <c r="A87" s="99">
        <v>1997</v>
      </c>
      <c r="B87" s="80">
        <v>184</v>
      </c>
      <c r="C87" s="100">
        <v>31.7347826086957</v>
      </c>
      <c r="D87" s="32"/>
    </row>
    <row r="88" ht="21.95" customHeight="1">
      <c r="A88" s="99">
        <v>1998</v>
      </c>
      <c r="B88" s="80">
        <v>193</v>
      </c>
      <c r="C88" s="100">
        <v>32.0725388601036</v>
      </c>
      <c r="D88" s="32"/>
    </row>
    <row r="89" ht="21.95" customHeight="1">
      <c r="A89" s="99">
        <v>1999</v>
      </c>
      <c r="B89" s="80">
        <v>175</v>
      </c>
      <c r="C89" s="100">
        <v>31.5617142857143</v>
      </c>
      <c r="D89" s="32"/>
    </row>
    <row r="90" ht="21.95" customHeight="1">
      <c r="A90" s="99">
        <v>2000</v>
      </c>
      <c r="B90" s="80">
        <v>188</v>
      </c>
      <c r="C90" s="100">
        <v>30.7547872340426</v>
      </c>
      <c r="D90" s="32"/>
    </row>
    <row r="91" ht="21.95" customHeight="1">
      <c r="A91" s="99">
        <v>2001</v>
      </c>
      <c r="B91" s="80">
        <v>183</v>
      </c>
      <c r="C91" s="100">
        <v>30.1311475409836</v>
      </c>
      <c r="D91" s="32"/>
    </row>
    <row r="92" ht="21.95" customHeight="1">
      <c r="A92" s="99">
        <v>2002</v>
      </c>
      <c r="B92" s="80">
        <v>206</v>
      </c>
      <c r="C92" s="100">
        <v>30.8242718446602</v>
      </c>
      <c r="D92" s="32"/>
    </row>
    <row r="93" ht="21.95" customHeight="1">
      <c r="A93" s="99">
        <v>2003</v>
      </c>
      <c r="B93" s="80">
        <v>189</v>
      </c>
      <c r="C93" s="100">
        <v>31.6486772486772</v>
      </c>
      <c r="D93" s="32"/>
    </row>
    <row r="94" ht="21.95" customHeight="1">
      <c r="A94" s="99">
        <v>2004</v>
      </c>
      <c r="B94" s="80">
        <v>194</v>
      </c>
      <c r="C94" s="100">
        <v>31.4670103092784</v>
      </c>
      <c r="D94" s="32"/>
    </row>
    <row r="95" ht="21.95" customHeight="1">
      <c r="A95" s="99">
        <v>2005</v>
      </c>
      <c r="B95" s="80">
        <v>178</v>
      </c>
      <c r="C95" s="100">
        <v>31.4443820224719</v>
      </c>
      <c r="D95" s="32"/>
    </row>
    <row r="96" ht="21.95" customHeight="1">
      <c r="A96" s="99">
        <v>2006</v>
      </c>
      <c r="B96" s="80">
        <v>186</v>
      </c>
      <c r="C96" s="100">
        <v>30.9876344086022</v>
      </c>
      <c r="D96" s="32"/>
    </row>
    <row r="97" ht="21.95" customHeight="1">
      <c r="A97" s="99">
        <v>2007</v>
      </c>
      <c r="B97" s="80">
        <v>186</v>
      </c>
      <c r="C97" s="100">
        <v>31.8408602150538</v>
      </c>
      <c r="D97" s="32"/>
    </row>
    <row r="98" ht="21.95" customHeight="1">
      <c r="A98" s="99">
        <v>2008</v>
      </c>
      <c r="B98" s="80">
        <v>179</v>
      </c>
      <c r="C98" s="100">
        <v>31.5715083798883</v>
      </c>
      <c r="D98" s="32"/>
    </row>
    <row r="99" ht="21.95" customHeight="1">
      <c r="A99" s="99">
        <v>2009</v>
      </c>
      <c r="B99" s="80">
        <v>206</v>
      </c>
      <c r="C99" s="100">
        <v>31.7640776699029</v>
      </c>
      <c r="D99" s="32"/>
    </row>
    <row r="100" ht="21.95" customHeight="1">
      <c r="A100" s="99">
        <v>2010</v>
      </c>
      <c r="B100" s="80">
        <v>214</v>
      </c>
      <c r="C100" s="100">
        <v>32.0780373831776</v>
      </c>
      <c r="D100" s="32"/>
    </row>
    <row r="101" ht="21.95" customHeight="1">
      <c r="A101" s="99">
        <v>2011</v>
      </c>
      <c r="B101" s="80">
        <v>192</v>
      </c>
      <c r="C101" s="100">
        <v>31.15</v>
      </c>
      <c r="D101" s="32"/>
    </row>
    <row r="102" ht="21.95" customHeight="1">
      <c r="A102" s="99">
        <v>2012</v>
      </c>
      <c r="B102" s="80">
        <v>202</v>
      </c>
      <c r="C102" s="100">
        <v>31.5688118811881</v>
      </c>
      <c r="D102" s="32"/>
    </row>
    <row r="103" ht="21.95" customHeight="1">
      <c r="A103" s="99">
        <v>2013</v>
      </c>
      <c r="B103" s="80">
        <v>203</v>
      </c>
      <c r="C103" s="100">
        <v>32.2453201970443</v>
      </c>
      <c r="D103" s="32"/>
    </row>
    <row r="104" ht="21.95" customHeight="1">
      <c r="A104" s="99">
        <v>2014</v>
      </c>
      <c r="B104" s="80">
        <v>217</v>
      </c>
      <c r="C104" s="100">
        <v>31.641935483871</v>
      </c>
      <c r="D104" s="32"/>
    </row>
    <row r="105" ht="21.95" customHeight="1">
      <c r="A105" s="99">
        <v>2015</v>
      </c>
      <c r="B105" s="80">
        <v>192</v>
      </c>
      <c r="C105" s="100">
        <v>32.2776041666667</v>
      </c>
      <c r="D105" s="32"/>
    </row>
    <row r="106" ht="21.95" customHeight="1">
      <c r="A106" s="99">
        <v>2016</v>
      </c>
      <c r="B106" s="80">
        <v>173</v>
      </c>
      <c r="C106" s="100">
        <v>31.8132947976879</v>
      </c>
      <c r="D106" s="32"/>
    </row>
    <row r="107" ht="21.95" customHeight="1">
      <c r="A107" s="99">
        <v>2017</v>
      </c>
      <c r="B107" s="80">
        <v>196</v>
      </c>
      <c r="C107" s="100">
        <v>31.1061224489796</v>
      </c>
      <c r="D107" s="32"/>
    </row>
    <row r="108" ht="21.95" customHeight="1">
      <c r="A108" s="99">
        <v>2018</v>
      </c>
      <c r="B108" s="80">
        <v>202</v>
      </c>
      <c r="C108" s="100">
        <v>31.1579207920792</v>
      </c>
      <c r="D108" s="32"/>
    </row>
    <row r="109" ht="21.95" customHeight="1">
      <c r="A109" s="99">
        <v>2019</v>
      </c>
      <c r="B109" s="80">
        <v>214</v>
      </c>
      <c r="C109" s="100">
        <v>32.7317757009346</v>
      </c>
      <c r="D109" s="32"/>
    </row>
    <row r="110" ht="21.95" customHeight="1">
      <c r="A110" s="99">
        <v>2020</v>
      </c>
      <c r="B110" s="80">
        <v>201</v>
      </c>
      <c r="C110" s="100">
        <v>31.2233830845771</v>
      </c>
      <c r="D110" s="32"/>
    </row>
    <row r="111" ht="21.95" customHeight="1">
      <c r="A111" s="99">
        <v>2021</v>
      </c>
      <c r="B111" s="80">
        <v>194</v>
      </c>
      <c r="C111" s="100">
        <v>31.2701030927835</v>
      </c>
      <c r="D111" s="32"/>
    </row>
    <row r="112" ht="21.95" customHeight="1">
      <c r="A112" s="99">
        <v>2022</v>
      </c>
      <c r="B112" s="80">
        <v>178</v>
      </c>
      <c r="C112" s="100">
        <v>31.8533707865169</v>
      </c>
      <c r="D112" s="32"/>
    </row>
    <row r="113" ht="21.95" customHeight="1">
      <c r="A113" s="62"/>
      <c r="B113" s="78"/>
      <c r="C113" s="100"/>
      <c r="D113" s="32"/>
    </row>
    <row r="114" ht="21.95" customHeight="1">
      <c r="A114" s="62"/>
      <c r="B114" s="78"/>
      <c r="C114" s="100"/>
      <c r="D114" s="32"/>
    </row>
    <row r="115" ht="21.95" customHeight="1">
      <c r="A115" s="62"/>
      <c r="B115" s="78"/>
      <c r="C115" s="100"/>
      <c r="D115" s="32"/>
    </row>
    <row r="116" ht="21.95" customHeight="1">
      <c r="A116" s="62"/>
      <c r="B116" s="78"/>
      <c r="C116" s="100"/>
      <c r="D116" s="32"/>
    </row>
    <row r="117" ht="21.95" customHeight="1">
      <c r="A117" s="62"/>
      <c r="B117" s="78"/>
      <c r="C117" s="100"/>
      <c r="D117" s="32"/>
    </row>
    <row r="118" ht="21.95" customHeight="1">
      <c r="A118" s="62"/>
      <c r="B118" s="78"/>
      <c r="C118" s="100"/>
      <c r="D118" s="32"/>
    </row>
    <row r="119" ht="21.95" customHeight="1">
      <c r="A119" s="62"/>
      <c r="B119" s="78"/>
      <c r="C119" s="100"/>
      <c r="D119" s="32"/>
    </row>
    <row r="120" ht="21.95" customHeight="1">
      <c r="A120" s="62"/>
      <c r="B120" s="78"/>
      <c r="C120" s="100"/>
      <c r="D120" s="32"/>
    </row>
    <row r="121" ht="21.95" customHeight="1">
      <c r="A121" s="62"/>
      <c r="B121" s="78"/>
      <c r="C121" s="100"/>
      <c r="D121" s="32"/>
    </row>
    <row r="122" ht="21.95" customHeight="1">
      <c r="A122" s="62"/>
      <c r="B122" s="78"/>
      <c r="C122" s="100"/>
      <c r="D122" s="32"/>
    </row>
    <row r="123" ht="21.95" customHeight="1">
      <c r="A123" s="62"/>
      <c r="B123" s="78"/>
      <c r="C123" s="100"/>
      <c r="D123" s="32"/>
    </row>
    <row r="124" ht="21.95" customHeight="1">
      <c r="A124" s="62"/>
      <c r="B124" s="78"/>
      <c r="C124" s="100"/>
      <c r="D124" s="32"/>
    </row>
    <row r="125" ht="21.95" customHeight="1">
      <c r="A125" s="62"/>
      <c r="B125" s="78"/>
      <c r="C125" s="100"/>
      <c r="D125" s="32"/>
    </row>
    <row r="126" ht="21.95" customHeight="1">
      <c r="A126" s="62"/>
      <c r="B126" s="78"/>
      <c r="C126" s="100"/>
      <c r="D126" s="32"/>
    </row>
    <row r="127" ht="21.95" customHeight="1">
      <c r="A127" s="62"/>
      <c r="B127" s="78"/>
      <c r="C127" s="100"/>
      <c r="D127" s="32"/>
    </row>
    <row r="128" ht="21.95" customHeight="1">
      <c r="A128" s="62"/>
      <c r="B128" s="78"/>
      <c r="C128" s="100"/>
      <c r="D128" s="32"/>
    </row>
    <row r="129" ht="21.95" customHeight="1">
      <c r="A129" s="62"/>
      <c r="B129" s="59"/>
      <c r="C129" s="149"/>
      <c r="D129" s="32"/>
    </row>
    <row r="130" ht="21.95" customHeight="1">
      <c r="A130" s="62"/>
      <c r="B130" s="78"/>
      <c r="C130" s="100"/>
      <c r="D130" s="32"/>
    </row>
    <row r="131" ht="21.95" customHeight="1">
      <c r="A131" s="62"/>
      <c r="B131" s="78"/>
      <c r="C131" s="100"/>
      <c r="D131" s="32"/>
    </row>
    <row r="132" ht="21.95" customHeight="1">
      <c r="A132" s="62"/>
      <c r="B132" s="78"/>
      <c r="C132" s="100"/>
      <c r="D132" s="32"/>
    </row>
    <row r="133" ht="21.95" customHeight="1">
      <c r="A133" t="s" s="63">
        <v>231</v>
      </c>
      <c r="B133" s="78"/>
      <c r="C133" s="100"/>
      <c r="D133" s="32"/>
    </row>
    <row r="134" ht="21.95" customHeight="1">
      <c r="A134" t="s" s="112">
        <v>83</v>
      </c>
      <c r="B134" t="s" s="204">
        <v>142</v>
      </c>
      <c r="C134" s="100"/>
      <c r="D134" s="32"/>
    </row>
    <row r="135" ht="21.95" customHeight="1">
      <c r="A135" t="s" s="79">
        <v>232</v>
      </c>
      <c r="B135" s="60">
        <f>AVERAGE(B3:B57)</f>
        <v>175.618181818182</v>
      </c>
      <c r="C135" s="100">
        <f>AVERAGE(C3:C57)</f>
        <v>31.1936032121278</v>
      </c>
      <c r="D135" s="32"/>
    </row>
    <row r="136" ht="21.95" customHeight="1">
      <c r="A136" t="s" s="79">
        <v>233</v>
      </c>
      <c r="B136" s="60">
        <f>AVERAGE(B58:B111)</f>
        <v>183.703703703704</v>
      </c>
      <c r="C136" s="100">
        <f>AVERAGE(C58:C111)</f>
        <v>31.3717884103479</v>
      </c>
      <c r="D136" s="32"/>
    </row>
    <row r="137" ht="21.95" customHeight="1">
      <c r="A137" s="170"/>
      <c r="B137" s="78"/>
      <c r="C137" s="100"/>
      <c r="D137" s="32"/>
    </row>
    <row r="138" ht="21.95" customHeight="1">
      <c r="A138" t="s" s="64">
        <v>52</v>
      </c>
      <c r="B138" s="78"/>
      <c r="C138" s="100"/>
      <c r="D138" s="32"/>
    </row>
    <row r="139" ht="21.95" customHeight="1">
      <c r="A139" t="s" s="81">
        <v>73</v>
      </c>
      <c r="B139" s="60">
        <f>AVERAGE(B45:B54)</f>
        <v>172.8</v>
      </c>
      <c r="C139" s="100">
        <f>AVERAGE(C45:C54)</f>
        <v>31.5081017016967</v>
      </c>
      <c r="D139" s="32"/>
    </row>
    <row r="140" ht="21.95" customHeight="1">
      <c r="A140" t="s" s="81">
        <v>74</v>
      </c>
      <c r="B140" s="60">
        <f>AVERAGE(B56:B65)</f>
        <v>159.7</v>
      </c>
      <c r="C140" s="100">
        <f>AVERAGE(C56:C65)</f>
        <v>31.3722587155015</v>
      </c>
      <c r="D140" s="32"/>
    </row>
    <row r="141" ht="21.95" customHeight="1">
      <c r="A141" s="67"/>
      <c r="B141" s="59"/>
      <c r="C141" s="149"/>
      <c r="D141" s="32"/>
    </row>
    <row r="142" ht="21.95" customHeight="1">
      <c r="A142" t="s" s="64">
        <v>57</v>
      </c>
      <c r="B142" s="59"/>
      <c r="C142" s="149"/>
      <c r="D142" s="32"/>
    </row>
    <row r="143" ht="21.95" customHeight="1">
      <c r="A143" t="s" s="81">
        <v>73</v>
      </c>
      <c r="B143" s="60">
        <f>AVERAGE(B50:B54)</f>
        <v>168.6</v>
      </c>
      <c r="C143" s="100">
        <f>AVERAGE(C50:C54)</f>
        <v>31.3234326973676</v>
      </c>
      <c r="D143" s="32"/>
    </row>
    <row r="144" ht="21.95" customHeight="1">
      <c r="A144" t="s" s="81">
        <v>74</v>
      </c>
      <c r="B144" s="60">
        <f>AVERAGE(B56:B60)</f>
        <v>155.4</v>
      </c>
      <c r="C144" s="100">
        <f>AVERAGE(C56:C60)</f>
        <v>31.3633729451377</v>
      </c>
      <c r="D144" s="32"/>
    </row>
    <row r="145" ht="21.95" customHeight="1">
      <c r="A145" s="67"/>
      <c r="B145" s="60"/>
      <c r="C145" s="100"/>
      <c r="D145" s="32"/>
    </row>
    <row r="146" ht="21.95" customHeight="1">
      <c r="A146" s="67"/>
      <c r="B146" s="68"/>
      <c r="C146" s="100"/>
      <c r="D146" s="32"/>
    </row>
    <row r="147" ht="22.75" customHeight="1">
      <c r="A147" s="71"/>
      <c r="B147" s="72"/>
      <c r="C147" s="114"/>
      <c r="D147" s="115"/>
    </row>
  </sheetData>
  <mergeCells count="3">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1.xml><?xml version="1.0" encoding="utf-8"?>
<worksheet xmlns:r="http://schemas.openxmlformats.org/officeDocument/2006/relationships" xmlns="http://schemas.openxmlformats.org/spreadsheetml/2006/main">
  <dimension ref="A1:G143"/>
  <sheetViews>
    <sheetView workbookViewId="0" showGridLines="0" defaultGridColor="1"/>
  </sheetViews>
  <sheetFormatPr defaultColWidth="16.3333" defaultRowHeight="19.9" customHeight="1" outlineLevelRow="0" outlineLevelCol="0"/>
  <cols>
    <col min="1" max="1" width="10" style="232" customWidth="1"/>
    <col min="2" max="3" width="12.1719" style="232" customWidth="1"/>
    <col min="4" max="4" width="1.35156" style="232" customWidth="1"/>
    <col min="5" max="5" width="10.8516" style="232" customWidth="1"/>
    <col min="6" max="7" width="6.5" style="232" customWidth="1"/>
    <col min="8" max="16384" width="16.3516" style="232" customWidth="1"/>
  </cols>
  <sheetData>
    <row r="1" ht="63.8" customHeight="1">
      <c r="A1" t="s" s="87">
        <v>235</v>
      </c>
      <c r="B1" t="s" s="155">
        <v>36</v>
      </c>
      <c r="C1" t="s" s="125">
        <v>37</v>
      </c>
      <c r="D1" s="25"/>
      <c r="E1" t="s" s="90">
        <v>38</v>
      </c>
      <c r="F1" t="s" s="91">
        <v>39</v>
      </c>
      <c r="G1" s="92"/>
    </row>
    <row r="2" ht="21.95" customHeight="1">
      <c r="A2" s="93"/>
      <c r="B2" s="94"/>
      <c r="C2" s="95"/>
      <c r="D2" s="32"/>
      <c r="E2" s="96"/>
      <c r="F2" t="s" s="97">
        <v>40</v>
      </c>
      <c r="G2" t="s" s="98">
        <v>41</v>
      </c>
    </row>
    <row r="3" ht="21.95" customHeight="1">
      <c r="A3" s="99">
        <v>1910</v>
      </c>
      <c r="B3" s="80">
        <v>169</v>
      </c>
      <c r="C3" s="100">
        <v>30.3633136094675</v>
      </c>
      <c r="D3" s="32"/>
      <c r="E3" s="96"/>
      <c r="F3" s="93"/>
      <c r="G3" s="101"/>
    </row>
    <row r="4" ht="21.95" customHeight="1">
      <c r="A4" s="99">
        <v>1911</v>
      </c>
      <c r="B4" s="80">
        <v>181</v>
      </c>
      <c r="C4" s="100">
        <v>29.2558011049724</v>
      </c>
      <c r="D4" s="32"/>
      <c r="E4" s="102"/>
      <c r="F4" s="103"/>
      <c r="G4" s="61"/>
    </row>
    <row r="5" ht="21.95" customHeight="1">
      <c r="A5" s="99">
        <v>1912</v>
      </c>
      <c r="B5" s="80">
        <v>170</v>
      </c>
      <c r="C5" s="100">
        <v>30.75</v>
      </c>
      <c r="D5" s="32"/>
      <c r="E5" s="102"/>
      <c r="F5" s="103"/>
      <c r="G5" s="61"/>
    </row>
    <row r="6" ht="21.95" customHeight="1">
      <c r="A6" s="99">
        <v>1913</v>
      </c>
      <c r="B6" s="80">
        <v>148</v>
      </c>
      <c r="C6" s="100">
        <v>30.8668918918919</v>
      </c>
      <c r="D6" s="32"/>
      <c r="E6" s="102"/>
      <c r="F6" s="103"/>
      <c r="G6" s="61"/>
    </row>
    <row r="7" ht="21.95" customHeight="1">
      <c r="A7" s="99">
        <v>1914</v>
      </c>
      <c r="B7" s="80">
        <v>181</v>
      </c>
      <c r="C7" s="100">
        <v>30.946408839779</v>
      </c>
      <c r="D7" s="32"/>
      <c r="E7" s="102"/>
      <c r="F7" s="103"/>
      <c r="G7" s="61"/>
    </row>
    <row r="8" ht="21.95" customHeight="1">
      <c r="A8" s="99">
        <v>1915</v>
      </c>
      <c r="B8" s="80">
        <v>151</v>
      </c>
      <c r="C8" s="100">
        <v>30.4529801324503</v>
      </c>
      <c r="D8" s="32"/>
      <c r="E8" s="102"/>
      <c r="F8" s="103"/>
      <c r="G8" s="61"/>
    </row>
    <row r="9" ht="21.95" customHeight="1">
      <c r="A9" s="99">
        <v>1916</v>
      </c>
      <c r="B9" s="80">
        <v>126</v>
      </c>
      <c r="C9" s="100">
        <v>31.0214285714286</v>
      </c>
      <c r="D9" s="32"/>
      <c r="E9" s="102"/>
      <c r="F9" s="103"/>
      <c r="G9" s="61"/>
    </row>
    <row r="10" ht="21.95" customHeight="1">
      <c r="A10" s="99">
        <v>1917</v>
      </c>
      <c r="B10" s="80">
        <v>137</v>
      </c>
      <c r="C10" s="100">
        <v>29.7729927007299</v>
      </c>
      <c r="D10" s="32"/>
      <c r="E10" s="102"/>
      <c r="F10" s="103"/>
      <c r="G10" s="61"/>
    </row>
    <row r="11" ht="21.95" customHeight="1">
      <c r="A11" s="99">
        <v>1918</v>
      </c>
      <c r="B11" s="80">
        <v>160</v>
      </c>
      <c r="C11" s="100">
        <v>31.415625</v>
      </c>
      <c r="D11" s="32"/>
      <c r="E11" s="102"/>
      <c r="F11" s="103"/>
      <c r="G11" s="61"/>
    </row>
    <row r="12" ht="21.95" customHeight="1">
      <c r="A12" s="99">
        <v>1919</v>
      </c>
      <c r="B12" s="80">
        <v>162</v>
      </c>
      <c r="C12" s="100">
        <v>31.4111111111111</v>
      </c>
      <c r="D12" s="32"/>
      <c r="E12" s="102"/>
      <c r="F12" s="103"/>
      <c r="G12" s="61"/>
    </row>
    <row r="13" ht="21.95" customHeight="1">
      <c r="A13" s="99">
        <v>1920</v>
      </c>
      <c r="B13" s="80">
        <v>138</v>
      </c>
      <c r="C13" s="100">
        <v>30.6688405797101</v>
      </c>
      <c r="D13" s="32"/>
      <c r="E13" s="102"/>
      <c r="F13" s="103"/>
      <c r="G13" s="61"/>
    </row>
    <row r="14" ht="21.95" customHeight="1">
      <c r="A14" s="99">
        <v>1921</v>
      </c>
      <c r="B14" s="80">
        <v>168</v>
      </c>
      <c r="C14" s="100">
        <v>30.2458333333333</v>
      </c>
      <c r="D14" s="32"/>
      <c r="E14" s="102"/>
      <c r="F14" s="103"/>
      <c r="G14" s="61"/>
    </row>
    <row r="15" ht="21.95" customHeight="1">
      <c r="A15" s="99">
        <v>1922</v>
      </c>
      <c r="B15" s="80">
        <v>155</v>
      </c>
      <c r="C15" s="100">
        <v>30.5193548387097</v>
      </c>
      <c r="D15" s="32"/>
      <c r="E15" s="102"/>
      <c r="F15" s="103"/>
      <c r="G15" s="61"/>
    </row>
    <row r="16" ht="21.95" customHeight="1">
      <c r="A16" s="99">
        <v>1923</v>
      </c>
      <c r="B16" s="80">
        <v>171</v>
      </c>
      <c r="C16" s="100">
        <v>29.8052631578947</v>
      </c>
      <c r="D16" s="32"/>
      <c r="E16" s="102"/>
      <c r="F16" s="103"/>
      <c r="G16" s="61"/>
    </row>
    <row r="17" ht="21.95" customHeight="1">
      <c r="A17" s="99">
        <v>1924</v>
      </c>
      <c r="B17" s="80">
        <v>125</v>
      </c>
      <c r="C17" s="100">
        <v>29.2288</v>
      </c>
      <c r="D17" s="32"/>
      <c r="E17" s="102"/>
      <c r="F17" s="103"/>
      <c r="G17" s="61"/>
    </row>
    <row r="18" ht="21.95" customHeight="1">
      <c r="A18" s="99">
        <v>1925</v>
      </c>
      <c r="B18" s="80">
        <v>156</v>
      </c>
      <c r="C18" s="100">
        <v>30.1128205128205</v>
      </c>
      <c r="D18" s="32"/>
      <c r="E18" s="102"/>
      <c r="F18" s="103"/>
      <c r="G18" s="61"/>
    </row>
    <row r="19" ht="21.95" customHeight="1">
      <c r="A19" s="99">
        <v>1926</v>
      </c>
      <c r="B19" s="80">
        <v>158</v>
      </c>
      <c r="C19" s="100">
        <v>30.2575949367089</v>
      </c>
      <c r="D19" s="32"/>
      <c r="E19" s="102"/>
      <c r="F19" s="103"/>
      <c r="G19" s="61"/>
    </row>
    <row r="20" ht="21.95" customHeight="1">
      <c r="A20" s="99">
        <v>1927</v>
      </c>
      <c r="B20" s="80">
        <v>162</v>
      </c>
      <c r="C20" s="100">
        <v>30.7086419753086</v>
      </c>
      <c r="D20" s="32"/>
      <c r="E20" s="102"/>
      <c r="F20" s="103"/>
      <c r="G20" s="61"/>
    </row>
    <row r="21" ht="21.95" customHeight="1">
      <c r="A21" s="99">
        <v>1928</v>
      </c>
      <c r="B21" s="80">
        <v>164</v>
      </c>
      <c r="C21" s="100">
        <v>30.2786585365854</v>
      </c>
      <c r="D21" s="32"/>
      <c r="E21" s="102"/>
      <c r="F21" s="103"/>
      <c r="G21" s="61"/>
    </row>
    <row r="22" ht="21.95" customHeight="1">
      <c r="A22" s="99">
        <v>1929</v>
      </c>
      <c r="B22" s="80">
        <v>153</v>
      </c>
      <c r="C22" s="100">
        <v>29.6960784313725</v>
      </c>
      <c r="D22" s="32"/>
      <c r="E22" s="102"/>
      <c r="F22" s="103"/>
      <c r="G22" s="61"/>
    </row>
    <row r="23" ht="21.95" customHeight="1">
      <c r="A23" s="99">
        <v>1930</v>
      </c>
      <c r="B23" s="80">
        <v>156</v>
      </c>
      <c r="C23" s="100">
        <v>31.0525641025641</v>
      </c>
      <c r="D23" s="32"/>
      <c r="E23" s="102"/>
      <c r="F23" s="103"/>
      <c r="G23" s="61"/>
    </row>
    <row r="24" ht="21.95" customHeight="1">
      <c r="A24" s="99">
        <v>1931</v>
      </c>
      <c r="B24" s="80">
        <v>147</v>
      </c>
      <c r="C24" s="100">
        <v>29.943537414966</v>
      </c>
      <c r="D24" s="32"/>
      <c r="E24" s="102"/>
      <c r="F24" s="103"/>
      <c r="G24" s="61"/>
    </row>
    <row r="25" ht="21.95" customHeight="1">
      <c r="A25" s="99">
        <v>1932</v>
      </c>
      <c r="B25" s="80">
        <v>165</v>
      </c>
      <c r="C25" s="100">
        <v>29.909696969697</v>
      </c>
      <c r="D25" s="32"/>
      <c r="E25" s="102"/>
      <c r="F25" s="103"/>
      <c r="G25" s="61"/>
    </row>
    <row r="26" ht="21.95" customHeight="1">
      <c r="A26" s="99">
        <v>1933</v>
      </c>
      <c r="B26" s="80">
        <v>183</v>
      </c>
      <c r="C26" s="100">
        <v>29.8879781420765</v>
      </c>
      <c r="D26" s="32"/>
      <c r="E26" s="102"/>
      <c r="F26" s="103"/>
      <c r="G26" s="61"/>
    </row>
    <row r="27" ht="21.95" customHeight="1">
      <c r="A27" s="99">
        <v>1934</v>
      </c>
      <c r="B27" s="80">
        <v>203</v>
      </c>
      <c r="C27" s="100">
        <v>30.1660098522167</v>
      </c>
      <c r="D27" s="32"/>
      <c r="E27" s="102"/>
      <c r="F27" s="103"/>
      <c r="G27" s="61"/>
    </row>
    <row r="28" ht="21.95" customHeight="1">
      <c r="A28" s="99">
        <v>1935</v>
      </c>
      <c r="B28" s="80">
        <v>180</v>
      </c>
      <c r="C28" s="100">
        <v>29.9716666666667</v>
      </c>
      <c r="D28" s="32"/>
      <c r="E28" s="102"/>
      <c r="F28" s="103"/>
      <c r="G28" s="61"/>
    </row>
    <row r="29" ht="21.95" customHeight="1">
      <c r="A29" s="99">
        <v>1936</v>
      </c>
      <c r="B29" s="80">
        <v>181</v>
      </c>
      <c r="C29" s="100">
        <v>30.4408839779006</v>
      </c>
      <c r="D29" s="32"/>
      <c r="E29" s="102"/>
      <c r="F29" s="103"/>
      <c r="G29" s="61"/>
    </row>
    <row r="30" ht="21.95" customHeight="1">
      <c r="A30" s="99">
        <v>1937</v>
      </c>
      <c r="B30" s="80">
        <v>191</v>
      </c>
      <c r="C30" s="100">
        <v>29.9801047120419</v>
      </c>
      <c r="D30" s="32"/>
      <c r="E30" s="102"/>
      <c r="F30" s="103"/>
      <c r="G30" s="61"/>
    </row>
    <row r="31" ht="21.95" customHeight="1">
      <c r="A31" s="99">
        <v>1938</v>
      </c>
      <c r="B31" s="80">
        <v>221</v>
      </c>
      <c r="C31" s="100">
        <v>30.072850678733</v>
      </c>
      <c r="D31" s="32"/>
      <c r="E31" s="102"/>
      <c r="F31" s="103"/>
      <c r="G31" s="61"/>
    </row>
    <row r="32" ht="21.95" customHeight="1">
      <c r="A32" s="99">
        <v>1939</v>
      </c>
      <c r="B32" s="80">
        <v>183</v>
      </c>
      <c r="C32" s="100">
        <v>30.8639344262295</v>
      </c>
      <c r="D32" s="32"/>
      <c r="E32" s="102"/>
      <c r="F32" s="103"/>
      <c r="G32" s="61"/>
    </row>
    <row r="33" ht="21.95" customHeight="1">
      <c r="A33" s="99">
        <v>1940</v>
      </c>
      <c r="B33" s="80">
        <v>193</v>
      </c>
      <c r="C33" s="100">
        <v>30.720725388601</v>
      </c>
      <c r="D33" s="32"/>
      <c r="E33" s="102"/>
      <c r="F33" s="103"/>
      <c r="G33" s="61"/>
    </row>
    <row r="34" ht="21.95" customHeight="1">
      <c r="A34" s="99">
        <v>1941</v>
      </c>
      <c r="B34" s="80">
        <v>188</v>
      </c>
      <c r="C34" s="100">
        <v>29.9537234042553</v>
      </c>
      <c r="D34" s="32"/>
      <c r="E34" s="102"/>
      <c r="F34" s="103"/>
      <c r="G34" s="61"/>
    </row>
    <row r="35" ht="21.95" customHeight="1">
      <c r="A35" s="99">
        <v>1942</v>
      </c>
      <c r="B35" s="80">
        <v>204</v>
      </c>
      <c r="C35" s="100">
        <v>30.3328431372549</v>
      </c>
      <c r="D35" s="32"/>
      <c r="E35" s="102"/>
      <c r="F35" s="103"/>
      <c r="G35" s="61"/>
    </row>
    <row r="36" ht="21.95" customHeight="1">
      <c r="A36" s="99">
        <v>1943</v>
      </c>
      <c r="B36" s="80">
        <v>176</v>
      </c>
      <c r="C36" s="100">
        <v>30.3221590909091</v>
      </c>
      <c r="D36" s="32"/>
      <c r="E36" s="102"/>
      <c r="F36" s="103"/>
      <c r="G36" s="61"/>
    </row>
    <row r="37" ht="21.95" customHeight="1">
      <c r="A37" s="99">
        <v>1944</v>
      </c>
      <c r="B37" s="80">
        <v>186</v>
      </c>
      <c r="C37" s="100">
        <v>30.710752688172</v>
      </c>
      <c r="D37" s="32"/>
      <c r="E37" s="102"/>
      <c r="F37" s="103"/>
      <c r="G37" s="61"/>
    </row>
    <row r="38" ht="21.95" customHeight="1">
      <c r="A38" s="99">
        <v>1945</v>
      </c>
      <c r="B38" s="80">
        <v>174</v>
      </c>
      <c r="C38" s="100">
        <v>30.2965517241379</v>
      </c>
      <c r="D38" s="32"/>
      <c r="E38" s="102"/>
      <c r="F38" s="103"/>
      <c r="G38" s="61"/>
    </row>
    <row r="39" ht="21.95" customHeight="1">
      <c r="A39" s="99">
        <v>1946</v>
      </c>
      <c r="B39" s="80">
        <v>156</v>
      </c>
      <c r="C39" s="100">
        <v>29.9</v>
      </c>
      <c r="D39" s="32"/>
      <c r="E39" s="102"/>
      <c r="F39" s="103"/>
      <c r="G39" s="61"/>
    </row>
    <row r="40" ht="21.95" customHeight="1">
      <c r="A40" s="99">
        <v>1947</v>
      </c>
      <c r="B40" s="80">
        <v>168</v>
      </c>
      <c r="C40" s="100">
        <v>29.9613095238095</v>
      </c>
      <c r="D40" s="32"/>
      <c r="E40" s="102"/>
      <c r="F40" s="103"/>
      <c r="G40" s="61"/>
    </row>
    <row r="41" ht="21.95" customHeight="1">
      <c r="A41" s="99">
        <v>1948</v>
      </c>
      <c r="B41" s="80">
        <v>140</v>
      </c>
      <c r="C41" s="100">
        <v>29.755</v>
      </c>
      <c r="D41" s="32"/>
      <c r="E41" s="102"/>
      <c r="F41" s="103"/>
      <c r="G41" s="61"/>
    </row>
    <row r="42" ht="21.95" customHeight="1">
      <c r="A42" s="99">
        <v>1949</v>
      </c>
      <c r="B42" s="80">
        <v>161</v>
      </c>
      <c r="C42" s="100">
        <v>28.7304347826087</v>
      </c>
      <c r="D42" s="32"/>
      <c r="E42" s="102"/>
      <c r="F42" s="103"/>
      <c r="G42" s="61"/>
    </row>
    <row r="43" ht="21.95" customHeight="1">
      <c r="A43" s="99">
        <v>1950</v>
      </c>
      <c r="B43" s="80">
        <v>178</v>
      </c>
      <c r="C43" s="100">
        <v>29.3376404494382</v>
      </c>
      <c r="D43" s="32"/>
      <c r="E43" s="102"/>
      <c r="F43" s="103"/>
      <c r="G43" s="61"/>
    </row>
    <row r="44" ht="21.95" customHeight="1">
      <c r="A44" s="99">
        <v>1951</v>
      </c>
      <c r="B44" s="80">
        <v>172</v>
      </c>
      <c r="C44" s="100">
        <v>30.9151162790698</v>
      </c>
      <c r="D44" s="32"/>
      <c r="E44" s="102"/>
      <c r="F44" s="103"/>
      <c r="G44" s="61"/>
    </row>
    <row r="45" ht="21.95" customHeight="1">
      <c r="A45" s="99">
        <v>1952</v>
      </c>
      <c r="B45" s="80">
        <v>163</v>
      </c>
      <c r="C45" s="100">
        <v>29.8423312883436</v>
      </c>
      <c r="D45" s="32"/>
      <c r="E45" s="102"/>
      <c r="F45" s="103"/>
      <c r="G45" s="61"/>
    </row>
    <row r="46" ht="21.95" customHeight="1">
      <c r="A46" s="99">
        <v>1953</v>
      </c>
      <c r="B46" s="80">
        <v>180</v>
      </c>
      <c r="C46" s="100">
        <v>30.2516666666667</v>
      </c>
      <c r="D46" s="32"/>
      <c r="E46" s="102"/>
      <c r="F46" s="103"/>
      <c r="G46" s="61"/>
    </row>
    <row r="47" ht="21.95" customHeight="1">
      <c r="A47" s="99">
        <v>1954</v>
      </c>
      <c r="B47" s="80">
        <v>180</v>
      </c>
      <c r="C47" s="100">
        <v>29.5366666666667</v>
      </c>
      <c r="D47" s="32"/>
      <c r="E47" s="102"/>
      <c r="F47" s="103"/>
      <c r="G47" s="61"/>
    </row>
    <row r="48" ht="21.95" customHeight="1">
      <c r="A48" s="99">
        <v>1955</v>
      </c>
      <c r="B48" s="80">
        <v>174</v>
      </c>
      <c r="C48" s="100">
        <v>29.3689655172414</v>
      </c>
      <c r="D48" s="32"/>
      <c r="E48" s="102"/>
      <c r="F48" s="103"/>
      <c r="G48" s="61"/>
    </row>
    <row r="49" ht="21.95" customHeight="1">
      <c r="A49" s="99">
        <v>1956</v>
      </c>
      <c r="B49" s="80">
        <v>151</v>
      </c>
      <c r="C49" s="100">
        <v>29.5649006622517</v>
      </c>
      <c r="D49" s="32"/>
      <c r="E49" s="102"/>
      <c r="F49" s="103"/>
      <c r="G49" s="61"/>
    </row>
    <row r="50" ht="21.95" customHeight="1">
      <c r="A50" s="99">
        <v>1957</v>
      </c>
      <c r="B50" s="80">
        <v>187</v>
      </c>
      <c r="C50" s="100">
        <v>29.5534759358289</v>
      </c>
      <c r="D50" s="32"/>
      <c r="E50" s="102"/>
      <c r="F50" s="103"/>
      <c r="G50" s="61"/>
    </row>
    <row r="51" ht="21.95" customHeight="1">
      <c r="A51" s="99">
        <v>1958</v>
      </c>
      <c r="B51" s="80">
        <v>172</v>
      </c>
      <c r="C51" s="100">
        <v>28.7633720930233</v>
      </c>
      <c r="D51" s="32"/>
      <c r="E51" s="102"/>
      <c r="F51" s="103"/>
      <c r="G51" s="61"/>
    </row>
    <row r="52" ht="21.95" customHeight="1">
      <c r="A52" s="99">
        <v>1959</v>
      </c>
      <c r="B52" s="80">
        <v>204</v>
      </c>
      <c r="C52" s="100">
        <v>29.2803921568627</v>
      </c>
      <c r="D52" s="32"/>
      <c r="E52" s="102"/>
      <c r="F52" s="103"/>
      <c r="G52" s="61"/>
    </row>
    <row r="53" ht="21.95" customHeight="1">
      <c r="A53" s="99">
        <v>1960</v>
      </c>
      <c r="B53" s="80">
        <v>167</v>
      </c>
      <c r="C53" s="100">
        <v>30.4862275449102</v>
      </c>
      <c r="D53" s="32"/>
      <c r="E53" s="102"/>
      <c r="F53" s="103"/>
      <c r="G53" s="61"/>
    </row>
    <row r="54" ht="21.95" customHeight="1">
      <c r="A54" s="99">
        <v>1961</v>
      </c>
      <c r="B54" s="80">
        <v>192</v>
      </c>
      <c r="C54" s="100">
        <v>30.1723958333333</v>
      </c>
      <c r="D54" s="32"/>
      <c r="E54" s="102"/>
      <c r="F54" s="103"/>
      <c r="G54" s="61"/>
    </row>
    <row r="55" ht="21.95" customHeight="1">
      <c r="A55" s="99">
        <v>1962</v>
      </c>
      <c r="B55" s="80">
        <v>186</v>
      </c>
      <c r="C55" s="100">
        <v>29.4532258064516</v>
      </c>
      <c r="D55" s="32"/>
      <c r="E55" s="102"/>
      <c r="F55" s="103"/>
      <c r="G55" s="61"/>
    </row>
    <row r="56" ht="21.95" customHeight="1">
      <c r="A56" s="99">
        <v>1963</v>
      </c>
      <c r="B56" s="80">
        <v>181</v>
      </c>
      <c r="C56" s="100">
        <v>29.7834254143646</v>
      </c>
      <c r="D56" s="32"/>
      <c r="E56" s="102"/>
      <c r="F56" s="103"/>
      <c r="G56" s="61"/>
    </row>
    <row r="57" ht="21.95" customHeight="1">
      <c r="A57" s="99">
        <v>1964</v>
      </c>
      <c r="B57" s="80">
        <v>169</v>
      </c>
      <c r="C57" s="100">
        <v>29.5680473372781</v>
      </c>
      <c r="D57" s="32"/>
      <c r="E57" s="102"/>
      <c r="F57" s="103"/>
      <c r="G57" s="61"/>
    </row>
    <row r="58" ht="21.95" customHeight="1">
      <c r="A58" s="99">
        <v>1965</v>
      </c>
      <c r="B58" s="80">
        <v>183</v>
      </c>
      <c r="C58" s="100">
        <v>30.6087431693989</v>
      </c>
      <c r="D58" s="32"/>
      <c r="E58" s="102"/>
      <c r="F58" s="103"/>
      <c r="G58" s="61"/>
    </row>
    <row r="59" ht="21.95" customHeight="1">
      <c r="A59" s="99">
        <v>1966</v>
      </c>
      <c r="B59" s="80">
        <v>170</v>
      </c>
      <c r="C59" s="100">
        <v>29.8323529411765</v>
      </c>
      <c r="D59" s="32"/>
      <c r="E59" s="102"/>
      <c r="F59" s="103"/>
      <c r="G59" s="61"/>
    </row>
    <row r="60" ht="21.95" customHeight="1">
      <c r="A60" s="99">
        <v>1967</v>
      </c>
      <c r="B60" s="80">
        <v>197</v>
      </c>
      <c r="C60" s="100">
        <v>29.3664974619289</v>
      </c>
      <c r="D60" s="32"/>
      <c r="E60" s="102"/>
      <c r="F60" s="103"/>
      <c r="G60" s="61"/>
    </row>
    <row r="61" ht="21.95" customHeight="1">
      <c r="A61" s="99">
        <v>1968</v>
      </c>
      <c r="B61" s="80">
        <v>171</v>
      </c>
      <c r="C61" s="100">
        <v>30.7836257309942</v>
      </c>
      <c r="D61" s="32"/>
      <c r="E61" s="102"/>
      <c r="F61" s="103"/>
      <c r="G61" s="61"/>
    </row>
    <row r="62" ht="21.95" customHeight="1">
      <c r="A62" s="99">
        <v>1969</v>
      </c>
      <c r="B62" s="80">
        <v>168</v>
      </c>
      <c r="C62" s="100">
        <v>29.4113095238095</v>
      </c>
      <c r="D62" s="32"/>
      <c r="E62" s="102"/>
      <c r="F62" s="103"/>
      <c r="G62" s="61"/>
    </row>
    <row r="63" ht="21.95" customHeight="1">
      <c r="A63" s="99">
        <v>1970</v>
      </c>
      <c r="B63" s="80">
        <v>156</v>
      </c>
      <c r="C63" s="100">
        <v>29.9455128205128</v>
      </c>
      <c r="D63" s="32"/>
      <c r="E63" s="102"/>
      <c r="F63" s="103"/>
      <c r="G63" s="61"/>
    </row>
    <row r="64" ht="21.95" customHeight="1">
      <c r="A64" s="99">
        <v>1971</v>
      </c>
      <c r="B64" s="80">
        <v>171</v>
      </c>
      <c r="C64" s="100">
        <v>29.5748538011696</v>
      </c>
      <c r="D64" s="32"/>
      <c r="E64" s="102"/>
      <c r="F64" s="103"/>
      <c r="G64" s="61"/>
    </row>
    <row r="65" ht="21.95" customHeight="1">
      <c r="A65" s="99">
        <v>1972</v>
      </c>
      <c r="B65" s="80">
        <v>204</v>
      </c>
      <c r="C65" s="100">
        <v>29.078431372549</v>
      </c>
      <c r="D65" s="32"/>
      <c r="E65" s="102"/>
      <c r="F65" s="103"/>
      <c r="G65" s="61"/>
    </row>
    <row r="66" ht="21.95" customHeight="1">
      <c r="A66" s="99">
        <v>1973</v>
      </c>
      <c r="B66" s="80">
        <v>168</v>
      </c>
      <c r="C66" s="100">
        <v>29.4630952380952</v>
      </c>
      <c r="D66" s="32"/>
      <c r="E66" s="102"/>
      <c r="F66" s="103"/>
      <c r="G66" s="61"/>
    </row>
    <row r="67" ht="21.95" customHeight="1">
      <c r="A67" s="99">
        <v>1974</v>
      </c>
      <c r="B67" s="80">
        <v>154</v>
      </c>
      <c r="C67" s="100">
        <v>29.3584415584416</v>
      </c>
      <c r="D67" s="32"/>
      <c r="E67" s="102"/>
      <c r="F67" s="103"/>
      <c r="G67" s="61"/>
    </row>
    <row r="68" ht="21.95" customHeight="1">
      <c r="A68" s="99">
        <v>1975</v>
      </c>
      <c r="B68" s="80">
        <v>174</v>
      </c>
      <c r="C68" s="100">
        <v>29.4298850574713</v>
      </c>
      <c r="D68" s="32"/>
      <c r="E68" s="102"/>
      <c r="F68" s="103"/>
      <c r="G68" s="61"/>
    </row>
    <row r="69" ht="21.95" customHeight="1">
      <c r="A69" s="99">
        <v>1976</v>
      </c>
      <c r="B69" s="80">
        <v>165</v>
      </c>
      <c r="C69" s="100">
        <v>29.2436363636364</v>
      </c>
      <c r="D69" s="32"/>
      <c r="E69" s="102"/>
      <c r="F69" s="103"/>
      <c r="G69" s="61"/>
    </row>
    <row r="70" ht="21.95" customHeight="1">
      <c r="A70" s="99">
        <v>1977</v>
      </c>
      <c r="B70" s="80">
        <v>180</v>
      </c>
      <c r="C70" s="100">
        <v>29.9366666666667</v>
      </c>
      <c r="D70" s="32"/>
      <c r="E70" s="102"/>
      <c r="F70" s="103"/>
      <c r="G70" s="61"/>
    </row>
    <row r="71" ht="21.95" customHeight="1">
      <c r="A71" s="99">
        <v>1978</v>
      </c>
      <c r="B71" s="80">
        <v>175</v>
      </c>
      <c r="C71" s="100">
        <v>29.6411428571429</v>
      </c>
      <c r="D71" s="32"/>
      <c r="E71" s="102"/>
      <c r="F71" s="103"/>
      <c r="G71" s="61"/>
    </row>
    <row r="72" ht="21.95" customHeight="1">
      <c r="A72" s="99">
        <v>1979</v>
      </c>
      <c r="B72" s="80">
        <v>176</v>
      </c>
      <c r="C72" s="100">
        <v>31.0534090909091</v>
      </c>
      <c r="D72" s="32"/>
      <c r="E72" s="102"/>
      <c r="F72" s="103"/>
      <c r="G72" s="61"/>
    </row>
    <row r="73" ht="21.95" customHeight="1">
      <c r="A73" s="99">
        <v>1980</v>
      </c>
      <c r="B73" s="80">
        <v>190</v>
      </c>
      <c r="C73" s="100">
        <v>30.6442105263158</v>
      </c>
      <c r="D73" s="32"/>
      <c r="E73" s="102"/>
      <c r="F73" s="103"/>
      <c r="G73" s="61"/>
    </row>
    <row r="74" ht="21.95" customHeight="1">
      <c r="A74" s="99">
        <v>1981</v>
      </c>
      <c r="B74" s="80">
        <v>186</v>
      </c>
      <c r="C74" s="100">
        <v>30.5198924731183</v>
      </c>
      <c r="D74" s="32"/>
      <c r="E74" s="102"/>
      <c r="F74" s="103"/>
      <c r="G74" s="61"/>
    </row>
    <row r="75" ht="21.95" customHeight="1">
      <c r="A75" s="99">
        <v>1982</v>
      </c>
      <c r="B75" s="80">
        <v>195</v>
      </c>
      <c r="C75" s="100">
        <v>30.8148717948718</v>
      </c>
      <c r="D75" s="32"/>
      <c r="E75" s="102"/>
      <c r="F75" s="103"/>
      <c r="G75" s="61"/>
    </row>
    <row r="76" ht="21.95" customHeight="1">
      <c r="A76" s="99">
        <v>1983</v>
      </c>
      <c r="B76" s="80">
        <v>154</v>
      </c>
      <c r="C76" s="100">
        <v>31.3668831168831</v>
      </c>
      <c r="D76" s="32"/>
      <c r="E76" s="102"/>
      <c r="F76" s="103"/>
      <c r="G76" s="61"/>
    </row>
    <row r="77" ht="21.95" customHeight="1">
      <c r="A77" s="99">
        <v>1984</v>
      </c>
      <c r="B77" s="80">
        <v>172</v>
      </c>
      <c r="C77" s="100">
        <v>29.1406976744186</v>
      </c>
      <c r="D77" s="32"/>
      <c r="E77" s="102"/>
      <c r="F77" s="103"/>
      <c r="G77" s="61"/>
    </row>
    <row r="78" ht="21.95" customHeight="1">
      <c r="A78" s="99">
        <v>1985</v>
      </c>
      <c r="B78" s="80">
        <v>191</v>
      </c>
      <c r="C78" s="100">
        <v>29.5539267015707</v>
      </c>
      <c r="D78" s="32"/>
      <c r="E78" s="102"/>
      <c r="F78" s="103"/>
      <c r="G78" s="61"/>
    </row>
    <row r="79" ht="21.95" customHeight="1">
      <c r="A79" s="99">
        <v>1986</v>
      </c>
      <c r="B79" s="80">
        <v>171</v>
      </c>
      <c r="C79" s="100">
        <v>29.7029239766082</v>
      </c>
      <c r="D79" s="32"/>
      <c r="E79" s="102"/>
      <c r="F79" s="103"/>
      <c r="G79" s="61"/>
    </row>
    <row r="80" ht="21.95" customHeight="1">
      <c r="A80" s="99">
        <v>1987</v>
      </c>
      <c r="B80" s="80">
        <v>179</v>
      </c>
      <c r="C80" s="100">
        <v>29.9184357541899</v>
      </c>
      <c r="D80" s="32"/>
      <c r="E80" s="102"/>
      <c r="F80" s="103"/>
      <c r="G80" s="61"/>
    </row>
    <row r="81" ht="21.95" customHeight="1">
      <c r="A81" s="99">
        <v>1988</v>
      </c>
      <c r="B81" s="80">
        <v>197</v>
      </c>
      <c r="C81" s="100">
        <v>30.0553299492386</v>
      </c>
      <c r="D81" s="32"/>
      <c r="E81" s="102"/>
      <c r="F81" s="103"/>
      <c r="G81" s="61"/>
    </row>
    <row r="82" ht="21.95" customHeight="1">
      <c r="A82" s="99">
        <v>1989</v>
      </c>
      <c r="B82" s="104">
        <v>173</v>
      </c>
      <c r="C82" s="105">
        <v>30.3462427745665</v>
      </c>
      <c r="D82" s="32"/>
      <c r="E82" s="102"/>
      <c r="F82" s="103"/>
      <c r="G82" s="61"/>
    </row>
    <row r="83" ht="21.95" customHeight="1">
      <c r="A83" s="99">
        <v>1990</v>
      </c>
      <c r="B83" s="80">
        <v>196</v>
      </c>
      <c r="C83" s="100">
        <v>30.4229591836735</v>
      </c>
      <c r="D83" s="32"/>
      <c r="E83" s="102"/>
      <c r="F83" s="103"/>
      <c r="G83" s="61"/>
    </row>
    <row r="84" ht="21.95" customHeight="1">
      <c r="A84" s="99">
        <v>1991</v>
      </c>
      <c r="B84" s="80">
        <v>184</v>
      </c>
      <c r="C84" s="100">
        <v>30.091847826087</v>
      </c>
      <c r="D84" s="32"/>
      <c r="E84" s="102"/>
      <c r="F84" s="103"/>
      <c r="G84" s="61"/>
    </row>
    <row r="85" ht="21.95" customHeight="1">
      <c r="A85" s="99">
        <v>1992</v>
      </c>
      <c r="B85" s="80">
        <v>164</v>
      </c>
      <c r="C85" s="100">
        <v>29.3371951219512</v>
      </c>
      <c r="D85" s="32"/>
      <c r="E85" t="s" s="83">
        <v>42</v>
      </c>
      <c r="F85" s="103">
        <f>AVERAGE(B85:B104)</f>
        <v>185.95</v>
      </c>
      <c r="G85" s="61">
        <f>AVERAGE(C85:C104)</f>
        <v>30.1194688352103</v>
      </c>
    </row>
    <row r="86" ht="21.95" customHeight="1">
      <c r="A86" s="99">
        <v>1993</v>
      </c>
      <c r="B86" s="80">
        <v>176</v>
      </c>
      <c r="C86" s="100">
        <v>29.1721590909091</v>
      </c>
      <c r="D86" s="32"/>
      <c r="E86" t="s" s="83">
        <v>43</v>
      </c>
      <c r="F86" s="103">
        <f>AVERAGE(B86:B104)</f>
        <v>187.105263157895</v>
      </c>
      <c r="G86" s="61">
        <f>AVERAGE(C86:C104)</f>
        <v>30.1606411359081</v>
      </c>
    </row>
    <row r="87" ht="21.95" customHeight="1">
      <c r="A87" s="99">
        <v>1994</v>
      </c>
      <c r="B87" s="80">
        <v>188</v>
      </c>
      <c r="C87" s="100">
        <v>29.8175531914894</v>
      </c>
      <c r="D87" s="32"/>
      <c r="E87" t="s" s="83">
        <v>44</v>
      </c>
      <c r="F87" s="103">
        <f>AVERAGE(B87:B104)</f>
        <v>187.722222222222</v>
      </c>
      <c r="G87" s="61">
        <f>AVERAGE(C87:C104)</f>
        <v>30.2155568050747</v>
      </c>
    </row>
    <row r="88" ht="21.95" customHeight="1">
      <c r="A88" s="99">
        <v>1995</v>
      </c>
      <c r="B88" s="80">
        <v>177</v>
      </c>
      <c r="C88" s="100">
        <v>29.4107344632768</v>
      </c>
      <c r="D88" s="32"/>
      <c r="E88" t="s" s="83">
        <v>45</v>
      </c>
      <c r="F88" s="103">
        <f>AVERAGE(B88:B104)</f>
        <v>187.705882352941</v>
      </c>
      <c r="G88" s="61">
        <f>AVERAGE(C88:C104)</f>
        <v>30.2389687823444</v>
      </c>
    </row>
    <row r="89" ht="21.95" customHeight="1">
      <c r="A89" s="99">
        <v>1996</v>
      </c>
      <c r="B89" s="80">
        <v>169</v>
      </c>
      <c r="C89" s="100">
        <v>29.5840236686391</v>
      </c>
      <c r="D89" s="32"/>
      <c r="E89" t="s" s="83">
        <v>46</v>
      </c>
      <c r="F89" s="103">
        <f>AVERAGE(B89:B104)</f>
        <v>188.375</v>
      </c>
      <c r="G89" s="61">
        <f>AVERAGE(C89:C104)</f>
        <v>30.2907334272862</v>
      </c>
    </row>
    <row r="90" ht="21.95" customHeight="1">
      <c r="A90" s="99">
        <v>1997</v>
      </c>
      <c r="B90" s="80">
        <v>174</v>
      </c>
      <c r="C90" s="100">
        <v>31.0459770114943</v>
      </c>
      <c r="D90" s="32"/>
      <c r="E90" t="s" s="83">
        <v>47</v>
      </c>
      <c r="F90" s="103">
        <f>AVERAGE(B90:B104)</f>
        <v>189.666666666667</v>
      </c>
      <c r="G90" s="61">
        <f>AVERAGE(C90:C104)</f>
        <v>30.337847411196</v>
      </c>
    </row>
    <row r="91" ht="21.95" customHeight="1">
      <c r="A91" s="99">
        <v>1998</v>
      </c>
      <c r="B91" s="80">
        <v>181</v>
      </c>
      <c r="C91" s="100">
        <v>29.921546961326</v>
      </c>
      <c r="D91" s="32"/>
      <c r="E91" t="s" s="83">
        <v>48</v>
      </c>
      <c r="F91" s="103">
        <f>AVERAGE(B91:B104)</f>
        <v>190.785714285714</v>
      </c>
      <c r="G91" s="61">
        <f>AVERAGE(C91:C104)</f>
        <v>30.2872667254604</v>
      </c>
    </row>
    <row r="92" ht="21.95" customHeight="1">
      <c r="A92" s="99">
        <v>1999</v>
      </c>
      <c r="B92" s="80">
        <v>187</v>
      </c>
      <c r="C92" s="100">
        <v>29.4016042780749</v>
      </c>
      <c r="D92" s="32"/>
      <c r="E92" t="s" s="83">
        <v>49</v>
      </c>
      <c r="F92" s="103">
        <f>AVERAGE(B92:B104)</f>
        <v>191.538461538462</v>
      </c>
      <c r="G92" s="61">
        <f>AVERAGE(C92:C104)</f>
        <v>30.3153990150092</v>
      </c>
    </row>
    <row r="93" ht="21.95" customHeight="1">
      <c r="A93" s="99">
        <v>2000</v>
      </c>
      <c r="B93" s="146">
        <v>188</v>
      </c>
      <c r="C93" s="147">
        <v>30.2601063829787</v>
      </c>
      <c r="D93" s="32"/>
      <c r="E93" t="s" s="83">
        <v>50</v>
      </c>
      <c r="F93" s="103">
        <f>AVERAGE(B93:B104)</f>
        <v>191.916666666667</v>
      </c>
      <c r="G93" s="61">
        <f>AVERAGE(C93:C104)</f>
        <v>30.3915485764204</v>
      </c>
    </row>
    <row r="94" ht="21.95" customHeight="1">
      <c r="A94" s="99">
        <v>2001</v>
      </c>
      <c r="B94" s="80">
        <v>183</v>
      </c>
      <c r="C94" s="100">
        <v>30.4879781420765</v>
      </c>
      <c r="D94" s="32"/>
      <c r="E94" t="s" s="83">
        <v>51</v>
      </c>
      <c r="F94" s="103">
        <f>AVERAGE(B94:B104)</f>
        <v>192.272727272727</v>
      </c>
      <c r="G94" s="61">
        <f>AVERAGE(C94:C104)</f>
        <v>30.4034978667332</v>
      </c>
    </row>
    <row r="95" ht="21.95" customHeight="1">
      <c r="A95" s="99">
        <v>2002</v>
      </c>
      <c r="B95" s="80">
        <v>207</v>
      </c>
      <c r="C95" s="100">
        <v>29.963768115942</v>
      </c>
      <c r="D95" s="32"/>
      <c r="E95" t="s" s="83">
        <v>52</v>
      </c>
      <c r="F95" s="103">
        <f>AVERAGE(B95:B104)</f>
        <v>193.2</v>
      </c>
      <c r="G95" s="61">
        <f>AVERAGE(C95:C104)</f>
        <v>30.3950498391989</v>
      </c>
    </row>
    <row r="96" ht="21.95" customHeight="1">
      <c r="A96" s="99">
        <v>2003</v>
      </c>
      <c r="B96" s="80">
        <v>182</v>
      </c>
      <c r="C96" s="100">
        <v>30.65</v>
      </c>
      <c r="D96" s="32"/>
      <c r="E96" t="s" s="83">
        <v>53</v>
      </c>
      <c r="F96" s="103">
        <f>AVERAGE(B96:B104)</f>
        <v>191.666666666667</v>
      </c>
      <c r="G96" s="61">
        <f>AVERAGE(C96:C104)</f>
        <v>30.4429700306719</v>
      </c>
    </row>
    <row r="97" ht="21.95" customHeight="1">
      <c r="A97" s="99">
        <v>2004</v>
      </c>
      <c r="B97" s="80">
        <v>195</v>
      </c>
      <c r="C97" s="100">
        <v>30.325641025641</v>
      </c>
      <c r="D97" s="32"/>
      <c r="E97" t="s" s="83">
        <v>54</v>
      </c>
      <c r="F97" s="103">
        <f>AVERAGE(B97:B104)</f>
        <v>192.875</v>
      </c>
      <c r="G97" s="61">
        <f>AVERAGE(C97:C104)</f>
        <v>30.4170912845059</v>
      </c>
    </row>
    <row r="98" ht="21.95" customHeight="1">
      <c r="A98" s="99">
        <v>2005</v>
      </c>
      <c r="B98" s="80">
        <v>204</v>
      </c>
      <c r="C98" s="100">
        <v>29.7720588235294</v>
      </c>
      <c r="D98" s="32"/>
      <c r="E98" t="s" s="83">
        <v>55</v>
      </c>
      <c r="F98" s="103">
        <f>AVERAGE(B98:B104)</f>
        <v>192.571428571429</v>
      </c>
      <c r="G98" s="61">
        <f>AVERAGE(C98:C104)</f>
        <v>30.4301556072009</v>
      </c>
    </row>
    <row r="99" ht="21.95" customHeight="1">
      <c r="A99" s="99">
        <v>2006</v>
      </c>
      <c r="B99" s="80">
        <v>195</v>
      </c>
      <c r="C99" s="100">
        <v>31.0164102564103</v>
      </c>
      <c r="D99" s="32"/>
      <c r="E99" t="s" s="83">
        <v>56</v>
      </c>
      <c r="F99" s="103">
        <f>AVERAGE(B99:B104)</f>
        <v>190.666666666667</v>
      </c>
      <c r="G99" s="61">
        <f>AVERAGE(C99:C104)</f>
        <v>30.5398384044795</v>
      </c>
    </row>
    <row r="100" ht="21.95" customHeight="1">
      <c r="A100" s="99">
        <v>2007</v>
      </c>
      <c r="B100" s="80">
        <v>206</v>
      </c>
      <c r="C100" s="100">
        <v>30.6242718446602</v>
      </c>
      <c r="D100" s="32"/>
      <c r="E100" t="s" s="83">
        <v>57</v>
      </c>
      <c r="F100" s="103">
        <f>AVERAGE(B100:B104)</f>
        <v>189.8</v>
      </c>
      <c r="G100" s="61">
        <f>AVERAGE(C100:C104)</f>
        <v>30.4445240340933</v>
      </c>
    </row>
    <row r="101" ht="21.95" customHeight="1">
      <c r="A101" s="99">
        <v>2008</v>
      </c>
      <c r="B101" s="80">
        <v>188</v>
      </c>
      <c r="C101" s="100">
        <v>30.1595744680851</v>
      </c>
      <c r="D101" s="32"/>
      <c r="E101" t="s" s="83">
        <v>58</v>
      </c>
      <c r="F101" s="103">
        <f>AVERAGE(B101:B104)</f>
        <v>185.75</v>
      </c>
      <c r="G101" s="61">
        <f>AVERAGE(C101:C104)</f>
        <v>30.3995870814516</v>
      </c>
    </row>
    <row r="102" ht="21.95" customHeight="1">
      <c r="A102" s="99">
        <v>2009</v>
      </c>
      <c r="B102" s="80">
        <v>189</v>
      </c>
      <c r="C102" s="100">
        <v>31.6063492063492</v>
      </c>
      <c r="D102" s="32"/>
      <c r="E102" t="s" s="83">
        <v>59</v>
      </c>
      <c r="F102" s="103">
        <f>AVERAGE(B102:B104)</f>
        <v>185</v>
      </c>
      <c r="G102" s="61">
        <f>AVERAGE(C102:C104)</f>
        <v>30.4795912859071</v>
      </c>
    </row>
    <row r="103" ht="21.95" customHeight="1">
      <c r="A103" s="99">
        <v>2010</v>
      </c>
      <c r="B103" s="80">
        <v>171</v>
      </c>
      <c r="C103" s="100">
        <v>30.5801169590643</v>
      </c>
      <c r="D103" s="32"/>
      <c r="E103" t="s" s="83">
        <v>60</v>
      </c>
      <c r="F103" s="103">
        <f>AVERAGE(B103:B104)</f>
        <v>183</v>
      </c>
      <c r="G103" s="61">
        <f>AVERAGE(C103:C104)</f>
        <v>29.916212325686</v>
      </c>
    </row>
    <row r="104" ht="21.95" customHeight="1">
      <c r="A104" s="99">
        <v>2011</v>
      </c>
      <c r="B104" s="80">
        <v>195</v>
      </c>
      <c r="C104" s="100">
        <v>29.2523076923077</v>
      </c>
      <c r="D104" s="32"/>
      <c r="E104" t="s" s="83">
        <v>61</v>
      </c>
      <c r="F104" s="103">
        <f>AVERAGE(B104)</f>
        <v>195</v>
      </c>
      <c r="G104" s="61">
        <f>AVERAGE(C104)</f>
        <v>29.2523076923077</v>
      </c>
    </row>
    <row r="105" ht="21.95" customHeight="1">
      <c r="A105" s="99">
        <v>2012</v>
      </c>
      <c r="B105" s="141">
        <v>198</v>
      </c>
      <c r="C105" s="142">
        <v>30.3924242424242</v>
      </c>
      <c r="D105" s="32"/>
      <c r="E105" t="s" s="83">
        <v>62</v>
      </c>
      <c r="F105" s="106">
        <f>AVERAGE(B105)</f>
        <v>198</v>
      </c>
      <c r="G105" s="107">
        <f>AVERAGE(C105)</f>
        <v>30.3924242424242</v>
      </c>
    </row>
    <row r="106" ht="21.95" customHeight="1">
      <c r="A106" s="99">
        <v>2013</v>
      </c>
      <c r="B106" s="80">
        <v>214</v>
      </c>
      <c r="C106" s="100">
        <v>30.7957943925234</v>
      </c>
      <c r="D106" s="32"/>
      <c r="E106" t="s" s="83">
        <v>61</v>
      </c>
      <c r="F106" s="103">
        <f>AVERAGE(B106)</f>
        <v>214</v>
      </c>
      <c r="G106" s="61">
        <f>AVERAGE(C106)</f>
        <v>30.7957943925234</v>
      </c>
    </row>
    <row r="107" ht="21.95" customHeight="1">
      <c r="A107" s="99">
        <v>2014</v>
      </c>
      <c r="B107" s="80">
        <v>214</v>
      </c>
      <c r="C107" s="100">
        <v>31.1252336448598</v>
      </c>
      <c r="D107" s="32"/>
      <c r="E107" t="s" s="83">
        <v>60</v>
      </c>
      <c r="F107" s="103">
        <f>AVERAGE(B106:B107)</f>
        <v>214</v>
      </c>
      <c r="G107" s="61">
        <f>AVERAGE(C106:C107)</f>
        <v>30.9605140186916</v>
      </c>
    </row>
    <row r="108" ht="21.95" customHeight="1">
      <c r="A108" s="99">
        <v>2015</v>
      </c>
      <c r="B108" s="80">
        <v>198</v>
      </c>
      <c r="C108" s="100">
        <v>31.6025252525253</v>
      </c>
      <c r="D108" s="32"/>
      <c r="E108" t="s" s="83">
        <v>59</v>
      </c>
      <c r="F108" s="103">
        <f>AVERAGE(B106:B108)</f>
        <v>208.666666666667</v>
      </c>
      <c r="G108" s="61">
        <f>AVERAGE(C106:C108)</f>
        <v>31.1745177633028</v>
      </c>
    </row>
    <row r="109" ht="21.95" customHeight="1">
      <c r="A109" s="99">
        <v>2016</v>
      </c>
      <c r="B109" s="80">
        <v>193</v>
      </c>
      <c r="C109" s="100">
        <v>30.9860103626943</v>
      </c>
      <c r="D109" s="32"/>
      <c r="E109" t="s" s="83">
        <v>58</v>
      </c>
      <c r="F109" s="103">
        <f>AVERAGE(B106:B109)</f>
        <v>204.75</v>
      </c>
      <c r="G109" s="61">
        <f>AVERAGE(C106:C109)</f>
        <v>31.1273909131507</v>
      </c>
    </row>
    <row r="110" ht="21.95" customHeight="1">
      <c r="A110" s="99">
        <v>2017</v>
      </c>
      <c r="B110" s="80">
        <v>198</v>
      </c>
      <c r="C110" s="100">
        <v>31.5863636363636</v>
      </c>
      <c r="D110" s="32"/>
      <c r="E110" t="s" s="83">
        <v>57</v>
      </c>
      <c r="F110" s="103">
        <f>AVERAGE(B106:B110)</f>
        <v>203.4</v>
      </c>
      <c r="G110" s="61">
        <f>AVERAGE(C106:C110)</f>
        <v>31.2191854577933</v>
      </c>
    </row>
    <row r="111" ht="21.95" customHeight="1">
      <c r="A111" s="99">
        <v>2018</v>
      </c>
      <c r="B111" s="80">
        <v>208</v>
      </c>
      <c r="C111" s="100">
        <v>31.3788461538462</v>
      </c>
      <c r="D111" s="32"/>
      <c r="E111" t="s" s="83">
        <v>56</v>
      </c>
      <c r="F111" s="103">
        <f>AVERAGE(B106:B111)</f>
        <v>204.166666666667</v>
      </c>
      <c r="G111" s="61">
        <f>AVERAGE(C106:C111)</f>
        <v>31.2457955738021</v>
      </c>
    </row>
    <row r="112" ht="21.95" customHeight="1">
      <c r="A112" s="99">
        <v>2019</v>
      </c>
      <c r="B112" s="80">
        <v>201</v>
      </c>
      <c r="C112" s="100">
        <v>31.8587064676617</v>
      </c>
      <c r="D112" s="32"/>
      <c r="E112" t="s" s="83">
        <v>55</v>
      </c>
      <c r="F112" s="103">
        <f>AVERAGE(B106:B112)</f>
        <v>203.714285714286</v>
      </c>
      <c r="G112" s="61">
        <f>AVERAGE(C106:C112)</f>
        <v>31.3333542729249</v>
      </c>
    </row>
    <row r="113" ht="21.95" customHeight="1">
      <c r="A113" s="99">
        <v>2020</v>
      </c>
      <c r="B113" s="80">
        <v>184</v>
      </c>
      <c r="C113" s="100">
        <v>30.4309782608696</v>
      </c>
      <c r="D113" s="32"/>
      <c r="E113" t="s" s="83">
        <v>54</v>
      </c>
      <c r="F113" s="103">
        <f>AVERAGE(B106:B113)</f>
        <v>201.25</v>
      </c>
      <c r="G113" s="61">
        <f>AVERAGE(C106:C113)</f>
        <v>31.220557271418</v>
      </c>
    </row>
    <row r="114" ht="21.95" customHeight="1">
      <c r="A114" s="99">
        <v>2021</v>
      </c>
      <c r="B114" s="80">
        <v>191</v>
      </c>
      <c r="C114" s="100">
        <v>29.838219895288</v>
      </c>
      <c r="D114" s="32"/>
      <c r="E114" t="s" s="83">
        <v>53</v>
      </c>
      <c r="F114" s="103">
        <f>AVERAGE(B106:B114)</f>
        <v>200.111111111111</v>
      </c>
      <c r="G114" s="61">
        <f>AVERAGE(C106:C114)</f>
        <v>31.0669642296258</v>
      </c>
    </row>
    <row r="115" ht="21.95" customHeight="1">
      <c r="A115" s="99">
        <v>2022</v>
      </c>
      <c r="B115" s="80">
        <v>171</v>
      </c>
      <c r="C115" s="100">
        <v>30.1140350877193</v>
      </c>
      <c r="D115" s="52"/>
      <c r="E115" t="s" s="83">
        <v>52</v>
      </c>
      <c r="F115" s="103">
        <f>AVERAGE(B106:B115)</f>
        <v>197.2</v>
      </c>
      <c r="G115" s="61">
        <f>AVERAGE(C106:C115)</f>
        <v>30.9716713154351</v>
      </c>
    </row>
    <row r="116" ht="21.95" customHeight="1">
      <c r="A116" s="62"/>
      <c r="B116" s="78"/>
      <c r="C116" s="60"/>
      <c r="D116" s="59"/>
      <c r="E116" s="59"/>
      <c r="F116" s="60"/>
      <c r="G116" s="61"/>
    </row>
    <row r="117" ht="21.95" customHeight="1">
      <c r="A117" s="62"/>
      <c r="B117" s="78"/>
      <c r="C117" s="60"/>
      <c r="D117" s="59"/>
      <c r="E117" s="59"/>
      <c r="F117" s="60"/>
      <c r="G117" s="61"/>
    </row>
    <row r="118" ht="21.95" customHeight="1">
      <c r="A118" s="62"/>
      <c r="B118" s="78"/>
      <c r="C118" s="60"/>
      <c r="D118" s="59"/>
      <c r="E118" s="59"/>
      <c r="F118" s="60"/>
      <c r="G118" s="61"/>
    </row>
    <row r="119" ht="21.95" customHeight="1">
      <c r="A119" s="62"/>
      <c r="B119" s="78"/>
      <c r="C119" s="60"/>
      <c r="D119" s="59"/>
      <c r="E119" s="59"/>
      <c r="F119" s="60"/>
      <c r="G119" s="61"/>
    </row>
    <row r="120" ht="21.95" customHeight="1">
      <c r="A120" s="62"/>
      <c r="B120" s="78"/>
      <c r="C120" s="60"/>
      <c r="D120" s="59"/>
      <c r="E120" s="59"/>
      <c r="F120" s="60"/>
      <c r="G120" s="61"/>
    </row>
    <row r="121" ht="21.95" customHeight="1">
      <c r="A121" s="62"/>
      <c r="B121" s="78"/>
      <c r="C121" s="60"/>
      <c r="D121" s="59"/>
      <c r="E121" s="59"/>
      <c r="F121" s="60"/>
      <c r="G121" s="61"/>
    </row>
    <row r="122" ht="21.95" customHeight="1">
      <c r="A122" s="62"/>
      <c r="B122" s="78"/>
      <c r="C122" s="60"/>
      <c r="D122" s="59"/>
      <c r="E122" s="59"/>
      <c r="F122" s="60"/>
      <c r="G122" s="61"/>
    </row>
    <row r="123" ht="21.95" customHeight="1">
      <c r="A123" s="62"/>
      <c r="B123" s="78"/>
      <c r="C123" s="60"/>
      <c r="D123" s="59"/>
      <c r="E123" s="59"/>
      <c r="F123" s="60"/>
      <c r="G123" s="61"/>
    </row>
    <row r="124" ht="21.95" customHeight="1">
      <c r="A124" s="62"/>
      <c r="B124" s="78"/>
      <c r="C124" s="60"/>
      <c r="D124" s="59"/>
      <c r="E124" s="59"/>
      <c r="F124" s="60"/>
      <c r="G124" s="61"/>
    </row>
    <row r="125" ht="21.95" customHeight="1">
      <c r="A125" s="62"/>
      <c r="B125" s="78"/>
      <c r="C125" s="60"/>
      <c r="D125" s="59"/>
      <c r="E125" s="59"/>
      <c r="F125" s="60"/>
      <c r="G125" s="61"/>
    </row>
    <row r="126" ht="21.95" customHeight="1">
      <c r="A126" s="62"/>
      <c r="B126" s="78"/>
      <c r="C126" s="60"/>
      <c r="D126" s="59"/>
      <c r="E126" s="59"/>
      <c r="F126" s="60"/>
      <c r="G126" s="61"/>
    </row>
    <row r="127" ht="21.95" customHeight="1">
      <c r="A127" s="62"/>
      <c r="B127" s="78"/>
      <c r="C127" s="60"/>
      <c r="D127" s="59"/>
      <c r="E127" s="59"/>
      <c r="F127" s="60"/>
      <c r="G127" s="61"/>
    </row>
    <row r="128" ht="21.95" customHeight="1">
      <c r="A128" s="62"/>
      <c r="B128" s="78"/>
      <c r="C128" s="60"/>
      <c r="D128" s="59"/>
      <c r="E128" s="59"/>
      <c r="F128" s="60"/>
      <c r="G128" s="61"/>
    </row>
    <row r="129" ht="21.95" customHeight="1">
      <c r="A129" s="62"/>
      <c r="B129" s="78"/>
      <c r="C129" s="60"/>
      <c r="D129" s="59"/>
      <c r="E129" s="59"/>
      <c r="F129" s="60"/>
      <c r="G129" s="61"/>
    </row>
    <row r="130" ht="21.95" customHeight="1">
      <c r="A130" s="62"/>
      <c r="B130" s="78"/>
      <c r="C130" s="60"/>
      <c r="D130" s="59"/>
      <c r="E130" s="59"/>
      <c r="F130" s="60"/>
      <c r="G130" s="61"/>
    </row>
    <row r="131" ht="21.95" customHeight="1">
      <c r="A131" s="62"/>
      <c r="B131" s="78"/>
      <c r="C131" s="60"/>
      <c r="D131" s="59"/>
      <c r="E131" s="59"/>
      <c r="F131" s="60"/>
      <c r="G131" s="61"/>
    </row>
    <row r="132" ht="21.95" customHeight="1">
      <c r="A132" s="62"/>
      <c r="B132" s="60"/>
      <c r="C132" s="60"/>
      <c r="D132" s="59"/>
      <c r="E132" s="59"/>
      <c r="F132" s="60"/>
      <c r="G132" s="61"/>
    </row>
    <row r="133" ht="21.95" customHeight="1">
      <c r="A133" s="62"/>
      <c r="B133" s="78"/>
      <c r="C133" s="60"/>
      <c r="D133" s="59"/>
      <c r="E133" s="59"/>
      <c r="F133" s="60"/>
      <c r="G133" s="61"/>
    </row>
    <row r="134" ht="21.95" customHeight="1">
      <c r="A134" s="62"/>
      <c r="B134" s="59"/>
      <c r="C134" s="59"/>
      <c r="D134" s="59"/>
      <c r="E134" s="59"/>
      <c r="F134" s="60"/>
      <c r="G134" s="61"/>
    </row>
    <row r="135" ht="21.95" customHeight="1">
      <c r="A135" s="62"/>
      <c r="B135" s="59"/>
      <c r="C135" s="60"/>
      <c r="D135" s="59"/>
      <c r="E135" s="59"/>
      <c r="F135" s="60"/>
      <c r="G135" s="61"/>
    </row>
    <row r="136" ht="21.95" customHeight="1">
      <c r="A136" t="s" s="63">
        <v>133</v>
      </c>
      <c r="B136" s="78"/>
      <c r="C136" s="60"/>
      <c r="D136" s="59"/>
      <c r="E136" s="59"/>
      <c r="F136" s="60"/>
      <c r="G136" s="61"/>
    </row>
    <row r="137" ht="21.95" customHeight="1">
      <c r="A137" t="s" s="64">
        <v>56</v>
      </c>
      <c r="B137" s="59"/>
      <c r="C137" s="59"/>
      <c r="D137" s="59"/>
      <c r="E137" s="59"/>
      <c r="F137" s="60"/>
      <c r="G137" s="61"/>
    </row>
    <row r="138" ht="21.95" customHeight="1">
      <c r="A138" t="s" s="65">
        <v>64</v>
      </c>
      <c r="B138" s="60">
        <f>AVERAGE(B99:B104)</f>
        <v>190.666666666667</v>
      </c>
      <c r="C138" s="60">
        <f>AVERAGE(C99:C104)</f>
        <v>30.5398384044795</v>
      </c>
      <c r="D138" s="59"/>
      <c r="E138" s="59"/>
      <c r="F138" s="60"/>
      <c r="G138" s="61"/>
    </row>
    <row r="139" ht="21.95" customHeight="1">
      <c r="A139" t="s" s="65">
        <v>65</v>
      </c>
      <c r="B139" s="60">
        <f>AVERAGE(B106:B111)</f>
        <v>204.166666666667</v>
      </c>
      <c r="C139" s="60">
        <f>AVERAGE(C106:C111)</f>
        <v>31.2457955738021</v>
      </c>
      <c r="D139" s="59"/>
      <c r="E139" s="59"/>
      <c r="F139" s="60"/>
      <c r="G139" s="61"/>
    </row>
    <row r="140" ht="21.95" customHeight="1">
      <c r="A140" s="66"/>
      <c r="B140" s="59"/>
      <c r="C140" s="59"/>
      <c r="D140" s="59"/>
      <c r="E140" s="59"/>
      <c r="F140" s="60"/>
      <c r="G140" s="61"/>
    </row>
    <row r="141" ht="21.95" customHeight="1">
      <c r="A141" s="67"/>
      <c r="B141" s="68"/>
      <c r="C141" t="s" s="69">
        <v>66</v>
      </c>
      <c r="D141" s="59"/>
      <c r="E141" s="59"/>
      <c r="F141" s="60"/>
      <c r="G141" s="61"/>
    </row>
    <row r="142" ht="21.95" customHeight="1">
      <c r="A142" s="67"/>
      <c r="B142" s="70"/>
      <c r="C142" t="s" s="69">
        <v>67</v>
      </c>
      <c r="D142" s="59"/>
      <c r="E142" s="59"/>
      <c r="F142" s="60"/>
      <c r="G142" s="61"/>
    </row>
    <row r="143" ht="22.75" customHeight="1">
      <c r="A143" s="71"/>
      <c r="B143" s="72"/>
      <c r="C143" t="s" s="73">
        <v>68</v>
      </c>
      <c r="D143" s="74"/>
      <c r="E143" s="74"/>
      <c r="F143" s="75"/>
      <c r="G143"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2.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233" customWidth="1"/>
    <col min="2" max="3" width="12.1719" style="233" customWidth="1"/>
    <col min="4" max="4" width="1.35156" style="233" customWidth="1"/>
    <col min="5" max="5" width="10.8516" style="233" customWidth="1"/>
    <col min="6" max="7" width="6.5" style="233" customWidth="1"/>
    <col min="8" max="16384" width="16.3516" style="233" customWidth="1"/>
  </cols>
  <sheetData>
    <row r="1" ht="63.8" customHeight="1">
      <c r="A1" t="s" s="87">
        <v>237</v>
      </c>
      <c r="B1" t="s" s="155">
        <v>36</v>
      </c>
      <c r="C1" t="s" s="125">
        <v>37</v>
      </c>
      <c r="D1" s="25"/>
      <c r="E1" t="s" s="90">
        <v>38</v>
      </c>
      <c r="F1" t="s" s="91">
        <v>39</v>
      </c>
      <c r="G1" s="144"/>
    </row>
    <row r="2" ht="21.95" customHeight="1">
      <c r="A2" s="93"/>
      <c r="B2" s="94"/>
      <c r="C2" s="95"/>
      <c r="D2" s="32"/>
      <c r="E2" s="96"/>
      <c r="F2" t="s" s="97">
        <v>40</v>
      </c>
      <c r="G2" t="s" s="145">
        <v>41</v>
      </c>
    </row>
    <row r="3" ht="21.95" customHeight="1">
      <c r="A3" s="99">
        <v>1910</v>
      </c>
      <c r="B3" s="80">
        <v>149</v>
      </c>
      <c r="C3" s="100">
        <v>31.0536912751678</v>
      </c>
      <c r="D3" s="32"/>
      <c r="E3" s="96"/>
      <c r="F3" s="93"/>
      <c r="G3" s="94"/>
    </row>
    <row r="4" ht="21.95" customHeight="1">
      <c r="A4" s="99">
        <v>1911</v>
      </c>
      <c r="B4" s="80">
        <v>122</v>
      </c>
      <c r="C4" s="100">
        <v>32.7532786885246</v>
      </c>
      <c r="D4" s="32"/>
      <c r="E4" s="102"/>
      <c r="F4" s="103"/>
      <c r="G4" s="60"/>
    </row>
    <row r="5" ht="21.95" customHeight="1">
      <c r="A5" s="99">
        <v>1912</v>
      </c>
      <c r="B5" s="80">
        <v>195</v>
      </c>
      <c r="C5" s="100">
        <v>32.2415384615385</v>
      </c>
      <c r="D5" s="32"/>
      <c r="E5" s="102"/>
      <c r="F5" s="103"/>
      <c r="G5" s="60"/>
    </row>
    <row r="6" ht="21.95" customHeight="1">
      <c r="A6" s="99">
        <v>1913</v>
      </c>
      <c r="B6" s="80">
        <v>173</v>
      </c>
      <c r="C6" s="100">
        <v>32.4953757225434</v>
      </c>
      <c r="D6" s="32"/>
      <c r="E6" s="102"/>
      <c r="F6" s="103"/>
      <c r="G6" s="60"/>
    </row>
    <row r="7" ht="21.95" customHeight="1">
      <c r="A7" s="99">
        <v>1914</v>
      </c>
      <c r="B7" s="80">
        <v>186</v>
      </c>
      <c r="C7" s="100">
        <v>33.394623655914</v>
      </c>
      <c r="D7" s="32"/>
      <c r="E7" s="102"/>
      <c r="F7" s="103"/>
      <c r="G7" s="60"/>
    </row>
    <row r="8" ht="21.95" customHeight="1">
      <c r="A8" s="99">
        <v>1915</v>
      </c>
      <c r="B8" s="80">
        <v>213</v>
      </c>
      <c r="C8" s="100">
        <v>33.8582159624413</v>
      </c>
      <c r="D8" s="32"/>
      <c r="E8" s="102"/>
      <c r="F8" s="103"/>
      <c r="G8" s="60"/>
    </row>
    <row r="9" ht="21.95" customHeight="1">
      <c r="A9" s="99">
        <v>1916</v>
      </c>
      <c r="B9" s="80">
        <v>156</v>
      </c>
      <c r="C9" s="100">
        <v>31.8544871794872</v>
      </c>
      <c r="D9" s="32"/>
      <c r="E9" s="102"/>
      <c r="F9" s="103"/>
      <c r="G9" s="60"/>
    </row>
    <row r="10" ht="21.95" customHeight="1">
      <c r="A10" s="99">
        <v>1917</v>
      </c>
      <c r="B10" s="80">
        <v>144</v>
      </c>
      <c r="C10" s="100">
        <v>31.1479166666667</v>
      </c>
      <c r="D10" s="32"/>
      <c r="E10" s="102"/>
      <c r="F10" s="103"/>
      <c r="G10" s="60"/>
    </row>
    <row r="11" ht="21.95" customHeight="1">
      <c r="A11" s="99">
        <v>1918</v>
      </c>
      <c r="B11" s="80">
        <v>185</v>
      </c>
      <c r="C11" s="100">
        <v>32.2281081081081</v>
      </c>
      <c r="D11" s="32"/>
      <c r="E11" s="102"/>
      <c r="F11" s="103"/>
      <c r="G11" s="60"/>
    </row>
    <row r="12" ht="21.95" customHeight="1">
      <c r="A12" s="99">
        <v>1919</v>
      </c>
      <c r="B12" s="80">
        <v>219</v>
      </c>
      <c r="C12" s="100">
        <v>33.672602739726</v>
      </c>
      <c r="D12" s="32"/>
      <c r="E12" s="102"/>
      <c r="F12" s="103"/>
      <c r="G12" s="60"/>
    </row>
    <row r="13" ht="21.95" customHeight="1">
      <c r="A13" s="99">
        <v>1920</v>
      </c>
      <c r="B13" s="80">
        <v>174</v>
      </c>
      <c r="C13" s="100">
        <v>32.7873563218391</v>
      </c>
      <c r="D13" s="32"/>
      <c r="E13" s="102"/>
      <c r="F13" s="103"/>
      <c r="G13" s="60"/>
    </row>
    <row r="14" ht="21.95" customHeight="1">
      <c r="A14" s="99">
        <v>1921</v>
      </c>
      <c r="B14" s="80">
        <v>194</v>
      </c>
      <c r="C14" s="100">
        <v>32.269587628866</v>
      </c>
      <c r="D14" s="32"/>
      <c r="E14" s="102"/>
      <c r="F14" s="103"/>
      <c r="G14" s="60"/>
    </row>
    <row r="15" ht="21.95" customHeight="1">
      <c r="A15" s="99">
        <v>1922</v>
      </c>
      <c r="B15" s="80">
        <v>212</v>
      </c>
      <c r="C15" s="100">
        <v>32.9858490566038</v>
      </c>
      <c r="D15" s="32"/>
      <c r="E15" s="102"/>
      <c r="F15" s="103"/>
      <c r="G15" s="60"/>
    </row>
    <row r="16" ht="21.95" customHeight="1">
      <c r="A16" s="99">
        <v>1923</v>
      </c>
      <c r="B16" s="80">
        <v>221</v>
      </c>
      <c r="C16" s="100">
        <v>33.4357466063348</v>
      </c>
      <c r="D16" s="32"/>
      <c r="E16" s="102"/>
      <c r="F16" s="103"/>
      <c r="G16" s="60"/>
    </row>
    <row r="17" ht="21.95" customHeight="1">
      <c r="A17" s="99">
        <v>1924</v>
      </c>
      <c r="B17" s="80">
        <v>157</v>
      </c>
      <c r="C17" s="100">
        <v>31.0547770700637</v>
      </c>
      <c r="D17" s="32"/>
      <c r="E17" s="102"/>
      <c r="F17" s="103"/>
      <c r="G17" s="60"/>
    </row>
    <row r="18" ht="21.95" customHeight="1">
      <c r="A18" s="99">
        <v>1925</v>
      </c>
      <c r="B18" s="80">
        <v>179</v>
      </c>
      <c r="C18" s="100">
        <v>32.2932960893855</v>
      </c>
      <c r="D18" s="32"/>
      <c r="E18" s="102"/>
      <c r="F18" s="103"/>
      <c r="G18" s="60"/>
    </row>
    <row r="19" ht="21.95" customHeight="1">
      <c r="A19" s="99">
        <v>1926</v>
      </c>
      <c r="B19" s="80">
        <v>200</v>
      </c>
      <c r="C19" s="100">
        <v>33.398</v>
      </c>
      <c r="D19" s="32"/>
      <c r="E19" s="102"/>
      <c r="F19" s="103"/>
      <c r="G19" s="60"/>
    </row>
    <row r="20" ht="21.95" customHeight="1">
      <c r="A20" s="99">
        <v>1927</v>
      </c>
      <c r="B20" s="80">
        <v>174</v>
      </c>
      <c r="C20" s="100">
        <v>31.1988505747126</v>
      </c>
      <c r="D20" s="32"/>
      <c r="E20" s="102"/>
      <c r="F20" s="103"/>
      <c r="G20" s="60"/>
    </row>
    <row r="21" ht="21.95" customHeight="1">
      <c r="A21" s="99">
        <v>1928</v>
      </c>
      <c r="B21" s="80">
        <v>214</v>
      </c>
      <c r="C21" s="100">
        <v>32.7224299065421</v>
      </c>
      <c r="D21" s="32"/>
      <c r="E21" s="102"/>
      <c r="F21" s="103"/>
      <c r="G21" s="60"/>
    </row>
    <row r="22" ht="21.95" customHeight="1">
      <c r="A22" s="99">
        <v>1929</v>
      </c>
      <c r="B22" s="80">
        <v>183</v>
      </c>
      <c r="C22" s="100">
        <v>33.1081967213115</v>
      </c>
      <c r="D22" s="32"/>
      <c r="E22" s="102"/>
      <c r="F22" s="103"/>
      <c r="G22" s="60"/>
    </row>
    <row r="23" ht="21.95" customHeight="1">
      <c r="A23" s="99">
        <v>1930</v>
      </c>
      <c r="B23" s="80">
        <v>176</v>
      </c>
      <c r="C23" s="100">
        <v>32.1806818181818</v>
      </c>
      <c r="D23" s="32"/>
      <c r="E23" s="102"/>
      <c r="F23" s="103"/>
      <c r="G23" s="60"/>
    </row>
    <row r="24" ht="21.95" customHeight="1">
      <c r="A24" s="99">
        <v>1931</v>
      </c>
      <c r="B24" s="80">
        <v>174</v>
      </c>
      <c r="C24" s="100">
        <v>32.1758620689655</v>
      </c>
      <c r="D24" s="32"/>
      <c r="E24" s="102"/>
      <c r="F24" s="103"/>
      <c r="G24" s="60"/>
    </row>
    <row r="25" ht="21.95" customHeight="1">
      <c r="A25" s="99">
        <v>1932</v>
      </c>
      <c r="B25" s="80">
        <v>175</v>
      </c>
      <c r="C25" s="100">
        <v>33.6382857142857</v>
      </c>
      <c r="D25" s="32"/>
      <c r="E25" s="102"/>
      <c r="F25" s="103"/>
      <c r="G25" s="60"/>
    </row>
    <row r="26" ht="21.95" customHeight="1">
      <c r="A26" s="99">
        <v>1933</v>
      </c>
      <c r="B26" s="80">
        <v>165</v>
      </c>
      <c r="C26" s="100">
        <v>32.6290909090909</v>
      </c>
      <c r="D26" s="32"/>
      <c r="E26" s="102"/>
      <c r="F26" s="103"/>
      <c r="G26" s="60"/>
    </row>
    <row r="27" ht="21.95" customHeight="1">
      <c r="A27" s="99">
        <v>1934</v>
      </c>
      <c r="B27" s="80">
        <v>165</v>
      </c>
      <c r="C27" s="100">
        <v>31.4993939393939</v>
      </c>
      <c r="D27" s="32"/>
      <c r="E27" s="102"/>
      <c r="F27" s="103"/>
      <c r="G27" s="60"/>
    </row>
    <row r="28" ht="21.95" customHeight="1">
      <c r="A28" s="99">
        <v>1935</v>
      </c>
      <c r="B28" s="80">
        <v>192</v>
      </c>
      <c r="C28" s="100">
        <v>32.5817708333333</v>
      </c>
      <c r="D28" s="32"/>
      <c r="E28" s="102"/>
      <c r="F28" s="103"/>
      <c r="G28" s="60"/>
    </row>
    <row r="29" ht="21.95" customHeight="1">
      <c r="A29" s="99">
        <v>1936</v>
      </c>
      <c r="B29" s="80">
        <v>183</v>
      </c>
      <c r="C29" s="100">
        <v>32.7229508196721</v>
      </c>
      <c r="D29" s="32"/>
      <c r="E29" s="102"/>
      <c r="F29" s="103"/>
      <c r="G29" s="60"/>
    </row>
    <row r="30" ht="21.95" customHeight="1">
      <c r="A30" s="99">
        <v>1937</v>
      </c>
      <c r="B30" s="80">
        <v>149</v>
      </c>
      <c r="C30" s="100">
        <v>32.3805369127517</v>
      </c>
      <c r="D30" s="32"/>
      <c r="E30" s="102"/>
      <c r="F30" s="103"/>
      <c r="G30" s="60"/>
    </row>
    <row r="31" ht="21.95" customHeight="1">
      <c r="A31" s="99">
        <v>1938</v>
      </c>
      <c r="B31" s="80">
        <v>165</v>
      </c>
      <c r="C31" s="100">
        <v>33.0109090909091</v>
      </c>
      <c r="D31" s="32"/>
      <c r="E31" s="102"/>
      <c r="F31" s="103"/>
      <c r="G31" s="60"/>
    </row>
    <row r="32" ht="21.95" customHeight="1">
      <c r="A32" s="99">
        <v>1939</v>
      </c>
      <c r="B32" s="80">
        <v>172</v>
      </c>
      <c r="C32" s="100">
        <v>32.5046511627907</v>
      </c>
      <c r="D32" s="32"/>
      <c r="E32" s="102"/>
      <c r="F32" s="103"/>
      <c r="G32" s="60"/>
    </row>
    <row r="33" ht="21.95" customHeight="1">
      <c r="A33" s="99">
        <v>1940</v>
      </c>
      <c r="B33" s="80">
        <v>194</v>
      </c>
      <c r="C33" s="100">
        <v>32.6273195876289</v>
      </c>
      <c r="D33" s="32"/>
      <c r="E33" s="102"/>
      <c r="F33" s="103"/>
      <c r="G33" s="60"/>
    </row>
    <row r="34" ht="21.95" customHeight="1">
      <c r="A34" s="99">
        <v>1941</v>
      </c>
      <c r="B34" s="80">
        <v>161</v>
      </c>
      <c r="C34" s="100">
        <v>31.8863354037267</v>
      </c>
      <c r="D34" s="32"/>
      <c r="E34" s="102"/>
      <c r="F34" s="103"/>
      <c r="G34" s="60"/>
    </row>
    <row r="35" ht="21.95" customHeight="1">
      <c r="A35" s="99">
        <v>1942</v>
      </c>
      <c r="B35" s="80">
        <v>175</v>
      </c>
      <c r="C35" s="100">
        <v>31.9017142857143</v>
      </c>
      <c r="D35" s="32"/>
      <c r="E35" s="102"/>
      <c r="F35" s="103"/>
      <c r="G35" s="60"/>
    </row>
    <row r="36" ht="21.95" customHeight="1">
      <c r="A36" s="99">
        <v>1943</v>
      </c>
      <c r="B36" s="80">
        <v>167</v>
      </c>
      <c r="C36" s="100">
        <v>31.7311377245509</v>
      </c>
      <c r="D36" s="32"/>
      <c r="E36" s="102"/>
      <c r="F36" s="103"/>
      <c r="G36" s="60"/>
    </row>
    <row r="37" ht="21.95" customHeight="1">
      <c r="A37" s="99">
        <v>1944</v>
      </c>
      <c r="B37" s="80">
        <v>159</v>
      </c>
      <c r="C37" s="100">
        <v>32.5817610062893</v>
      </c>
      <c r="D37" s="32"/>
      <c r="E37" s="102"/>
      <c r="F37" s="103"/>
      <c r="G37" s="60"/>
    </row>
    <row r="38" ht="21.95" customHeight="1">
      <c r="A38" s="99">
        <v>1945</v>
      </c>
      <c r="B38" s="80">
        <v>174</v>
      </c>
      <c r="C38" s="100">
        <v>31.8511494252874</v>
      </c>
      <c r="D38" s="32"/>
      <c r="E38" s="102"/>
      <c r="F38" s="103"/>
      <c r="G38" s="60"/>
    </row>
    <row r="39" ht="21.95" customHeight="1">
      <c r="A39" s="99">
        <v>1946</v>
      </c>
      <c r="B39" s="80">
        <v>191</v>
      </c>
      <c r="C39" s="100">
        <v>32.3078534031414</v>
      </c>
      <c r="D39" s="32"/>
      <c r="E39" s="102"/>
      <c r="F39" s="103"/>
      <c r="G39" s="60"/>
    </row>
    <row r="40" ht="21.95" customHeight="1">
      <c r="A40" s="99">
        <v>1947</v>
      </c>
      <c r="B40" s="80">
        <v>151</v>
      </c>
      <c r="C40" s="100">
        <v>31.6403973509934</v>
      </c>
      <c r="D40" s="32"/>
      <c r="E40" s="102"/>
      <c r="F40" s="103"/>
      <c r="G40" s="60"/>
    </row>
    <row r="41" ht="21.95" customHeight="1">
      <c r="A41" s="99">
        <v>1948</v>
      </c>
      <c r="B41" s="80">
        <v>183</v>
      </c>
      <c r="C41" s="100">
        <v>32.1010928961749</v>
      </c>
      <c r="D41" s="32"/>
      <c r="E41" s="102"/>
      <c r="F41" s="103"/>
      <c r="G41" s="60"/>
    </row>
    <row r="42" ht="21.95" customHeight="1">
      <c r="A42" s="99">
        <v>1949</v>
      </c>
      <c r="B42" s="80">
        <v>159</v>
      </c>
      <c r="C42" s="100">
        <v>32.0314465408805</v>
      </c>
      <c r="D42" s="32"/>
      <c r="E42" s="102"/>
      <c r="F42" s="103"/>
      <c r="G42" s="60"/>
    </row>
    <row r="43" ht="21.95" customHeight="1">
      <c r="A43" s="99">
        <v>1950</v>
      </c>
      <c r="B43" s="80">
        <v>124</v>
      </c>
      <c r="C43" s="100">
        <v>31.7008064516129</v>
      </c>
      <c r="D43" s="32"/>
      <c r="E43" s="102"/>
      <c r="F43" s="103"/>
      <c r="G43" s="60"/>
    </row>
    <row r="44" ht="21.95" customHeight="1">
      <c r="A44" s="99">
        <v>1951</v>
      </c>
      <c r="B44" s="80">
        <v>166</v>
      </c>
      <c r="C44" s="100">
        <v>32.355421686747</v>
      </c>
      <c r="D44" s="32"/>
      <c r="E44" s="102"/>
      <c r="F44" s="103"/>
      <c r="G44" s="60"/>
    </row>
    <row r="45" ht="21.95" customHeight="1">
      <c r="A45" s="99">
        <v>1952</v>
      </c>
      <c r="B45" s="80">
        <v>141</v>
      </c>
      <c r="C45" s="100">
        <v>33.4652482269504</v>
      </c>
      <c r="D45" s="32"/>
      <c r="E45" s="102"/>
      <c r="F45" s="103"/>
      <c r="G45" s="60"/>
    </row>
    <row r="46" ht="21.95" customHeight="1">
      <c r="A46" s="99">
        <v>1953</v>
      </c>
      <c r="B46" s="80">
        <v>114</v>
      </c>
      <c r="C46" s="100">
        <v>33.0701754385965</v>
      </c>
      <c r="D46" s="32"/>
      <c r="E46" s="102"/>
      <c r="F46" s="103"/>
      <c r="G46" s="60"/>
    </row>
    <row r="47" ht="21.95" customHeight="1">
      <c r="A47" s="99">
        <v>1954</v>
      </c>
      <c r="B47" s="80">
        <v>83</v>
      </c>
      <c r="C47" s="100">
        <v>30.6530120481928</v>
      </c>
      <c r="D47" s="32"/>
      <c r="E47" s="102"/>
      <c r="F47" s="103"/>
      <c r="G47" s="60"/>
    </row>
    <row r="48" ht="21.95" customHeight="1">
      <c r="A48" s="99">
        <v>1955</v>
      </c>
      <c r="B48" s="80">
        <v>81</v>
      </c>
      <c r="C48" s="100">
        <v>32.120987654321</v>
      </c>
      <c r="D48" s="32"/>
      <c r="E48" s="102"/>
      <c r="F48" s="103"/>
      <c r="G48" s="60"/>
    </row>
    <row r="49" ht="21.95" customHeight="1">
      <c r="A49" s="99">
        <v>1956</v>
      </c>
      <c r="B49" s="80">
        <v>111</v>
      </c>
      <c r="C49" s="100">
        <v>31.3936936936937</v>
      </c>
      <c r="D49" s="32"/>
      <c r="E49" s="102"/>
      <c r="F49" s="103"/>
      <c r="G49" s="60"/>
    </row>
    <row r="50" ht="21.95" customHeight="1">
      <c r="A50" s="99">
        <v>1957</v>
      </c>
      <c r="B50" s="80">
        <v>156</v>
      </c>
      <c r="C50" s="100">
        <v>32.7948717948718</v>
      </c>
      <c r="D50" s="32"/>
      <c r="E50" s="102"/>
      <c r="F50" s="103"/>
      <c r="G50" s="60"/>
    </row>
    <row r="51" ht="21.95" customHeight="1">
      <c r="A51" s="99">
        <v>1958</v>
      </c>
      <c r="B51" s="80">
        <v>143</v>
      </c>
      <c r="C51" s="100">
        <v>32.4986013986014</v>
      </c>
      <c r="D51" s="32"/>
      <c r="E51" s="102"/>
      <c r="F51" s="103"/>
      <c r="G51" s="60"/>
    </row>
    <row r="52" ht="21.95" customHeight="1">
      <c r="A52" s="99">
        <v>1959</v>
      </c>
      <c r="B52" s="80">
        <v>0</v>
      </c>
      <c r="C52" s="100"/>
      <c r="D52" s="32"/>
      <c r="E52" s="102"/>
      <c r="F52" s="103"/>
      <c r="G52" s="60"/>
    </row>
    <row r="53" ht="21.95" customHeight="1">
      <c r="A53" s="99">
        <v>1960</v>
      </c>
      <c r="B53" s="80">
        <v>151</v>
      </c>
      <c r="C53" s="100">
        <v>31.8920529801325</v>
      </c>
      <c r="D53" s="32"/>
      <c r="E53" s="102"/>
      <c r="F53" s="103"/>
      <c r="G53" s="60"/>
    </row>
    <row r="54" ht="21.95" customHeight="1">
      <c r="A54" s="99">
        <v>1961</v>
      </c>
      <c r="B54" s="80">
        <v>150</v>
      </c>
      <c r="C54" s="100">
        <v>30.9926666666667</v>
      </c>
      <c r="D54" s="32"/>
      <c r="E54" s="102"/>
      <c r="F54" s="103"/>
      <c r="G54" s="60"/>
    </row>
    <row r="55" ht="21.95" customHeight="1">
      <c r="A55" s="99">
        <v>1962</v>
      </c>
      <c r="B55" s="80">
        <v>156</v>
      </c>
      <c r="C55" s="100">
        <v>31.6096153846154</v>
      </c>
      <c r="D55" s="32"/>
      <c r="E55" s="102"/>
      <c r="F55" s="103"/>
      <c r="G55" s="60"/>
    </row>
    <row r="56" ht="21.95" customHeight="1">
      <c r="A56" s="99">
        <v>1963</v>
      </c>
      <c r="B56" s="80">
        <v>150</v>
      </c>
      <c r="C56" s="100">
        <v>31.5806666666667</v>
      </c>
      <c r="D56" s="32"/>
      <c r="E56" s="102"/>
      <c r="F56" s="103"/>
      <c r="G56" s="60"/>
    </row>
    <row r="57" ht="21.95" customHeight="1">
      <c r="A57" s="99">
        <v>1964</v>
      </c>
      <c r="B57" s="80">
        <v>169</v>
      </c>
      <c r="C57" s="100">
        <v>32.4313609467456</v>
      </c>
      <c r="D57" s="32"/>
      <c r="E57" s="102"/>
      <c r="F57" s="103"/>
      <c r="G57" s="60"/>
    </row>
    <row r="58" ht="21.95" customHeight="1">
      <c r="A58" s="99">
        <v>1965</v>
      </c>
      <c r="B58" s="80">
        <v>189</v>
      </c>
      <c r="C58" s="100">
        <v>32.4190476190476</v>
      </c>
      <c r="D58" s="32"/>
      <c r="E58" s="102"/>
      <c r="F58" s="103"/>
      <c r="G58" s="60"/>
    </row>
    <row r="59" ht="21.95" customHeight="1">
      <c r="A59" s="99">
        <v>1966</v>
      </c>
      <c r="B59" s="80">
        <v>167</v>
      </c>
      <c r="C59" s="100">
        <v>31.7790419161677</v>
      </c>
      <c r="D59" s="32"/>
      <c r="E59" s="102"/>
      <c r="F59" s="103"/>
      <c r="G59" s="60"/>
    </row>
    <row r="60" ht="21.95" customHeight="1">
      <c r="A60" s="99">
        <v>1967</v>
      </c>
      <c r="B60" s="80">
        <v>161</v>
      </c>
      <c r="C60" s="100">
        <v>32.0546583850932</v>
      </c>
      <c r="D60" s="32"/>
      <c r="E60" s="102"/>
      <c r="F60" s="103"/>
      <c r="G60" s="60"/>
    </row>
    <row r="61" ht="21.95" customHeight="1">
      <c r="A61" s="99">
        <v>1968</v>
      </c>
      <c r="B61" s="80">
        <v>166</v>
      </c>
      <c r="C61" s="100">
        <v>32.3638554216867</v>
      </c>
      <c r="D61" s="32"/>
      <c r="E61" s="102"/>
      <c r="F61" s="103"/>
      <c r="G61" s="60"/>
    </row>
    <row r="62" ht="21.95" customHeight="1">
      <c r="A62" s="99">
        <v>1969</v>
      </c>
      <c r="B62" s="80">
        <v>180</v>
      </c>
      <c r="C62" s="100">
        <v>32.175</v>
      </c>
      <c r="D62" s="32"/>
      <c r="E62" s="102"/>
      <c r="F62" s="103"/>
      <c r="G62" s="60"/>
    </row>
    <row r="63" ht="21.95" customHeight="1">
      <c r="A63" s="99">
        <v>1970</v>
      </c>
      <c r="B63" s="80">
        <v>160</v>
      </c>
      <c r="C63" s="100">
        <v>31.65</v>
      </c>
      <c r="D63" s="32"/>
      <c r="E63" s="102"/>
      <c r="F63" s="103"/>
      <c r="G63" s="60"/>
    </row>
    <row r="64" ht="21.95" customHeight="1">
      <c r="A64" s="99">
        <v>1971</v>
      </c>
      <c r="B64" s="80">
        <v>136</v>
      </c>
      <c r="C64" s="100">
        <v>30.7919117647059</v>
      </c>
      <c r="D64" s="32"/>
      <c r="E64" s="102"/>
      <c r="F64" s="103"/>
      <c r="G64" s="60"/>
    </row>
    <row r="65" ht="21.95" customHeight="1">
      <c r="A65" s="99">
        <v>1972</v>
      </c>
      <c r="B65" s="80">
        <v>151</v>
      </c>
      <c r="C65" s="100">
        <v>31.1781456953642</v>
      </c>
      <c r="D65" s="32"/>
      <c r="E65" s="102"/>
      <c r="F65" s="103"/>
      <c r="G65" s="60"/>
    </row>
    <row r="66" ht="21.95" customHeight="1">
      <c r="A66" s="99">
        <v>1973</v>
      </c>
      <c r="B66" s="80">
        <v>174</v>
      </c>
      <c r="C66" s="100">
        <v>31.885632183908</v>
      </c>
      <c r="D66" s="32"/>
      <c r="E66" s="102"/>
      <c r="F66" s="103"/>
      <c r="G66" s="60"/>
    </row>
    <row r="67" ht="21.95" customHeight="1">
      <c r="A67" s="99">
        <v>1974</v>
      </c>
      <c r="B67" s="80">
        <v>157</v>
      </c>
      <c r="C67" s="100">
        <v>31.5286624203822</v>
      </c>
      <c r="D67" s="32"/>
      <c r="E67" s="102"/>
      <c r="F67" s="103"/>
      <c r="G67" s="60"/>
    </row>
    <row r="68" ht="21.95" customHeight="1">
      <c r="A68" s="99">
        <v>1975</v>
      </c>
      <c r="B68" s="80">
        <v>155</v>
      </c>
      <c r="C68" s="100">
        <v>31.5077419354839</v>
      </c>
      <c r="D68" s="32"/>
      <c r="E68" s="102"/>
      <c r="F68" s="103"/>
      <c r="G68" s="60"/>
    </row>
    <row r="69" ht="21.95" customHeight="1">
      <c r="A69" s="99">
        <v>1976</v>
      </c>
      <c r="B69" s="80">
        <v>143</v>
      </c>
      <c r="C69" s="100">
        <v>31.4167832167832</v>
      </c>
      <c r="D69" s="32"/>
      <c r="E69" s="102"/>
      <c r="F69" s="103"/>
      <c r="G69" s="60"/>
    </row>
    <row r="70" ht="21.95" customHeight="1">
      <c r="A70" s="99">
        <v>1977</v>
      </c>
      <c r="B70" s="80">
        <v>187</v>
      </c>
      <c r="C70" s="100">
        <v>32.5117647058824</v>
      </c>
      <c r="D70" s="32"/>
      <c r="E70" t="s" s="83">
        <v>42</v>
      </c>
      <c r="F70" s="103">
        <f>AVERAGE(B70:B89)</f>
        <v>174.4</v>
      </c>
      <c r="G70" s="60">
        <f>AVERAGE(C70:C89)</f>
        <v>32.1273392102174</v>
      </c>
    </row>
    <row r="71" ht="21.95" customHeight="1">
      <c r="A71" s="99">
        <v>1978</v>
      </c>
      <c r="B71" s="80">
        <v>150</v>
      </c>
      <c r="C71" s="100">
        <v>32.0886666666667</v>
      </c>
      <c r="D71" s="32"/>
      <c r="E71" t="s" s="83">
        <v>43</v>
      </c>
      <c r="F71" s="103">
        <f>AVERAGE(B71:B89)</f>
        <v>173.736842105263</v>
      </c>
      <c r="G71" s="60">
        <f>AVERAGE(C71:C89)</f>
        <v>32.107106289393</v>
      </c>
    </row>
    <row r="72" ht="21.95" customHeight="1">
      <c r="A72" s="99">
        <v>1979</v>
      </c>
      <c r="B72" s="80">
        <v>190</v>
      </c>
      <c r="C72" s="100">
        <v>32.2873684210526</v>
      </c>
      <c r="D72" s="32"/>
      <c r="E72" t="s" s="83">
        <v>44</v>
      </c>
      <c r="F72" s="103">
        <f>AVERAGE(B72:B89)</f>
        <v>175.055555555556</v>
      </c>
      <c r="G72" s="60">
        <f>AVERAGE(C72:C89)</f>
        <v>32.1081307128778</v>
      </c>
    </row>
    <row r="73" ht="21.95" customHeight="1">
      <c r="A73" s="99">
        <v>1980</v>
      </c>
      <c r="B73" s="80">
        <v>196</v>
      </c>
      <c r="C73" s="100">
        <v>32.1627551020408</v>
      </c>
      <c r="D73" s="32"/>
      <c r="E73" t="s" s="83">
        <v>45</v>
      </c>
      <c r="F73" s="103">
        <f>AVERAGE(B73:B89)</f>
        <v>174.176470588235</v>
      </c>
      <c r="G73" s="60">
        <f>AVERAGE(C73:C89)</f>
        <v>32.0975873182792</v>
      </c>
    </row>
    <row r="74" ht="21.95" customHeight="1">
      <c r="A74" s="99">
        <v>1981</v>
      </c>
      <c r="B74" s="80">
        <v>140</v>
      </c>
      <c r="C74" s="100">
        <v>31.9085714285714</v>
      </c>
      <c r="D74" s="32"/>
      <c r="E74" t="s" s="83">
        <v>46</v>
      </c>
      <c r="F74" s="103">
        <f>AVERAGE(B74:B89)</f>
        <v>172.8125</v>
      </c>
      <c r="G74" s="60">
        <f>AVERAGE(C74:C89)</f>
        <v>32.0935143317941</v>
      </c>
    </row>
    <row r="75" ht="21.95" customHeight="1">
      <c r="A75" s="99">
        <v>1982</v>
      </c>
      <c r="B75" s="80">
        <v>131</v>
      </c>
      <c r="C75" s="100">
        <v>32.3702290076336</v>
      </c>
      <c r="D75" s="32"/>
      <c r="E75" t="s" s="83">
        <v>47</v>
      </c>
      <c r="F75" s="103">
        <f>AVERAGE(B75:B89)</f>
        <v>175</v>
      </c>
      <c r="G75" s="60">
        <f>AVERAGE(C75:C89)</f>
        <v>32.1058438586756</v>
      </c>
    </row>
    <row r="76" ht="21.95" customHeight="1">
      <c r="A76" s="99">
        <v>1983</v>
      </c>
      <c r="B76" s="80">
        <v>158</v>
      </c>
      <c r="C76" s="100">
        <v>32.020253164557</v>
      </c>
      <c r="D76" s="32"/>
      <c r="E76" t="s" s="83">
        <v>48</v>
      </c>
      <c r="F76" s="103">
        <f>AVERAGE(B76:B89)</f>
        <v>178.142857142857</v>
      </c>
      <c r="G76" s="60">
        <f>AVERAGE(C76:C89)</f>
        <v>32.0869592051787</v>
      </c>
    </row>
    <row r="77" ht="21.95" customHeight="1">
      <c r="A77" s="99">
        <v>1984</v>
      </c>
      <c r="B77" s="80">
        <v>145</v>
      </c>
      <c r="C77" s="100">
        <v>31.2386206896552</v>
      </c>
      <c r="D77" s="32"/>
      <c r="E77" t="s" s="83">
        <v>49</v>
      </c>
      <c r="F77" s="103">
        <f>AVERAGE(B77:B89)</f>
        <v>179.692307692308</v>
      </c>
      <c r="G77" s="60">
        <f>AVERAGE(C77:C89)</f>
        <v>32.0920904390726</v>
      </c>
    </row>
    <row r="78" ht="21.95" customHeight="1">
      <c r="A78" s="99">
        <v>1985</v>
      </c>
      <c r="B78" s="80">
        <v>156</v>
      </c>
      <c r="C78" s="100">
        <v>32.374358974359</v>
      </c>
      <c r="D78" s="32"/>
      <c r="E78" t="s" s="83">
        <v>50</v>
      </c>
      <c r="F78" s="103">
        <f>AVERAGE(B78:B89)</f>
        <v>182.583333333333</v>
      </c>
      <c r="G78" s="60">
        <f>AVERAGE(C78:C89)</f>
        <v>32.1632129181907</v>
      </c>
    </row>
    <row r="79" ht="21.95" customHeight="1">
      <c r="A79" s="99">
        <v>1986</v>
      </c>
      <c r="B79" s="80">
        <v>189</v>
      </c>
      <c r="C79" s="100">
        <v>32.1603174603175</v>
      </c>
      <c r="D79" s="32"/>
      <c r="E79" t="s" s="83">
        <v>51</v>
      </c>
      <c r="F79" s="103">
        <f>AVERAGE(B79:B89)</f>
        <v>185</v>
      </c>
      <c r="G79" s="60">
        <f>AVERAGE(C79:C89)</f>
        <v>32.1440178221754</v>
      </c>
    </row>
    <row r="80" ht="21.95" customHeight="1">
      <c r="A80" s="99">
        <v>1987</v>
      </c>
      <c r="B80" s="80">
        <v>185</v>
      </c>
      <c r="C80" s="100">
        <v>32.1702702702703</v>
      </c>
      <c r="D80" s="32"/>
      <c r="E80" t="s" s="83">
        <v>52</v>
      </c>
      <c r="F80" s="103">
        <f>AVERAGE(B80:B89)</f>
        <v>184.6</v>
      </c>
      <c r="G80" s="60">
        <f>AVERAGE(C80:C89)</f>
        <v>32.1423878583612</v>
      </c>
    </row>
    <row r="81" ht="21.95" customHeight="1">
      <c r="A81" s="99">
        <v>1988</v>
      </c>
      <c r="B81" s="80">
        <v>176</v>
      </c>
      <c r="C81" s="100">
        <v>32.2420454545455</v>
      </c>
      <c r="D81" s="32"/>
      <c r="E81" t="s" s="83">
        <v>53</v>
      </c>
      <c r="F81" s="103">
        <f>AVERAGE(B81:B89)</f>
        <v>184.555555555556</v>
      </c>
      <c r="G81" s="60">
        <f>AVERAGE(C81:C89)</f>
        <v>32.1392898125936</v>
      </c>
    </row>
    <row r="82" ht="21.95" customHeight="1">
      <c r="A82" s="99">
        <v>1989</v>
      </c>
      <c r="B82" s="80">
        <v>160</v>
      </c>
      <c r="C82" s="100">
        <v>31.41125</v>
      </c>
      <c r="D82" s="32"/>
      <c r="E82" t="s" s="83">
        <v>54</v>
      </c>
      <c r="F82" s="103">
        <f>AVERAGE(B82:B89)</f>
        <v>185.625</v>
      </c>
      <c r="G82" s="60">
        <f>AVERAGE(C82:C89)</f>
        <v>32.1264453573496</v>
      </c>
    </row>
    <row r="83" ht="21.95" customHeight="1">
      <c r="A83" s="99">
        <v>1990</v>
      </c>
      <c r="B83" s="80">
        <v>176</v>
      </c>
      <c r="C83" s="100">
        <v>33.0630681818182</v>
      </c>
      <c r="D83" s="32"/>
      <c r="E83" t="s" s="83">
        <v>55</v>
      </c>
      <c r="F83" s="103">
        <f>AVERAGE(B83:B89)</f>
        <v>189.285714285714</v>
      </c>
      <c r="G83" s="60">
        <f>AVERAGE(C83:C89)</f>
        <v>32.2286161226852</v>
      </c>
    </row>
    <row r="84" ht="21.95" customHeight="1">
      <c r="A84" s="99">
        <v>1991</v>
      </c>
      <c r="B84" s="80">
        <v>211</v>
      </c>
      <c r="C84" s="100">
        <v>32.1402843601896</v>
      </c>
      <c r="D84" s="32"/>
      <c r="E84" t="s" s="83">
        <v>56</v>
      </c>
      <c r="F84" s="103">
        <f>AVERAGE(B84:B89)</f>
        <v>191.5</v>
      </c>
      <c r="G84" s="60">
        <f>AVERAGE(C84:C89)</f>
        <v>32.0895407794964</v>
      </c>
    </row>
    <row r="85" ht="21.95" customHeight="1">
      <c r="A85" s="99">
        <v>1992</v>
      </c>
      <c r="B85" s="80">
        <v>181</v>
      </c>
      <c r="C85" s="100">
        <v>32.0497237569061</v>
      </c>
      <c r="D85" s="32"/>
      <c r="E85" t="s" s="83">
        <v>57</v>
      </c>
      <c r="F85" s="103">
        <f>AVERAGE(B85:B89)</f>
        <v>187.6</v>
      </c>
      <c r="G85" s="60">
        <f>AVERAGE(C85:C89)</f>
        <v>32.0793920633578</v>
      </c>
    </row>
    <row r="86" ht="21.95" customHeight="1">
      <c r="A86" s="99">
        <v>1993</v>
      </c>
      <c r="B86" s="80">
        <v>201</v>
      </c>
      <c r="C86" s="100">
        <v>32.5273631840796</v>
      </c>
      <c r="D86" s="32"/>
      <c r="E86" t="s" s="83">
        <v>58</v>
      </c>
      <c r="F86" s="103">
        <f>AVERAGE(B86:B89)</f>
        <v>189.25</v>
      </c>
      <c r="G86" s="60">
        <f>AVERAGE(C86:C89)</f>
        <v>32.0868091399707</v>
      </c>
    </row>
    <row r="87" ht="21.95" customHeight="1">
      <c r="A87" s="99">
        <v>1994</v>
      </c>
      <c r="B87" s="80">
        <v>167</v>
      </c>
      <c r="C87" s="100">
        <v>32.1880239520958</v>
      </c>
      <c r="D87" s="32"/>
      <c r="E87" t="s" s="83">
        <v>59</v>
      </c>
      <c r="F87" s="103">
        <f>AVERAGE(B87:B89)</f>
        <v>185.333333333333</v>
      </c>
      <c r="G87" s="60">
        <f>AVERAGE(C87:C89)</f>
        <v>31.9399577919344</v>
      </c>
    </row>
    <row r="88" ht="21.95" customHeight="1">
      <c r="A88" s="99">
        <v>1995</v>
      </c>
      <c r="B88" s="80">
        <v>196</v>
      </c>
      <c r="C88" s="100">
        <v>31.8510204081633</v>
      </c>
      <c r="D88" s="32"/>
      <c r="E88" t="s" s="83">
        <v>60</v>
      </c>
      <c r="F88" s="103">
        <f>AVERAGE(B88:B89)</f>
        <v>194.5</v>
      </c>
      <c r="G88" s="60">
        <f>AVERAGE(C88:C89)</f>
        <v>31.8159247118537</v>
      </c>
    </row>
    <row r="89" ht="21.95" customHeight="1">
      <c r="A89" s="99">
        <v>1996</v>
      </c>
      <c r="B89" s="80">
        <v>193</v>
      </c>
      <c r="C89" s="100">
        <v>31.780829015544</v>
      </c>
      <c r="D89" s="32"/>
      <c r="E89" t="s" s="83">
        <v>61</v>
      </c>
      <c r="F89" s="103">
        <f>AVERAGE(B89)</f>
        <v>193</v>
      </c>
      <c r="G89" s="60">
        <f>AVERAGE(C89)</f>
        <v>31.780829015544</v>
      </c>
    </row>
    <row r="90" ht="21.95" customHeight="1">
      <c r="A90" s="99">
        <v>1997</v>
      </c>
      <c r="B90" s="104">
        <v>196</v>
      </c>
      <c r="C90" s="105">
        <v>32.1382653061224</v>
      </c>
      <c r="D90" s="32"/>
      <c r="E90" t="s" s="83">
        <v>62</v>
      </c>
      <c r="F90" s="106">
        <f>AVERAGE(B90)</f>
        <v>196</v>
      </c>
      <c r="G90" s="148">
        <f>AVERAGE(C90)</f>
        <v>32.1382653061224</v>
      </c>
    </row>
    <row r="91" ht="21.95" customHeight="1">
      <c r="A91" s="99">
        <v>1998</v>
      </c>
      <c r="B91" s="80">
        <v>182</v>
      </c>
      <c r="C91" s="100">
        <v>32.7840659340659</v>
      </c>
      <c r="D91" s="32"/>
      <c r="E91" t="s" s="83">
        <v>61</v>
      </c>
      <c r="F91" s="103">
        <f>AVERAGE(B91)</f>
        <v>182</v>
      </c>
      <c r="G91" s="60">
        <f>AVERAGE(C91)</f>
        <v>32.7840659340659</v>
      </c>
    </row>
    <row r="92" ht="21.95" customHeight="1">
      <c r="A92" s="99">
        <v>1999</v>
      </c>
      <c r="B92" s="80">
        <v>181</v>
      </c>
      <c r="C92" s="100">
        <v>31.2171270718232</v>
      </c>
      <c r="D92" s="32"/>
      <c r="E92" t="s" s="83">
        <v>60</v>
      </c>
      <c r="F92" s="103">
        <f>AVERAGE(B91:B92)</f>
        <v>181.5</v>
      </c>
      <c r="G92" s="60">
        <f>AVERAGE(C91:C92)</f>
        <v>32.0005965029446</v>
      </c>
    </row>
    <row r="93" ht="21.95" customHeight="1">
      <c r="A93" s="99">
        <v>2000</v>
      </c>
      <c r="B93" s="80">
        <v>192</v>
      </c>
      <c r="C93" s="100">
        <v>31.8458333333333</v>
      </c>
      <c r="D93" s="32"/>
      <c r="E93" t="s" s="83">
        <v>59</v>
      </c>
      <c r="F93" s="103">
        <f>AVERAGE(B91:B93)</f>
        <v>185</v>
      </c>
      <c r="G93" s="60">
        <f>AVERAGE(C91:C93)</f>
        <v>31.9490087797408</v>
      </c>
    </row>
    <row r="94" ht="21.95" customHeight="1">
      <c r="A94" s="99">
        <v>2001</v>
      </c>
      <c r="B94" s="80">
        <v>194</v>
      </c>
      <c r="C94" s="100">
        <v>32.3737113402062</v>
      </c>
      <c r="D94" s="32"/>
      <c r="E94" t="s" s="83">
        <v>58</v>
      </c>
      <c r="F94" s="103">
        <f>AVERAGE(B91:B94)</f>
        <v>187.25</v>
      </c>
      <c r="G94" s="60">
        <f>AVERAGE(C91:C94)</f>
        <v>32.0551844198572</v>
      </c>
    </row>
    <row r="95" ht="21.95" customHeight="1">
      <c r="A95" s="99">
        <v>2002</v>
      </c>
      <c r="B95" s="80">
        <v>211</v>
      </c>
      <c r="C95" s="100">
        <v>33.1473933649289</v>
      </c>
      <c r="D95" s="32"/>
      <c r="E95" t="s" s="83">
        <v>57</v>
      </c>
      <c r="F95" s="103">
        <f>AVERAGE(B91:B95)</f>
        <v>192</v>
      </c>
      <c r="G95" s="60">
        <f>AVERAGE(C91:C95)</f>
        <v>32.2736262088715</v>
      </c>
    </row>
    <row r="96" ht="21.95" customHeight="1">
      <c r="A96" s="99">
        <v>2003</v>
      </c>
      <c r="B96" s="80">
        <v>195</v>
      </c>
      <c r="C96" s="100">
        <v>32.6205128205128</v>
      </c>
      <c r="D96" s="32"/>
      <c r="E96" t="s" s="83">
        <v>56</v>
      </c>
      <c r="F96" s="103">
        <f>AVERAGE(B91:B96)</f>
        <v>192.5</v>
      </c>
      <c r="G96" s="60">
        <f>AVERAGE(C91:C96)</f>
        <v>32.3314406441451</v>
      </c>
    </row>
    <row r="97" ht="21.95" customHeight="1">
      <c r="A97" s="99">
        <v>2004</v>
      </c>
      <c r="B97" s="80">
        <v>220</v>
      </c>
      <c r="C97" s="100">
        <v>32.7195454545455</v>
      </c>
      <c r="D97" s="32"/>
      <c r="E97" t="s" s="83">
        <v>55</v>
      </c>
      <c r="F97" s="103">
        <f>AVERAGE(B91:B97)</f>
        <v>196.428571428571</v>
      </c>
      <c r="G97" s="60">
        <f>AVERAGE(C91:C97)</f>
        <v>32.386884188488</v>
      </c>
    </row>
    <row r="98" ht="21.95" customHeight="1">
      <c r="A98" s="99">
        <v>2005</v>
      </c>
      <c r="B98" s="80">
        <v>211</v>
      </c>
      <c r="C98" s="100">
        <v>32.8625592417062</v>
      </c>
      <c r="D98" s="32"/>
      <c r="E98" t="s" s="83">
        <v>54</v>
      </c>
      <c r="F98" s="103">
        <f>AVERAGE(B91:B98)</f>
        <v>198.25</v>
      </c>
      <c r="G98" s="60">
        <f>AVERAGE(C91:C98)</f>
        <v>32.4463435701403</v>
      </c>
    </row>
    <row r="99" ht="21.95" customHeight="1">
      <c r="A99" s="99">
        <v>2006</v>
      </c>
      <c r="B99" s="80">
        <v>205</v>
      </c>
      <c r="C99" s="100">
        <v>32.8053658536585</v>
      </c>
      <c r="D99" s="32"/>
      <c r="E99" t="s" s="83">
        <v>53</v>
      </c>
      <c r="F99" s="103">
        <f>AVERAGE(B91:B99)</f>
        <v>199</v>
      </c>
      <c r="G99" s="60">
        <f>AVERAGE(C91:C99)</f>
        <v>32.4862349349756</v>
      </c>
    </row>
    <row r="100" ht="21.95" customHeight="1">
      <c r="A100" s="99">
        <v>2007</v>
      </c>
      <c r="B100" s="80">
        <v>210</v>
      </c>
      <c r="C100" s="100">
        <v>32.0566666666667</v>
      </c>
      <c r="D100" s="32"/>
      <c r="E100" t="s" s="83">
        <v>52</v>
      </c>
      <c r="F100" s="103">
        <f>AVERAGE(B91:B100)</f>
        <v>200.1</v>
      </c>
      <c r="G100" s="60">
        <f>AVERAGE(C91:C100)</f>
        <v>32.4432781081447</v>
      </c>
    </row>
    <row r="101" ht="21.95" customHeight="1">
      <c r="A101" s="99">
        <v>2008</v>
      </c>
      <c r="B101" s="80">
        <v>181</v>
      </c>
      <c r="C101" s="100">
        <v>31.6762430939227</v>
      </c>
      <c r="D101" s="32"/>
      <c r="E101" t="s" s="83">
        <v>51</v>
      </c>
      <c r="F101" s="103">
        <f>AVERAGE(B91:B101)</f>
        <v>198.363636363636</v>
      </c>
      <c r="G101" s="60">
        <f>AVERAGE(C91:C101)</f>
        <v>32.3735476523064</v>
      </c>
    </row>
    <row r="102" ht="21.95" customHeight="1">
      <c r="A102" s="99">
        <v>2009</v>
      </c>
      <c r="B102" s="80">
        <v>218</v>
      </c>
      <c r="C102" s="100">
        <v>32.7376146788991</v>
      </c>
      <c r="D102" s="32"/>
      <c r="E102" t="s" s="83">
        <v>50</v>
      </c>
      <c r="F102" s="103">
        <f>AVERAGE(B91:B102)</f>
        <v>200</v>
      </c>
      <c r="G102" s="60">
        <f>AVERAGE(C91:C102)</f>
        <v>32.4038865711891</v>
      </c>
    </row>
    <row r="103" ht="21.95" customHeight="1">
      <c r="A103" s="99">
        <v>2010</v>
      </c>
      <c r="B103" s="80">
        <v>158</v>
      </c>
      <c r="C103" s="100">
        <v>30.7860759493671</v>
      </c>
      <c r="D103" s="32"/>
      <c r="E103" t="s" s="83">
        <v>49</v>
      </c>
      <c r="F103" s="103">
        <f>AVERAGE(B91:B103)</f>
        <v>196.769230769231</v>
      </c>
      <c r="G103" s="60">
        <f>AVERAGE(C91:C103)</f>
        <v>32.2794396002797</v>
      </c>
    </row>
    <row r="104" ht="21.95" customHeight="1">
      <c r="A104" s="99">
        <v>2011</v>
      </c>
      <c r="B104" s="80">
        <v>180</v>
      </c>
      <c r="C104" s="100">
        <v>31.3533333333333</v>
      </c>
      <c r="D104" s="32"/>
      <c r="E104" t="s" s="83">
        <v>48</v>
      </c>
      <c r="F104" s="103">
        <f>AVERAGE(B91:B104)</f>
        <v>195.571428571429</v>
      </c>
      <c r="G104" s="60">
        <f>AVERAGE(C91:C104)</f>
        <v>32.2132891526407</v>
      </c>
    </row>
    <row r="105" ht="21.95" customHeight="1">
      <c r="A105" s="99">
        <v>2012</v>
      </c>
      <c r="B105" s="80">
        <v>197</v>
      </c>
      <c r="C105" s="100">
        <v>32.3137055837563</v>
      </c>
      <c r="D105" s="32"/>
      <c r="E105" t="s" s="83">
        <v>47</v>
      </c>
      <c r="F105" s="103">
        <f>AVERAGE(B91:B105)</f>
        <v>195.666666666667</v>
      </c>
      <c r="G105" s="60">
        <f>AVERAGE(C91:C105)</f>
        <v>32.2199835813817</v>
      </c>
    </row>
    <row r="106" ht="21.95" customHeight="1">
      <c r="A106" s="99">
        <v>2013</v>
      </c>
      <c r="B106" s="80">
        <v>216</v>
      </c>
      <c r="C106" s="100">
        <v>32.3486111111111</v>
      </c>
      <c r="D106" s="32"/>
      <c r="E106" t="s" s="83">
        <v>46</v>
      </c>
      <c r="F106" s="103">
        <f>AVERAGE(B91:B106)</f>
        <v>196.9375</v>
      </c>
      <c r="G106" s="60">
        <f>AVERAGE(C91:C106)</f>
        <v>32.2280228019898</v>
      </c>
    </row>
    <row r="107" ht="21.95" customHeight="1">
      <c r="A107" s="99">
        <v>2014</v>
      </c>
      <c r="B107" s="80">
        <v>196</v>
      </c>
      <c r="C107" s="100">
        <v>33.0857142857143</v>
      </c>
      <c r="D107" s="32"/>
      <c r="E107" t="s" s="83">
        <v>45</v>
      </c>
      <c r="F107" s="103">
        <f>AVERAGE(B91:B107)</f>
        <v>196.882352941176</v>
      </c>
      <c r="G107" s="60">
        <f>AVERAGE(C91:C107)</f>
        <v>32.2784752422089</v>
      </c>
    </row>
    <row r="108" ht="21.95" customHeight="1">
      <c r="A108" s="99">
        <v>2015</v>
      </c>
      <c r="B108" s="80">
        <v>201</v>
      </c>
      <c r="C108" s="100">
        <v>32.2820895522388</v>
      </c>
      <c r="D108" s="32"/>
      <c r="E108" t="s" s="83">
        <v>44</v>
      </c>
      <c r="F108" s="103">
        <f>AVERAGE(B91:B108)</f>
        <v>197.111111111111</v>
      </c>
      <c r="G108" s="60">
        <f>AVERAGE(C91:C108)</f>
        <v>32.2786760372106</v>
      </c>
    </row>
    <row r="109" ht="21.95" customHeight="1">
      <c r="A109" s="99">
        <v>2016</v>
      </c>
      <c r="B109" s="80">
        <v>202</v>
      </c>
      <c r="C109" s="100">
        <v>33.0658415841584</v>
      </c>
      <c r="D109" s="32"/>
      <c r="E109" t="s" s="83">
        <v>43</v>
      </c>
      <c r="F109" s="103">
        <f>AVERAGE(B91:B109)</f>
        <v>197.368421052632</v>
      </c>
      <c r="G109" s="60">
        <f>AVERAGE(C91:C109)</f>
        <v>32.3201058028394</v>
      </c>
    </row>
    <row r="110" ht="21.95" customHeight="1">
      <c r="A110" s="99">
        <v>2017</v>
      </c>
      <c r="B110" s="80">
        <v>196</v>
      </c>
      <c r="C110" s="100">
        <v>33.2908163265306</v>
      </c>
      <c r="D110" s="32"/>
      <c r="E110" t="s" s="83">
        <v>42</v>
      </c>
      <c r="F110" s="103">
        <f>AVERAGE(B91:B110)</f>
        <v>197.3</v>
      </c>
      <c r="G110" s="60">
        <f>AVERAGE(C91:C110)</f>
        <v>32.3686413290239</v>
      </c>
    </row>
    <row r="111" ht="21.95" customHeight="1">
      <c r="A111" s="99">
        <v>2018</v>
      </c>
      <c r="B111" s="80">
        <v>208</v>
      </c>
      <c r="C111" s="100">
        <v>32.5173076923077</v>
      </c>
      <c r="D111" s="32"/>
      <c r="E111" s="108"/>
      <c r="F111" s="60"/>
      <c r="G111" s="60"/>
    </row>
    <row r="112" ht="21.95" customHeight="1">
      <c r="A112" s="99">
        <v>2019</v>
      </c>
      <c r="B112" s="80">
        <v>213</v>
      </c>
      <c r="C112" s="100">
        <v>34.0075117370892</v>
      </c>
      <c r="D112" s="32"/>
      <c r="E112" s="108"/>
      <c r="F112" s="60"/>
      <c r="G112" s="60"/>
    </row>
    <row r="113" ht="21.95" customHeight="1">
      <c r="A113" s="99">
        <v>2020</v>
      </c>
      <c r="B113" s="80">
        <v>210</v>
      </c>
      <c r="C113" s="100">
        <v>32.7109523809524</v>
      </c>
      <c r="D113" s="32"/>
      <c r="E113" s="108"/>
      <c r="F113" s="60"/>
      <c r="G113" s="60"/>
    </row>
    <row r="114" ht="21.95" customHeight="1">
      <c r="A114" s="99">
        <v>2021</v>
      </c>
      <c r="B114" s="80">
        <v>189</v>
      </c>
      <c r="C114" s="100">
        <v>31.7195767195767</v>
      </c>
      <c r="D114" s="32"/>
      <c r="E114" s="108"/>
      <c r="F114" s="60"/>
      <c r="G114" s="60"/>
    </row>
    <row r="115" ht="21.95" customHeight="1">
      <c r="A115" s="99">
        <v>2022</v>
      </c>
      <c r="B115" s="80">
        <v>159</v>
      </c>
      <c r="C115" s="100">
        <v>31.6031446540881</v>
      </c>
      <c r="D115" s="52"/>
      <c r="E115" s="108"/>
      <c r="F115" s="60"/>
      <c r="G115" s="60"/>
    </row>
    <row r="116" ht="21.95" customHeight="1">
      <c r="A116" s="62"/>
      <c r="B116" s="78"/>
      <c r="C116" s="60"/>
      <c r="D116" s="59"/>
      <c r="E116" s="59"/>
      <c r="F116" s="60"/>
      <c r="G116" s="60"/>
    </row>
    <row r="117" ht="21.95" customHeight="1">
      <c r="A117" s="62"/>
      <c r="B117" s="78"/>
      <c r="C117" s="60"/>
      <c r="D117" s="59"/>
      <c r="E117" s="59"/>
      <c r="F117" s="60"/>
      <c r="G117" s="60"/>
    </row>
    <row r="118" ht="21.95" customHeight="1">
      <c r="A118" s="62"/>
      <c r="B118" s="78"/>
      <c r="C118" s="60"/>
      <c r="D118" s="59"/>
      <c r="E118" s="59"/>
      <c r="F118" s="60"/>
      <c r="G118" s="60"/>
    </row>
    <row r="119" ht="21.95" customHeight="1">
      <c r="A119" s="62"/>
      <c r="B119" s="78"/>
      <c r="C119" s="60"/>
      <c r="D119" s="59"/>
      <c r="E119" s="59"/>
      <c r="F119" s="60"/>
      <c r="G119" s="60"/>
    </row>
    <row r="120" ht="21.95" customHeight="1">
      <c r="A120" s="62"/>
      <c r="B120" s="78"/>
      <c r="C120" s="60"/>
      <c r="D120" s="59"/>
      <c r="E120" s="59"/>
      <c r="F120" s="60"/>
      <c r="G120" s="60"/>
    </row>
    <row r="121" ht="21.95" customHeight="1">
      <c r="A121" s="62"/>
      <c r="B121" s="78"/>
      <c r="C121" s="60"/>
      <c r="D121" s="59"/>
      <c r="E121" s="59"/>
      <c r="F121" s="60"/>
      <c r="G121" s="60"/>
    </row>
    <row r="122" ht="21.95" customHeight="1">
      <c r="A122" s="62"/>
      <c r="B122" s="78"/>
      <c r="C122" s="60"/>
      <c r="D122" s="59"/>
      <c r="E122" s="59"/>
      <c r="F122" s="60"/>
      <c r="G122" s="60"/>
    </row>
    <row r="123" ht="21.95" customHeight="1">
      <c r="A123" s="62"/>
      <c r="B123" s="78"/>
      <c r="C123" s="60"/>
      <c r="D123" s="59"/>
      <c r="E123" s="59"/>
      <c r="F123" s="60"/>
      <c r="G123" s="60"/>
    </row>
    <row r="124" ht="21.95" customHeight="1">
      <c r="A124" s="62"/>
      <c r="B124" s="78"/>
      <c r="C124" s="60"/>
      <c r="D124" s="59"/>
      <c r="E124" s="59"/>
      <c r="F124" s="60"/>
      <c r="G124" s="60"/>
    </row>
    <row r="125" ht="21.95" customHeight="1">
      <c r="A125" s="62"/>
      <c r="B125" s="78"/>
      <c r="C125" s="60"/>
      <c r="D125" s="59"/>
      <c r="E125" s="59"/>
      <c r="F125" s="60"/>
      <c r="G125" s="60"/>
    </row>
    <row r="126" ht="21.95" customHeight="1">
      <c r="A126" s="62"/>
      <c r="B126" s="78"/>
      <c r="C126" s="60"/>
      <c r="D126" s="59"/>
      <c r="E126" s="59"/>
      <c r="F126" s="60"/>
      <c r="G126" s="60"/>
    </row>
    <row r="127" ht="21.95" customHeight="1">
      <c r="A127" s="62"/>
      <c r="B127" s="78"/>
      <c r="C127" s="60"/>
      <c r="D127" s="59"/>
      <c r="E127" s="59"/>
      <c r="F127" s="60"/>
      <c r="G127" s="60"/>
    </row>
    <row r="128" ht="21.95" customHeight="1">
      <c r="A128" s="62"/>
      <c r="B128" s="78"/>
      <c r="C128" s="60"/>
      <c r="D128" s="59"/>
      <c r="E128" s="59"/>
      <c r="F128" s="60"/>
      <c r="G128" s="60"/>
    </row>
    <row r="129" ht="21.95" customHeight="1">
      <c r="A129" s="62"/>
      <c r="B129" s="78"/>
      <c r="C129" s="60"/>
      <c r="D129" s="59"/>
      <c r="E129" s="59"/>
      <c r="F129" s="60"/>
      <c r="G129" s="60"/>
    </row>
    <row r="130" ht="21.95" customHeight="1">
      <c r="A130" s="62"/>
      <c r="B130" s="78"/>
      <c r="C130" s="60"/>
      <c r="D130" s="59"/>
      <c r="E130" s="59"/>
      <c r="F130" s="60"/>
      <c r="G130" s="60"/>
    </row>
    <row r="131" ht="21.95" customHeight="1">
      <c r="A131" s="62"/>
      <c r="B131" s="78"/>
      <c r="C131" s="60"/>
      <c r="D131" s="59"/>
      <c r="E131" s="59"/>
      <c r="F131" s="60"/>
      <c r="G131" s="60"/>
    </row>
    <row r="132" ht="21.95" customHeight="1">
      <c r="A132" s="62"/>
      <c r="B132" s="60"/>
      <c r="C132" s="60"/>
      <c r="D132" s="59"/>
      <c r="E132" s="59"/>
      <c r="F132" s="60"/>
      <c r="G132" s="60"/>
    </row>
    <row r="133" ht="21.95" customHeight="1">
      <c r="A133" s="62"/>
      <c r="B133" s="78"/>
      <c r="C133" s="60"/>
      <c r="D133" s="59"/>
      <c r="E133" s="59"/>
      <c r="F133" s="60"/>
      <c r="G133" s="60"/>
    </row>
    <row r="134" ht="21.95" customHeight="1">
      <c r="A134" s="62"/>
      <c r="B134" s="59"/>
      <c r="C134" s="59"/>
      <c r="D134" s="59"/>
      <c r="E134" s="59"/>
      <c r="F134" s="60"/>
      <c r="G134" s="60"/>
    </row>
    <row r="135" ht="21.95" customHeight="1">
      <c r="A135" s="62"/>
      <c r="B135" s="59"/>
      <c r="C135" s="60"/>
      <c r="D135" s="59"/>
      <c r="E135" s="59"/>
      <c r="F135" s="60"/>
      <c r="G135" s="60"/>
    </row>
    <row r="136" ht="21.95" customHeight="1">
      <c r="A136" t="s" s="63">
        <v>63</v>
      </c>
      <c r="B136" s="78"/>
      <c r="C136" s="60"/>
      <c r="D136" s="59"/>
      <c r="E136" s="59"/>
      <c r="F136" s="60"/>
      <c r="G136" s="60"/>
    </row>
    <row r="137" ht="21.95" customHeight="1">
      <c r="A137" t="s" s="64">
        <v>52</v>
      </c>
      <c r="B137" t="s" s="110">
        <v>155</v>
      </c>
      <c r="C137" s="60"/>
      <c r="D137" s="59"/>
      <c r="E137" s="59"/>
      <c r="F137" s="60"/>
      <c r="G137" s="60"/>
    </row>
    <row r="138" ht="21.95" customHeight="1">
      <c r="A138" t="s" s="79">
        <v>71</v>
      </c>
      <c r="B138" s="60">
        <f>AVERAGE(B80:B89)</f>
        <v>184.6</v>
      </c>
      <c r="C138" s="60">
        <f>AVERAGE(C80:C89)</f>
        <v>32.1423878583612</v>
      </c>
      <c r="D138" s="59"/>
      <c r="E138" s="59"/>
      <c r="F138" s="60"/>
      <c r="G138" s="60"/>
    </row>
    <row r="139" ht="21.95" customHeight="1">
      <c r="A139" t="s" s="79">
        <v>72</v>
      </c>
      <c r="B139" s="60">
        <f>AVERAGE(B91:B100)</f>
        <v>200.1</v>
      </c>
      <c r="C139" s="60">
        <f>AVERAGE(C91:C100)</f>
        <v>32.4432781081447</v>
      </c>
      <c r="D139" s="59"/>
      <c r="E139" s="59"/>
      <c r="F139" s="60"/>
      <c r="G139" s="60"/>
    </row>
    <row r="140" ht="21.95" customHeight="1">
      <c r="A140" s="67"/>
      <c r="B140" s="59"/>
      <c r="C140" s="59"/>
      <c r="D140" s="59"/>
      <c r="E140" s="59"/>
      <c r="F140" s="60"/>
      <c r="G140" s="60"/>
    </row>
    <row r="141" ht="21.95" customHeight="1">
      <c r="A141" t="s" s="81">
        <v>73</v>
      </c>
      <c r="B141" s="60">
        <f>AVERAGE(B80:B89)</f>
        <v>184.6</v>
      </c>
      <c r="C141" s="60">
        <f>AVERAGE(C80:C89)</f>
        <v>32.1423878583612</v>
      </c>
      <c r="D141" s="59"/>
      <c r="E141" s="59"/>
      <c r="F141" s="60"/>
      <c r="G141" s="60"/>
    </row>
    <row r="142" ht="21.95" customHeight="1">
      <c r="A142" t="s" s="81">
        <v>74</v>
      </c>
      <c r="B142" s="60">
        <f>AVERAGE(B91:B100)</f>
        <v>200.1</v>
      </c>
      <c r="C142" s="60">
        <f>AVERAGE(C91:C100)</f>
        <v>32.4432781081447</v>
      </c>
      <c r="D142" s="59"/>
      <c r="E142" s="59"/>
      <c r="F142" s="60"/>
      <c r="G142" s="60"/>
    </row>
    <row r="143" ht="21.95" customHeight="1">
      <c r="A143" s="67"/>
      <c r="B143" s="59"/>
      <c r="C143" s="59"/>
      <c r="D143" s="59"/>
      <c r="E143" s="59"/>
      <c r="F143" s="60"/>
      <c r="G143" s="60"/>
    </row>
    <row r="144" ht="21.95" customHeight="1">
      <c r="A144" t="s" s="64">
        <v>57</v>
      </c>
      <c r="B144" s="59"/>
      <c r="C144" s="59"/>
      <c r="D144" s="59"/>
      <c r="E144" s="59"/>
      <c r="F144" s="60"/>
      <c r="G144" s="60"/>
    </row>
    <row r="145" ht="21.95" customHeight="1">
      <c r="A145" t="s" s="79">
        <v>71</v>
      </c>
      <c r="B145" s="60">
        <f>AVERAGE(B85:B89)</f>
        <v>187.6</v>
      </c>
      <c r="C145" s="60">
        <f>AVERAGE(C85:C89)</f>
        <v>32.0793920633578</v>
      </c>
      <c r="D145" s="59"/>
      <c r="E145" s="59"/>
      <c r="F145" s="60"/>
      <c r="G145" s="60"/>
    </row>
    <row r="146" ht="21.95" customHeight="1">
      <c r="A146" t="s" s="79">
        <v>72</v>
      </c>
      <c r="B146" s="60">
        <f>AVERAGE(B91:B95)</f>
        <v>192</v>
      </c>
      <c r="C146" s="60">
        <f>AVERAGE(C91:C95)</f>
        <v>32.2736262088715</v>
      </c>
      <c r="D146" s="59"/>
      <c r="E146" s="59"/>
      <c r="F146" s="60"/>
      <c r="G146" s="60"/>
    </row>
    <row r="147" ht="21.95" customHeight="1">
      <c r="A147" s="67"/>
      <c r="B147" s="59"/>
      <c r="C147" s="59"/>
      <c r="D147" s="59"/>
      <c r="E147" s="59"/>
      <c r="F147" s="60"/>
      <c r="G147" s="60"/>
    </row>
    <row r="148" ht="21.95" customHeight="1">
      <c r="A148" t="s" s="81">
        <v>73</v>
      </c>
      <c r="B148" s="60">
        <f>AVERAGE(B85:B89)</f>
        <v>187.6</v>
      </c>
      <c r="C148" s="60">
        <f>AVERAGE(C85:C89)</f>
        <v>32.0793920633578</v>
      </c>
      <c r="D148" s="59"/>
      <c r="E148" s="59"/>
      <c r="F148" s="60"/>
      <c r="G148" s="60"/>
    </row>
    <row r="149" ht="21.95" customHeight="1">
      <c r="A149" t="s" s="81">
        <v>74</v>
      </c>
      <c r="B149" s="60">
        <f>AVERAGE(B91:B95)</f>
        <v>192</v>
      </c>
      <c r="C149" s="60">
        <f>AVERAGE(C91:C95)</f>
        <v>32.2736262088715</v>
      </c>
      <c r="D149" s="59"/>
      <c r="E149" s="59"/>
      <c r="F149" s="60"/>
      <c r="G149" s="60"/>
    </row>
    <row r="150" ht="21.95" customHeight="1">
      <c r="A150" s="67"/>
      <c r="B150" s="60"/>
      <c r="C150" s="60"/>
      <c r="D150" s="59"/>
      <c r="E150" s="59"/>
      <c r="F150" s="60"/>
      <c r="G150" s="60"/>
    </row>
    <row r="151" ht="21.95" customHeight="1">
      <c r="A151" s="67"/>
      <c r="B151" s="68"/>
      <c r="C151" s="60"/>
      <c r="D151" s="59"/>
      <c r="E151" s="59"/>
      <c r="F151" s="60"/>
      <c r="G151" s="60"/>
    </row>
    <row r="152" ht="22.75" customHeight="1">
      <c r="A152" s="71"/>
      <c r="B152" s="72"/>
      <c r="C152" s="75"/>
      <c r="D152" s="59"/>
      <c r="E152" s="74"/>
      <c r="F152" s="75"/>
      <c r="G152" s="75"/>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3.xml><?xml version="1.0" encoding="utf-8"?>
<worksheet xmlns:r="http://schemas.openxmlformats.org/officeDocument/2006/relationships" xmlns="http://schemas.openxmlformats.org/spreadsheetml/2006/main">
  <dimension ref="A1:G136"/>
  <sheetViews>
    <sheetView workbookViewId="0" showGridLines="0" defaultGridColor="1"/>
  </sheetViews>
  <sheetFormatPr defaultColWidth="16.3333" defaultRowHeight="19.9" customHeight="1" outlineLevelRow="0" outlineLevelCol="0"/>
  <cols>
    <col min="1" max="1" width="10" style="234" customWidth="1"/>
    <col min="2" max="3" width="12.1719" style="234" customWidth="1"/>
    <col min="4" max="4" width="1.35156" style="234" customWidth="1"/>
    <col min="5" max="5" width="10.8516" style="234" customWidth="1"/>
    <col min="6" max="7" width="6.5" style="234" customWidth="1"/>
    <col min="8" max="16384" width="16.3516" style="234" customWidth="1"/>
  </cols>
  <sheetData>
    <row r="1" ht="63.8" customHeight="1">
      <c r="A1" t="s" s="87">
        <v>239</v>
      </c>
      <c r="B1" t="s" s="155">
        <v>36</v>
      </c>
      <c r="C1" t="s" s="125">
        <v>37</v>
      </c>
      <c r="D1" s="25"/>
      <c r="E1" t="s" s="90">
        <v>38</v>
      </c>
      <c r="F1" t="s" s="91">
        <v>39</v>
      </c>
      <c r="G1" s="144"/>
    </row>
    <row r="2" ht="21.95" customHeight="1">
      <c r="A2" s="93"/>
      <c r="B2" s="94"/>
      <c r="C2" s="95"/>
      <c r="D2" s="32"/>
      <c r="E2" s="96"/>
      <c r="F2" t="s" s="97">
        <v>40</v>
      </c>
      <c r="G2" t="s" s="145">
        <v>41</v>
      </c>
    </row>
    <row r="3" ht="21.95" customHeight="1">
      <c r="A3" s="99">
        <v>1926</v>
      </c>
      <c r="B3" s="80">
        <v>167</v>
      </c>
      <c r="C3" s="100">
        <v>34.3760479041916</v>
      </c>
      <c r="D3" s="32"/>
      <c r="E3" s="102"/>
      <c r="F3" s="103"/>
      <c r="G3" s="60"/>
    </row>
    <row r="4" ht="21.95" customHeight="1">
      <c r="A4" s="99">
        <v>1927</v>
      </c>
      <c r="B4" s="80">
        <v>166</v>
      </c>
      <c r="C4" s="100">
        <v>33.7343373493976</v>
      </c>
      <c r="D4" s="32"/>
      <c r="E4" s="102"/>
      <c r="F4" s="103"/>
      <c r="G4" s="60"/>
    </row>
    <row r="5" ht="21.95" customHeight="1">
      <c r="A5" s="99">
        <v>1928</v>
      </c>
      <c r="B5" s="80">
        <v>175</v>
      </c>
      <c r="C5" s="100">
        <v>33.8068571428571</v>
      </c>
      <c r="D5" s="32"/>
      <c r="E5" s="102"/>
      <c r="F5" s="103"/>
      <c r="G5" s="60"/>
    </row>
    <row r="6" ht="21.95" customHeight="1">
      <c r="A6" s="99">
        <v>1929</v>
      </c>
      <c r="B6" s="80">
        <v>183</v>
      </c>
      <c r="C6" s="100">
        <v>33.6371584699454</v>
      </c>
      <c r="D6" s="32"/>
      <c r="E6" s="102"/>
      <c r="F6" s="103"/>
      <c r="G6" s="60"/>
    </row>
    <row r="7" ht="21.95" customHeight="1">
      <c r="A7" s="99">
        <v>1930</v>
      </c>
      <c r="B7" s="80">
        <v>186</v>
      </c>
      <c r="C7" s="100">
        <v>33.9166666666667</v>
      </c>
      <c r="D7" s="32"/>
      <c r="E7" s="102"/>
      <c r="F7" s="103"/>
      <c r="G7" s="60"/>
    </row>
    <row r="8" ht="21.95" customHeight="1">
      <c r="A8" s="99">
        <v>1931</v>
      </c>
      <c r="B8" s="80">
        <v>168</v>
      </c>
      <c r="C8" s="100">
        <v>34.1886904761905</v>
      </c>
      <c r="D8" s="32"/>
      <c r="E8" s="102"/>
      <c r="F8" s="103"/>
      <c r="G8" s="60"/>
    </row>
    <row r="9" ht="21.95" customHeight="1">
      <c r="A9" s="99">
        <v>1932</v>
      </c>
      <c r="B9" s="80">
        <v>161</v>
      </c>
      <c r="C9" s="100">
        <v>34.516149068323</v>
      </c>
      <c r="D9" s="32"/>
      <c r="E9" s="102"/>
      <c r="F9" s="103"/>
      <c r="G9" s="60"/>
    </row>
    <row r="10" ht="21.95" customHeight="1">
      <c r="A10" s="99">
        <v>1933</v>
      </c>
      <c r="B10" s="80">
        <v>181</v>
      </c>
      <c r="C10" s="100">
        <v>35.0160220994475</v>
      </c>
      <c r="D10" s="32"/>
      <c r="E10" s="102"/>
      <c r="F10" s="103"/>
      <c r="G10" s="60"/>
    </row>
    <row r="11" ht="21.95" customHeight="1">
      <c r="A11" s="99">
        <v>1934</v>
      </c>
      <c r="B11" s="80">
        <v>158</v>
      </c>
      <c r="C11" s="100">
        <v>33.7848101265823</v>
      </c>
      <c r="D11" s="32"/>
      <c r="E11" s="102"/>
      <c r="F11" s="103"/>
      <c r="G11" s="60"/>
    </row>
    <row r="12" ht="21.95" customHeight="1">
      <c r="A12" s="99">
        <v>1935</v>
      </c>
      <c r="B12" s="80">
        <v>167</v>
      </c>
      <c r="C12" s="100">
        <v>32.8443113772455</v>
      </c>
      <c r="D12" s="32"/>
      <c r="E12" s="102"/>
      <c r="F12" s="103"/>
      <c r="G12" s="60"/>
    </row>
    <row r="13" ht="21.95" customHeight="1">
      <c r="A13" s="99">
        <v>1936</v>
      </c>
      <c r="B13" s="80">
        <v>199</v>
      </c>
      <c r="C13" s="100">
        <v>34.2854271356784</v>
      </c>
      <c r="D13" s="32"/>
      <c r="E13" s="102"/>
      <c r="F13" s="103"/>
      <c r="G13" s="60"/>
    </row>
    <row r="14" ht="21.95" customHeight="1">
      <c r="A14" s="99">
        <v>1937</v>
      </c>
      <c r="B14" s="80">
        <v>189</v>
      </c>
      <c r="C14" s="100">
        <v>33.7449735449735</v>
      </c>
      <c r="D14" s="32"/>
      <c r="E14" s="102"/>
      <c r="F14" s="103"/>
      <c r="G14" s="60"/>
    </row>
    <row r="15" ht="21.95" customHeight="1">
      <c r="A15" s="99">
        <v>1938</v>
      </c>
      <c r="B15" s="80">
        <v>185</v>
      </c>
      <c r="C15" s="100">
        <v>33.8724324324324</v>
      </c>
      <c r="D15" s="32"/>
      <c r="E15" s="102"/>
      <c r="F15" s="103"/>
      <c r="G15" s="60"/>
    </row>
    <row r="16" ht="21.95" customHeight="1">
      <c r="A16" s="99">
        <v>1939</v>
      </c>
      <c r="B16" s="80">
        <v>135</v>
      </c>
      <c r="C16" s="100">
        <v>34.142962962963</v>
      </c>
      <c r="D16" s="32"/>
      <c r="E16" s="102"/>
      <c r="F16" s="103"/>
      <c r="G16" s="60"/>
    </row>
    <row r="17" ht="21.95" customHeight="1">
      <c r="A17" s="99">
        <v>1940</v>
      </c>
      <c r="B17" s="80">
        <v>200</v>
      </c>
      <c r="C17" s="100">
        <v>33.7665</v>
      </c>
      <c r="D17" s="32"/>
      <c r="E17" s="102"/>
      <c r="F17" s="103"/>
      <c r="G17" s="60"/>
    </row>
    <row r="18" ht="21.95" customHeight="1">
      <c r="A18" s="99">
        <v>1941</v>
      </c>
      <c r="B18" s="80">
        <v>173</v>
      </c>
      <c r="C18" s="100">
        <v>33.9988439306358</v>
      </c>
      <c r="D18" s="32"/>
      <c r="E18" s="102"/>
      <c r="F18" s="103"/>
      <c r="G18" s="60"/>
    </row>
    <row r="19" ht="21.95" customHeight="1">
      <c r="A19" s="99">
        <v>1942</v>
      </c>
      <c r="B19" s="80">
        <v>172</v>
      </c>
      <c r="C19" s="100">
        <v>33.4261627906977</v>
      </c>
      <c r="D19" s="32"/>
      <c r="E19" s="102"/>
      <c r="F19" s="103"/>
      <c r="G19" s="60"/>
    </row>
    <row r="20" ht="21.95" customHeight="1">
      <c r="A20" s="99">
        <v>1943</v>
      </c>
      <c r="B20" s="80">
        <v>168</v>
      </c>
      <c r="C20" s="100">
        <v>33.7333333333333</v>
      </c>
      <c r="D20" s="32"/>
      <c r="E20" s="102"/>
      <c r="F20" s="103"/>
      <c r="G20" s="60"/>
    </row>
    <row r="21" ht="21.95" customHeight="1">
      <c r="A21" s="99">
        <v>1944</v>
      </c>
      <c r="B21" s="80">
        <v>182</v>
      </c>
      <c r="C21" s="100">
        <v>33.9379120879121</v>
      </c>
      <c r="D21" s="32"/>
      <c r="E21" s="102"/>
      <c r="F21" s="103"/>
      <c r="G21" s="60"/>
    </row>
    <row r="22" ht="21.95" customHeight="1">
      <c r="A22" s="99">
        <v>1945</v>
      </c>
      <c r="B22" s="80">
        <v>181</v>
      </c>
      <c r="C22" s="100">
        <v>33.6806629834254</v>
      </c>
      <c r="D22" s="32"/>
      <c r="E22" s="102"/>
      <c r="F22" s="103"/>
      <c r="G22" s="60"/>
    </row>
    <row r="23" ht="21.95" customHeight="1">
      <c r="A23" s="99">
        <v>1946</v>
      </c>
      <c r="B23" s="80">
        <v>174</v>
      </c>
      <c r="C23" s="100">
        <v>33.2189655172414</v>
      </c>
      <c r="D23" s="32"/>
      <c r="E23" s="102"/>
      <c r="F23" s="103"/>
      <c r="G23" s="60"/>
    </row>
    <row r="24" ht="21.95" customHeight="1">
      <c r="A24" s="99">
        <v>1947</v>
      </c>
      <c r="B24" s="80">
        <v>169</v>
      </c>
      <c r="C24" s="100">
        <v>33.8609467455621</v>
      </c>
      <c r="D24" s="32"/>
      <c r="E24" s="102"/>
      <c r="F24" s="103"/>
      <c r="G24" s="60"/>
    </row>
    <row r="25" ht="21.95" customHeight="1">
      <c r="A25" s="99">
        <v>1948</v>
      </c>
      <c r="B25" s="80">
        <v>168</v>
      </c>
      <c r="C25" s="100">
        <v>34.3654761904762</v>
      </c>
      <c r="D25" s="32"/>
      <c r="E25" s="102"/>
      <c r="F25" s="103"/>
      <c r="G25" s="60"/>
    </row>
    <row r="26" ht="21.95" customHeight="1">
      <c r="A26" s="99">
        <v>1949</v>
      </c>
      <c r="B26" s="80">
        <v>176</v>
      </c>
      <c r="C26" s="100">
        <v>34.3403409090909</v>
      </c>
      <c r="D26" s="32"/>
      <c r="E26" s="102"/>
      <c r="F26" s="103"/>
      <c r="G26" s="60"/>
    </row>
    <row r="27" ht="21.95" customHeight="1">
      <c r="A27" s="99">
        <v>1950</v>
      </c>
      <c r="B27" s="80">
        <v>182</v>
      </c>
      <c r="C27" s="100">
        <v>34.7126373626374</v>
      </c>
      <c r="D27" s="32"/>
      <c r="E27" s="102"/>
      <c r="F27" s="103"/>
      <c r="G27" s="60"/>
    </row>
    <row r="28" ht="21.95" customHeight="1">
      <c r="A28" s="99">
        <v>1951</v>
      </c>
      <c r="B28" s="80">
        <v>165</v>
      </c>
      <c r="C28" s="100">
        <v>33.7121212121212</v>
      </c>
      <c r="D28" s="32"/>
      <c r="E28" s="102"/>
      <c r="F28" s="103"/>
      <c r="G28" s="60"/>
    </row>
    <row r="29" ht="21.95" customHeight="1">
      <c r="A29" s="99">
        <v>1952</v>
      </c>
      <c r="B29" s="80">
        <v>129</v>
      </c>
      <c r="C29" s="100">
        <v>34.9341085271318</v>
      </c>
      <c r="D29" s="32"/>
      <c r="E29" s="102"/>
      <c r="F29" s="103"/>
      <c r="G29" s="60"/>
    </row>
    <row r="30" ht="21.95" customHeight="1">
      <c r="A30" s="99">
        <v>1953</v>
      </c>
      <c r="B30" s="80">
        <v>167</v>
      </c>
      <c r="C30" s="100">
        <v>34.1934131736527</v>
      </c>
      <c r="D30" s="32"/>
      <c r="E30" s="102"/>
      <c r="F30" s="103"/>
      <c r="G30" s="60"/>
    </row>
    <row r="31" ht="21.95" customHeight="1">
      <c r="A31" s="99">
        <v>1954</v>
      </c>
      <c r="B31" s="80">
        <v>177</v>
      </c>
      <c r="C31" s="100">
        <v>34.4124293785311</v>
      </c>
      <c r="D31" s="32"/>
      <c r="E31" s="102"/>
      <c r="F31" s="103"/>
      <c r="G31" s="60"/>
    </row>
    <row r="32" ht="21.95" customHeight="1">
      <c r="A32" s="99">
        <v>1955</v>
      </c>
      <c r="B32" s="80">
        <v>155</v>
      </c>
      <c r="C32" s="100">
        <v>34.7574193548387</v>
      </c>
      <c r="D32" s="32"/>
      <c r="E32" s="102"/>
      <c r="F32" s="103"/>
      <c r="G32" s="60"/>
    </row>
    <row r="33" ht="21.95" customHeight="1">
      <c r="A33" s="99">
        <v>1956</v>
      </c>
      <c r="B33" s="80">
        <v>175</v>
      </c>
      <c r="C33" s="100">
        <v>35.0925714285714</v>
      </c>
      <c r="D33" s="32"/>
      <c r="E33" s="102"/>
      <c r="F33" s="103"/>
      <c r="G33" s="60"/>
    </row>
    <row r="34" ht="21.95" customHeight="1">
      <c r="A34" s="99">
        <v>1957</v>
      </c>
      <c r="B34" s="80">
        <v>94</v>
      </c>
      <c r="C34" s="100">
        <v>37.4553191489362</v>
      </c>
      <c r="D34" s="32"/>
      <c r="E34" s="102"/>
      <c r="F34" s="103"/>
      <c r="G34" s="60"/>
    </row>
    <row r="35" ht="21.95" customHeight="1">
      <c r="A35" s="99">
        <v>1958</v>
      </c>
      <c r="B35" s="80">
        <v>147</v>
      </c>
      <c r="C35" s="100">
        <v>35.5482993197279</v>
      </c>
      <c r="D35" s="32"/>
      <c r="E35" s="102"/>
      <c r="F35" s="103"/>
      <c r="G35" s="60"/>
    </row>
    <row r="36" ht="21.95" customHeight="1">
      <c r="A36" s="99">
        <v>1959</v>
      </c>
      <c r="B36" s="80">
        <v>184</v>
      </c>
      <c r="C36" s="100">
        <v>34.3592391304348</v>
      </c>
      <c r="D36" s="32"/>
      <c r="E36" s="102"/>
      <c r="F36" s="103"/>
      <c r="G36" s="60"/>
    </row>
    <row r="37" ht="21.95" customHeight="1">
      <c r="A37" s="99">
        <v>1960</v>
      </c>
      <c r="B37" s="80">
        <v>169</v>
      </c>
      <c r="C37" s="100">
        <v>33.8615384615385</v>
      </c>
      <c r="D37" s="32"/>
      <c r="E37" s="102"/>
      <c r="F37" s="103"/>
      <c r="G37" s="60"/>
    </row>
    <row r="38" ht="21.95" customHeight="1">
      <c r="A38" s="99">
        <v>1961</v>
      </c>
      <c r="B38" s="80">
        <v>177</v>
      </c>
      <c r="C38" s="100">
        <v>34.954802259887</v>
      </c>
      <c r="D38" s="32"/>
      <c r="E38" s="102"/>
      <c r="F38" s="103"/>
      <c r="G38" s="60"/>
    </row>
    <row r="39" ht="21.95" customHeight="1">
      <c r="A39" s="99">
        <v>1962</v>
      </c>
      <c r="B39" s="80">
        <v>183</v>
      </c>
      <c r="C39" s="100">
        <v>34.992349726776</v>
      </c>
      <c r="D39" s="32"/>
      <c r="E39" s="102"/>
      <c r="F39" s="103"/>
      <c r="G39" s="60"/>
    </row>
    <row r="40" ht="21.95" customHeight="1">
      <c r="A40" s="99">
        <v>1963</v>
      </c>
      <c r="B40" s="80">
        <v>183</v>
      </c>
      <c r="C40" s="100">
        <v>33.9912568306011</v>
      </c>
      <c r="D40" s="32"/>
      <c r="E40" s="102"/>
      <c r="F40" s="103"/>
      <c r="G40" s="60"/>
    </row>
    <row r="41" ht="21.95" customHeight="1">
      <c r="A41" s="99">
        <v>1964</v>
      </c>
      <c r="B41" s="80">
        <v>161</v>
      </c>
      <c r="C41" s="100">
        <v>34.5180124223602</v>
      </c>
      <c r="D41" s="32"/>
      <c r="E41" s="102"/>
      <c r="F41" s="103"/>
      <c r="G41" s="60"/>
    </row>
    <row r="42" ht="21.95" customHeight="1">
      <c r="A42" s="99">
        <v>1965</v>
      </c>
      <c r="B42" s="80">
        <v>172</v>
      </c>
      <c r="C42" s="100">
        <v>34.5459302325581</v>
      </c>
      <c r="D42" s="32"/>
      <c r="E42" s="102"/>
      <c r="F42" s="103"/>
      <c r="G42" s="60"/>
    </row>
    <row r="43" ht="21.95" customHeight="1">
      <c r="A43" s="99">
        <v>1966</v>
      </c>
      <c r="B43" s="80">
        <v>149</v>
      </c>
      <c r="C43" s="100">
        <v>34.2845637583893</v>
      </c>
      <c r="D43" s="32"/>
      <c r="E43" s="102"/>
      <c r="F43" s="103"/>
      <c r="G43" s="60"/>
    </row>
    <row r="44" ht="21.95" customHeight="1">
      <c r="A44" s="99">
        <v>1967</v>
      </c>
      <c r="B44" s="80">
        <v>181</v>
      </c>
      <c r="C44" s="100">
        <v>33.2370165745856</v>
      </c>
      <c r="D44" s="32"/>
      <c r="E44" s="102"/>
      <c r="F44" s="103"/>
      <c r="G44" s="60"/>
    </row>
    <row r="45" ht="21.95" customHeight="1">
      <c r="A45" s="99">
        <v>1968</v>
      </c>
      <c r="B45" s="80">
        <v>117</v>
      </c>
      <c r="C45" s="100">
        <v>33.9478632478632</v>
      </c>
      <c r="D45" s="32"/>
      <c r="E45" s="102"/>
      <c r="F45" s="103"/>
      <c r="G45" s="60"/>
    </row>
    <row r="46" ht="21.95" customHeight="1">
      <c r="A46" s="99">
        <v>1969</v>
      </c>
      <c r="B46" s="80">
        <v>173</v>
      </c>
      <c r="C46" s="100">
        <v>33.7693641618497</v>
      </c>
      <c r="D46" s="32"/>
      <c r="E46" s="102"/>
      <c r="F46" s="103"/>
      <c r="G46" s="60"/>
    </row>
    <row r="47" ht="21.95" customHeight="1">
      <c r="A47" s="99">
        <v>1970</v>
      </c>
      <c r="B47" s="80">
        <v>157</v>
      </c>
      <c r="C47" s="100">
        <v>34.4229299363057</v>
      </c>
      <c r="D47" s="32"/>
      <c r="E47" s="102"/>
      <c r="F47" s="103"/>
      <c r="G47" s="60"/>
    </row>
    <row r="48" ht="21.95" customHeight="1">
      <c r="A48" s="99">
        <v>1971</v>
      </c>
      <c r="B48" s="80">
        <v>120</v>
      </c>
      <c r="C48" s="100">
        <v>33.325</v>
      </c>
      <c r="D48" s="32"/>
      <c r="E48" s="102"/>
      <c r="F48" s="103"/>
      <c r="G48" s="60"/>
    </row>
    <row r="49" ht="21.95" customHeight="1">
      <c r="A49" s="99">
        <v>1972</v>
      </c>
      <c r="B49" s="80">
        <v>187</v>
      </c>
      <c r="C49" s="100">
        <v>35.1208556149733</v>
      </c>
      <c r="D49" s="32"/>
      <c r="E49" s="102"/>
      <c r="F49" s="103"/>
      <c r="G49" s="60"/>
    </row>
    <row r="50" ht="21.95" customHeight="1">
      <c r="A50" s="99">
        <v>1973</v>
      </c>
      <c r="B50" s="80">
        <v>167</v>
      </c>
      <c r="C50" s="100">
        <v>34.1568862275449</v>
      </c>
      <c r="D50" s="32"/>
      <c r="E50" s="102"/>
      <c r="F50" s="103"/>
      <c r="G50" s="60"/>
    </row>
    <row r="51" ht="21.95" customHeight="1">
      <c r="A51" s="99">
        <v>1974</v>
      </c>
      <c r="B51" s="80">
        <v>158</v>
      </c>
      <c r="C51" s="100">
        <v>34.2367088607595</v>
      </c>
      <c r="D51" s="32"/>
      <c r="E51" s="102"/>
      <c r="F51" s="103"/>
      <c r="G51" s="60"/>
    </row>
    <row r="52" ht="21.95" customHeight="1">
      <c r="A52" s="99">
        <v>1975</v>
      </c>
      <c r="B52" s="80">
        <v>153</v>
      </c>
      <c r="C52" s="100">
        <v>33.7869281045752</v>
      </c>
      <c r="D52" s="32"/>
      <c r="E52" s="102"/>
      <c r="F52" s="103"/>
      <c r="G52" s="60"/>
    </row>
    <row r="53" ht="21.95" customHeight="1">
      <c r="A53" s="99">
        <v>1976</v>
      </c>
      <c r="B53" s="80">
        <v>163</v>
      </c>
      <c r="C53" s="100">
        <v>33.9196319018405</v>
      </c>
      <c r="D53" s="32"/>
      <c r="E53" s="102"/>
      <c r="F53" s="103"/>
      <c r="G53" s="60"/>
    </row>
    <row r="54" ht="21.95" customHeight="1">
      <c r="A54" s="99">
        <v>1977</v>
      </c>
      <c r="B54" s="80">
        <v>150</v>
      </c>
      <c r="C54" s="100">
        <v>34.8006666666667</v>
      </c>
      <c r="D54" s="32"/>
      <c r="E54" t="s" s="83">
        <v>42</v>
      </c>
      <c r="F54" s="103">
        <f>AVERAGE(B54:B73)</f>
        <v>155.05</v>
      </c>
      <c r="G54" s="60">
        <f>AVERAGE(C54:C73)</f>
        <v>33.9101519109564</v>
      </c>
    </row>
    <row r="55" ht="21.95" customHeight="1">
      <c r="A55" s="99">
        <v>1978</v>
      </c>
      <c r="B55" s="80">
        <v>173</v>
      </c>
      <c r="C55" s="100">
        <v>34.0433526011561</v>
      </c>
      <c r="D55" s="32"/>
      <c r="E55" t="s" s="83">
        <v>43</v>
      </c>
      <c r="F55" s="103">
        <f>AVERAGE(B55:B73)</f>
        <v>155.315789473684</v>
      </c>
      <c r="G55" s="60">
        <f>AVERAGE(C55:C73)</f>
        <v>33.8632827132874</v>
      </c>
    </row>
    <row r="56" ht="21.95" customHeight="1">
      <c r="A56" s="99">
        <v>1979</v>
      </c>
      <c r="B56" s="80">
        <v>167</v>
      </c>
      <c r="C56" s="100">
        <v>34.5838323353293</v>
      </c>
      <c r="D56" s="32"/>
      <c r="E56" t="s" s="83">
        <v>44</v>
      </c>
      <c r="F56" s="103">
        <f>AVERAGE(B56:B73)</f>
        <v>154.333333333333</v>
      </c>
      <c r="G56" s="60">
        <f>AVERAGE(C56:C73)</f>
        <v>33.853278830628</v>
      </c>
    </row>
    <row r="57" ht="21.95" customHeight="1">
      <c r="A57" s="99">
        <v>1980</v>
      </c>
      <c r="B57" s="80">
        <v>175</v>
      </c>
      <c r="C57" s="100">
        <v>34.6902857142857</v>
      </c>
      <c r="D57" s="32"/>
      <c r="E57" t="s" s="83">
        <v>45</v>
      </c>
      <c r="F57" s="103">
        <f>AVERAGE(B57:B73)</f>
        <v>153.588235294118</v>
      </c>
      <c r="G57" s="60">
        <f>AVERAGE(C57:C73)</f>
        <v>33.8103050950574</v>
      </c>
    </row>
    <row r="58" ht="21.95" customHeight="1">
      <c r="A58" s="99">
        <v>1981</v>
      </c>
      <c r="B58" s="80">
        <v>182</v>
      </c>
      <c r="C58" s="100">
        <v>33.1285714285714</v>
      </c>
      <c r="D58" s="32"/>
      <c r="E58" t="s" s="83">
        <v>46</v>
      </c>
      <c r="F58" s="103">
        <f>AVERAGE(B58:B73)</f>
        <v>152.25</v>
      </c>
      <c r="G58" s="60">
        <f>AVERAGE(C58:C73)</f>
        <v>33.7553063063556</v>
      </c>
    </row>
    <row r="59" ht="21.95" customHeight="1">
      <c r="A59" s="99">
        <v>1982</v>
      </c>
      <c r="B59" s="80">
        <v>183</v>
      </c>
      <c r="C59" s="100">
        <v>33.6153005464481</v>
      </c>
      <c r="D59" s="32"/>
      <c r="E59" t="s" s="83">
        <v>47</v>
      </c>
      <c r="F59" s="103">
        <f>AVERAGE(B59:B73)</f>
        <v>150.266666666667</v>
      </c>
      <c r="G59" s="60">
        <f>AVERAGE(C59:C73)</f>
        <v>33.7970886315412</v>
      </c>
    </row>
    <row r="60" ht="21.95" customHeight="1">
      <c r="A60" s="99">
        <v>1983</v>
      </c>
      <c r="B60" s="80">
        <v>178</v>
      </c>
      <c r="C60" s="100">
        <v>33.5460674157303</v>
      </c>
      <c r="D60" s="32"/>
      <c r="E60" t="s" s="83">
        <v>48</v>
      </c>
      <c r="F60" s="103">
        <f>AVERAGE(B60:B73)</f>
        <v>147.928571428571</v>
      </c>
      <c r="G60" s="60">
        <f>AVERAGE(C60:C73)</f>
        <v>33.8100734947622</v>
      </c>
    </row>
    <row r="61" ht="21.95" customHeight="1">
      <c r="A61" s="99">
        <v>1984</v>
      </c>
      <c r="B61" s="80">
        <v>145</v>
      </c>
      <c r="C61" s="100">
        <v>33.8372413793103</v>
      </c>
      <c r="D61" s="32"/>
      <c r="E61" t="s" s="83">
        <v>49</v>
      </c>
      <c r="F61" s="103">
        <f>AVERAGE(B61:B73)</f>
        <v>145.615384615385</v>
      </c>
      <c r="G61" s="60">
        <f>AVERAGE(C61:C73)</f>
        <v>33.8303816546877</v>
      </c>
    </row>
    <row r="62" ht="21.95" customHeight="1">
      <c r="A62" s="99">
        <v>1985</v>
      </c>
      <c r="B62" s="80">
        <v>165</v>
      </c>
      <c r="C62" s="100">
        <v>34.3175757575758</v>
      </c>
      <c r="D62" s="32"/>
      <c r="E62" t="s" s="83">
        <v>50</v>
      </c>
      <c r="F62" s="103">
        <f>AVERAGE(B62:B73)</f>
        <v>145.666666666667</v>
      </c>
      <c r="G62" s="60">
        <f>AVERAGE(C62:C73)</f>
        <v>33.8298100109691</v>
      </c>
    </row>
    <row r="63" ht="21.95" customHeight="1">
      <c r="A63" s="99">
        <v>1986</v>
      </c>
      <c r="B63" s="80">
        <v>130</v>
      </c>
      <c r="C63" s="100">
        <v>34.2830769230769</v>
      </c>
      <c r="D63" s="32"/>
      <c r="E63" t="s" s="83">
        <v>51</v>
      </c>
      <c r="F63" s="103">
        <f>AVERAGE(B63:B73)</f>
        <v>143.909090909091</v>
      </c>
      <c r="G63" s="60">
        <f>AVERAGE(C63:C73)</f>
        <v>33.7854676703685</v>
      </c>
    </row>
    <row r="64" ht="21.95" customHeight="1">
      <c r="A64" s="99">
        <v>1987</v>
      </c>
      <c r="B64" s="80">
        <v>155</v>
      </c>
      <c r="C64" s="100">
        <v>33.7348387096774</v>
      </c>
      <c r="D64" s="32"/>
      <c r="E64" t="s" s="83">
        <v>52</v>
      </c>
      <c r="F64" s="103">
        <f>AVERAGE(B64:B73)</f>
        <v>145.3</v>
      </c>
      <c r="G64" s="60">
        <f>AVERAGE(C64:C73)</f>
        <v>33.7357067450977</v>
      </c>
    </row>
    <row r="65" ht="21.95" customHeight="1">
      <c r="A65" s="99">
        <v>1988</v>
      </c>
      <c r="B65" s="80">
        <v>138</v>
      </c>
      <c r="C65" s="100">
        <v>33.9217391304348</v>
      </c>
      <c r="D65" s="32"/>
      <c r="E65" t="s" s="83">
        <v>53</v>
      </c>
      <c r="F65" s="103">
        <f>AVERAGE(B65:B73)</f>
        <v>144.222222222222</v>
      </c>
      <c r="G65" s="60">
        <f>AVERAGE(C65:C73)</f>
        <v>33.7358031934777</v>
      </c>
    </row>
    <row r="66" ht="21.95" customHeight="1">
      <c r="A66" s="99">
        <v>1989</v>
      </c>
      <c r="B66" s="80">
        <v>144</v>
      </c>
      <c r="C66" s="100">
        <v>33.9145833333333</v>
      </c>
      <c r="D66" s="32"/>
      <c r="E66" t="s" s="83">
        <v>54</v>
      </c>
      <c r="F66" s="103">
        <f>AVERAGE(B66:B73)</f>
        <v>145</v>
      </c>
      <c r="G66" s="60">
        <f>AVERAGE(C66:C73)</f>
        <v>33.7125612013581</v>
      </c>
    </row>
    <row r="67" ht="21.95" customHeight="1">
      <c r="A67" s="99">
        <v>1990</v>
      </c>
      <c r="B67" s="80">
        <v>139</v>
      </c>
      <c r="C67" s="100">
        <v>32.963309352518</v>
      </c>
      <c r="D67" s="32"/>
      <c r="E67" t="s" s="83">
        <v>55</v>
      </c>
      <c r="F67" s="103">
        <f>AVERAGE(B67:B73)</f>
        <v>145.142857142857</v>
      </c>
      <c r="G67" s="60">
        <f>AVERAGE(C67:C73)</f>
        <v>33.6837008967902</v>
      </c>
    </row>
    <row r="68" ht="21.95" customHeight="1">
      <c r="A68" s="99">
        <v>1991</v>
      </c>
      <c r="B68" s="80">
        <v>149</v>
      </c>
      <c r="C68" s="100">
        <v>34.1134228187919</v>
      </c>
      <c r="D68" s="32"/>
      <c r="E68" t="s" s="83">
        <v>56</v>
      </c>
      <c r="F68" s="103">
        <f>AVERAGE(B68:B73)</f>
        <v>146.166666666667</v>
      </c>
      <c r="G68" s="60">
        <f>AVERAGE(C68:C73)</f>
        <v>33.8037661541689</v>
      </c>
    </row>
    <row r="69" ht="21.95" customHeight="1">
      <c r="A69" s="99">
        <v>1992</v>
      </c>
      <c r="B69" s="80">
        <v>49</v>
      </c>
      <c r="C69" s="100">
        <v>32.6877551020408</v>
      </c>
      <c r="D69" s="32"/>
      <c r="E69" t="s" s="83">
        <v>57</v>
      </c>
      <c r="F69" s="103">
        <f>AVERAGE(B69:B73)</f>
        <v>145.6</v>
      </c>
      <c r="G69" s="60">
        <f>AVERAGE(C69:C73)</f>
        <v>33.7418348212443</v>
      </c>
    </row>
    <row r="70" ht="21.95" customHeight="1">
      <c r="A70" s="99">
        <v>1993</v>
      </c>
      <c r="B70" s="80">
        <v>151</v>
      </c>
      <c r="C70" s="100">
        <v>33.7960264900662</v>
      </c>
      <c r="D70" s="32"/>
      <c r="E70" t="s" s="83">
        <v>58</v>
      </c>
      <c r="F70" s="103">
        <f>AVERAGE(B70:B73)</f>
        <v>169.75</v>
      </c>
      <c r="G70" s="60">
        <f>AVERAGE(C70:C73)</f>
        <v>34.0053547510452</v>
      </c>
    </row>
    <row r="71" ht="21.95" customHeight="1">
      <c r="A71" s="99">
        <v>1994</v>
      </c>
      <c r="B71" s="80">
        <v>187</v>
      </c>
      <c r="C71" s="100">
        <v>33.6026737967914</v>
      </c>
      <c r="D71" s="32"/>
      <c r="E71" t="s" s="83">
        <v>59</v>
      </c>
      <c r="F71" s="103">
        <f>AVERAGE(B71:B73)</f>
        <v>176</v>
      </c>
      <c r="G71" s="60">
        <f>AVERAGE(C71:C73)</f>
        <v>34.0751308380382</v>
      </c>
    </row>
    <row r="72" ht="21.95" customHeight="1">
      <c r="A72" s="99">
        <v>1995</v>
      </c>
      <c r="B72" s="80">
        <v>151</v>
      </c>
      <c r="C72" s="100">
        <v>33.8132450331126</v>
      </c>
      <c r="D72" s="32"/>
      <c r="E72" t="s" s="83">
        <v>60</v>
      </c>
      <c r="F72" s="103">
        <f>AVERAGE(B72:B73)</f>
        <v>170.5</v>
      </c>
      <c r="G72" s="60">
        <f>AVERAGE(C72:C73)</f>
        <v>34.3113593586616</v>
      </c>
    </row>
    <row r="73" ht="21.95" customHeight="1">
      <c r="A73" s="99">
        <v>1996</v>
      </c>
      <c r="B73" s="80">
        <v>190</v>
      </c>
      <c r="C73" s="100">
        <v>34.8094736842105</v>
      </c>
      <c r="D73" s="32"/>
      <c r="E73" t="s" s="83">
        <v>61</v>
      </c>
      <c r="F73" s="103">
        <f>AVERAGE(B73)</f>
        <v>190</v>
      </c>
      <c r="G73" s="60">
        <f>AVERAGE(C73)</f>
        <v>34.8094736842105</v>
      </c>
    </row>
    <row r="74" ht="21.95" customHeight="1">
      <c r="A74" s="99">
        <v>1997</v>
      </c>
      <c r="B74" s="104">
        <v>193</v>
      </c>
      <c r="C74" s="105">
        <v>34.2124352331606</v>
      </c>
      <c r="D74" s="32"/>
      <c r="E74" t="s" s="83">
        <v>62</v>
      </c>
      <c r="F74" s="106">
        <f>AVERAGE(B74)</f>
        <v>193</v>
      </c>
      <c r="G74" s="148">
        <f>AVERAGE(C74)</f>
        <v>34.2124352331606</v>
      </c>
    </row>
    <row r="75" ht="21.95" customHeight="1">
      <c r="A75" s="99">
        <v>1998</v>
      </c>
      <c r="B75" s="80">
        <v>197</v>
      </c>
      <c r="C75" s="100">
        <v>34.8908629441624</v>
      </c>
      <c r="D75" s="32"/>
      <c r="E75" t="s" s="83">
        <v>61</v>
      </c>
      <c r="F75" s="103">
        <f>AVERAGE(B75)</f>
        <v>197</v>
      </c>
      <c r="G75" s="60">
        <f>AVERAGE(C75)</f>
        <v>34.8908629441624</v>
      </c>
    </row>
    <row r="76" ht="21.95" customHeight="1">
      <c r="A76" s="99">
        <v>1999</v>
      </c>
      <c r="B76" s="80">
        <v>189</v>
      </c>
      <c r="C76" s="100">
        <v>34.2375661375661</v>
      </c>
      <c r="D76" s="32"/>
      <c r="E76" t="s" s="83">
        <v>60</v>
      </c>
      <c r="F76" s="103">
        <f>AVERAGE(B75:B76)</f>
        <v>193</v>
      </c>
      <c r="G76" s="60">
        <f>AVERAGE(C75:C76)</f>
        <v>34.5642145408643</v>
      </c>
    </row>
    <row r="77" ht="21.95" customHeight="1">
      <c r="A77" s="99">
        <v>2000</v>
      </c>
      <c r="B77" s="80">
        <v>186</v>
      </c>
      <c r="C77" s="100">
        <v>33.3139784946237</v>
      </c>
      <c r="D77" s="32"/>
      <c r="E77" t="s" s="83">
        <v>59</v>
      </c>
      <c r="F77" s="103">
        <f>AVERAGE(B75:B77)</f>
        <v>190.666666666667</v>
      </c>
      <c r="G77" s="60">
        <f>AVERAGE(C75:C77)</f>
        <v>34.1474691921174</v>
      </c>
    </row>
    <row r="78" ht="21.95" customHeight="1">
      <c r="A78" s="99">
        <v>2001</v>
      </c>
      <c r="B78" s="80">
        <v>186</v>
      </c>
      <c r="C78" s="100">
        <v>33.0731182795699</v>
      </c>
      <c r="D78" s="32"/>
      <c r="E78" t="s" s="83">
        <v>58</v>
      </c>
      <c r="F78" s="103">
        <f>AVERAGE(B75:B78)</f>
        <v>189.5</v>
      </c>
      <c r="G78" s="60">
        <f>AVERAGE(C75:C78)</f>
        <v>33.8788814639805</v>
      </c>
    </row>
    <row r="79" ht="21.95" customHeight="1">
      <c r="A79" s="99">
        <v>2002</v>
      </c>
      <c r="B79" s="80">
        <v>204</v>
      </c>
      <c r="C79" s="100">
        <v>34.1867647058824</v>
      </c>
      <c r="D79" s="32"/>
      <c r="E79" t="s" s="83">
        <v>57</v>
      </c>
      <c r="F79" s="103">
        <f>AVERAGE(B75:B79)</f>
        <v>192.4</v>
      </c>
      <c r="G79" s="60">
        <f>AVERAGE(C75:C79)</f>
        <v>33.9404581123609</v>
      </c>
    </row>
    <row r="80" ht="21.95" customHeight="1">
      <c r="A80" s="99">
        <v>2003</v>
      </c>
      <c r="B80" s="80">
        <v>198</v>
      </c>
      <c r="C80" s="100">
        <v>34.6</v>
      </c>
      <c r="D80" s="32"/>
      <c r="E80" t="s" s="83">
        <v>56</v>
      </c>
      <c r="F80" s="103">
        <f>AVERAGE(B75:B80)</f>
        <v>193.333333333333</v>
      </c>
      <c r="G80" s="60">
        <f>AVERAGE(C75:C80)</f>
        <v>34.0503817603008</v>
      </c>
    </row>
    <row r="81" ht="21.95" customHeight="1">
      <c r="A81" s="99">
        <v>2004</v>
      </c>
      <c r="B81" s="80">
        <v>191</v>
      </c>
      <c r="C81" s="100">
        <v>34.3879581151832</v>
      </c>
      <c r="D81" s="32"/>
      <c r="E81" t="s" s="83">
        <v>55</v>
      </c>
      <c r="F81" s="103">
        <f>AVERAGE(B75:B81)</f>
        <v>193</v>
      </c>
      <c r="G81" s="60">
        <f>AVERAGE(C75:C81)</f>
        <v>34.0986069538554</v>
      </c>
    </row>
    <row r="82" ht="21.95" customHeight="1">
      <c r="A82" s="99">
        <v>2005</v>
      </c>
      <c r="B82" s="80">
        <v>180</v>
      </c>
      <c r="C82" s="100">
        <v>34.3888888888889</v>
      </c>
      <c r="D82" s="32"/>
      <c r="E82" t="s" s="83">
        <v>54</v>
      </c>
      <c r="F82" s="103">
        <f>AVERAGE(B75:B82)</f>
        <v>191.375</v>
      </c>
      <c r="G82" s="60">
        <f>AVERAGE(C75:C82)</f>
        <v>34.1348921957346</v>
      </c>
    </row>
    <row r="83" ht="21.95" customHeight="1">
      <c r="A83" s="99">
        <v>2006</v>
      </c>
      <c r="B83" s="80">
        <v>188</v>
      </c>
      <c r="C83" s="100">
        <v>33.8765957446809</v>
      </c>
      <c r="D83" s="32"/>
      <c r="E83" t="s" s="83">
        <v>53</v>
      </c>
      <c r="F83" s="103">
        <f>AVERAGE(B75:B83)</f>
        <v>191</v>
      </c>
      <c r="G83" s="60">
        <f>AVERAGE(C75:C83)</f>
        <v>34.1061925900619</v>
      </c>
    </row>
    <row r="84" ht="21.95" customHeight="1">
      <c r="A84" s="99">
        <v>2007</v>
      </c>
      <c r="B84" s="80">
        <v>165</v>
      </c>
      <c r="C84" s="100">
        <v>34.9515151515152</v>
      </c>
      <c r="D84" s="32"/>
      <c r="E84" t="s" s="83">
        <v>52</v>
      </c>
      <c r="F84" s="103">
        <f>AVERAGE(B75:B84)</f>
        <v>188.4</v>
      </c>
      <c r="G84" s="60">
        <f>AVERAGE(C75:C84)</f>
        <v>34.1907248462073</v>
      </c>
    </row>
    <row r="85" ht="21.95" customHeight="1">
      <c r="A85" s="99">
        <v>2008</v>
      </c>
      <c r="B85" s="80">
        <v>180</v>
      </c>
      <c r="C85" s="100">
        <v>34.3261111111111</v>
      </c>
      <c r="D85" s="32"/>
      <c r="E85" t="s" s="83">
        <v>51</v>
      </c>
      <c r="F85" s="103">
        <f>AVERAGE(B75:B85)</f>
        <v>187.636363636364</v>
      </c>
      <c r="G85" s="60">
        <f>AVERAGE(C75:C85)</f>
        <v>34.2030326884713</v>
      </c>
    </row>
    <row r="86" ht="21.95" customHeight="1">
      <c r="A86" s="99">
        <v>2009</v>
      </c>
      <c r="B86" s="80">
        <v>209</v>
      </c>
      <c r="C86" s="100">
        <v>34.7956937799043</v>
      </c>
      <c r="D86" s="32"/>
      <c r="E86" t="s" s="83">
        <v>50</v>
      </c>
      <c r="F86" s="103">
        <f>AVERAGE(B75:B86)</f>
        <v>189.416666666667</v>
      </c>
      <c r="G86" s="60">
        <f>AVERAGE(C75:C86)</f>
        <v>34.2524211127573</v>
      </c>
    </row>
    <row r="87" ht="21.95" customHeight="1">
      <c r="A87" s="99">
        <v>2010</v>
      </c>
      <c r="B87" s="80">
        <v>200</v>
      </c>
      <c r="C87" s="100">
        <v>35.2055</v>
      </c>
      <c r="D87" s="32"/>
      <c r="E87" t="s" s="83">
        <v>49</v>
      </c>
      <c r="F87" s="103">
        <f>AVERAGE(B75:B87)</f>
        <v>190.230769230769</v>
      </c>
      <c r="G87" s="60">
        <f>AVERAGE(C75:C87)</f>
        <v>34.3257348733145</v>
      </c>
    </row>
    <row r="88" ht="21.95" customHeight="1">
      <c r="A88" s="99">
        <v>2011</v>
      </c>
      <c r="B88" s="80">
        <v>193</v>
      </c>
      <c r="C88" s="100">
        <v>34.0704663212435</v>
      </c>
      <c r="D88" s="32"/>
      <c r="E88" t="s" s="83">
        <v>48</v>
      </c>
      <c r="F88" s="103">
        <f>AVERAGE(B75:B88)</f>
        <v>190.428571428571</v>
      </c>
      <c r="G88" s="60">
        <f>AVERAGE(C75:C88)</f>
        <v>34.3075014053094</v>
      </c>
    </row>
    <row r="89" ht="21.95" customHeight="1">
      <c r="A89" s="99">
        <v>2012</v>
      </c>
      <c r="B89" s="80">
        <v>206</v>
      </c>
      <c r="C89" s="100">
        <v>33.9097087378641</v>
      </c>
      <c r="D89" s="32"/>
      <c r="E89" t="s" s="83">
        <v>47</v>
      </c>
      <c r="F89" s="103">
        <f>AVERAGE(B75:B89)</f>
        <v>191.466666666667</v>
      </c>
      <c r="G89" s="60">
        <f>AVERAGE(C75:C89)</f>
        <v>34.2809818941464</v>
      </c>
    </row>
    <row r="90" ht="21.95" customHeight="1">
      <c r="A90" s="99">
        <v>2013</v>
      </c>
      <c r="B90" s="80">
        <v>179</v>
      </c>
      <c r="C90" s="100">
        <v>35.3731843575419</v>
      </c>
      <c r="D90" s="32"/>
      <c r="E90" t="s" s="83">
        <v>46</v>
      </c>
      <c r="F90" s="103">
        <f>AVERAGE(B75:B90)</f>
        <v>190.6875</v>
      </c>
      <c r="G90" s="60">
        <f>AVERAGE(C75:C90)</f>
        <v>34.3492445481086</v>
      </c>
    </row>
    <row r="91" ht="21.95" customHeight="1">
      <c r="A91" s="99">
        <v>2014</v>
      </c>
      <c r="B91" s="80">
        <v>202</v>
      </c>
      <c r="C91" s="100">
        <v>34.3980198019802</v>
      </c>
      <c r="D91" s="32"/>
      <c r="E91" t="s" s="83">
        <v>45</v>
      </c>
      <c r="F91" s="103">
        <f>AVERAGE(B75:B91)</f>
        <v>191.352941176471</v>
      </c>
      <c r="G91" s="60">
        <f>AVERAGE(C75:C91)</f>
        <v>34.3521136806893</v>
      </c>
    </row>
    <row r="92" ht="21.95" customHeight="1">
      <c r="A92" s="99">
        <v>2015</v>
      </c>
      <c r="B92" s="80">
        <v>189</v>
      </c>
      <c r="C92" s="100">
        <v>34.8206349206349</v>
      </c>
      <c r="D92" s="32"/>
      <c r="E92" t="s" s="83">
        <v>44</v>
      </c>
      <c r="F92" s="103">
        <f>AVERAGE(B75:B92)</f>
        <v>191.222222222222</v>
      </c>
      <c r="G92" s="60">
        <f>AVERAGE(C75:C92)</f>
        <v>34.378142638464</v>
      </c>
    </row>
    <row r="93" ht="21.95" customHeight="1">
      <c r="A93" s="99">
        <v>2016</v>
      </c>
      <c r="B93" s="80">
        <v>175</v>
      </c>
      <c r="C93" s="100">
        <v>34.2091428571429</v>
      </c>
      <c r="D93" s="32"/>
      <c r="E93" t="s" s="83">
        <v>43</v>
      </c>
      <c r="F93" s="103">
        <f>AVERAGE(B75:B93)</f>
        <v>190.368421052632</v>
      </c>
      <c r="G93" s="60">
        <f>AVERAGE(C75:C93)</f>
        <v>34.3692479131313</v>
      </c>
    </row>
    <row r="94" ht="21.95" customHeight="1">
      <c r="A94" s="99">
        <v>2017</v>
      </c>
      <c r="B94" s="80">
        <v>185</v>
      </c>
      <c r="C94" s="100">
        <v>33.9075675675676</v>
      </c>
      <c r="D94" s="32"/>
      <c r="E94" t="s" s="83">
        <v>42</v>
      </c>
      <c r="F94" s="103">
        <f>AVERAGE(B75:B94)</f>
        <v>190.1</v>
      </c>
      <c r="G94" s="60">
        <f>AVERAGE(C75:C94)</f>
        <v>34.3461638958532</v>
      </c>
    </row>
    <row r="95" ht="21.95" customHeight="1">
      <c r="A95" s="99">
        <v>2018</v>
      </c>
      <c r="B95" s="80">
        <v>201</v>
      </c>
      <c r="C95" s="100">
        <v>33.7781094527363</v>
      </c>
      <c r="D95" s="32"/>
      <c r="E95" s="108"/>
      <c r="F95" s="60"/>
      <c r="G95" s="60"/>
    </row>
    <row r="96" ht="21.95" customHeight="1">
      <c r="A96" s="99">
        <v>2019</v>
      </c>
      <c r="B96" s="80">
        <v>215</v>
      </c>
      <c r="C96" s="100">
        <v>35.56</v>
      </c>
      <c r="D96" s="32"/>
      <c r="E96" s="108"/>
      <c r="F96" s="60"/>
      <c r="G96" s="60"/>
    </row>
    <row r="97" ht="21.95" customHeight="1">
      <c r="A97" s="99">
        <v>2020</v>
      </c>
      <c r="B97" s="80">
        <v>204</v>
      </c>
      <c r="C97" s="100">
        <v>34.2955882352941</v>
      </c>
      <c r="D97" s="32"/>
      <c r="E97" s="108"/>
      <c r="F97" s="60"/>
      <c r="G97" s="60"/>
    </row>
    <row r="98" ht="21.95" customHeight="1">
      <c r="A98" s="99">
        <v>2021</v>
      </c>
      <c r="B98" s="80">
        <v>194</v>
      </c>
      <c r="C98" s="100">
        <v>33.7463917525773</v>
      </c>
      <c r="D98" s="32"/>
      <c r="E98" s="108"/>
      <c r="F98" s="60"/>
      <c r="G98" s="60"/>
    </row>
    <row r="99" ht="21.95" customHeight="1">
      <c r="A99" s="99">
        <v>2022</v>
      </c>
      <c r="B99" s="80">
        <v>179</v>
      </c>
      <c r="C99" s="100">
        <v>34.5033519553073</v>
      </c>
      <c r="D99" s="52"/>
      <c r="E99" s="108"/>
      <c r="F99" s="60"/>
      <c r="G99" s="60"/>
    </row>
    <row r="100" ht="21.95" customHeight="1">
      <c r="A100" s="62"/>
      <c r="B100" s="78"/>
      <c r="C100" s="60"/>
      <c r="D100" s="59"/>
      <c r="E100" s="59"/>
      <c r="F100" s="60"/>
      <c r="G100" s="60"/>
    </row>
    <row r="101" ht="21.95" customHeight="1">
      <c r="A101" s="62"/>
      <c r="B101" s="78"/>
      <c r="C101" s="60"/>
      <c r="D101" s="59"/>
      <c r="E101" s="59"/>
      <c r="F101" s="60"/>
      <c r="G101" s="60"/>
    </row>
    <row r="102" ht="21.95" customHeight="1">
      <c r="A102" s="62"/>
      <c r="B102" s="78"/>
      <c r="C102" s="60"/>
      <c r="D102" s="59"/>
      <c r="E102" s="59"/>
      <c r="F102" s="60"/>
      <c r="G102" s="60"/>
    </row>
    <row r="103" ht="21.95" customHeight="1">
      <c r="A103" s="62"/>
      <c r="B103" s="78"/>
      <c r="C103" s="60"/>
      <c r="D103" s="59"/>
      <c r="E103" s="59"/>
      <c r="F103" s="60"/>
      <c r="G103" s="60"/>
    </row>
    <row r="104" ht="21.95" customHeight="1">
      <c r="A104" s="62"/>
      <c r="B104" s="78"/>
      <c r="C104" s="60"/>
      <c r="D104" s="59"/>
      <c r="E104" s="59"/>
      <c r="F104" s="60"/>
      <c r="G104" s="60"/>
    </row>
    <row r="105" ht="21.95" customHeight="1">
      <c r="A105" s="62"/>
      <c r="B105" s="78"/>
      <c r="C105" s="60"/>
      <c r="D105" s="59"/>
      <c r="E105" s="59"/>
      <c r="F105" s="60"/>
      <c r="G105" s="60"/>
    </row>
    <row r="106" ht="21.95" customHeight="1">
      <c r="A106" s="62"/>
      <c r="B106" s="78"/>
      <c r="C106" s="60"/>
      <c r="D106" s="59"/>
      <c r="E106" s="59"/>
      <c r="F106" s="60"/>
      <c r="G106" s="60"/>
    </row>
    <row r="107" ht="21.95" customHeight="1">
      <c r="A107" s="62"/>
      <c r="B107" s="78"/>
      <c r="C107" s="60"/>
      <c r="D107" s="59"/>
      <c r="E107" s="59"/>
      <c r="F107" s="60"/>
      <c r="G107" s="60"/>
    </row>
    <row r="108" ht="21.95" customHeight="1">
      <c r="A108" s="62"/>
      <c r="B108" s="78"/>
      <c r="C108" s="60"/>
      <c r="D108" s="59"/>
      <c r="E108" s="59"/>
      <c r="F108" s="60"/>
      <c r="G108" s="60"/>
    </row>
    <row r="109" ht="21.95" customHeight="1">
      <c r="A109" s="62"/>
      <c r="B109" s="78"/>
      <c r="C109" s="60"/>
      <c r="D109" s="59"/>
      <c r="E109" s="59"/>
      <c r="F109" s="60"/>
      <c r="G109" s="60"/>
    </row>
    <row r="110" ht="21.95" customHeight="1">
      <c r="A110" s="62"/>
      <c r="B110" s="78"/>
      <c r="C110" s="60"/>
      <c r="D110" s="59"/>
      <c r="E110" s="59"/>
      <c r="F110" s="60"/>
      <c r="G110" s="60"/>
    </row>
    <row r="111" ht="21.95" customHeight="1">
      <c r="A111" s="62"/>
      <c r="B111" s="78"/>
      <c r="C111" s="60"/>
      <c r="D111" s="59"/>
      <c r="E111" s="59"/>
      <c r="F111" s="60"/>
      <c r="G111" s="60"/>
    </row>
    <row r="112" ht="21.95" customHeight="1">
      <c r="A112" s="62"/>
      <c r="B112" s="78"/>
      <c r="C112" s="60"/>
      <c r="D112" s="59"/>
      <c r="E112" s="59"/>
      <c r="F112" s="60"/>
      <c r="G112" s="60"/>
    </row>
    <row r="113" ht="21.95" customHeight="1">
      <c r="A113" s="62"/>
      <c r="B113" s="78"/>
      <c r="C113" s="60"/>
      <c r="D113" s="59"/>
      <c r="E113" s="59"/>
      <c r="F113" s="60"/>
      <c r="G113" s="60"/>
    </row>
    <row r="114" ht="21.95" customHeight="1">
      <c r="A114" s="62"/>
      <c r="B114" s="78"/>
      <c r="C114" s="60"/>
      <c r="D114" s="59"/>
      <c r="E114" s="59"/>
      <c r="F114" s="60"/>
      <c r="G114" s="60"/>
    </row>
    <row r="115" ht="21.95" customHeight="1">
      <c r="A115" s="62"/>
      <c r="B115" s="78"/>
      <c r="C115" s="60"/>
      <c r="D115" s="59"/>
      <c r="E115" s="59"/>
      <c r="F115" s="60"/>
      <c r="G115" s="60"/>
    </row>
    <row r="116" ht="21.95" customHeight="1">
      <c r="A116" s="62"/>
      <c r="B116" s="60"/>
      <c r="C116" s="60"/>
      <c r="D116" s="59"/>
      <c r="E116" s="59"/>
      <c r="F116" s="60"/>
      <c r="G116" s="60"/>
    </row>
    <row r="117" ht="21.95" customHeight="1">
      <c r="A117" s="62"/>
      <c r="B117" s="78"/>
      <c r="C117" s="60"/>
      <c r="D117" s="59"/>
      <c r="E117" s="59"/>
      <c r="F117" s="60"/>
      <c r="G117" s="60"/>
    </row>
    <row r="118" ht="21.95" customHeight="1">
      <c r="A118" s="62"/>
      <c r="B118" s="59"/>
      <c r="C118" s="59"/>
      <c r="D118" s="59"/>
      <c r="E118" s="59"/>
      <c r="F118" s="60"/>
      <c r="G118" s="60"/>
    </row>
    <row r="119" ht="21.95" customHeight="1">
      <c r="A119" s="62"/>
      <c r="B119" s="59"/>
      <c r="C119" s="60"/>
      <c r="D119" s="59"/>
      <c r="E119" s="59"/>
      <c r="F119" s="60"/>
      <c r="G119" s="60"/>
    </row>
    <row r="120" ht="21.95" customHeight="1">
      <c r="A120" t="s" s="63">
        <v>63</v>
      </c>
      <c r="B120" s="78"/>
      <c r="C120" s="60"/>
      <c r="D120" s="59"/>
      <c r="E120" s="59"/>
      <c r="F120" s="60"/>
      <c r="G120" s="60"/>
    </row>
    <row r="121" ht="21.95" customHeight="1">
      <c r="A121" t="s" s="64">
        <v>52</v>
      </c>
      <c r="B121" t="s" s="110">
        <v>155</v>
      </c>
      <c r="C121" s="60"/>
      <c r="D121" s="59"/>
      <c r="E121" s="59"/>
      <c r="F121" s="60"/>
      <c r="G121" s="60"/>
    </row>
    <row r="122" ht="21.95" customHeight="1">
      <c r="A122" t="s" s="79">
        <v>71</v>
      </c>
      <c r="B122" s="60">
        <f>AVERAGE(B64:B73)</f>
        <v>145.3</v>
      </c>
      <c r="C122" s="60">
        <f>AVERAGE(C64:C73)</f>
        <v>33.7357067450977</v>
      </c>
      <c r="D122" s="59"/>
      <c r="E122" s="59"/>
      <c r="F122" s="60"/>
      <c r="G122" s="60"/>
    </row>
    <row r="123" ht="21.95" customHeight="1">
      <c r="A123" t="s" s="79">
        <v>72</v>
      </c>
      <c r="B123" s="60">
        <f>AVERAGE(B75:B84)</f>
        <v>188.4</v>
      </c>
      <c r="C123" s="60">
        <f>AVERAGE(C75:C84)</f>
        <v>34.1907248462073</v>
      </c>
      <c r="D123" s="59"/>
      <c r="E123" s="59"/>
      <c r="F123" s="60"/>
      <c r="G123" s="60"/>
    </row>
    <row r="124" ht="21.95" customHeight="1">
      <c r="A124" s="67"/>
      <c r="B124" s="59"/>
      <c r="C124" s="59"/>
      <c r="D124" s="59"/>
      <c r="E124" s="59"/>
      <c r="F124" s="60"/>
      <c r="G124" s="60"/>
    </row>
    <row r="125" ht="21.95" customHeight="1">
      <c r="A125" t="s" s="81">
        <v>73</v>
      </c>
      <c r="B125" s="60">
        <f>AVERAGE(B64:B73)</f>
        <v>145.3</v>
      </c>
      <c r="C125" s="60">
        <f>AVERAGE(C64:C73)</f>
        <v>33.7357067450977</v>
      </c>
      <c r="D125" s="59"/>
      <c r="E125" s="59"/>
      <c r="F125" s="60"/>
      <c r="G125" s="60"/>
    </row>
    <row r="126" ht="21.95" customHeight="1">
      <c r="A126" t="s" s="81">
        <v>74</v>
      </c>
      <c r="B126" s="60">
        <f>AVERAGE(B75:B84)</f>
        <v>188.4</v>
      </c>
      <c r="C126" s="60">
        <f>AVERAGE(C75:C84)</f>
        <v>34.1907248462073</v>
      </c>
      <c r="D126" s="59"/>
      <c r="E126" s="59"/>
      <c r="F126" s="60"/>
      <c r="G126" s="60"/>
    </row>
    <row r="127" ht="21.95" customHeight="1">
      <c r="A127" s="67"/>
      <c r="B127" s="59"/>
      <c r="C127" s="59"/>
      <c r="D127" s="59"/>
      <c r="E127" s="59"/>
      <c r="F127" s="60"/>
      <c r="G127" s="60"/>
    </row>
    <row r="128" ht="21.95" customHeight="1">
      <c r="A128" t="s" s="64">
        <v>57</v>
      </c>
      <c r="B128" s="59"/>
      <c r="C128" s="59"/>
      <c r="D128" s="59"/>
      <c r="E128" s="59"/>
      <c r="F128" s="60"/>
      <c r="G128" s="60"/>
    </row>
    <row r="129" ht="21.95" customHeight="1">
      <c r="A129" t="s" s="79">
        <v>71</v>
      </c>
      <c r="B129" s="60">
        <f>AVERAGE(B69:B73)</f>
        <v>145.6</v>
      </c>
      <c r="C129" s="60">
        <f>AVERAGE(C69:C73)</f>
        <v>33.7418348212443</v>
      </c>
      <c r="D129" s="59"/>
      <c r="E129" s="59"/>
      <c r="F129" s="60"/>
      <c r="G129" s="60"/>
    </row>
    <row r="130" ht="21.95" customHeight="1">
      <c r="A130" t="s" s="79">
        <v>72</v>
      </c>
      <c r="B130" s="60">
        <f>AVERAGE(B75:B79)</f>
        <v>192.4</v>
      </c>
      <c r="C130" s="60">
        <f>AVERAGE(C75:C79)</f>
        <v>33.9404581123609</v>
      </c>
      <c r="D130" s="59"/>
      <c r="E130" s="59"/>
      <c r="F130" s="60"/>
      <c r="G130" s="60"/>
    </row>
    <row r="131" ht="21.95" customHeight="1">
      <c r="A131" s="67"/>
      <c r="B131" s="59"/>
      <c r="C131" s="59"/>
      <c r="D131" s="59"/>
      <c r="E131" s="59"/>
      <c r="F131" s="60"/>
      <c r="G131" s="60"/>
    </row>
    <row r="132" ht="21.95" customHeight="1">
      <c r="A132" t="s" s="81">
        <v>73</v>
      </c>
      <c r="B132" s="60">
        <f>AVERAGE(B69:B73)</f>
        <v>145.6</v>
      </c>
      <c r="C132" s="60">
        <f>AVERAGE(C69:C73)</f>
        <v>33.7418348212443</v>
      </c>
      <c r="D132" s="59"/>
      <c r="E132" s="59"/>
      <c r="F132" s="60"/>
      <c r="G132" s="60"/>
    </row>
    <row r="133" ht="21.95" customHeight="1">
      <c r="A133" t="s" s="81">
        <v>74</v>
      </c>
      <c r="B133" s="60">
        <f>AVERAGE(B75:B79)</f>
        <v>192.4</v>
      </c>
      <c r="C133" s="60">
        <f>AVERAGE(C75:C79)</f>
        <v>33.9404581123609</v>
      </c>
      <c r="D133" s="59"/>
      <c r="E133" s="59"/>
      <c r="F133" s="60"/>
      <c r="G133" s="60"/>
    </row>
    <row r="134" ht="21.95" customHeight="1">
      <c r="A134" s="67"/>
      <c r="B134" s="60"/>
      <c r="C134" s="60"/>
      <c r="D134" s="59"/>
      <c r="E134" s="59"/>
      <c r="F134" s="60"/>
      <c r="G134" s="60"/>
    </row>
    <row r="135" ht="21.95" customHeight="1">
      <c r="A135" s="67"/>
      <c r="B135" s="68"/>
      <c r="C135" s="60"/>
      <c r="D135" s="59"/>
      <c r="E135" s="59"/>
      <c r="F135" s="60"/>
      <c r="G135" s="60"/>
    </row>
    <row r="136" ht="22.75" customHeight="1">
      <c r="A136" s="71"/>
      <c r="B136" s="72"/>
      <c r="C136" s="75"/>
      <c r="D136" s="59"/>
      <c r="E136" s="74"/>
      <c r="F136" s="75"/>
      <c r="G136" s="75"/>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4.xml><?xml version="1.0" encoding="utf-8"?>
<worksheet xmlns:r="http://schemas.openxmlformats.org/officeDocument/2006/relationships" xmlns="http://schemas.openxmlformats.org/spreadsheetml/2006/main">
  <dimension ref="A1:G143"/>
  <sheetViews>
    <sheetView workbookViewId="0" showGridLines="0" defaultGridColor="1"/>
  </sheetViews>
  <sheetFormatPr defaultColWidth="16.3333" defaultRowHeight="19.9" customHeight="1" outlineLevelRow="0" outlineLevelCol="0"/>
  <cols>
    <col min="1" max="1" width="10" style="235" customWidth="1"/>
    <col min="2" max="3" width="12.1719" style="235" customWidth="1"/>
    <col min="4" max="4" width="1.35156" style="235" customWidth="1"/>
    <col min="5" max="5" width="10.8516" style="235" customWidth="1"/>
    <col min="6" max="7" width="6.5" style="235" customWidth="1"/>
    <col min="8" max="16384" width="16.3516" style="235" customWidth="1"/>
  </cols>
  <sheetData>
    <row r="1" ht="63.8" customHeight="1">
      <c r="A1" t="s" s="87">
        <v>106</v>
      </c>
      <c r="B1" t="s" s="155">
        <v>36</v>
      </c>
      <c r="C1" t="s" s="125">
        <v>37</v>
      </c>
      <c r="D1" s="25"/>
      <c r="E1" t="s" s="90">
        <v>38</v>
      </c>
      <c r="F1" t="s" s="91">
        <v>39</v>
      </c>
      <c r="G1" s="92"/>
    </row>
    <row r="2" ht="21.95" customHeight="1">
      <c r="A2" s="93"/>
      <c r="B2" s="94"/>
      <c r="C2" s="95"/>
      <c r="D2" s="32"/>
      <c r="E2" s="96"/>
      <c r="F2" t="s" s="97">
        <v>40</v>
      </c>
      <c r="G2" t="s" s="98">
        <v>41</v>
      </c>
    </row>
    <row r="3" ht="21.95" customHeight="1">
      <c r="A3" s="99">
        <v>1910</v>
      </c>
      <c r="B3" s="80">
        <v>189</v>
      </c>
      <c r="C3" s="100">
        <v>32.2507936507937</v>
      </c>
      <c r="D3" s="32"/>
      <c r="E3" s="96"/>
      <c r="F3" s="93"/>
      <c r="G3" s="101"/>
    </row>
    <row r="4" ht="21.95" customHeight="1">
      <c r="A4" s="99">
        <v>1911</v>
      </c>
      <c r="B4" s="80">
        <v>169</v>
      </c>
      <c r="C4" s="100">
        <v>32.7266272189349</v>
      </c>
      <c r="D4" s="32"/>
      <c r="E4" s="102"/>
      <c r="F4" s="103"/>
      <c r="G4" s="61"/>
    </row>
    <row r="5" ht="21.95" customHeight="1">
      <c r="A5" s="99">
        <v>1912</v>
      </c>
      <c r="B5" s="80">
        <v>181</v>
      </c>
      <c r="C5" s="100">
        <v>34.253591160221</v>
      </c>
      <c r="D5" s="32"/>
      <c r="E5" s="102"/>
      <c r="F5" s="103"/>
      <c r="G5" s="61"/>
    </row>
    <row r="6" ht="21.95" customHeight="1">
      <c r="A6" s="99">
        <v>1913</v>
      </c>
      <c r="B6" s="80">
        <v>167</v>
      </c>
      <c r="C6" s="100">
        <v>33.5712574850299</v>
      </c>
      <c r="D6" s="32"/>
      <c r="E6" s="102"/>
      <c r="F6" s="103"/>
      <c r="G6" s="61"/>
    </row>
    <row r="7" ht="21.95" customHeight="1">
      <c r="A7" s="99">
        <v>1914</v>
      </c>
      <c r="B7" s="80">
        <v>155</v>
      </c>
      <c r="C7" s="100">
        <v>34.42</v>
      </c>
      <c r="D7" s="32"/>
      <c r="E7" s="102"/>
      <c r="F7" s="103"/>
      <c r="G7" s="61"/>
    </row>
    <row r="8" ht="21.95" customHeight="1">
      <c r="A8" s="99">
        <v>1915</v>
      </c>
      <c r="B8" s="80">
        <v>179</v>
      </c>
      <c r="C8" s="100">
        <v>34.1994413407821</v>
      </c>
      <c r="D8" s="32"/>
      <c r="E8" s="102"/>
      <c r="F8" s="103"/>
      <c r="G8" s="61"/>
    </row>
    <row r="9" ht="21.95" customHeight="1">
      <c r="A9" s="99">
        <v>1916</v>
      </c>
      <c r="B9" s="80">
        <v>149</v>
      </c>
      <c r="C9" s="100">
        <v>33.2020134228188</v>
      </c>
      <c r="D9" s="32"/>
      <c r="E9" s="102"/>
      <c r="F9" s="103"/>
      <c r="G9" s="61"/>
    </row>
    <row r="10" ht="21.95" customHeight="1">
      <c r="A10" s="99">
        <v>1917</v>
      </c>
      <c r="B10" s="80">
        <v>146</v>
      </c>
      <c r="C10" s="100">
        <v>31.4575342465753</v>
      </c>
      <c r="D10" s="32"/>
      <c r="E10" s="102"/>
      <c r="F10" s="103"/>
      <c r="G10" s="61"/>
    </row>
    <row r="11" ht="21.95" customHeight="1">
      <c r="A11" s="99">
        <v>1918</v>
      </c>
      <c r="B11" s="80">
        <v>162</v>
      </c>
      <c r="C11" s="100">
        <v>32.6037037037037</v>
      </c>
      <c r="D11" s="32"/>
      <c r="E11" s="102"/>
      <c r="F11" s="103"/>
      <c r="G11" s="61"/>
    </row>
    <row r="12" ht="21.95" customHeight="1">
      <c r="A12" s="99">
        <v>1919</v>
      </c>
      <c r="B12" s="80">
        <v>182</v>
      </c>
      <c r="C12" s="100">
        <v>33.8351648351648</v>
      </c>
      <c r="D12" s="32"/>
      <c r="E12" s="102"/>
      <c r="F12" s="103"/>
      <c r="G12" s="61"/>
    </row>
    <row r="13" ht="21.95" customHeight="1">
      <c r="A13" s="99">
        <v>1920</v>
      </c>
      <c r="B13" s="80">
        <v>139</v>
      </c>
      <c r="C13" s="100">
        <v>32.9309352517986</v>
      </c>
      <c r="D13" s="32"/>
      <c r="E13" s="102"/>
      <c r="F13" s="103"/>
      <c r="G13" s="61"/>
    </row>
    <row r="14" ht="21.95" customHeight="1">
      <c r="A14" s="99">
        <v>1921</v>
      </c>
      <c r="B14" s="80">
        <v>154</v>
      </c>
      <c r="C14" s="100">
        <v>32.1746753246753</v>
      </c>
      <c r="D14" s="32"/>
      <c r="E14" s="102"/>
      <c r="F14" s="103"/>
      <c r="G14" s="61"/>
    </row>
    <row r="15" ht="21.95" customHeight="1">
      <c r="A15" s="99">
        <v>1922</v>
      </c>
      <c r="B15" s="80">
        <v>163</v>
      </c>
      <c r="C15" s="100">
        <v>33.1165644171779</v>
      </c>
      <c r="D15" s="32"/>
      <c r="E15" s="102"/>
      <c r="F15" s="103"/>
      <c r="G15" s="61"/>
    </row>
    <row r="16" ht="21.95" customHeight="1">
      <c r="A16" s="99">
        <v>1923</v>
      </c>
      <c r="B16" s="80">
        <v>170</v>
      </c>
      <c r="C16" s="100">
        <v>33.8264705882353</v>
      </c>
      <c r="D16" s="32"/>
      <c r="E16" s="102"/>
      <c r="F16" s="103"/>
      <c r="G16" s="61"/>
    </row>
    <row r="17" ht="21.95" customHeight="1">
      <c r="A17" s="99">
        <v>1924</v>
      </c>
      <c r="B17" s="80">
        <v>138</v>
      </c>
      <c r="C17" s="100">
        <v>32.1014492753623</v>
      </c>
      <c r="D17" s="32"/>
      <c r="E17" s="102"/>
      <c r="F17" s="103"/>
      <c r="G17" s="61"/>
    </row>
    <row r="18" ht="21.95" customHeight="1">
      <c r="A18" s="99">
        <v>1925</v>
      </c>
      <c r="B18" s="80">
        <v>178</v>
      </c>
      <c r="C18" s="100">
        <v>33.4640449438202</v>
      </c>
      <c r="D18" s="32"/>
      <c r="E18" s="102"/>
      <c r="F18" s="103"/>
      <c r="G18" s="61"/>
    </row>
    <row r="19" ht="21.95" customHeight="1">
      <c r="A19" s="99">
        <v>1926</v>
      </c>
      <c r="B19" s="80">
        <v>165</v>
      </c>
      <c r="C19" s="100">
        <v>34.4321212121212</v>
      </c>
      <c r="D19" s="32"/>
      <c r="E19" s="102"/>
      <c r="F19" s="103"/>
      <c r="G19" s="61"/>
    </row>
    <row r="20" ht="21.95" customHeight="1">
      <c r="A20" s="99">
        <v>1927</v>
      </c>
      <c r="B20" s="80">
        <v>149</v>
      </c>
      <c r="C20" s="100">
        <v>33.2255033557047</v>
      </c>
      <c r="D20" s="32"/>
      <c r="E20" s="102"/>
      <c r="F20" s="103"/>
      <c r="G20" s="61"/>
    </row>
    <row r="21" ht="21.95" customHeight="1">
      <c r="A21" s="99">
        <v>1928</v>
      </c>
      <c r="B21" s="80">
        <v>181</v>
      </c>
      <c r="C21" s="100">
        <v>32.8187845303867</v>
      </c>
      <c r="D21" s="32"/>
      <c r="E21" s="102"/>
      <c r="F21" s="103"/>
      <c r="G21" s="61"/>
    </row>
    <row r="22" ht="21.95" customHeight="1">
      <c r="A22" s="99">
        <v>1929</v>
      </c>
      <c r="B22" s="80">
        <v>152</v>
      </c>
      <c r="C22" s="100">
        <v>33.4131578947368</v>
      </c>
      <c r="D22" s="32"/>
      <c r="E22" s="102"/>
      <c r="F22" s="103"/>
      <c r="G22" s="61"/>
    </row>
    <row r="23" ht="21.95" customHeight="1">
      <c r="A23" s="99">
        <v>1930</v>
      </c>
      <c r="B23" s="80">
        <v>157</v>
      </c>
      <c r="C23" s="100">
        <v>32.8471337579618</v>
      </c>
      <c r="D23" s="32"/>
      <c r="E23" s="102"/>
      <c r="F23" s="103"/>
      <c r="G23" s="61"/>
    </row>
    <row r="24" ht="21.95" customHeight="1">
      <c r="A24" s="99">
        <v>1931</v>
      </c>
      <c r="B24" s="80">
        <v>148</v>
      </c>
      <c r="C24" s="100">
        <v>33.1898648648649</v>
      </c>
      <c r="D24" s="32"/>
      <c r="E24" s="102"/>
      <c r="F24" s="103"/>
      <c r="G24" s="61"/>
    </row>
    <row r="25" ht="21.95" customHeight="1">
      <c r="A25" s="99">
        <v>1932</v>
      </c>
      <c r="B25" s="80">
        <v>147</v>
      </c>
      <c r="C25" s="100">
        <v>34.3387755102041</v>
      </c>
      <c r="D25" s="32"/>
      <c r="E25" s="102"/>
      <c r="F25" s="103"/>
      <c r="G25" s="61"/>
    </row>
    <row r="26" ht="21.95" customHeight="1">
      <c r="A26" s="99">
        <v>1933</v>
      </c>
      <c r="B26" s="80">
        <v>148</v>
      </c>
      <c r="C26" s="100">
        <v>33.8722972972973</v>
      </c>
      <c r="D26" s="32"/>
      <c r="E26" s="102"/>
      <c r="F26" s="103"/>
      <c r="G26" s="61"/>
    </row>
    <row r="27" ht="21.95" customHeight="1">
      <c r="A27" s="99">
        <v>1934</v>
      </c>
      <c r="B27" s="80">
        <v>142</v>
      </c>
      <c r="C27" s="100">
        <v>31.7647887323944</v>
      </c>
      <c r="D27" s="32"/>
      <c r="E27" s="102"/>
      <c r="F27" s="103"/>
      <c r="G27" s="61"/>
    </row>
    <row r="28" ht="21.95" customHeight="1">
      <c r="A28" s="99">
        <v>1935</v>
      </c>
      <c r="B28" s="80">
        <v>165</v>
      </c>
      <c r="C28" s="100">
        <v>33.0824242424242</v>
      </c>
      <c r="D28" s="32"/>
      <c r="E28" s="102"/>
      <c r="F28" s="103"/>
      <c r="G28" s="61"/>
    </row>
    <row r="29" ht="21.95" customHeight="1">
      <c r="A29" s="99">
        <v>1936</v>
      </c>
      <c r="B29" s="80">
        <v>168</v>
      </c>
      <c r="C29" s="100">
        <v>33.1077380952381</v>
      </c>
      <c r="D29" s="32"/>
      <c r="E29" s="102"/>
      <c r="F29" s="103"/>
      <c r="G29" s="61"/>
    </row>
    <row r="30" ht="21.95" customHeight="1">
      <c r="A30" s="99">
        <v>1937</v>
      </c>
      <c r="B30" s="80">
        <v>159</v>
      </c>
      <c r="C30" s="100">
        <v>33.2264150943396</v>
      </c>
      <c r="D30" s="32"/>
      <c r="E30" s="102"/>
      <c r="F30" s="103"/>
      <c r="G30" s="61"/>
    </row>
    <row r="31" ht="21.95" customHeight="1">
      <c r="A31" s="99">
        <v>1938</v>
      </c>
      <c r="B31" s="80">
        <v>166</v>
      </c>
      <c r="C31" s="100">
        <v>33.9313253012048</v>
      </c>
      <c r="D31" s="32"/>
      <c r="E31" s="102"/>
      <c r="F31" s="103"/>
      <c r="G31" s="61"/>
    </row>
    <row r="32" ht="21.95" customHeight="1">
      <c r="A32" s="99">
        <v>1939</v>
      </c>
      <c r="B32" s="80">
        <v>149</v>
      </c>
      <c r="C32" s="100">
        <v>33.4758389261745</v>
      </c>
      <c r="D32" s="32"/>
      <c r="E32" s="102"/>
      <c r="F32" s="103"/>
      <c r="G32" s="61"/>
    </row>
    <row r="33" ht="21.95" customHeight="1">
      <c r="A33" s="99">
        <v>1940</v>
      </c>
      <c r="B33" s="80">
        <v>169</v>
      </c>
      <c r="C33" s="100">
        <v>33.8710059171598</v>
      </c>
      <c r="D33" s="32"/>
      <c r="E33" s="102"/>
      <c r="F33" s="103"/>
      <c r="G33" s="61"/>
    </row>
    <row r="34" ht="21.95" customHeight="1">
      <c r="A34" s="99">
        <v>1941</v>
      </c>
      <c r="B34" s="80">
        <v>153</v>
      </c>
      <c r="C34" s="100">
        <v>31.2993464052288</v>
      </c>
      <c r="D34" s="32"/>
      <c r="E34" s="102"/>
      <c r="F34" s="103"/>
      <c r="G34" s="61"/>
    </row>
    <row r="35" ht="21.95" customHeight="1">
      <c r="A35" s="99">
        <v>1942</v>
      </c>
      <c r="B35" s="80">
        <v>145</v>
      </c>
      <c r="C35" s="100">
        <v>32.2462068965517</v>
      </c>
      <c r="D35" s="32"/>
      <c r="E35" s="102"/>
      <c r="F35" s="103"/>
      <c r="G35" s="61"/>
    </row>
    <row r="36" ht="21.95" customHeight="1">
      <c r="A36" s="99">
        <v>1943</v>
      </c>
      <c r="B36" s="80">
        <v>156</v>
      </c>
      <c r="C36" s="100">
        <v>32.1461538461538</v>
      </c>
      <c r="D36" s="32"/>
      <c r="E36" s="102"/>
      <c r="F36" s="103"/>
      <c r="G36" s="61"/>
    </row>
    <row r="37" ht="21.95" customHeight="1">
      <c r="A37" s="99">
        <v>1944</v>
      </c>
      <c r="B37" s="80">
        <v>159</v>
      </c>
      <c r="C37" s="100">
        <v>33.9138364779874</v>
      </c>
      <c r="D37" s="32"/>
      <c r="E37" s="102"/>
      <c r="F37" s="103"/>
      <c r="G37" s="61"/>
    </row>
    <row r="38" ht="21.95" customHeight="1">
      <c r="A38" s="99">
        <v>1945</v>
      </c>
      <c r="B38" s="80">
        <v>160</v>
      </c>
      <c r="C38" s="100">
        <v>32.750625</v>
      </c>
      <c r="D38" s="32"/>
      <c r="E38" s="102"/>
      <c r="F38" s="103"/>
      <c r="G38" s="61"/>
    </row>
    <row r="39" ht="21.95" customHeight="1">
      <c r="A39" s="99">
        <v>1946</v>
      </c>
      <c r="B39" s="80">
        <v>164</v>
      </c>
      <c r="C39" s="100">
        <v>33.2378048780488</v>
      </c>
      <c r="D39" s="32"/>
      <c r="E39" s="102"/>
      <c r="F39" s="103"/>
      <c r="G39" s="61"/>
    </row>
    <row r="40" ht="21.95" customHeight="1">
      <c r="A40" s="99">
        <v>1947</v>
      </c>
      <c r="B40" s="80">
        <v>145</v>
      </c>
      <c r="C40" s="100">
        <v>31.4344827586207</v>
      </c>
      <c r="D40" s="32"/>
      <c r="E40" s="102"/>
      <c r="F40" s="103"/>
      <c r="G40" s="61"/>
    </row>
    <row r="41" ht="21.95" customHeight="1">
      <c r="A41" s="99">
        <v>1948</v>
      </c>
      <c r="B41" s="80">
        <v>163</v>
      </c>
      <c r="C41" s="100">
        <v>33.0276073619632</v>
      </c>
      <c r="D41" s="32"/>
      <c r="E41" s="102"/>
      <c r="F41" s="103"/>
      <c r="G41" s="61"/>
    </row>
    <row r="42" ht="21.95" customHeight="1">
      <c r="A42" s="99">
        <v>1949</v>
      </c>
      <c r="B42" s="80">
        <v>139</v>
      </c>
      <c r="C42" s="100">
        <v>32.4158273381295</v>
      </c>
      <c r="D42" s="32"/>
      <c r="E42" s="102"/>
      <c r="F42" s="103"/>
      <c r="G42" s="61"/>
    </row>
    <row r="43" ht="21.95" customHeight="1">
      <c r="A43" s="99">
        <v>1950</v>
      </c>
      <c r="B43" s="80">
        <v>119</v>
      </c>
      <c r="C43" s="100">
        <v>32.2865546218487</v>
      </c>
      <c r="D43" s="32"/>
      <c r="E43" s="102"/>
      <c r="F43" s="103"/>
      <c r="G43" s="61"/>
    </row>
    <row r="44" ht="21.95" customHeight="1">
      <c r="A44" s="99">
        <v>1951</v>
      </c>
      <c r="B44" s="80">
        <v>176</v>
      </c>
      <c r="C44" s="100">
        <v>32.8954545454545</v>
      </c>
      <c r="D44" s="32"/>
      <c r="E44" s="102"/>
      <c r="F44" s="103"/>
      <c r="G44" s="61"/>
    </row>
    <row r="45" ht="21.95" customHeight="1">
      <c r="A45" s="99">
        <v>1952</v>
      </c>
      <c r="B45" s="80">
        <v>162</v>
      </c>
      <c r="C45" s="100">
        <v>34.0320987654321</v>
      </c>
      <c r="D45" s="32"/>
      <c r="E45" s="102"/>
      <c r="F45" s="103"/>
      <c r="G45" s="61"/>
    </row>
    <row r="46" ht="21.95" customHeight="1">
      <c r="A46" s="99">
        <v>1953</v>
      </c>
      <c r="B46" s="80">
        <v>150</v>
      </c>
      <c r="C46" s="100">
        <v>33.3953333333333</v>
      </c>
      <c r="D46" s="32"/>
      <c r="E46" s="102"/>
      <c r="F46" s="103"/>
      <c r="G46" s="61"/>
    </row>
    <row r="47" ht="21.95" customHeight="1">
      <c r="A47" s="99">
        <v>1954</v>
      </c>
      <c r="B47" s="80">
        <v>168</v>
      </c>
      <c r="C47" s="100">
        <v>31.8928571428571</v>
      </c>
      <c r="D47" s="32"/>
      <c r="E47" s="102"/>
      <c r="F47" s="103"/>
      <c r="G47" s="61"/>
    </row>
    <row r="48" ht="21.95" customHeight="1">
      <c r="A48" s="99">
        <v>1955</v>
      </c>
      <c r="B48" s="80">
        <v>168</v>
      </c>
      <c r="C48" s="100">
        <v>31.8904761904762</v>
      </c>
      <c r="D48" s="32"/>
      <c r="E48" s="102"/>
      <c r="F48" s="103"/>
      <c r="G48" s="61"/>
    </row>
    <row r="49" ht="21.95" customHeight="1">
      <c r="A49" s="99">
        <v>1956</v>
      </c>
      <c r="B49" s="80">
        <v>142</v>
      </c>
      <c r="C49" s="100">
        <v>31.9014084507042</v>
      </c>
      <c r="D49" s="32"/>
      <c r="E49" s="102"/>
      <c r="F49" s="103"/>
      <c r="G49" s="61"/>
    </row>
    <row r="50" ht="21.95" customHeight="1">
      <c r="A50" s="99">
        <v>1957</v>
      </c>
      <c r="B50" s="80">
        <v>211</v>
      </c>
      <c r="C50" s="100">
        <v>34.3805687203791</v>
      </c>
      <c r="D50" s="32"/>
      <c r="E50" s="102"/>
      <c r="F50" s="103"/>
      <c r="G50" s="61"/>
    </row>
    <row r="51" ht="21.95" customHeight="1">
      <c r="A51" s="99">
        <v>1958</v>
      </c>
      <c r="B51" s="80">
        <v>202</v>
      </c>
      <c r="C51" s="100">
        <v>32.9410891089109</v>
      </c>
      <c r="D51" s="32"/>
      <c r="E51" s="102"/>
      <c r="F51" s="103"/>
      <c r="G51" s="61"/>
    </row>
    <row r="52" ht="21.95" customHeight="1">
      <c r="A52" s="99">
        <v>1959</v>
      </c>
      <c r="B52" s="80">
        <v>175</v>
      </c>
      <c r="C52" s="100">
        <v>31.1422857142857</v>
      </c>
      <c r="D52" s="32"/>
      <c r="E52" s="102"/>
      <c r="F52" s="103"/>
      <c r="G52" s="61"/>
    </row>
    <row r="53" ht="21.95" customHeight="1">
      <c r="A53" s="99">
        <v>1960</v>
      </c>
      <c r="B53" s="80">
        <v>183</v>
      </c>
      <c r="C53" s="100">
        <v>32.5021857923497</v>
      </c>
      <c r="D53" s="32"/>
      <c r="E53" s="102"/>
      <c r="F53" s="103"/>
      <c r="G53" s="61"/>
    </row>
    <row r="54" ht="21.95" customHeight="1">
      <c r="A54" s="99">
        <v>1961</v>
      </c>
      <c r="B54" s="80">
        <v>195</v>
      </c>
      <c r="C54" s="100">
        <v>31.8097435897436</v>
      </c>
      <c r="D54" s="32"/>
      <c r="E54" s="102"/>
      <c r="F54" s="103"/>
      <c r="G54" s="61"/>
    </row>
    <row r="55" ht="21.95" customHeight="1">
      <c r="A55" s="99">
        <v>1962</v>
      </c>
      <c r="B55" s="80">
        <v>161</v>
      </c>
      <c r="C55" s="100">
        <v>31.4906832298137</v>
      </c>
      <c r="D55" s="32"/>
      <c r="E55" s="102"/>
      <c r="F55" s="103"/>
      <c r="G55" s="61"/>
    </row>
    <row r="56" ht="21.95" customHeight="1">
      <c r="A56" s="99">
        <v>1963</v>
      </c>
      <c r="B56" s="80">
        <v>177</v>
      </c>
      <c r="C56" s="100">
        <v>31.5779661016949</v>
      </c>
      <c r="D56" s="32"/>
      <c r="E56" s="102"/>
      <c r="F56" s="103"/>
      <c r="G56" s="61"/>
    </row>
    <row r="57" ht="21.95" customHeight="1">
      <c r="A57" s="99">
        <v>1964</v>
      </c>
      <c r="B57" s="80">
        <v>169</v>
      </c>
      <c r="C57" s="100">
        <v>32.6597633136095</v>
      </c>
      <c r="D57" s="32"/>
      <c r="E57" s="102"/>
      <c r="F57" s="103"/>
      <c r="G57" s="61"/>
    </row>
    <row r="58" ht="21.95" customHeight="1">
      <c r="A58" s="99">
        <v>1965</v>
      </c>
      <c r="B58" s="80">
        <v>206</v>
      </c>
      <c r="C58" s="100">
        <v>33.2956310679612</v>
      </c>
      <c r="D58" s="32"/>
      <c r="E58" s="102"/>
      <c r="F58" s="103"/>
      <c r="G58" s="61"/>
    </row>
    <row r="59" ht="21.95" customHeight="1">
      <c r="A59" s="99">
        <v>1966</v>
      </c>
      <c r="B59" s="80">
        <v>169</v>
      </c>
      <c r="C59" s="100">
        <v>32.4881656804734</v>
      </c>
      <c r="D59" s="32"/>
      <c r="E59" s="102"/>
      <c r="F59" s="103"/>
      <c r="G59" s="61"/>
    </row>
    <row r="60" ht="21.95" customHeight="1">
      <c r="A60" s="99">
        <v>1967</v>
      </c>
      <c r="B60" s="80">
        <v>196</v>
      </c>
      <c r="C60" s="100">
        <v>32.2571428571429</v>
      </c>
      <c r="D60" s="32"/>
      <c r="E60" s="102"/>
      <c r="F60" s="103"/>
      <c r="G60" s="61"/>
    </row>
    <row r="61" ht="21.95" customHeight="1">
      <c r="A61" s="99">
        <v>1968</v>
      </c>
      <c r="B61" s="80">
        <v>176</v>
      </c>
      <c r="C61" s="100">
        <v>32.8011363636364</v>
      </c>
      <c r="D61" s="32"/>
      <c r="E61" s="102"/>
      <c r="F61" s="103"/>
      <c r="G61" s="61"/>
    </row>
    <row r="62" ht="21.95" customHeight="1">
      <c r="A62" s="99">
        <v>1969</v>
      </c>
      <c r="B62" s="80">
        <v>154</v>
      </c>
      <c r="C62" s="100">
        <v>32.9175324675325</v>
      </c>
      <c r="D62" s="32"/>
      <c r="E62" s="102"/>
      <c r="F62" s="103"/>
      <c r="G62" s="61"/>
    </row>
    <row r="63" ht="21.95" customHeight="1">
      <c r="A63" s="99">
        <v>1970</v>
      </c>
      <c r="B63" s="80">
        <v>174</v>
      </c>
      <c r="C63" s="100">
        <v>31.4028735632184</v>
      </c>
      <c r="D63" s="32"/>
      <c r="E63" s="102"/>
      <c r="F63" s="103"/>
      <c r="G63" s="61"/>
    </row>
    <row r="64" ht="21.95" customHeight="1">
      <c r="A64" s="99">
        <v>1971</v>
      </c>
      <c r="B64" s="80">
        <v>170</v>
      </c>
      <c r="C64" s="100">
        <v>30.8258823529412</v>
      </c>
      <c r="D64" s="32"/>
      <c r="E64" s="102"/>
      <c r="F64" s="103"/>
      <c r="G64" s="61"/>
    </row>
    <row r="65" ht="21.95" customHeight="1">
      <c r="A65" s="99">
        <v>1972</v>
      </c>
      <c r="B65" s="80">
        <v>176</v>
      </c>
      <c r="C65" s="100">
        <v>31.6579545454545</v>
      </c>
      <c r="D65" s="32"/>
      <c r="E65" s="102"/>
      <c r="F65" s="103"/>
      <c r="G65" s="61"/>
    </row>
    <row r="66" ht="21.95" customHeight="1">
      <c r="A66" s="99">
        <v>1973</v>
      </c>
      <c r="B66" s="80">
        <v>197</v>
      </c>
      <c r="C66" s="100">
        <v>31.6776649746193</v>
      </c>
      <c r="D66" s="32"/>
      <c r="E66" s="102"/>
      <c r="F66" s="103"/>
      <c r="G66" s="61"/>
    </row>
    <row r="67" ht="21.95" customHeight="1">
      <c r="A67" s="99">
        <v>1974</v>
      </c>
      <c r="B67" s="80">
        <v>164</v>
      </c>
      <c r="C67" s="100">
        <v>31.8628048780488</v>
      </c>
      <c r="D67" s="32"/>
      <c r="E67" s="102"/>
      <c r="F67" s="103"/>
      <c r="G67" s="61"/>
    </row>
    <row r="68" ht="21.95" customHeight="1">
      <c r="A68" s="99">
        <v>1975</v>
      </c>
      <c r="B68" s="80">
        <v>139</v>
      </c>
      <c r="C68" s="100">
        <v>32.0021582733813</v>
      </c>
      <c r="D68" s="32"/>
      <c r="E68" s="102"/>
      <c r="F68" s="103"/>
      <c r="G68" s="61"/>
    </row>
    <row r="69" ht="21.95" customHeight="1">
      <c r="A69" s="99">
        <v>1976</v>
      </c>
      <c r="B69" s="80">
        <v>156</v>
      </c>
      <c r="C69" s="100">
        <v>31.5211538461538</v>
      </c>
      <c r="D69" s="32"/>
      <c r="E69" s="102"/>
      <c r="F69" s="103"/>
      <c r="G69" s="61"/>
    </row>
    <row r="70" ht="21.95" customHeight="1">
      <c r="A70" s="99">
        <v>1977</v>
      </c>
      <c r="B70" s="80">
        <v>173</v>
      </c>
      <c r="C70" s="100">
        <v>32.5057803468208</v>
      </c>
      <c r="D70" s="32"/>
      <c r="E70" s="102"/>
      <c r="F70" s="103"/>
      <c r="G70" s="61"/>
    </row>
    <row r="71" ht="21.95" customHeight="1">
      <c r="A71" s="99">
        <v>1978</v>
      </c>
      <c r="B71" s="80">
        <v>162</v>
      </c>
      <c r="C71" s="100">
        <v>31.5753086419753</v>
      </c>
      <c r="D71" s="32"/>
      <c r="E71" s="102"/>
      <c r="F71" s="103"/>
      <c r="G71" s="61"/>
    </row>
    <row r="72" ht="21.95" customHeight="1">
      <c r="A72" s="99">
        <v>1979</v>
      </c>
      <c r="B72" s="80">
        <v>183</v>
      </c>
      <c r="C72" s="100">
        <v>33.083606557377</v>
      </c>
      <c r="D72" s="32"/>
      <c r="E72" s="102"/>
      <c r="F72" s="103"/>
      <c r="G72" s="61"/>
    </row>
    <row r="73" ht="21.95" customHeight="1">
      <c r="A73" s="99">
        <v>1980</v>
      </c>
      <c r="B73" s="80">
        <v>209</v>
      </c>
      <c r="C73" s="100">
        <v>32.8325358851675</v>
      </c>
      <c r="D73" s="32"/>
      <c r="E73" t="s" s="83">
        <v>42</v>
      </c>
      <c r="F73" s="103">
        <f>AVERAGE(B73:B92)</f>
        <v>172.85</v>
      </c>
      <c r="G73" s="61">
        <f>AVERAGE(C73:C92)</f>
        <v>31.939532829725</v>
      </c>
    </row>
    <row r="74" ht="21.95" customHeight="1">
      <c r="A74" s="99">
        <v>1981</v>
      </c>
      <c r="B74" s="80">
        <v>190</v>
      </c>
      <c r="C74" s="100">
        <v>32.5463157894737</v>
      </c>
      <c r="D74" s="32"/>
      <c r="E74" t="s" s="83">
        <v>43</v>
      </c>
      <c r="F74" s="103">
        <f>AVERAGE(B74:B92)</f>
        <v>170.947368421053</v>
      </c>
      <c r="G74" s="61">
        <f>AVERAGE(C74:C92)</f>
        <v>31.8925326689123</v>
      </c>
    </row>
    <row r="75" ht="21.95" customHeight="1">
      <c r="A75" s="99">
        <v>1982</v>
      </c>
      <c r="B75" s="80">
        <v>173</v>
      </c>
      <c r="C75" s="100">
        <v>32.5034682080925</v>
      </c>
      <c r="D75" s="32"/>
      <c r="E75" t="s" s="83">
        <v>44</v>
      </c>
      <c r="F75" s="103">
        <f>AVERAGE(B75:B92)</f>
        <v>169.888888888889</v>
      </c>
      <c r="G75" s="61">
        <f>AVERAGE(C75:C92)</f>
        <v>31.8562113844366</v>
      </c>
    </row>
    <row r="76" ht="21.95" customHeight="1">
      <c r="A76" s="99">
        <v>1983</v>
      </c>
      <c r="B76" s="80">
        <v>144</v>
      </c>
      <c r="C76" s="100">
        <v>32.1791666666667</v>
      </c>
      <c r="D76" s="32"/>
      <c r="E76" t="s" s="83">
        <v>45</v>
      </c>
      <c r="F76" s="103">
        <f>AVERAGE(B76:B92)</f>
        <v>169.705882352941</v>
      </c>
      <c r="G76" s="61">
        <f>AVERAGE(C76:C92)</f>
        <v>31.8181374536334</v>
      </c>
    </row>
    <row r="77" ht="21.95" customHeight="1">
      <c r="A77" s="99">
        <v>1984</v>
      </c>
      <c r="B77" s="80">
        <v>150</v>
      </c>
      <c r="C77" s="100">
        <v>31.05</v>
      </c>
      <c r="D77" s="32"/>
      <c r="E77" t="s" s="83">
        <v>46</v>
      </c>
      <c r="F77" s="103">
        <f>AVERAGE(B77:B92)</f>
        <v>171.3125</v>
      </c>
      <c r="G77" s="61">
        <f>AVERAGE(C77:C92)</f>
        <v>31.7955731278188</v>
      </c>
    </row>
    <row r="78" ht="21.95" customHeight="1">
      <c r="A78" s="99">
        <v>1985</v>
      </c>
      <c r="B78" s="80">
        <v>165</v>
      </c>
      <c r="C78" s="100">
        <v>31.8624242424242</v>
      </c>
      <c r="D78" s="32"/>
      <c r="E78" t="s" s="83">
        <v>47</v>
      </c>
      <c r="F78" s="103">
        <f>AVERAGE(B78:B92)</f>
        <v>172.733333333333</v>
      </c>
      <c r="G78" s="61">
        <f>AVERAGE(C78:C92)</f>
        <v>31.8452780030067</v>
      </c>
    </row>
    <row r="79" ht="21.95" customHeight="1">
      <c r="A79" s="99">
        <v>1986</v>
      </c>
      <c r="B79" s="80">
        <v>165</v>
      </c>
      <c r="C79" s="100">
        <v>32.3278787878788</v>
      </c>
      <c r="D79" s="32"/>
      <c r="E79" t="s" s="83">
        <v>48</v>
      </c>
      <c r="F79" s="103">
        <f>AVERAGE(B79:B92)</f>
        <v>173.285714285714</v>
      </c>
      <c r="G79" s="61">
        <f>AVERAGE(C79:C92)</f>
        <v>31.8440532716197</v>
      </c>
    </row>
    <row r="80" ht="21.95" customHeight="1">
      <c r="A80" s="99">
        <v>1987</v>
      </c>
      <c r="B80" s="80">
        <v>182</v>
      </c>
      <c r="C80" s="100">
        <v>31.893956043956</v>
      </c>
      <c r="D80" s="32"/>
      <c r="E80" t="s" s="83">
        <v>49</v>
      </c>
      <c r="F80" s="103">
        <f>AVERAGE(B80:B92)</f>
        <v>173.923076923077</v>
      </c>
      <c r="G80" s="61">
        <f>AVERAGE(C80:C92)</f>
        <v>31.8068359242152</v>
      </c>
    </row>
    <row r="81" ht="21.95" customHeight="1">
      <c r="A81" s="99">
        <v>1988</v>
      </c>
      <c r="B81" s="80">
        <v>165</v>
      </c>
      <c r="C81" s="100">
        <v>32.0642424242424</v>
      </c>
      <c r="D81" s="32"/>
      <c r="E81" t="s" s="83">
        <v>50</v>
      </c>
      <c r="F81" s="103">
        <f>AVERAGE(B81:B92)</f>
        <v>173.25</v>
      </c>
      <c r="G81" s="61">
        <f>AVERAGE(C81:C92)</f>
        <v>31.7995759142368</v>
      </c>
    </row>
    <row r="82" ht="21.95" customHeight="1">
      <c r="A82" s="99">
        <v>1989</v>
      </c>
      <c r="B82" s="80">
        <v>167</v>
      </c>
      <c r="C82" s="100">
        <v>31.3155688622754</v>
      </c>
      <c r="D82" s="32"/>
      <c r="E82" t="s" s="83">
        <v>51</v>
      </c>
      <c r="F82" s="103">
        <f>AVERAGE(B82:B92)</f>
        <v>174</v>
      </c>
      <c r="G82" s="61">
        <f>AVERAGE(C82:C92)</f>
        <v>31.7755153224181</v>
      </c>
    </row>
    <row r="83" ht="21.95" customHeight="1">
      <c r="A83" s="99">
        <v>1990</v>
      </c>
      <c r="B83" s="80">
        <v>171</v>
      </c>
      <c r="C83" s="100">
        <v>32.9953216374269</v>
      </c>
      <c r="D83" s="32"/>
      <c r="E83" t="s" s="83">
        <v>52</v>
      </c>
      <c r="F83" s="103">
        <f>AVERAGE(B83:B92)</f>
        <v>174.7</v>
      </c>
      <c r="G83" s="61">
        <f>AVERAGE(C83:C92)</f>
        <v>31.8215099684324</v>
      </c>
    </row>
    <row r="84" ht="21.95" customHeight="1">
      <c r="A84" s="99">
        <v>1991</v>
      </c>
      <c r="B84" s="80">
        <v>189</v>
      </c>
      <c r="C84" s="100">
        <v>31.4915343915344</v>
      </c>
      <c r="D84" s="32"/>
      <c r="E84" t="s" s="83">
        <v>53</v>
      </c>
      <c r="F84" s="103">
        <f>AVERAGE(B84:B92)</f>
        <v>175.111111111111</v>
      </c>
      <c r="G84" s="61">
        <f>AVERAGE(C84:C92)</f>
        <v>31.6910864496552</v>
      </c>
    </row>
    <row r="85" ht="21.95" customHeight="1">
      <c r="A85" s="99">
        <v>1992</v>
      </c>
      <c r="B85" s="80">
        <v>162</v>
      </c>
      <c r="C85" s="100">
        <v>31.3623456790123</v>
      </c>
      <c r="D85" s="32"/>
      <c r="E85" t="s" s="83">
        <v>54</v>
      </c>
      <c r="F85" s="103">
        <f>AVERAGE(B85:B92)</f>
        <v>173.375</v>
      </c>
      <c r="G85" s="61">
        <f>AVERAGE(C85:C92)</f>
        <v>31.7160304569203</v>
      </c>
    </row>
    <row r="86" ht="21.95" customHeight="1">
      <c r="A86" s="99">
        <v>1993</v>
      </c>
      <c r="B86" s="80">
        <v>177</v>
      </c>
      <c r="C86" s="100">
        <v>32.4468926553672</v>
      </c>
      <c r="D86" s="32"/>
      <c r="E86" t="s" s="83">
        <v>55</v>
      </c>
      <c r="F86" s="103">
        <f>AVERAGE(B86:B92)</f>
        <v>175</v>
      </c>
      <c r="G86" s="61">
        <f>AVERAGE(C86:C92)</f>
        <v>31.7665568537643</v>
      </c>
    </row>
    <row r="87" ht="21.95" customHeight="1">
      <c r="A87" s="99">
        <v>1994</v>
      </c>
      <c r="B87" s="80">
        <v>186</v>
      </c>
      <c r="C87" s="100">
        <v>31.8543010752688</v>
      </c>
      <c r="D87" s="32"/>
      <c r="E87" t="s" s="83">
        <v>56</v>
      </c>
      <c r="F87" s="103">
        <f>AVERAGE(B87:B92)</f>
        <v>174.666666666667</v>
      </c>
      <c r="G87" s="61">
        <f>AVERAGE(C87:C92)</f>
        <v>31.6531675534971</v>
      </c>
    </row>
    <row r="88" ht="21.95" customHeight="1">
      <c r="A88" s="99">
        <v>1995</v>
      </c>
      <c r="B88" s="104">
        <v>175</v>
      </c>
      <c r="C88" s="105">
        <v>30.9074285714286</v>
      </c>
      <c r="D88" s="32"/>
      <c r="E88" t="s" s="83">
        <v>57</v>
      </c>
      <c r="F88" s="103">
        <f>AVERAGE(B88:B92)</f>
        <v>172.4</v>
      </c>
      <c r="G88" s="61">
        <f>AVERAGE(C88:C92)</f>
        <v>31.6129408491428</v>
      </c>
    </row>
    <row r="89" ht="21.95" customHeight="1">
      <c r="A89" s="99">
        <v>1996</v>
      </c>
      <c r="B89" s="80">
        <v>177</v>
      </c>
      <c r="C89" s="100">
        <v>31.3519774011299</v>
      </c>
      <c r="D89" s="32"/>
      <c r="E89" t="s" s="83">
        <v>58</v>
      </c>
      <c r="F89" s="103">
        <f>AVERAGE(B89:B92)</f>
        <v>171.75</v>
      </c>
      <c r="G89" s="61">
        <f>AVERAGE(C89:C92)</f>
        <v>31.7893189185714</v>
      </c>
    </row>
    <row r="90" ht="21.95" customHeight="1">
      <c r="A90" s="99">
        <v>1997</v>
      </c>
      <c r="B90" s="80">
        <v>195</v>
      </c>
      <c r="C90" s="100">
        <v>31.7051282051282</v>
      </c>
      <c r="D90" s="32"/>
      <c r="E90" t="s" s="83">
        <v>59</v>
      </c>
      <c r="F90" s="103">
        <f>AVERAGE(B90:B92)</f>
        <v>170</v>
      </c>
      <c r="G90" s="61">
        <f>AVERAGE(C90:C92)</f>
        <v>31.9350994243852</v>
      </c>
    </row>
    <row r="91" ht="21.95" customHeight="1">
      <c r="A91" s="99">
        <v>1998</v>
      </c>
      <c r="B91" s="80">
        <v>168</v>
      </c>
      <c r="C91" s="100">
        <v>32.9321428571429</v>
      </c>
      <c r="D91" s="32"/>
      <c r="E91" t="s" s="83">
        <v>60</v>
      </c>
      <c r="F91" s="103">
        <f>AVERAGE(B91:B92)</f>
        <v>157.5</v>
      </c>
      <c r="G91" s="61">
        <f>AVERAGE(C91:C92)</f>
        <v>32.0500850340137</v>
      </c>
    </row>
    <row r="92" ht="21.95" customHeight="1">
      <c r="A92" s="99">
        <v>1999</v>
      </c>
      <c r="B92" s="80">
        <v>147</v>
      </c>
      <c r="C92" s="100">
        <v>31.1680272108844</v>
      </c>
      <c r="D92" s="32"/>
      <c r="E92" t="s" s="83">
        <v>61</v>
      </c>
      <c r="F92" s="103">
        <f>AVERAGE(B92)</f>
        <v>147</v>
      </c>
      <c r="G92" s="61">
        <f>AVERAGE(C92)</f>
        <v>31.1680272108844</v>
      </c>
    </row>
    <row r="93" ht="21.95" customHeight="1">
      <c r="A93" s="99">
        <v>2000</v>
      </c>
      <c r="B93" s="141">
        <v>190</v>
      </c>
      <c r="C93" s="147">
        <v>31.2726315789474</v>
      </c>
      <c r="D93" s="32"/>
      <c r="E93" t="s" s="83">
        <v>62</v>
      </c>
      <c r="F93" s="106">
        <f>AVERAGE(B93)</f>
        <v>190</v>
      </c>
      <c r="G93" s="107">
        <f>AVERAGE(C93)</f>
        <v>31.2726315789474</v>
      </c>
    </row>
    <row r="94" ht="21.95" customHeight="1">
      <c r="A94" s="99">
        <v>2001</v>
      </c>
      <c r="B94" s="80">
        <v>168</v>
      </c>
      <c r="C94" s="100">
        <v>31.7583333333333</v>
      </c>
      <c r="D94" s="32"/>
      <c r="E94" t="s" s="83">
        <v>61</v>
      </c>
      <c r="F94" s="103">
        <f>AVERAGE(B94)</f>
        <v>168</v>
      </c>
      <c r="G94" s="61">
        <f>AVERAGE(C94)</f>
        <v>31.7583333333333</v>
      </c>
    </row>
    <row r="95" ht="21.95" customHeight="1">
      <c r="A95" s="99">
        <v>2002</v>
      </c>
      <c r="B95" s="80">
        <v>208</v>
      </c>
      <c r="C95" s="100">
        <v>32.7168269230769</v>
      </c>
      <c r="D95" s="32"/>
      <c r="E95" t="s" s="83">
        <v>60</v>
      </c>
      <c r="F95" s="103">
        <f>AVERAGE(B94:B95)</f>
        <v>188</v>
      </c>
      <c r="G95" s="61">
        <f>AVERAGE(C94:C95)</f>
        <v>32.2375801282051</v>
      </c>
    </row>
    <row r="96" ht="21.95" customHeight="1">
      <c r="A96" s="99">
        <v>2003</v>
      </c>
      <c r="B96" s="80">
        <v>164</v>
      </c>
      <c r="C96" s="100">
        <v>32.9378048780488</v>
      </c>
      <c r="D96" s="32"/>
      <c r="E96" t="s" s="83">
        <v>59</v>
      </c>
      <c r="F96" s="103">
        <f>AVERAGE(B94:B96)</f>
        <v>180</v>
      </c>
      <c r="G96" s="61">
        <f>AVERAGE(C94:C96)</f>
        <v>32.470988378153</v>
      </c>
    </row>
    <row r="97" ht="21.95" customHeight="1">
      <c r="A97" s="99">
        <v>2004</v>
      </c>
      <c r="B97" s="80">
        <v>192</v>
      </c>
      <c r="C97" s="100">
        <v>31.8557291666667</v>
      </c>
      <c r="D97" s="32"/>
      <c r="E97" t="s" s="83">
        <v>58</v>
      </c>
      <c r="F97" s="103">
        <f>AVERAGE(B94:B97)</f>
        <v>183</v>
      </c>
      <c r="G97" s="61">
        <f>AVERAGE(C94:C97)</f>
        <v>32.3171735752814</v>
      </c>
    </row>
    <row r="98" ht="21.95" customHeight="1">
      <c r="A98" s="99">
        <v>2005</v>
      </c>
      <c r="B98" s="80">
        <v>205</v>
      </c>
      <c r="C98" s="100">
        <v>32.5575609756098</v>
      </c>
      <c r="D98" s="32"/>
      <c r="E98" t="s" s="83">
        <v>57</v>
      </c>
      <c r="F98" s="103">
        <f>AVERAGE(B94:B98)</f>
        <v>187.4</v>
      </c>
      <c r="G98" s="61">
        <f>AVERAGE(C94:C98)</f>
        <v>32.3652510553471</v>
      </c>
    </row>
    <row r="99" ht="21.95" customHeight="1">
      <c r="A99" s="99">
        <v>2006</v>
      </c>
      <c r="B99" s="80">
        <v>189</v>
      </c>
      <c r="C99" s="100">
        <v>32.7492063492063</v>
      </c>
      <c r="D99" s="32"/>
      <c r="E99" t="s" s="83">
        <v>56</v>
      </c>
      <c r="F99" s="103">
        <f>AVERAGE(B94:B99)</f>
        <v>187.666666666667</v>
      </c>
      <c r="G99" s="61">
        <f>AVERAGE(C94:C99)</f>
        <v>32.4292436043236</v>
      </c>
    </row>
    <row r="100" ht="21.95" customHeight="1">
      <c r="A100" s="99">
        <v>2007</v>
      </c>
      <c r="B100" s="80">
        <v>206</v>
      </c>
      <c r="C100" s="100">
        <v>32.154854368932</v>
      </c>
      <c r="D100" s="32"/>
      <c r="E100" t="s" s="83">
        <v>55</v>
      </c>
      <c r="F100" s="103">
        <f>AVERAGE(B94:B100)</f>
        <v>190.285714285714</v>
      </c>
      <c r="G100" s="61">
        <f>AVERAGE(C94:C100)</f>
        <v>32.3900451421248</v>
      </c>
    </row>
    <row r="101" ht="21.95" customHeight="1">
      <c r="A101" s="99">
        <v>2008</v>
      </c>
      <c r="B101" s="80">
        <v>169</v>
      </c>
      <c r="C101" s="100">
        <v>31.0307692307692</v>
      </c>
      <c r="D101" s="32"/>
      <c r="E101" t="s" s="83">
        <v>54</v>
      </c>
      <c r="F101" s="103">
        <f>AVERAGE(B94:B101)</f>
        <v>187.625</v>
      </c>
      <c r="G101" s="61">
        <f>AVERAGE(C94:C101)</f>
        <v>32.2201356532054</v>
      </c>
    </row>
    <row r="102" ht="21.95" customHeight="1">
      <c r="A102" s="99">
        <v>2009</v>
      </c>
      <c r="B102" s="80">
        <v>187</v>
      </c>
      <c r="C102" s="100">
        <v>33.2582887700535</v>
      </c>
      <c r="D102" s="32"/>
      <c r="E102" t="s" s="83">
        <v>53</v>
      </c>
      <c r="F102" s="103">
        <f>AVERAGE(B94:B102)</f>
        <v>187.555555555556</v>
      </c>
      <c r="G102" s="61">
        <f>AVERAGE(C94:C102)</f>
        <v>32.3354859995218</v>
      </c>
    </row>
    <row r="103" ht="21.95" customHeight="1">
      <c r="A103" s="99">
        <v>2010</v>
      </c>
      <c r="B103" s="80">
        <v>168</v>
      </c>
      <c r="C103" s="100">
        <v>31.2196428571429</v>
      </c>
      <c r="D103" s="32"/>
      <c r="E103" t="s" s="83">
        <v>52</v>
      </c>
      <c r="F103" s="103">
        <f>AVERAGE(B94:B103)</f>
        <v>185.6</v>
      </c>
      <c r="G103" s="61">
        <f>AVERAGE(C94:C103)</f>
        <v>32.2239016852839</v>
      </c>
    </row>
    <row r="104" ht="21.95" customHeight="1">
      <c r="A104" s="99">
        <v>2011</v>
      </c>
      <c r="B104" s="80">
        <v>170</v>
      </c>
      <c r="C104" s="100">
        <v>31.8152941176471</v>
      </c>
      <c r="D104" s="32"/>
      <c r="E104" t="s" s="83">
        <v>51</v>
      </c>
      <c r="F104" s="103">
        <f>AVERAGE(B94:B104)</f>
        <v>184.181818181818</v>
      </c>
      <c r="G104" s="61">
        <f>AVERAGE(C94:C104)</f>
        <v>32.1867555427715</v>
      </c>
    </row>
    <row r="105" ht="21.95" customHeight="1">
      <c r="A105" s="99">
        <v>2012</v>
      </c>
      <c r="B105" s="80">
        <v>183</v>
      </c>
      <c r="C105" s="100">
        <v>31.8978142076503</v>
      </c>
      <c r="D105" s="32"/>
      <c r="E105" t="s" s="83">
        <v>50</v>
      </c>
      <c r="F105" s="103">
        <f>AVERAGE(B94:B105)</f>
        <v>184.083333333333</v>
      </c>
      <c r="G105" s="61">
        <f>AVERAGE(C94:C105)</f>
        <v>32.1626770981781</v>
      </c>
    </row>
    <row r="106" ht="21.95" customHeight="1">
      <c r="A106" s="99">
        <v>2013</v>
      </c>
      <c r="B106" s="80">
        <v>213</v>
      </c>
      <c r="C106" s="100">
        <v>32.068544600939</v>
      </c>
      <c r="D106" s="32"/>
      <c r="E106" t="s" s="83">
        <v>49</v>
      </c>
      <c r="F106" s="103">
        <f>AVERAGE(B94:B106)</f>
        <v>186.307692307692</v>
      </c>
      <c r="G106" s="61">
        <f>AVERAGE(C94:C106)</f>
        <v>32.155436136852</v>
      </c>
    </row>
    <row r="107" ht="21.95" customHeight="1">
      <c r="A107" s="99">
        <v>2014</v>
      </c>
      <c r="B107" s="80">
        <v>199</v>
      </c>
      <c r="C107" s="100">
        <v>33.5361809045226</v>
      </c>
      <c r="D107" s="32"/>
      <c r="E107" t="s" s="83">
        <v>48</v>
      </c>
      <c r="F107" s="103">
        <f>AVERAGE(B94:B107)</f>
        <v>187.214285714286</v>
      </c>
      <c r="G107" s="61">
        <f>AVERAGE(C94:C107)</f>
        <v>32.2540607631142</v>
      </c>
    </row>
    <row r="108" ht="21.95" customHeight="1">
      <c r="A108" s="99">
        <v>2015</v>
      </c>
      <c r="B108" s="80">
        <v>195</v>
      </c>
      <c r="C108" s="100">
        <v>32.9030769230769</v>
      </c>
      <c r="D108" s="32"/>
      <c r="E108" t="s" s="83">
        <v>47</v>
      </c>
      <c r="F108" s="103">
        <f>AVERAGE(B94:B108)</f>
        <v>187.733333333333</v>
      </c>
      <c r="G108" s="61">
        <f>AVERAGE(C94:C108)</f>
        <v>32.2973285071117</v>
      </c>
    </row>
    <row r="109" ht="21.95" customHeight="1">
      <c r="A109" s="99">
        <v>2016</v>
      </c>
      <c r="B109" s="80">
        <v>196</v>
      </c>
      <c r="C109" s="100">
        <v>33.2183673469388</v>
      </c>
      <c r="D109" s="32"/>
      <c r="E109" t="s" s="83">
        <v>46</v>
      </c>
      <c r="F109" s="103">
        <f>AVERAGE(B94:B109)</f>
        <v>188.25</v>
      </c>
      <c r="G109" s="61">
        <f>AVERAGE(C94:C109)</f>
        <v>32.3548934346009</v>
      </c>
    </row>
    <row r="110" ht="21.95" customHeight="1">
      <c r="A110" s="99">
        <v>2017</v>
      </c>
      <c r="B110" s="80">
        <v>194</v>
      </c>
      <c r="C110" s="100">
        <v>33.6613402061856</v>
      </c>
      <c r="D110" s="32"/>
      <c r="E110" t="s" s="83">
        <v>45</v>
      </c>
      <c r="F110" s="103">
        <f>AVERAGE(B94:B110)</f>
        <v>188.588235294118</v>
      </c>
      <c r="G110" s="61">
        <f>AVERAGE(C94:C110)</f>
        <v>32.4317432446941</v>
      </c>
    </row>
    <row r="111" ht="21.95" customHeight="1">
      <c r="A111" s="99">
        <v>2018</v>
      </c>
      <c r="B111" s="80">
        <v>210</v>
      </c>
      <c r="C111" s="100">
        <v>33.3919047619048</v>
      </c>
      <c r="D111" s="32"/>
      <c r="E111" t="s" s="83">
        <v>44</v>
      </c>
      <c r="F111" s="103">
        <f>AVERAGE(B94:B111)</f>
        <v>189.777777777778</v>
      </c>
      <c r="G111" s="61">
        <f>AVERAGE(C94:C111)</f>
        <v>32.4850855512058</v>
      </c>
    </row>
    <row r="112" ht="21.95" customHeight="1">
      <c r="A112" s="99">
        <v>2019</v>
      </c>
      <c r="B112" s="80">
        <v>216</v>
      </c>
      <c r="C112" s="100">
        <v>34.2009259259259</v>
      </c>
      <c r="D112" s="32"/>
      <c r="E112" t="s" s="83">
        <v>43</v>
      </c>
      <c r="F112" s="103">
        <f>AVERAGE(B94:B112)</f>
        <v>191.157894736842</v>
      </c>
      <c r="G112" s="61">
        <f>AVERAGE(C94:C112)</f>
        <v>32.575392939349</v>
      </c>
    </row>
    <row r="113" ht="21.95" customHeight="1">
      <c r="A113" s="99">
        <v>2020</v>
      </c>
      <c r="B113" s="80">
        <v>193</v>
      </c>
      <c r="C113" s="100">
        <v>32.5082901554404</v>
      </c>
      <c r="D113" s="32"/>
      <c r="E113" t="s" s="83">
        <v>42</v>
      </c>
      <c r="F113" s="103">
        <f>AVERAGE(B94:B113)</f>
        <v>191.25</v>
      </c>
      <c r="G113" s="61">
        <f>AVERAGE(C94:C113)</f>
        <v>32.5720378001535</v>
      </c>
    </row>
    <row r="114" ht="21.95" customHeight="1">
      <c r="A114" s="99">
        <v>2021</v>
      </c>
      <c r="B114" s="80">
        <v>177</v>
      </c>
      <c r="C114" s="100">
        <v>31.845197740113</v>
      </c>
      <c r="D114" s="32"/>
      <c r="E114" s="108"/>
      <c r="F114" s="60"/>
      <c r="G114" s="61"/>
    </row>
    <row r="115" ht="21.95" customHeight="1">
      <c r="A115" s="99">
        <v>2022</v>
      </c>
      <c r="B115" s="80">
        <v>161</v>
      </c>
      <c r="C115" s="100">
        <v>31.8527950310559</v>
      </c>
      <c r="D115" s="52"/>
      <c r="E115" s="108"/>
      <c r="F115" s="60"/>
      <c r="G115" s="61"/>
    </row>
    <row r="116" ht="21.95" customHeight="1">
      <c r="A116" s="62"/>
      <c r="B116" s="78"/>
      <c r="C116" s="60"/>
      <c r="D116" s="59"/>
      <c r="E116" s="59"/>
      <c r="F116" s="60"/>
      <c r="G116" s="61"/>
    </row>
    <row r="117" ht="21.95" customHeight="1">
      <c r="A117" s="62"/>
      <c r="B117" s="78"/>
      <c r="C117" s="60"/>
      <c r="D117" s="59"/>
      <c r="E117" s="59"/>
      <c r="F117" s="60"/>
      <c r="G117" s="61"/>
    </row>
    <row r="118" ht="21.95" customHeight="1">
      <c r="A118" s="62"/>
      <c r="B118" s="78"/>
      <c r="C118" s="60"/>
      <c r="D118" s="59"/>
      <c r="E118" s="59"/>
      <c r="F118" s="60"/>
      <c r="G118" s="61"/>
    </row>
    <row r="119" ht="21.95" customHeight="1">
      <c r="A119" s="62"/>
      <c r="B119" s="78"/>
      <c r="C119" s="60"/>
      <c r="D119" s="59"/>
      <c r="E119" s="59"/>
      <c r="F119" s="60"/>
      <c r="G119" s="61"/>
    </row>
    <row r="120" ht="21.95" customHeight="1">
      <c r="A120" s="62"/>
      <c r="B120" s="78"/>
      <c r="C120" s="60"/>
      <c r="D120" s="59"/>
      <c r="E120" s="59"/>
      <c r="F120" s="60"/>
      <c r="G120" s="61"/>
    </row>
    <row r="121" ht="21.95" customHeight="1">
      <c r="A121" s="62"/>
      <c r="B121" s="78"/>
      <c r="C121" s="60"/>
      <c r="D121" s="59"/>
      <c r="E121" s="59"/>
      <c r="F121" s="60"/>
      <c r="G121" s="61"/>
    </row>
    <row r="122" ht="21.95" customHeight="1">
      <c r="A122" s="62"/>
      <c r="B122" s="78"/>
      <c r="C122" s="60"/>
      <c r="D122" s="59"/>
      <c r="E122" s="59"/>
      <c r="F122" s="60"/>
      <c r="G122" s="61"/>
    </row>
    <row r="123" ht="21.95" customHeight="1">
      <c r="A123" s="62"/>
      <c r="B123" s="78"/>
      <c r="C123" s="60"/>
      <c r="D123" s="59"/>
      <c r="E123" s="59"/>
      <c r="F123" s="60"/>
      <c r="G123" s="61"/>
    </row>
    <row r="124" ht="21.95" customHeight="1">
      <c r="A124" s="62"/>
      <c r="B124" s="78"/>
      <c r="C124" s="60"/>
      <c r="D124" s="59"/>
      <c r="E124" s="59"/>
      <c r="F124" s="60"/>
      <c r="G124" s="61"/>
    </row>
    <row r="125" ht="21.95" customHeight="1">
      <c r="A125" s="62"/>
      <c r="B125" s="78"/>
      <c r="C125" s="60"/>
      <c r="D125" s="59"/>
      <c r="E125" s="59"/>
      <c r="F125" s="60"/>
      <c r="G125" s="61"/>
    </row>
    <row r="126" ht="21.95" customHeight="1">
      <c r="A126" s="62"/>
      <c r="B126" s="78"/>
      <c r="C126" s="60"/>
      <c r="D126" s="59"/>
      <c r="E126" s="59"/>
      <c r="F126" s="60"/>
      <c r="G126" s="61"/>
    </row>
    <row r="127" ht="21.95" customHeight="1">
      <c r="A127" s="62"/>
      <c r="B127" s="78"/>
      <c r="C127" s="60"/>
      <c r="D127" s="59"/>
      <c r="E127" s="59"/>
      <c r="F127" s="60"/>
      <c r="G127" s="61"/>
    </row>
    <row r="128" ht="21.95" customHeight="1">
      <c r="A128" s="62"/>
      <c r="B128" s="78"/>
      <c r="C128" s="60"/>
      <c r="D128" s="59"/>
      <c r="E128" s="59"/>
      <c r="F128" s="60"/>
      <c r="G128" s="61"/>
    </row>
    <row r="129" ht="21.95" customHeight="1">
      <c r="A129" s="62"/>
      <c r="B129" s="78"/>
      <c r="C129" s="60"/>
      <c r="D129" s="59"/>
      <c r="E129" s="59"/>
      <c r="F129" s="60"/>
      <c r="G129" s="61"/>
    </row>
    <row r="130" ht="21.95" customHeight="1">
      <c r="A130" s="62"/>
      <c r="B130" s="78"/>
      <c r="C130" s="60"/>
      <c r="D130" s="59"/>
      <c r="E130" s="59"/>
      <c r="F130" s="60"/>
      <c r="G130" s="61"/>
    </row>
    <row r="131" ht="21.95" customHeight="1">
      <c r="A131" s="62"/>
      <c r="B131" s="78"/>
      <c r="C131" s="60"/>
      <c r="D131" s="59"/>
      <c r="E131" s="59"/>
      <c r="F131" s="60"/>
      <c r="G131" s="61"/>
    </row>
    <row r="132" ht="21.95" customHeight="1">
      <c r="A132" s="62"/>
      <c r="B132" s="60"/>
      <c r="C132" s="60"/>
      <c r="D132" s="59"/>
      <c r="E132" s="59"/>
      <c r="F132" s="60"/>
      <c r="G132" s="61"/>
    </row>
    <row r="133" ht="21.95" customHeight="1">
      <c r="A133" s="62"/>
      <c r="B133" s="78"/>
      <c r="C133" s="60"/>
      <c r="D133" s="59"/>
      <c r="E133" s="59"/>
      <c r="F133" s="60"/>
      <c r="G133" s="61"/>
    </row>
    <row r="134" ht="21.95" customHeight="1">
      <c r="A134" s="62"/>
      <c r="B134" s="59"/>
      <c r="C134" s="59"/>
      <c r="D134" s="59"/>
      <c r="E134" s="59"/>
      <c r="F134" s="60"/>
      <c r="G134" s="61"/>
    </row>
    <row r="135" ht="21.95" customHeight="1">
      <c r="A135" s="62"/>
      <c r="B135" s="59"/>
      <c r="C135" s="60"/>
      <c r="D135" s="59"/>
      <c r="E135" s="59"/>
      <c r="F135" s="60"/>
      <c r="G135" s="61"/>
    </row>
    <row r="136" ht="21.95" customHeight="1">
      <c r="A136" t="s" s="63">
        <v>63</v>
      </c>
      <c r="B136" s="78"/>
      <c r="C136" s="60"/>
      <c r="D136" s="59"/>
      <c r="E136" s="59"/>
      <c r="F136" s="60"/>
      <c r="G136" s="61"/>
    </row>
    <row r="137" ht="21.95" customHeight="1">
      <c r="A137" t="s" s="64">
        <v>56</v>
      </c>
      <c r="B137" s="59"/>
      <c r="C137" s="59"/>
      <c r="D137" s="59"/>
      <c r="E137" s="59"/>
      <c r="F137" s="60"/>
      <c r="G137" s="61"/>
    </row>
    <row r="138" ht="21.95" customHeight="1">
      <c r="A138" t="s" s="65">
        <v>64</v>
      </c>
      <c r="B138" s="60">
        <f>AVERAGE(B87:B92)</f>
        <v>174.666666666667</v>
      </c>
      <c r="C138" s="60">
        <f>AVERAGE(C87:C92)</f>
        <v>31.6531675534971</v>
      </c>
      <c r="D138" s="59"/>
      <c r="E138" s="59"/>
      <c r="F138" s="60"/>
      <c r="G138" s="61"/>
    </row>
    <row r="139" ht="21.95" customHeight="1">
      <c r="A139" t="s" s="65">
        <v>65</v>
      </c>
      <c r="B139" s="60">
        <f>AVERAGE(B94:B99)</f>
        <v>187.666666666667</v>
      </c>
      <c r="C139" s="60">
        <f>AVERAGE(C94:C99)</f>
        <v>32.4292436043236</v>
      </c>
      <c r="D139" s="59"/>
      <c r="E139" s="59"/>
      <c r="F139" s="60"/>
      <c r="G139" s="61"/>
    </row>
    <row r="140" ht="21.95" customHeight="1">
      <c r="A140" s="66"/>
      <c r="B140" s="59"/>
      <c r="C140" s="59"/>
      <c r="D140" s="59"/>
      <c r="E140" s="59"/>
      <c r="F140" s="60"/>
      <c r="G140" s="61"/>
    </row>
    <row r="141" ht="21.95" customHeight="1">
      <c r="A141" s="67"/>
      <c r="B141" s="68"/>
      <c r="C141" t="s" s="69">
        <v>66</v>
      </c>
      <c r="D141" s="59"/>
      <c r="E141" s="59"/>
      <c r="F141" s="60"/>
      <c r="G141" s="61"/>
    </row>
    <row r="142" ht="21.95" customHeight="1">
      <c r="A142" s="67"/>
      <c r="B142" s="70"/>
      <c r="C142" t="s" s="69">
        <v>67</v>
      </c>
      <c r="D142" s="59"/>
      <c r="E142" s="59"/>
      <c r="F142" s="60"/>
      <c r="G142" s="61"/>
    </row>
    <row r="143" ht="22.75" customHeight="1">
      <c r="A143" s="71"/>
      <c r="B143" s="72"/>
      <c r="C143" t="s" s="73">
        <v>68</v>
      </c>
      <c r="D143" s="74"/>
      <c r="E143" s="74"/>
      <c r="F143" s="75"/>
      <c r="G143"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5.xml><?xml version="1.0" encoding="utf-8"?>
<worksheet xmlns:r="http://schemas.openxmlformats.org/officeDocument/2006/relationships" xmlns="http://schemas.openxmlformats.org/spreadsheetml/2006/main">
  <dimension ref="A1:D138"/>
  <sheetViews>
    <sheetView workbookViewId="0" showGridLines="0" defaultGridColor="1"/>
  </sheetViews>
  <sheetFormatPr defaultColWidth="16.3333" defaultRowHeight="19.9" customHeight="1" outlineLevelRow="0" outlineLevelCol="0"/>
  <cols>
    <col min="1" max="1" width="10" style="236" customWidth="1"/>
    <col min="2" max="3" width="12.1719" style="236" customWidth="1"/>
    <col min="4" max="4" width="1.35156" style="236" customWidth="1"/>
    <col min="5" max="16384" width="16.3516" style="236" customWidth="1"/>
  </cols>
  <sheetData>
    <row r="1" ht="22.6" customHeight="1">
      <c r="A1" t="s" s="87">
        <v>242</v>
      </c>
      <c r="B1" t="s" s="155">
        <v>36</v>
      </c>
      <c r="C1" t="s" s="125">
        <v>37</v>
      </c>
      <c r="D1" s="25"/>
    </row>
    <row r="2" ht="50.55" customHeight="1">
      <c r="A2" s="93"/>
      <c r="B2" s="94"/>
      <c r="C2" s="95"/>
      <c r="D2" s="32"/>
    </row>
    <row r="3" ht="21.95" customHeight="1">
      <c r="A3" s="99">
        <v>1910</v>
      </c>
      <c r="B3" s="80">
        <v>178</v>
      </c>
      <c r="C3" s="100">
        <v>22.9067415730337</v>
      </c>
      <c r="D3" s="32"/>
    </row>
    <row r="4" ht="21.95" customHeight="1">
      <c r="A4" s="99">
        <v>1911</v>
      </c>
      <c r="B4" s="80">
        <v>172</v>
      </c>
      <c r="C4" s="100">
        <v>23.3063953488372</v>
      </c>
      <c r="D4" s="32"/>
    </row>
    <row r="5" ht="21.95" customHeight="1">
      <c r="A5" s="99">
        <v>1912</v>
      </c>
      <c r="B5" s="80">
        <v>169</v>
      </c>
      <c r="C5" s="100">
        <v>23.2976331360947</v>
      </c>
      <c r="D5" s="32"/>
    </row>
    <row r="6" ht="21.95" customHeight="1">
      <c r="A6" s="99">
        <v>1913</v>
      </c>
      <c r="B6" s="80">
        <v>164</v>
      </c>
      <c r="C6" s="100">
        <v>23.5469512195122</v>
      </c>
      <c r="D6" s="32"/>
    </row>
    <row r="7" ht="21.95" customHeight="1">
      <c r="A7" s="99">
        <v>1914</v>
      </c>
      <c r="B7" s="80">
        <v>197</v>
      </c>
      <c r="C7" s="100">
        <v>23.4862944162437</v>
      </c>
      <c r="D7" s="32"/>
    </row>
    <row r="8" ht="21.95" customHeight="1">
      <c r="A8" s="99">
        <v>1915</v>
      </c>
      <c r="B8" s="80">
        <v>169</v>
      </c>
      <c r="C8" s="100">
        <v>23.8224852071006</v>
      </c>
      <c r="D8" s="32"/>
    </row>
    <row r="9" ht="21.95" customHeight="1">
      <c r="A9" s="99">
        <v>1916</v>
      </c>
      <c r="B9" s="80">
        <v>155</v>
      </c>
      <c r="C9" s="100">
        <v>23.3393548387097</v>
      </c>
      <c r="D9" s="32"/>
    </row>
    <row r="10" ht="21.95" customHeight="1">
      <c r="A10" s="99">
        <v>1917</v>
      </c>
      <c r="B10" s="80">
        <v>160</v>
      </c>
      <c r="C10" s="100">
        <v>23.001875</v>
      </c>
      <c r="D10" s="32"/>
    </row>
    <row r="11" ht="21.95" customHeight="1">
      <c r="A11" s="99">
        <v>1918</v>
      </c>
      <c r="B11" s="80">
        <v>135</v>
      </c>
      <c r="C11" s="100">
        <v>22.4940740740741</v>
      </c>
      <c r="D11" s="32"/>
    </row>
    <row r="12" ht="21.95" customHeight="1">
      <c r="A12" s="99">
        <v>1919</v>
      </c>
      <c r="B12" s="80">
        <v>199</v>
      </c>
      <c r="C12" s="100">
        <v>23.0552763819095</v>
      </c>
      <c r="D12" s="32"/>
    </row>
    <row r="13" ht="21.95" customHeight="1">
      <c r="A13" s="99">
        <v>1920</v>
      </c>
      <c r="B13" s="80">
        <v>155</v>
      </c>
      <c r="C13" s="100">
        <v>22.7522580645161</v>
      </c>
      <c r="D13" s="32"/>
    </row>
    <row r="14" ht="21.95" customHeight="1">
      <c r="A14" s="99">
        <v>1921</v>
      </c>
      <c r="B14" s="80">
        <v>165</v>
      </c>
      <c r="C14" s="100">
        <v>22.6642424242424</v>
      </c>
      <c r="D14" s="32"/>
    </row>
    <row r="15" ht="21.95" customHeight="1">
      <c r="A15" s="99">
        <v>1922</v>
      </c>
      <c r="B15" s="80">
        <v>174</v>
      </c>
      <c r="C15" s="100">
        <v>23.3431034482759</v>
      </c>
      <c r="D15" s="32"/>
    </row>
    <row r="16" ht="21.95" customHeight="1">
      <c r="A16" s="99">
        <v>1923</v>
      </c>
      <c r="B16" s="80">
        <v>191</v>
      </c>
      <c r="C16" s="100">
        <v>23.1424083769634</v>
      </c>
      <c r="D16" s="32"/>
    </row>
    <row r="17" ht="21.95" customHeight="1">
      <c r="A17" s="99">
        <v>1924</v>
      </c>
      <c r="B17" s="80">
        <v>147</v>
      </c>
      <c r="C17" s="100">
        <v>23.1210884353741</v>
      </c>
      <c r="D17" s="32"/>
    </row>
    <row r="18" ht="21.95" customHeight="1">
      <c r="A18" s="99">
        <v>1925</v>
      </c>
      <c r="B18" s="80">
        <v>144</v>
      </c>
      <c r="C18" s="100">
        <v>22.8034722222222</v>
      </c>
      <c r="D18" s="32"/>
    </row>
    <row r="19" ht="21.95" customHeight="1">
      <c r="A19" s="99">
        <v>1926</v>
      </c>
      <c r="B19" s="80">
        <v>171</v>
      </c>
      <c r="C19" s="100">
        <v>23.6421052631579</v>
      </c>
      <c r="D19" s="32"/>
    </row>
    <row r="20" ht="21.95" customHeight="1">
      <c r="A20" s="99">
        <v>1927</v>
      </c>
      <c r="B20" s="80">
        <v>151</v>
      </c>
      <c r="C20" s="100">
        <v>22.9437086092715</v>
      </c>
      <c r="D20" s="32"/>
    </row>
    <row r="21" ht="21.95" customHeight="1">
      <c r="A21" s="99">
        <v>1928</v>
      </c>
      <c r="B21" s="80">
        <v>202</v>
      </c>
      <c r="C21" s="100">
        <v>23.4762376237624</v>
      </c>
      <c r="D21" s="32"/>
    </row>
    <row r="22" ht="21.95" customHeight="1">
      <c r="A22" s="99">
        <v>1929</v>
      </c>
      <c r="B22" s="80">
        <v>156</v>
      </c>
      <c r="C22" s="100">
        <v>23.6666666666667</v>
      </c>
      <c r="D22" s="32"/>
    </row>
    <row r="23" ht="21.95" customHeight="1">
      <c r="A23" s="99">
        <v>1930</v>
      </c>
      <c r="B23" s="80">
        <v>177</v>
      </c>
      <c r="C23" s="100">
        <v>22.6689265536723</v>
      </c>
      <c r="D23" s="32"/>
    </row>
    <row r="24" ht="21.95" customHeight="1">
      <c r="A24" s="99">
        <v>1931</v>
      </c>
      <c r="B24" s="80">
        <v>159</v>
      </c>
      <c r="C24" s="100">
        <v>22.8012578616352</v>
      </c>
      <c r="D24" s="32"/>
    </row>
    <row r="25" ht="21.95" customHeight="1">
      <c r="A25" s="99">
        <v>1932</v>
      </c>
      <c r="B25" s="80">
        <v>164</v>
      </c>
      <c r="C25" s="100">
        <v>23.0103658536585</v>
      </c>
      <c r="D25" s="32"/>
    </row>
    <row r="26" ht="21.95" customHeight="1">
      <c r="A26" s="99">
        <v>1933</v>
      </c>
      <c r="B26" s="80">
        <v>136</v>
      </c>
      <c r="C26" s="100">
        <v>22.6757352941176</v>
      </c>
      <c r="D26" s="32"/>
    </row>
    <row r="27" ht="21.95" customHeight="1">
      <c r="A27" s="99">
        <v>1934</v>
      </c>
      <c r="B27" s="80">
        <v>163</v>
      </c>
      <c r="C27" s="100">
        <v>22.701226993865</v>
      </c>
      <c r="D27" s="32"/>
    </row>
    <row r="28" ht="21.95" customHeight="1">
      <c r="A28" s="99">
        <v>1935</v>
      </c>
      <c r="B28" s="80">
        <v>169</v>
      </c>
      <c r="C28" s="100">
        <v>22.8739644970414</v>
      </c>
      <c r="D28" s="32"/>
    </row>
    <row r="29" ht="21.95" customHeight="1">
      <c r="A29" s="99">
        <v>1936</v>
      </c>
      <c r="B29" s="80">
        <v>175</v>
      </c>
      <c r="C29" s="100">
        <v>22.3154285714286</v>
      </c>
      <c r="D29" s="32"/>
    </row>
    <row r="30" ht="21.95" customHeight="1">
      <c r="A30" s="99">
        <v>1937</v>
      </c>
      <c r="B30" s="80">
        <v>177</v>
      </c>
      <c r="C30" s="100">
        <v>22.6593220338983</v>
      </c>
      <c r="D30" s="32"/>
    </row>
    <row r="31" ht="21.95" customHeight="1">
      <c r="A31" s="99">
        <v>1938</v>
      </c>
      <c r="B31" s="80">
        <v>189</v>
      </c>
      <c r="C31" s="100">
        <v>23.3227513227513</v>
      </c>
      <c r="D31" s="32"/>
    </row>
    <row r="32" ht="21.95" customHeight="1">
      <c r="A32" s="99">
        <v>1939</v>
      </c>
      <c r="B32" s="80">
        <v>182</v>
      </c>
      <c r="C32" s="100">
        <v>23.2912087912088</v>
      </c>
      <c r="D32" s="32"/>
    </row>
    <row r="33" ht="21.95" customHeight="1">
      <c r="A33" s="99">
        <v>1940</v>
      </c>
      <c r="B33" s="80">
        <v>184</v>
      </c>
      <c r="C33" s="100">
        <v>23.7353260869565</v>
      </c>
      <c r="D33" s="32"/>
    </row>
    <row r="34" ht="21.95" customHeight="1">
      <c r="A34" s="99">
        <v>1941</v>
      </c>
      <c r="B34" s="80">
        <v>173</v>
      </c>
      <c r="C34" s="100">
        <v>22.878612716763</v>
      </c>
      <c r="D34" s="32"/>
    </row>
    <row r="35" ht="21.95" customHeight="1">
      <c r="A35" s="99">
        <v>1942</v>
      </c>
      <c r="B35" s="80">
        <v>179</v>
      </c>
      <c r="C35" s="100">
        <v>23.3139664804469</v>
      </c>
      <c r="D35" s="32"/>
    </row>
    <row r="36" ht="21.95" customHeight="1">
      <c r="A36" s="99">
        <v>1943</v>
      </c>
      <c r="B36" s="80">
        <v>149</v>
      </c>
      <c r="C36" s="100">
        <v>23.0369127516779</v>
      </c>
      <c r="D36" s="32"/>
    </row>
    <row r="37" ht="21.95" customHeight="1">
      <c r="A37" s="99">
        <v>1944</v>
      </c>
      <c r="B37" s="80">
        <v>170</v>
      </c>
      <c r="C37" s="100">
        <v>23.9041176470588</v>
      </c>
      <c r="D37" s="32"/>
    </row>
    <row r="38" ht="21.95" customHeight="1">
      <c r="A38" s="99">
        <v>1945</v>
      </c>
      <c r="B38" s="80">
        <v>170</v>
      </c>
      <c r="C38" s="100">
        <v>22.3688235294118</v>
      </c>
      <c r="D38" s="32"/>
    </row>
    <row r="39" ht="21.95" customHeight="1">
      <c r="A39" s="99">
        <v>1946</v>
      </c>
      <c r="B39" s="80">
        <v>166</v>
      </c>
      <c r="C39" s="100">
        <v>23.4132530120482</v>
      </c>
      <c r="D39" s="32"/>
    </row>
    <row r="40" ht="21.95" customHeight="1">
      <c r="A40" s="99">
        <v>1947</v>
      </c>
      <c r="B40" s="80">
        <v>189</v>
      </c>
      <c r="C40" s="100">
        <v>22.8037037037037</v>
      </c>
      <c r="D40" s="32"/>
    </row>
    <row r="41" ht="21.95" customHeight="1">
      <c r="A41" s="99">
        <v>1948</v>
      </c>
      <c r="B41" s="80">
        <v>151</v>
      </c>
      <c r="C41" s="100">
        <v>23.0006622516556</v>
      </c>
      <c r="D41" s="32"/>
    </row>
    <row r="42" ht="21.95" customHeight="1">
      <c r="A42" s="99">
        <v>1949</v>
      </c>
      <c r="B42" s="80">
        <v>178</v>
      </c>
      <c r="C42" s="100">
        <v>22.6073033707865</v>
      </c>
      <c r="D42" s="32"/>
    </row>
    <row r="43" ht="21.95" customHeight="1">
      <c r="A43" s="99">
        <v>1950</v>
      </c>
      <c r="B43" s="80">
        <v>165</v>
      </c>
      <c r="C43" s="100">
        <v>22.5678787878788</v>
      </c>
      <c r="D43" s="32"/>
    </row>
    <row r="44" ht="21.95" customHeight="1">
      <c r="A44" s="99">
        <v>1951</v>
      </c>
      <c r="B44" s="80">
        <v>190</v>
      </c>
      <c r="C44" s="100">
        <v>23.0794736842105</v>
      </c>
      <c r="D44" s="32"/>
    </row>
    <row r="45" ht="21.95" customHeight="1">
      <c r="A45" s="99">
        <v>1952</v>
      </c>
      <c r="B45" s="80">
        <v>179</v>
      </c>
      <c r="C45" s="100">
        <v>23.2100558659218</v>
      </c>
      <c r="D45" s="32"/>
    </row>
    <row r="46" ht="21.95" customHeight="1">
      <c r="A46" s="99">
        <v>1953</v>
      </c>
      <c r="B46" s="80">
        <v>179</v>
      </c>
      <c r="C46" s="100">
        <v>23.3765363128492</v>
      </c>
      <c r="D46" s="32"/>
    </row>
    <row r="47" ht="21.95" customHeight="1">
      <c r="A47" s="99">
        <v>1954</v>
      </c>
      <c r="B47" s="80">
        <v>194</v>
      </c>
      <c r="C47" s="100">
        <v>23.2783505154639</v>
      </c>
      <c r="D47" s="32"/>
    </row>
    <row r="48" ht="21.95" customHeight="1">
      <c r="A48" s="99">
        <v>1955</v>
      </c>
      <c r="B48" s="80">
        <v>189</v>
      </c>
      <c r="C48" s="100">
        <v>23.2677248677249</v>
      </c>
      <c r="D48" s="32"/>
    </row>
    <row r="49" ht="21.95" customHeight="1">
      <c r="A49" s="99">
        <v>1956</v>
      </c>
      <c r="B49" s="80">
        <v>167</v>
      </c>
      <c r="C49" s="100">
        <v>22.9910179640719</v>
      </c>
      <c r="D49" s="32"/>
    </row>
    <row r="50" ht="21.95" customHeight="1">
      <c r="A50" s="99">
        <v>1957</v>
      </c>
      <c r="B50" s="80">
        <v>188</v>
      </c>
      <c r="C50" s="100">
        <v>23.1484042553191</v>
      </c>
      <c r="D50" s="32"/>
    </row>
    <row r="51" ht="21.95" customHeight="1">
      <c r="A51" s="99">
        <v>1958</v>
      </c>
      <c r="B51" s="80">
        <v>203</v>
      </c>
      <c r="C51" s="100">
        <v>23.1349753694581</v>
      </c>
      <c r="D51" s="32"/>
    </row>
    <row r="52" ht="21.95" customHeight="1">
      <c r="A52" s="99">
        <v>1959</v>
      </c>
      <c r="B52" s="80">
        <v>178</v>
      </c>
      <c r="C52" s="100">
        <v>22.8724719101124</v>
      </c>
      <c r="D52" s="32"/>
    </row>
    <row r="53" ht="21.95" customHeight="1">
      <c r="A53" s="99">
        <v>1960</v>
      </c>
      <c r="B53" s="80">
        <v>175</v>
      </c>
      <c r="C53" s="100">
        <v>22.8325714285714</v>
      </c>
      <c r="D53" s="32"/>
    </row>
    <row r="54" ht="21.95" customHeight="1">
      <c r="A54" s="99">
        <v>1961</v>
      </c>
      <c r="B54" s="80">
        <v>171</v>
      </c>
      <c r="C54" s="100">
        <v>22.4824561403509</v>
      </c>
      <c r="D54" s="32"/>
    </row>
    <row r="55" ht="21.95" customHeight="1">
      <c r="A55" s="99">
        <v>1962</v>
      </c>
      <c r="B55" s="80">
        <v>175</v>
      </c>
      <c r="C55" s="100">
        <v>22.2988571428571</v>
      </c>
      <c r="D55" s="32"/>
    </row>
    <row r="56" ht="21.95" customHeight="1">
      <c r="A56" s="99">
        <v>1963</v>
      </c>
      <c r="B56" s="80">
        <v>172</v>
      </c>
      <c r="C56" s="100">
        <v>22.7726744186047</v>
      </c>
      <c r="D56" s="32"/>
    </row>
    <row r="57" ht="21.95" customHeight="1">
      <c r="A57" s="99">
        <v>1964</v>
      </c>
      <c r="B57" s="80">
        <v>174</v>
      </c>
      <c r="C57" s="100">
        <v>23.048275862069</v>
      </c>
      <c r="D57" s="32"/>
    </row>
    <row r="58" ht="21.95" customHeight="1">
      <c r="A58" s="99">
        <v>1965</v>
      </c>
      <c r="B58" s="80">
        <v>192</v>
      </c>
      <c r="C58" s="100">
        <v>22.8234375</v>
      </c>
      <c r="D58" s="32"/>
    </row>
    <row r="59" ht="21.95" customHeight="1">
      <c r="A59" s="99">
        <v>1966</v>
      </c>
      <c r="B59" s="80">
        <v>158</v>
      </c>
      <c r="C59" s="100">
        <v>23.2740506329114</v>
      </c>
      <c r="D59" s="32"/>
    </row>
    <row r="60" ht="21.95" customHeight="1">
      <c r="A60" s="99">
        <v>1967</v>
      </c>
      <c r="B60" s="80">
        <v>169</v>
      </c>
      <c r="C60" s="100">
        <v>23.1443786982249</v>
      </c>
      <c r="D60" s="32"/>
    </row>
    <row r="61" ht="21.95" customHeight="1">
      <c r="A61" s="99">
        <v>1968</v>
      </c>
      <c r="B61" s="80">
        <v>192</v>
      </c>
      <c r="C61" s="100">
        <v>23.9484375</v>
      </c>
      <c r="D61" s="32"/>
    </row>
    <row r="62" ht="21.95" customHeight="1">
      <c r="A62" s="99">
        <v>1969</v>
      </c>
      <c r="B62" s="80">
        <v>143</v>
      </c>
      <c r="C62" s="100">
        <v>23.2559440559441</v>
      </c>
      <c r="D62" s="32"/>
    </row>
    <row r="63" ht="21.95" customHeight="1">
      <c r="A63" s="99">
        <v>1970</v>
      </c>
      <c r="B63" s="80">
        <v>187</v>
      </c>
      <c r="C63" s="100">
        <v>23.3540106951872</v>
      </c>
      <c r="D63" s="32"/>
    </row>
    <row r="64" ht="21.95" customHeight="1">
      <c r="A64" s="99">
        <v>1971</v>
      </c>
      <c r="B64" s="80">
        <v>193</v>
      </c>
      <c r="C64" s="100">
        <v>23.4020725388601</v>
      </c>
      <c r="D64" s="32"/>
    </row>
    <row r="65" ht="21.95" customHeight="1">
      <c r="A65" s="99">
        <v>1972</v>
      </c>
      <c r="B65" s="80">
        <v>208</v>
      </c>
      <c r="C65" s="100">
        <v>22.7360576923077</v>
      </c>
      <c r="D65" s="32"/>
    </row>
    <row r="66" ht="21.95" customHeight="1">
      <c r="A66" s="99">
        <v>1973</v>
      </c>
      <c r="B66" s="80">
        <v>204</v>
      </c>
      <c r="C66" s="100">
        <v>23.4892156862745</v>
      </c>
      <c r="D66" s="32"/>
    </row>
    <row r="67" ht="21.95" customHeight="1">
      <c r="A67" s="99">
        <v>1974</v>
      </c>
      <c r="B67" s="80">
        <v>168</v>
      </c>
      <c r="C67" s="100">
        <v>22.6541666666667</v>
      </c>
      <c r="D67" s="32"/>
    </row>
    <row r="68" ht="21.95" customHeight="1">
      <c r="A68" s="99">
        <v>1975</v>
      </c>
      <c r="B68" s="80">
        <v>196</v>
      </c>
      <c r="C68" s="100">
        <v>22.9265306122449</v>
      </c>
      <c r="D68" s="32"/>
    </row>
    <row r="69" ht="21.95" customHeight="1">
      <c r="A69" s="99">
        <v>1976</v>
      </c>
      <c r="B69" s="80">
        <v>172</v>
      </c>
      <c r="C69" s="100">
        <v>23.1156976744186</v>
      </c>
      <c r="D69" s="32"/>
    </row>
    <row r="70" ht="21.95" customHeight="1">
      <c r="A70" s="99">
        <v>1977</v>
      </c>
      <c r="B70" s="80">
        <v>186</v>
      </c>
      <c r="C70" s="100">
        <v>23.5032258064516</v>
      </c>
      <c r="D70" s="32"/>
    </row>
    <row r="71" ht="21.95" customHeight="1">
      <c r="A71" s="99">
        <v>1978</v>
      </c>
      <c r="B71" s="80">
        <v>178</v>
      </c>
      <c r="C71" s="100">
        <v>23.5477528089888</v>
      </c>
      <c r="D71" s="32"/>
    </row>
    <row r="72" ht="21.95" customHeight="1">
      <c r="A72" s="99">
        <v>1979</v>
      </c>
      <c r="B72" s="80">
        <v>185</v>
      </c>
      <c r="C72" s="100">
        <v>23.247027027027</v>
      </c>
      <c r="D72" s="32"/>
    </row>
    <row r="73" ht="21.95" customHeight="1">
      <c r="A73" s="99">
        <v>1980</v>
      </c>
      <c r="B73" s="80">
        <v>211</v>
      </c>
      <c r="C73" s="100">
        <v>23.8009478672986</v>
      </c>
      <c r="D73" s="32"/>
    </row>
    <row r="74" ht="21.95" customHeight="1">
      <c r="A74" s="99">
        <v>1981</v>
      </c>
      <c r="B74" s="80">
        <v>200</v>
      </c>
      <c r="C74" s="100">
        <v>23.279</v>
      </c>
      <c r="D74" s="32"/>
    </row>
    <row r="75" ht="21.95" customHeight="1">
      <c r="A75" s="99">
        <v>1982</v>
      </c>
      <c r="B75" s="80">
        <v>194</v>
      </c>
      <c r="C75" s="100">
        <v>23.4963917525773</v>
      </c>
      <c r="D75" s="32"/>
    </row>
    <row r="76" ht="21.95" customHeight="1">
      <c r="A76" s="99">
        <v>1983</v>
      </c>
      <c r="B76" s="80">
        <v>171</v>
      </c>
      <c r="C76" s="100">
        <v>23.4818713450292</v>
      </c>
      <c r="D76" s="32"/>
    </row>
    <row r="77" ht="21.95" customHeight="1">
      <c r="A77" s="99">
        <v>1984</v>
      </c>
      <c r="B77" s="80">
        <v>172</v>
      </c>
      <c r="C77" s="100">
        <v>22.525</v>
      </c>
      <c r="D77" s="32"/>
    </row>
    <row r="78" ht="21.95" customHeight="1">
      <c r="A78" s="99">
        <v>1985</v>
      </c>
      <c r="B78" s="80">
        <v>182</v>
      </c>
      <c r="C78" s="100">
        <v>22.9554945054945</v>
      </c>
      <c r="D78" s="32"/>
    </row>
    <row r="79" ht="21.95" customHeight="1">
      <c r="A79" s="99">
        <v>1986</v>
      </c>
      <c r="B79" s="80">
        <v>176</v>
      </c>
      <c r="C79" s="100">
        <v>23.05625</v>
      </c>
      <c r="D79" s="32"/>
    </row>
    <row r="80" ht="21.95" customHeight="1">
      <c r="A80" s="99">
        <v>1987</v>
      </c>
      <c r="B80" s="80">
        <v>190</v>
      </c>
      <c r="C80" s="100">
        <v>22.8436842105263</v>
      </c>
      <c r="D80" s="32"/>
    </row>
    <row r="81" ht="21.95" customHeight="1">
      <c r="A81" s="99">
        <v>1988</v>
      </c>
      <c r="B81" s="80">
        <v>208</v>
      </c>
      <c r="C81" s="100">
        <v>23.1475961538462</v>
      </c>
      <c r="D81" s="32"/>
    </row>
    <row r="82" ht="21.95" customHeight="1">
      <c r="A82" s="99">
        <v>1989</v>
      </c>
      <c r="B82" s="80">
        <v>195</v>
      </c>
      <c r="C82" s="100">
        <v>22.6384615384615</v>
      </c>
      <c r="D82" s="32"/>
    </row>
    <row r="83" ht="21.95" customHeight="1">
      <c r="A83" s="99">
        <v>1990</v>
      </c>
      <c r="B83" s="80">
        <v>184</v>
      </c>
      <c r="C83" s="100">
        <v>23.3195652173913</v>
      </c>
      <c r="D83" s="32"/>
    </row>
    <row r="84" ht="21.95" customHeight="1">
      <c r="A84" s="99">
        <v>1991</v>
      </c>
      <c r="B84" s="80">
        <v>173</v>
      </c>
      <c r="C84" s="100">
        <v>23.7040462427746</v>
      </c>
      <c r="D84" s="32"/>
    </row>
    <row r="85" ht="21.95" customHeight="1">
      <c r="A85" s="99">
        <v>1992</v>
      </c>
      <c r="B85" s="80">
        <v>169</v>
      </c>
      <c r="C85" s="100">
        <v>22.1804733727811</v>
      </c>
      <c r="D85" s="32"/>
    </row>
    <row r="86" ht="21.95" customHeight="1">
      <c r="A86" s="99">
        <v>1993</v>
      </c>
      <c r="B86" s="80">
        <v>188</v>
      </c>
      <c r="C86" s="100">
        <v>22.8808510638298</v>
      </c>
      <c r="D86" s="32"/>
    </row>
    <row r="87" ht="21.95" customHeight="1">
      <c r="A87" s="99">
        <v>1994</v>
      </c>
      <c r="B87" s="80">
        <v>186</v>
      </c>
      <c r="C87" s="100">
        <v>23.2016129032258</v>
      </c>
      <c r="D87" s="32"/>
    </row>
    <row r="88" ht="21.95" customHeight="1">
      <c r="A88" s="99">
        <v>1995</v>
      </c>
      <c r="B88" s="80">
        <v>163</v>
      </c>
      <c r="C88" s="100">
        <v>22.6104294478528</v>
      </c>
      <c r="D88" s="32"/>
    </row>
    <row r="89" ht="21.95" customHeight="1">
      <c r="A89" s="99">
        <v>1996</v>
      </c>
      <c r="B89" s="80">
        <v>162</v>
      </c>
      <c r="C89" s="100">
        <v>22.9512345679012</v>
      </c>
      <c r="D89" s="32"/>
    </row>
    <row r="90" ht="21.95" customHeight="1">
      <c r="A90" s="99">
        <v>1997</v>
      </c>
      <c r="B90" s="80">
        <v>190</v>
      </c>
      <c r="C90" s="100">
        <v>23.0042105263158</v>
      </c>
      <c r="D90" s="32"/>
    </row>
    <row r="91" ht="21.95" customHeight="1">
      <c r="A91" s="99">
        <v>1998</v>
      </c>
      <c r="B91" s="80">
        <v>200</v>
      </c>
      <c r="C91" s="100">
        <v>23.9235</v>
      </c>
      <c r="D91" s="32"/>
    </row>
    <row r="92" ht="21.95" customHeight="1">
      <c r="A92" s="99">
        <v>1999</v>
      </c>
      <c r="B92" s="80">
        <v>190</v>
      </c>
      <c r="C92" s="100">
        <v>22.9563157894737</v>
      </c>
      <c r="D92" s="32"/>
    </row>
    <row r="93" ht="21.95" customHeight="1">
      <c r="A93" s="99">
        <v>2000</v>
      </c>
      <c r="B93" s="80">
        <v>200</v>
      </c>
      <c r="C93" s="100">
        <v>23.342</v>
      </c>
      <c r="D93" s="32"/>
    </row>
    <row r="94" ht="21.95" customHeight="1">
      <c r="A94" s="99">
        <v>2001</v>
      </c>
      <c r="B94" s="80">
        <v>209</v>
      </c>
      <c r="C94" s="100">
        <v>23.3966507177033</v>
      </c>
      <c r="D94" s="32"/>
    </row>
    <row r="95" ht="21.95" customHeight="1">
      <c r="A95" s="99">
        <v>2002</v>
      </c>
      <c r="B95" s="80">
        <v>210</v>
      </c>
      <c r="C95" s="100">
        <v>23.2509523809524</v>
      </c>
      <c r="D95" s="32"/>
    </row>
    <row r="96" ht="21.95" customHeight="1">
      <c r="A96" s="99">
        <v>2003</v>
      </c>
      <c r="B96" s="80">
        <v>198</v>
      </c>
      <c r="C96" s="100">
        <v>23.2191919191919</v>
      </c>
      <c r="D96" s="32"/>
    </row>
    <row r="97" ht="21.95" customHeight="1">
      <c r="A97" s="99">
        <v>2004</v>
      </c>
      <c r="B97" s="80">
        <v>216</v>
      </c>
      <c r="C97" s="100">
        <v>23.3083333333333</v>
      </c>
      <c r="D97" s="32"/>
    </row>
    <row r="98" ht="21.95" customHeight="1">
      <c r="A98" s="99">
        <v>2005</v>
      </c>
      <c r="B98" s="80">
        <v>214</v>
      </c>
      <c r="C98" s="100">
        <v>22.831308411215</v>
      </c>
      <c r="D98" s="32"/>
    </row>
    <row r="99" ht="21.95" customHeight="1">
      <c r="A99" s="99">
        <v>2006</v>
      </c>
      <c r="B99" s="80">
        <v>193</v>
      </c>
      <c r="C99" s="100">
        <v>23.7160621761658</v>
      </c>
      <c r="D99" s="32"/>
    </row>
    <row r="100" ht="21.95" customHeight="1">
      <c r="A100" s="99">
        <v>2007</v>
      </c>
      <c r="B100" s="80">
        <v>218</v>
      </c>
      <c r="C100" s="100">
        <v>23.348623853211</v>
      </c>
      <c r="D100" s="32"/>
    </row>
    <row r="101" ht="21.95" customHeight="1">
      <c r="A101" s="99">
        <v>2008</v>
      </c>
      <c r="B101" s="80">
        <v>190</v>
      </c>
      <c r="C101" s="100">
        <v>23.3547368421053</v>
      </c>
      <c r="D101" s="32"/>
    </row>
    <row r="102" ht="21.95" customHeight="1">
      <c r="A102" s="99">
        <v>2009</v>
      </c>
      <c r="B102" s="80">
        <v>215</v>
      </c>
      <c r="C102" s="100">
        <v>23.4990697674419</v>
      </c>
      <c r="D102" s="32"/>
    </row>
    <row r="103" ht="21.95" customHeight="1">
      <c r="A103" s="99">
        <v>2010</v>
      </c>
      <c r="B103" s="80">
        <v>184</v>
      </c>
      <c r="C103" s="100">
        <v>23.5407608695652</v>
      </c>
      <c r="D103" s="32"/>
    </row>
    <row r="104" ht="21.95" customHeight="1">
      <c r="A104" s="99">
        <v>2011</v>
      </c>
      <c r="B104" s="80">
        <v>187</v>
      </c>
      <c r="C104" s="100">
        <v>22.9994652406417</v>
      </c>
      <c r="D104" s="32"/>
    </row>
    <row r="105" ht="21.95" customHeight="1">
      <c r="A105" s="99">
        <v>2012</v>
      </c>
      <c r="B105" s="80">
        <v>181</v>
      </c>
      <c r="C105" s="100">
        <v>22.7303867403315</v>
      </c>
      <c r="D105" s="32"/>
    </row>
    <row r="106" ht="21.95" customHeight="1">
      <c r="A106" s="99">
        <v>2013</v>
      </c>
      <c r="B106" s="80">
        <v>210</v>
      </c>
      <c r="C106" s="100">
        <v>23.5352380952381</v>
      </c>
      <c r="D106" s="32"/>
    </row>
    <row r="107" ht="21.95" customHeight="1">
      <c r="A107" s="99">
        <v>2014</v>
      </c>
      <c r="B107" s="80">
        <v>222</v>
      </c>
      <c r="C107" s="100">
        <v>22.918018018018</v>
      </c>
      <c r="D107" s="32"/>
    </row>
    <row r="108" ht="21.95" customHeight="1">
      <c r="A108" s="99">
        <v>2015</v>
      </c>
      <c r="B108" s="80">
        <v>190</v>
      </c>
      <c r="C108" s="100">
        <v>23.2394736842105</v>
      </c>
      <c r="D108" s="32"/>
    </row>
    <row r="109" ht="21.95" customHeight="1">
      <c r="A109" s="99">
        <v>2016</v>
      </c>
      <c r="B109" s="80">
        <v>227</v>
      </c>
      <c r="C109" s="100">
        <v>23.9559471365639</v>
      </c>
      <c r="D109" s="32"/>
    </row>
    <row r="110" ht="21.95" customHeight="1">
      <c r="A110" s="99">
        <v>2017</v>
      </c>
      <c r="B110" s="80">
        <v>225</v>
      </c>
      <c r="C110" s="100">
        <v>23.3893333333333</v>
      </c>
      <c r="D110" s="32"/>
    </row>
    <row r="111" ht="21.95" customHeight="1">
      <c r="A111" s="99">
        <v>2018</v>
      </c>
      <c r="B111" s="80">
        <v>211</v>
      </c>
      <c r="C111" s="100">
        <v>23.636018957346</v>
      </c>
      <c r="D111" s="32"/>
    </row>
    <row r="112" ht="21.95" customHeight="1">
      <c r="A112" s="99">
        <v>2019</v>
      </c>
      <c r="B112" s="80">
        <v>210</v>
      </c>
      <c r="C112" s="100">
        <v>23.4752380952381</v>
      </c>
      <c r="D112" s="32"/>
    </row>
    <row r="113" ht="21.95" customHeight="1">
      <c r="A113" s="99">
        <v>2020</v>
      </c>
      <c r="B113" s="80">
        <v>200</v>
      </c>
      <c r="C113" s="100">
        <v>23.379</v>
      </c>
      <c r="D113" s="32"/>
    </row>
    <row r="114" ht="21.95" customHeight="1">
      <c r="A114" s="99">
        <v>2021</v>
      </c>
      <c r="B114" s="80">
        <v>191</v>
      </c>
      <c r="C114" s="100">
        <v>22.7476439790576</v>
      </c>
      <c r="D114" s="32"/>
    </row>
    <row r="115" ht="21.95" customHeight="1">
      <c r="A115" s="99">
        <v>2022</v>
      </c>
      <c r="B115" s="80">
        <v>188</v>
      </c>
      <c r="C115" s="100">
        <v>22.688829787234</v>
      </c>
      <c r="D115" s="32"/>
    </row>
    <row r="116" ht="21.95" customHeight="1">
      <c r="A116" s="62"/>
      <c r="B116" s="78"/>
      <c r="C116" s="100"/>
      <c r="D116" s="32"/>
    </row>
    <row r="117" ht="21.95" customHeight="1">
      <c r="A117" s="62"/>
      <c r="B117" s="78"/>
      <c r="C117" s="100"/>
      <c r="D117" s="32"/>
    </row>
    <row r="118" ht="21.95" customHeight="1">
      <c r="A118" s="62"/>
      <c r="B118" s="78"/>
      <c r="C118" s="100"/>
      <c r="D118" s="32"/>
    </row>
    <row r="119" ht="21.95" customHeight="1">
      <c r="A119" s="62"/>
      <c r="B119" s="78"/>
      <c r="C119" s="100"/>
      <c r="D119" s="32"/>
    </row>
    <row r="120" ht="21.95" customHeight="1">
      <c r="A120" s="62"/>
      <c r="B120" s="78"/>
      <c r="C120" s="100"/>
      <c r="D120" s="32"/>
    </row>
    <row r="121" ht="21.95" customHeight="1">
      <c r="A121" s="62"/>
      <c r="B121" s="78"/>
      <c r="C121" s="100"/>
      <c r="D121" s="32"/>
    </row>
    <row r="122" ht="21.95" customHeight="1">
      <c r="A122" s="62"/>
      <c r="B122" s="78"/>
      <c r="C122" s="100"/>
      <c r="D122" s="32"/>
    </row>
    <row r="123" ht="21.95" customHeight="1">
      <c r="A123" s="62"/>
      <c r="B123" s="78"/>
      <c r="C123" s="100"/>
      <c r="D123" s="32"/>
    </row>
    <row r="124" ht="21.95" customHeight="1">
      <c r="A124" s="62"/>
      <c r="B124" s="78"/>
      <c r="C124" s="100"/>
      <c r="D124" s="32"/>
    </row>
    <row r="125" ht="21.95" customHeight="1">
      <c r="A125" s="62"/>
      <c r="B125" s="78"/>
      <c r="C125" s="100"/>
      <c r="D125" s="32"/>
    </row>
    <row r="126" ht="21.95" customHeight="1">
      <c r="A126" s="62"/>
      <c r="B126" s="78"/>
      <c r="C126" s="100"/>
      <c r="D126" s="32"/>
    </row>
    <row r="127" ht="21.95" customHeight="1">
      <c r="A127" s="62"/>
      <c r="B127" s="78"/>
      <c r="C127" s="100"/>
      <c r="D127" s="32"/>
    </row>
    <row r="128" ht="21.95" customHeight="1">
      <c r="A128" s="62"/>
      <c r="B128" s="78"/>
      <c r="C128" s="100"/>
      <c r="D128" s="32"/>
    </row>
    <row r="129" ht="21.95" customHeight="1">
      <c r="A129" s="62"/>
      <c r="B129" s="78"/>
      <c r="C129" s="100"/>
      <c r="D129" s="32"/>
    </row>
    <row r="130" ht="21.95" customHeight="1">
      <c r="A130" s="62"/>
      <c r="B130" s="78"/>
      <c r="C130" s="100"/>
      <c r="D130" s="32"/>
    </row>
    <row r="131" ht="21.95" customHeight="1">
      <c r="A131" s="62"/>
      <c r="B131" s="78"/>
      <c r="C131" s="100"/>
      <c r="D131" s="32"/>
    </row>
    <row r="132" ht="21.95" customHeight="1">
      <c r="A132" s="62"/>
      <c r="B132" s="78"/>
      <c r="C132" s="100"/>
      <c r="D132" s="32"/>
    </row>
    <row r="133" ht="21.95" customHeight="1">
      <c r="A133" s="62"/>
      <c r="B133" s="78"/>
      <c r="C133" s="100"/>
      <c r="D133" s="32"/>
    </row>
    <row r="134" ht="21.95" customHeight="1">
      <c r="A134" s="62"/>
      <c r="B134" s="78"/>
      <c r="C134" s="100"/>
      <c r="D134" s="32"/>
    </row>
    <row r="135" ht="21.95" customHeight="1">
      <c r="A135" s="62"/>
      <c r="B135" s="78"/>
      <c r="C135" s="100"/>
      <c r="D135" s="32"/>
    </row>
    <row r="136" ht="21.95" customHeight="1">
      <c r="A136" t="s" s="112">
        <v>83</v>
      </c>
      <c r="B136" t="s" s="204">
        <v>142</v>
      </c>
      <c r="C136" s="100"/>
      <c r="D136" s="32"/>
    </row>
    <row r="137" ht="21.95" customHeight="1">
      <c r="A137" t="s" s="79">
        <v>143</v>
      </c>
      <c r="B137" s="60">
        <f>AVERAGE(B3:B58)</f>
        <v>172.232142857143</v>
      </c>
      <c r="C137" s="100">
        <f>AVERAGE(C3:C58)</f>
        <v>23.0425072085575</v>
      </c>
      <c r="D137" s="32"/>
    </row>
    <row r="138" ht="22.75" customHeight="1">
      <c r="A138" t="s" s="113">
        <v>144</v>
      </c>
      <c r="B138" s="75">
        <f>AVERAGE(B59:B115)</f>
        <v>191.789473684211</v>
      </c>
      <c r="C138" s="114">
        <f>AVERAGE(C59:C115)</f>
        <v>23.2115401392699</v>
      </c>
      <c r="D138" s="115"/>
    </row>
  </sheetData>
  <mergeCells count="3">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6.xml><?xml version="1.0" encoding="utf-8"?>
<worksheet xmlns:r="http://schemas.openxmlformats.org/officeDocument/2006/relationships" xmlns="http://schemas.openxmlformats.org/spreadsheetml/2006/main">
  <dimension ref="A1:G143"/>
  <sheetViews>
    <sheetView workbookViewId="0" showGridLines="0" defaultGridColor="1"/>
  </sheetViews>
  <sheetFormatPr defaultColWidth="16.3333" defaultRowHeight="19.9" customHeight="1" outlineLevelRow="0" outlineLevelCol="0"/>
  <cols>
    <col min="1" max="1" width="10" style="237" customWidth="1"/>
    <col min="2" max="3" width="12.1719" style="237" customWidth="1"/>
    <col min="4" max="4" width="1.35156" style="237" customWidth="1"/>
    <col min="5" max="5" width="10.8516" style="237" customWidth="1"/>
    <col min="6" max="7" width="6.5" style="237" customWidth="1"/>
    <col min="8" max="16384" width="16.3516" style="237" customWidth="1"/>
  </cols>
  <sheetData>
    <row r="1" ht="63.8" customHeight="1">
      <c r="A1" t="s" s="87">
        <v>244</v>
      </c>
      <c r="B1" t="s" s="155">
        <v>36</v>
      </c>
      <c r="C1" t="s" s="125">
        <v>37</v>
      </c>
      <c r="D1" s="25"/>
      <c r="E1" t="s" s="90">
        <v>38</v>
      </c>
      <c r="F1" t="s" s="91">
        <v>39</v>
      </c>
      <c r="G1" s="92"/>
    </row>
    <row r="2" ht="21.95" customHeight="1">
      <c r="A2" s="93"/>
      <c r="B2" s="94"/>
      <c r="C2" s="95"/>
      <c r="D2" s="32"/>
      <c r="E2" s="96"/>
      <c r="F2" t="s" s="97">
        <v>40</v>
      </c>
      <c r="G2" t="s" s="98">
        <v>41</v>
      </c>
    </row>
    <row r="3" ht="21.95" customHeight="1">
      <c r="A3" s="99">
        <v>1910</v>
      </c>
      <c r="B3" s="80">
        <v>176</v>
      </c>
      <c r="C3" s="100">
        <v>23.3284090909091</v>
      </c>
      <c r="D3" s="32"/>
      <c r="E3" s="96"/>
      <c r="F3" s="93"/>
      <c r="G3" s="101"/>
    </row>
    <row r="4" ht="21.95" customHeight="1">
      <c r="A4" s="99">
        <v>1911</v>
      </c>
      <c r="B4" s="80">
        <v>185</v>
      </c>
      <c r="C4" s="100">
        <v>22.5275675675676</v>
      </c>
      <c r="D4" s="32"/>
      <c r="E4" s="102"/>
      <c r="F4" s="103"/>
      <c r="G4" s="61"/>
    </row>
    <row r="5" ht="21.95" customHeight="1">
      <c r="A5" s="99">
        <v>1912</v>
      </c>
      <c r="B5" s="80">
        <v>185</v>
      </c>
      <c r="C5" s="100">
        <v>23.1843243243243</v>
      </c>
      <c r="D5" s="32"/>
      <c r="E5" s="102"/>
      <c r="F5" s="103"/>
      <c r="G5" s="61"/>
    </row>
    <row r="6" ht="21.95" customHeight="1">
      <c r="A6" s="99">
        <v>1913</v>
      </c>
      <c r="B6" s="80">
        <v>167</v>
      </c>
      <c r="C6" s="100">
        <v>23.3706586826347</v>
      </c>
      <c r="D6" s="32"/>
      <c r="E6" s="102"/>
      <c r="F6" s="103"/>
      <c r="G6" s="61"/>
    </row>
    <row r="7" ht="21.95" customHeight="1">
      <c r="A7" s="99">
        <v>1914</v>
      </c>
      <c r="B7" s="80">
        <v>222</v>
      </c>
      <c r="C7" s="100">
        <v>23.7990990990991</v>
      </c>
      <c r="D7" s="32"/>
      <c r="E7" s="102"/>
      <c r="F7" s="103"/>
      <c r="G7" s="61"/>
    </row>
    <row r="8" ht="21.95" customHeight="1">
      <c r="A8" s="99">
        <v>1915</v>
      </c>
      <c r="B8" s="80">
        <v>163</v>
      </c>
      <c r="C8" s="100">
        <v>23.1042944785276</v>
      </c>
      <c r="D8" s="32"/>
      <c r="E8" s="102"/>
      <c r="F8" s="103"/>
      <c r="G8" s="61"/>
    </row>
    <row r="9" ht="21.95" customHeight="1">
      <c r="A9" s="99">
        <v>1916</v>
      </c>
      <c r="B9" s="80">
        <v>176</v>
      </c>
      <c r="C9" s="100">
        <v>23.2153409090909</v>
      </c>
      <c r="D9" s="32"/>
      <c r="E9" s="102"/>
      <c r="F9" s="103"/>
      <c r="G9" s="61"/>
    </row>
    <row r="10" ht="21.95" customHeight="1">
      <c r="A10" s="99">
        <v>1917</v>
      </c>
      <c r="B10" s="80">
        <v>175</v>
      </c>
      <c r="C10" s="100">
        <v>22.5348571428571</v>
      </c>
      <c r="D10" s="32"/>
      <c r="E10" s="102"/>
      <c r="F10" s="103"/>
      <c r="G10" s="61"/>
    </row>
    <row r="11" ht="21.95" customHeight="1">
      <c r="A11" s="99">
        <v>1918</v>
      </c>
      <c r="B11" s="80">
        <v>175</v>
      </c>
      <c r="C11" s="100">
        <v>23.6885714285714</v>
      </c>
      <c r="D11" s="32"/>
      <c r="E11" s="102"/>
      <c r="F11" s="103"/>
      <c r="G11" s="61"/>
    </row>
    <row r="12" ht="21.95" customHeight="1">
      <c r="A12" s="99">
        <v>1919</v>
      </c>
      <c r="B12" s="80">
        <v>198</v>
      </c>
      <c r="C12" s="100">
        <v>23.5550505050505</v>
      </c>
      <c r="D12" s="32"/>
      <c r="E12" s="102"/>
      <c r="F12" s="103"/>
      <c r="G12" s="61"/>
    </row>
    <row r="13" ht="21.95" customHeight="1">
      <c r="A13" s="99">
        <v>1920</v>
      </c>
      <c r="B13" s="80">
        <v>174</v>
      </c>
      <c r="C13" s="100">
        <v>23.5977011494253</v>
      </c>
      <c r="D13" s="32"/>
      <c r="E13" s="102"/>
      <c r="F13" s="103"/>
      <c r="G13" s="61"/>
    </row>
    <row r="14" ht="21.95" customHeight="1">
      <c r="A14" s="99">
        <v>1921</v>
      </c>
      <c r="B14" s="80">
        <v>192</v>
      </c>
      <c r="C14" s="100">
        <v>24.09375</v>
      </c>
      <c r="D14" s="32"/>
      <c r="E14" s="102"/>
      <c r="F14" s="103"/>
      <c r="G14" s="61"/>
    </row>
    <row r="15" ht="21.95" customHeight="1">
      <c r="A15" s="99">
        <v>1922</v>
      </c>
      <c r="B15" s="80">
        <v>189</v>
      </c>
      <c r="C15" s="100">
        <v>22.8809523809524</v>
      </c>
      <c r="D15" s="32"/>
      <c r="E15" s="102"/>
      <c r="F15" s="103"/>
      <c r="G15" s="61"/>
    </row>
    <row r="16" ht="21.95" customHeight="1">
      <c r="A16" s="99">
        <v>1923</v>
      </c>
      <c r="B16" s="80">
        <v>185</v>
      </c>
      <c r="C16" s="100">
        <v>22.8675675675676</v>
      </c>
      <c r="D16" s="32"/>
      <c r="E16" s="102"/>
      <c r="F16" s="103"/>
      <c r="G16" s="61"/>
    </row>
    <row r="17" ht="21.95" customHeight="1">
      <c r="A17" s="99">
        <v>1924</v>
      </c>
      <c r="B17" s="80">
        <v>163</v>
      </c>
      <c r="C17" s="100">
        <v>21.9950920245399</v>
      </c>
      <c r="D17" s="32"/>
      <c r="E17" s="102"/>
      <c r="F17" s="103"/>
      <c r="G17" s="61"/>
    </row>
    <row r="18" ht="21.95" customHeight="1">
      <c r="A18" s="99">
        <v>1925</v>
      </c>
      <c r="B18" s="80">
        <v>170</v>
      </c>
      <c r="C18" s="100">
        <v>22.9347058823529</v>
      </c>
      <c r="D18" s="32"/>
      <c r="E18" s="102"/>
      <c r="F18" s="103"/>
      <c r="G18" s="61"/>
    </row>
    <row r="19" ht="21.95" customHeight="1">
      <c r="A19" s="99">
        <v>1926</v>
      </c>
      <c r="B19" s="80">
        <v>176</v>
      </c>
      <c r="C19" s="100">
        <v>22.7823863636364</v>
      </c>
      <c r="D19" s="32"/>
      <c r="E19" s="102"/>
      <c r="F19" s="103"/>
      <c r="G19" s="61"/>
    </row>
    <row r="20" ht="21.95" customHeight="1">
      <c r="A20" s="99">
        <v>1927</v>
      </c>
      <c r="B20" s="80">
        <v>182</v>
      </c>
      <c r="C20" s="100">
        <v>23.0840659340659</v>
      </c>
      <c r="D20" s="32"/>
      <c r="E20" s="102"/>
      <c r="F20" s="103"/>
      <c r="G20" s="61"/>
    </row>
    <row r="21" ht="21.95" customHeight="1">
      <c r="A21" s="99">
        <v>1928</v>
      </c>
      <c r="B21" s="80">
        <v>178</v>
      </c>
      <c r="C21" s="100">
        <v>23.1359550561798</v>
      </c>
      <c r="D21" s="32"/>
      <c r="E21" s="102"/>
      <c r="F21" s="103"/>
      <c r="G21" s="61"/>
    </row>
    <row r="22" ht="21.95" customHeight="1">
      <c r="A22" s="99">
        <v>1929</v>
      </c>
      <c r="B22" s="80">
        <v>148</v>
      </c>
      <c r="C22" s="100">
        <v>23.027027027027</v>
      </c>
      <c r="D22" s="32"/>
      <c r="E22" s="102"/>
      <c r="F22" s="103"/>
      <c r="G22" s="61"/>
    </row>
    <row r="23" ht="21.95" customHeight="1">
      <c r="A23" s="99">
        <v>1930</v>
      </c>
      <c r="B23" s="80">
        <v>199</v>
      </c>
      <c r="C23" s="100">
        <v>22.9005025125628</v>
      </c>
      <c r="D23" s="32"/>
      <c r="E23" s="102"/>
      <c r="F23" s="103"/>
      <c r="G23" s="61"/>
    </row>
    <row r="24" ht="21.95" customHeight="1">
      <c r="A24" s="99">
        <v>1931</v>
      </c>
      <c r="B24" s="80">
        <v>164</v>
      </c>
      <c r="C24" s="100">
        <v>22.8121951219512</v>
      </c>
      <c r="D24" s="32"/>
      <c r="E24" s="102"/>
      <c r="F24" s="103"/>
      <c r="G24" s="61"/>
    </row>
    <row r="25" ht="21.95" customHeight="1">
      <c r="A25" s="99">
        <v>1932</v>
      </c>
      <c r="B25" s="80">
        <v>177</v>
      </c>
      <c r="C25" s="100">
        <v>22.274011299435</v>
      </c>
      <c r="D25" s="32"/>
      <c r="E25" s="102"/>
      <c r="F25" s="103"/>
      <c r="G25" s="61"/>
    </row>
    <row r="26" ht="21.95" customHeight="1">
      <c r="A26" s="99">
        <v>1933</v>
      </c>
      <c r="B26" s="80">
        <v>174</v>
      </c>
      <c r="C26" s="100">
        <v>22.5620689655172</v>
      </c>
      <c r="D26" s="32"/>
      <c r="E26" s="102"/>
      <c r="F26" s="103"/>
      <c r="G26" s="61"/>
    </row>
    <row r="27" ht="21.95" customHeight="1">
      <c r="A27" s="99">
        <v>1934</v>
      </c>
      <c r="B27" s="80">
        <v>189</v>
      </c>
      <c r="C27" s="100">
        <v>23.6624338624339</v>
      </c>
      <c r="D27" s="32"/>
      <c r="E27" s="102"/>
      <c r="F27" s="103"/>
      <c r="G27" s="61"/>
    </row>
    <row r="28" ht="21.95" customHeight="1">
      <c r="A28" s="99">
        <v>1935</v>
      </c>
      <c r="B28" s="80">
        <v>177</v>
      </c>
      <c r="C28" s="100">
        <v>22.7983050847458</v>
      </c>
      <c r="D28" s="32"/>
      <c r="E28" s="102"/>
      <c r="F28" s="103"/>
      <c r="G28" s="61"/>
    </row>
    <row r="29" ht="21.95" customHeight="1">
      <c r="A29" s="99">
        <v>1936</v>
      </c>
      <c r="B29" s="80">
        <v>184</v>
      </c>
      <c r="C29" s="100">
        <v>22.7978260869565</v>
      </c>
      <c r="D29" s="32"/>
      <c r="E29" s="102"/>
      <c r="F29" s="103"/>
      <c r="G29" s="61"/>
    </row>
    <row r="30" ht="21.95" customHeight="1">
      <c r="A30" s="99">
        <v>1937</v>
      </c>
      <c r="B30" s="80">
        <v>183</v>
      </c>
      <c r="C30" s="100">
        <v>22.7994535519126</v>
      </c>
      <c r="D30" s="32"/>
      <c r="E30" s="102"/>
      <c r="F30" s="103"/>
      <c r="G30" s="61"/>
    </row>
    <row r="31" ht="21.95" customHeight="1">
      <c r="A31" s="99">
        <v>1938</v>
      </c>
      <c r="B31" s="80">
        <v>191</v>
      </c>
      <c r="C31" s="100">
        <v>22.9068062827225</v>
      </c>
      <c r="D31" s="32"/>
      <c r="E31" s="102"/>
      <c r="F31" s="103"/>
      <c r="G31" s="61"/>
    </row>
    <row r="32" ht="21.95" customHeight="1">
      <c r="A32" s="99">
        <v>1939</v>
      </c>
      <c r="B32" s="80">
        <v>175</v>
      </c>
      <c r="C32" s="100">
        <v>23.5697142857143</v>
      </c>
      <c r="D32" s="32"/>
      <c r="E32" s="102"/>
      <c r="F32" s="103"/>
      <c r="G32" s="61"/>
    </row>
    <row r="33" ht="21.95" customHeight="1">
      <c r="A33" s="99">
        <v>1940</v>
      </c>
      <c r="B33" s="80">
        <v>172</v>
      </c>
      <c r="C33" s="100">
        <v>23.3593023255814</v>
      </c>
      <c r="D33" s="32"/>
      <c r="E33" s="102"/>
      <c r="F33" s="103"/>
      <c r="G33" s="61"/>
    </row>
    <row r="34" ht="21.95" customHeight="1">
      <c r="A34" s="99">
        <v>1941</v>
      </c>
      <c r="B34" s="80">
        <v>167</v>
      </c>
      <c r="C34" s="100">
        <v>22.9940119760479</v>
      </c>
      <c r="D34" s="32"/>
      <c r="E34" s="102"/>
      <c r="F34" s="103"/>
      <c r="G34" s="61"/>
    </row>
    <row r="35" ht="21.95" customHeight="1">
      <c r="A35" s="99">
        <v>1942</v>
      </c>
      <c r="B35" s="80">
        <v>184</v>
      </c>
      <c r="C35" s="100">
        <v>22.9342391304348</v>
      </c>
      <c r="D35" s="32"/>
      <c r="E35" s="102"/>
      <c r="F35" s="103"/>
      <c r="G35" s="61"/>
    </row>
    <row r="36" ht="21.95" customHeight="1">
      <c r="A36" s="99">
        <v>1943</v>
      </c>
      <c r="B36" s="80">
        <v>152</v>
      </c>
      <c r="C36" s="100">
        <v>22.8388157894737</v>
      </c>
      <c r="D36" s="32"/>
      <c r="E36" s="102"/>
      <c r="F36" s="103"/>
      <c r="G36" s="61"/>
    </row>
    <row r="37" ht="21.95" customHeight="1">
      <c r="A37" s="99">
        <v>1944</v>
      </c>
      <c r="B37" s="80">
        <v>170</v>
      </c>
      <c r="C37" s="100">
        <v>23.01</v>
      </c>
      <c r="D37" s="32"/>
      <c r="E37" s="102"/>
      <c r="F37" s="103"/>
      <c r="G37" s="61"/>
    </row>
    <row r="38" ht="21.95" customHeight="1">
      <c r="A38" s="99">
        <v>1945</v>
      </c>
      <c r="B38" s="80">
        <v>162</v>
      </c>
      <c r="C38" s="100">
        <v>22.5864197530864</v>
      </c>
      <c r="D38" s="32"/>
      <c r="E38" s="102"/>
      <c r="F38" s="103"/>
      <c r="G38" s="61"/>
    </row>
    <row r="39" ht="21.95" customHeight="1">
      <c r="A39" s="99">
        <v>1946</v>
      </c>
      <c r="B39" s="80">
        <v>143</v>
      </c>
      <c r="C39" s="100">
        <v>22.1307692307692</v>
      </c>
      <c r="D39" s="32"/>
      <c r="E39" s="102"/>
      <c r="F39" s="103"/>
      <c r="G39" s="61"/>
    </row>
    <row r="40" ht="21.95" customHeight="1">
      <c r="A40" s="99">
        <v>1947</v>
      </c>
      <c r="B40" s="80">
        <v>182</v>
      </c>
      <c r="C40" s="100">
        <v>22.9840659340659</v>
      </c>
      <c r="D40" s="32"/>
      <c r="E40" s="102"/>
      <c r="F40" s="103"/>
      <c r="G40" s="61"/>
    </row>
    <row r="41" ht="21.95" customHeight="1">
      <c r="A41" s="99">
        <v>1948</v>
      </c>
      <c r="B41" s="80">
        <v>153</v>
      </c>
      <c r="C41" s="100">
        <v>22.4267973856209</v>
      </c>
      <c r="D41" s="32"/>
      <c r="E41" s="102"/>
      <c r="F41" s="103"/>
      <c r="G41" s="61"/>
    </row>
    <row r="42" ht="21.95" customHeight="1">
      <c r="A42" s="99">
        <v>1949</v>
      </c>
      <c r="B42" s="80">
        <v>130</v>
      </c>
      <c r="C42" s="100">
        <v>22.0030769230769</v>
      </c>
      <c r="D42" s="32"/>
      <c r="E42" s="102"/>
      <c r="F42" s="103"/>
      <c r="G42" s="61"/>
    </row>
    <row r="43" ht="21.95" customHeight="1">
      <c r="A43" s="99">
        <v>1950</v>
      </c>
      <c r="B43" s="80">
        <v>171</v>
      </c>
      <c r="C43" s="100">
        <v>22.6251461988304</v>
      </c>
      <c r="D43" s="32"/>
      <c r="E43" s="102"/>
      <c r="F43" s="103"/>
      <c r="G43" s="61"/>
    </row>
    <row r="44" ht="21.95" customHeight="1">
      <c r="A44" s="99">
        <v>1951</v>
      </c>
      <c r="B44" s="80">
        <v>164</v>
      </c>
      <c r="C44" s="100">
        <v>24.4487804878049</v>
      </c>
      <c r="D44" s="32"/>
      <c r="E44" s="102"/>
      <c r="F44" s="103"/>
      <c r="G44" s="61"/>
    </row>
    <row r="45" ht="21.95" customHeight="1">
      <c r="A45" s="99">
        <v>1952</v>
      </c>
      <c r="B45" s="80">
        <v>155</v>
      </c>
      <c r="C45" s="100">
        <v>22.3</v>
      </c>
      <c r="D45" s="32"/>
      <c r="E45" s="102"/>
      <c r="F45" s="103"/>
      <c r="G45" s="61"/>
    </row>
    <row r="46" ht="21.95" customHeight="1">
      <c r="A46" s="99">
        <v>1953</v>
      </c>
      <c r="B46" s="80">
        <v>177</v>
      </c>
      <c r="C46" s="100">
        <v>23.528813559322</v>
      </c>
      <c r="D46" s="32"/>
      <c r="E46" s="102"/>
      <c r="F46" s="103"/>
      <c r="G46" s="61"/>
    </row>
    <row r="47" ht="21.95" customHeight="1">
      <c r="A47" s="99">
        <v>1954</v>
      </c>
      <c r="B47" s="80">
        <v>177</v>
      </c>
      <c r="C47" s="100">
        <v>23.0694915254237</v>
      </c>
      <c r="D47" s="32"/>
      <c r="E47" s="102"/>
      <c r="F47" s="103"/>
      <c r="G47" s="61"/>
    </row>
    <row r="48" ht="21.95" customHeight="1">
      <c r="A48" s="99">
        <v>1955</v>
      </c>
      <c r="B48" s="80">
        <v>158</v>
      </c>
      <c r="C48" s="100">
        <v>23.7278481012658</v>
      </c>
      <c r="D48" s="32"/>
      <c r="E48" s="102"/>
      <c r="F48" s="103"/>
      <c r="G48" s="61"/>
    </row>
    <row r="49" ht="21.95" customHeight="1">
      <c r="A49" s="99">
        <v>1956</v>
      </c>
      <c r="B49" s="80">
        <v>147</v>
      </c>
      <c r="C49" s="100">
        <v>23.8945578231293</v>
      </c>
      <c r="D49" s="32"/>
      <c r="E49" s="102"/>
      <c r="F49" s="103"/>
      <c r="G49" s="61"/>
    </row>
    <row r="50" ht="21.95" customHeight="1">
      <c r="A50" s="99">
        <v>1957</v>
      </c>
      <c r="B50" s="80">
        <v>170</v>
      </c>
      <c r="C50" s="100">
        <v>22.8135294117647</v>
      </c>
      <c r="D50" s="32"/>
      <c r="E50" s="102"/>
      <c r="F50" s="103"/>
      <c r="G50" s="61"/>
    </row>
    <row r="51" ht="21.95" customHeight="1">
      <c r="A51" s="99">
        <v>1958</v>
      </c>
      <c r="B51" s="80">
        <v>168</v>
      </c>
      <c r="C51" s="100">
        <v>22.75</v>
      </c>
      <c r="D51" s="32"/>
      <c r="E51" s="102"/>
      <c r="F51" s="103"/>
      <c r="G51" s="61"/>
    </row>
    <row r="52" ht="21.95" customHeight="1">
      <c r="A52" s="99">
        <v>1959</v>
      </c>
      <c r="B52" s="80">
        <v>197</v>
      </c>
      <c r="C52" s="100">
        <v>23.3812182741117</v>
      </c>
      <c r="D52" s="32"/>
      <c r="E52" s="102"/>
      <c r="F52" s="103"/>
      <c r="G52" s="61"/>
    </row>
    <row r="53" ht="21.95" customHeight="1">
      <c r="A53" s="99">
        <v>1960</v>
      </c>
      <c r="B53" s="80">
        <v>164</v>
      </c>
      <c r="C53" s="100">
        <v>23.8231707317073</v>
      </c>
      <c r="D53" s="32"/>
      <c r="E53" s="102"/>
      <c r="F53" s="103"/>
      <c r="G53" s="61"/>
    </row>
    <row r="54" ht="21.95" customHeight="1">
      <c r="A54" s="99">
        <v>1961</v>
      </c>
      <c r="B54" s="80">
        <v>203</v>
      </c>
      <c r="C54" s="100">
        <v>24.3009852216749</v>
      </c>
      <c r="D54" s="32"/>
      <c r="E54" s="102"/>
      <c r="F54" s="103"/>
      <c r="G54" s="61"/>
    </row>
    <row r="55" ht="21.95" customHeight="1">
      <c r="A55" s="99">
        <v>1962</v>
      </c>
      <c r="B55" s="80">
        <v>178</v>
      </c>
      <c r="C55" s="100">
        <v>23.6893258426966</v>
      </c>
      <c r="D55" s="32"/>
      <c r="E55" s="102"/>
      <c r="F55" s="103"/>
      <c r="G55" s="61"/>
    </row>
    <row r="56" ht="21.95" customHeight="1">
      <c r="A56" s="99">
        <v>1963</v>
      </c>
      <c r="B56" s="80">
        <v>191</v>
      </c>
      <c r="C56" s="100">
        <v>23.1235602094241</v>
      </c>
      <c r="D56" s="32"/>
      <c r="E56" s="102"/>
      <c r="F56" s="103"/>
      <c r="G56" s="61"/>
    </row>
    <row r="57" ht="21.95" customHeight="1">
      <c r="A57" s="99">
        <v>1964</v>
      </c>
      <c r="B57" s="80">
        <v>166</v>
      </c>
      <c r="C57" s="100">
        <v>22.0885542168675</v>
      </c>
      <c r="D57" s="32"/>
      <c r="E57" s="102"/>
      <c r="F57" s="103"/>
      <c r="G57" s="61"/>
    </row>
    <row r="58" ht="21.95" customHeight="1">
      <c r="A58" s="99">
        <v>1965</v>
      </c>
      <c r="B58" s="80">
        <v>189</v>
      </c>
      <c r="C58" s="100">
        <v>23.7555555555556</v>
      </c>
      <c r="D58" s="32"/>
      <c r="E58" s="102"/>
      <c r="F58" s="103"/>
      <c r="G58" s="61"/>
    </row>
    <row r="59" ht="21.95" customHeight="1">
      <c r="A59" s="99">
        <v>1966</v>
      </c>
      <c r="B59" s="80">
        <v>181</v>
      </c>
      <c r="C59" s="100">
        <v>24.0375690607735</v>
      </c>
      <c r="D59" s="32"/>
      <c r="E59" s="102"/>
      <c r="F59" s="103"/>
      <c r="G59" s="61"/>
    </row>
    <row r="60" ht="21.95" customHeight="1">
      <c r="A60" s="99">
        <v>1967</v>
      </c>
      <c r="B60" s="80">
        <v>211</v>
      </c>
      <c r="C60" s="100">
        <v>23.5900473933649</v>
      </c>
      <c r="D60" s="32"/>
      <c r="E60" s="102"/>
      <c r="F60" s="103"/>
      <c r="G60" s="61"/>
    </row>
    <row r="61" ht="21.95" customHeight="1">
      <c r="A61" s="99">
        <v>1968</v>
      </c>
      <c r="B61" s="80">
        <v>171</v>
      </c>
      <c r="C61" s="100">
        <v>24.6304093567251</v>
      </c>
      <c r="D61" s="32"/>
      <c r="E61" s="102"/>
      <c r="F61" s="103"/>
      <c r="G61" s="61"/>
    </row>
    <row r="62" ht="21.95" customHeight="1">
      <c r="A62" s="99">
        <v>1969</v>
      </c>
      <c r="B62" s="80">
        <v>175</v>
      </c>
      <c r="C62" s="100">
        <v>23.7708571428571</v>
      </c>
      <c r="D62" s="32"/>
      <c r="E62" s="102"/>
      <c r="F62" s="103"/>
      <c r="G62" s="61"/>
    </row>
    <row r="63" ht="21.95" customHeight="1">
      <c r="A63" s="99">
        <v>1970</v>
      </c>
      <c r="B63" s="80">
        <v>167</v>
      </c>
      <c r="C63" s="100">
        <v>23.6281437125749</v>
      </c>
      <c r="D63" s="32"/>
      <c r="E63" s="102"/>
      <c r="F63" s="103"/>
      <c r="G63" s="61"/>
    </row>
    <row r="64" ht="21.95" customHeight="1">
      <c r="A64" s="99">
        <v>1971</v>
      </c>
      <c r="B64" s="80">
        <v>173</v>
      </c>
      <c r="C64" s="100">
        <v>24.021387283237</v>
      </c>
      <c r="D64" s="32"/>
      <c r="E64" s="102"/>
      <c r="F64" s="103"/>
      <c r="G64" s="61"/>
    </row>
    <row r="65" ht="21.95" customHeight="1">
      <c r="A65" s="99">
        <v>1972</v>
      </c>
      <c r="B65" s="80">
        <v>200</v>
      </c>
      <c r="C65" s="100">
        <v>23.8345</v>
      </c>
      <c r="D65" s="32"/>
      <c r="E65" s="102"/>
      <c r="F65" s="103"/>
      <c r="G65" s="61"/>
    </row>
    <row r="66" ht="21.95" customHeight="1">
      <c r="A66" s="99">
        <v>1973</v>
      </c>
      <c r="B66" s="80">
        <v>193</v>
      </c>
      <c r="C66" s="100">
        <v>23.6036269430052</v>
      </c>
      <c r="D66" s="32"/>
      <c r="E66" s="102"/>
      <c r="F66" s="103"/>
      <c r="G66" s="61"/>
    </row>
    <row r="67" ht="21.95" customHeight="1">
      <c r="A67" s="99">
        <v>1974</v>
      </c>
      <c r="B67" s="80">
        <v>188</v>
      </c>
      <c r="C67" s="100">
        <v>23.6542553191489</v>
      </c>
      <c r="D67" s="32"/>
      <c r="E67" s="102"/>
      <c r="F67" s="103"/>
      <c r="G67" s="61"/>
    </row>
    <row r="68" ht="21.95" customHeight="1">
      <c r="A68" s="99">
        <v>1975</v>
      </c>
      <c r="B68" s="80">
        <v>188</v>
      </c>
      <c r="C68" s="100">
        <v>23.3664893617021</v>
      </c>
      <c r="D68" s="32"/>
      <c r="E68" s="102"/>
      <c r="F68" s="103"/>
      <c r="G68" s="61"/>
    </row>
    <row r="69" ht="21.95" customHeight="1">
      <c r="A69" s="99">
        <v>1976</v>
      </c>
      <c r="B69" s="80">
        <v>168</v>
      </c>
      <c r="C69" s="100">
        <v>23.4470238095238</v>
      </c>
      <c r="D69" s="32"/>
      <c r="E69" s="102"/>
      <c r="F69" s="103"/>
      <c r="G69" s="61"/>
    </row>
    <row r="70" ht="21.95" customHeight="1">
      <c r="A70" s="99">
        <v>1977</v>
      </c>
      <c r="B70" s="80">
        <v>179</v>
      </c>
      <c r="C70" s="100">
        <v>23.6675977653631</v>
      </c>
      <c r="D70" s="32"/>
      <c r="E70" s="102"/>
      <c r="F70" s="103"/>
      <c r="G70" s="61"/>
    </row>
    <row r="71" ht="21.95" customHeight="1">
      <c r="A71" s="99">
        <v>1978</v>
      </c>
      <c r="B71" s="80">
        <v>183</v>
      </c>
      <c r="C71" s="100">
        <v>22.8983606557377</v>
      </c>
      <c r="D71" s="32"/>
      <c r="E71" s="102"/>
      <c r="F71" s="103"/>
      <c r="G71" s="61"/>
    </row>
    <row r="72" ht="21.95" customHeight="1">
      <c r="A72" s="99">
        <v>1979</v>
      </c>
      <c r="B72" s="80">
        <v>193</v>
      </c>
      <c r="C72" s="100">
        <v>23.3844559585492</v>
      </c>
      <c r="D72" s="32"/>
      <c r="E72" s="102"/>
      <c r="F72" s="103"/>
      <c r="G72" s="61"/>
    </row>
    <row r="73" ht="21.95" customHeight="1">
      <c r="A73" s="99">
        <v>1980</v>
      </c>
      <c r="B73" s="80">
        <v>203</v>
      </c>
      <c r="C73" s="100">
        <v>23.4906403940887</v>
      </c>
      <c r="D73" s="32"/>
      <c r="E73" s="102"/>
      <c r="F73" s="103"/>
      <c r="G73" s="61"/>
    </row>
    <row r="74" ht="21.95" customHeight="1">
      <c r="A74" s="99">
        <v>1981</v>
      </c>
      <c r="B74" s="80">
        <v>198</v>
      </c>
      <c r="C74" s="100">
        <v>23.7146464646465</v>
      </c>
      <c r="D74" s="32"/>
      <c r="E74" s="102"/>
      <c r="F74" s="103"/>
      <c r="G74" s="61"/>
    </row>
    <row r="75" ht="21.95" customHeight="1">
      <c r="A75" s="99">
        <v>1982</v>
      </c>
      <c r="B75" s="80">
        <v>200</v>
      </c>
      <c r="C75" s="100">
        <v>24.201</v>
      </c>
      <c r="D75" s="32"/>
      <c r="E75" s="102"/>
      <c r="F75" s="103"/>
      <c r="G75" s="61"/>
    </row>
    <row r="76" ht="21.95" customHeight="1">
      <c r="A76" s="99">
        <v>1983</v>
      </c>
      <c r="B76" s="80">
        <v>174</v>
      </c>
      <c r="C76" s="100">
        <v>23.7649425287356</v>
      </c>
      <c r="D76" s="32"/>
      <c r="E76" s="102"/>
      <c r="F76" s="103"/>
      <c r="G76" s="61"/>
    </row>
    <row r="77" ht="21.95" customHeight="1">
      <c r="A77" s="99">
        <v>1984</v>
      </c>
      <c r="B77" s="80">
        <v>187</v>
      </c>
      <c r="C77" s="100">
        <v>22.7748663101604</v>
      </c>
      <c r="D77" s="32"/>
      <c r="E77" s="102"/>
      <c r="F77" s="103"/>
      <c r="G77" s="61"/>
    </row>
    <row r="78" ht="21.95" customHeight="1">
      <c r="A78" s="99">
        <v>1985</v>
      </c>
      <c r="B78" s="80">
        <v>202</v>
      </c>
      <c r="C78" s="100">
        <v>22.9554455445545</v>
      </c>
      <c r="D78" s="32"/>
      <c r="E78" s="102"/>
      <c r="F78" s="103"/>
      <c r="G78" s="61"/>
    </row>
    <row r="79" ht="21.95" customHeight="1">
      <c r="A79" s="99">
        <v>1986</v>
      </c>
      <c r="B79" s="80">
        <v>170</v>
      </c>
      <c r="C79" s="100">
        <v>23.5476470588235</v>
      </c>
      <c r="D79" s="32"/>
      <c r="E79" s="102"/>
      <c r="F79" s="103"/>
      <c r="G79" s="61"/>
    </row>
    <row r="80" ht="21.95" customHeight="1">
      <c r="A80" s="99">
        <v>1987</v>
      </c>
      <c r="B80" s="80">
        <v>184</v>
      </c>
      <c r="C80" s="100">
        <v>23.5989130434783</v>
      </c>
      <c r="D80" s="32"/>
      <c r="E80" s="102"/>
      <c r="F80" s="103"/>
      <c r="G80" s="61"/>
    </row>
    <row r="81" ht="21.95" customHeight="1">
      <c r="A81" s="99">
        <v>1988</v>
      </c>
      <c r="B81" s="80">
        <v>206</v>
      </c>
      <c r="C81" s="100">
        <v>23.4490291262136</v>
      </c>
      <c r="D81" s="32"/>
      <c r="E81" s="102"/>
      <c r="F81" s="103"/>
      <c r="G81" s="61"/>
    </row>
    <row r="82" ht="21.95" customHeight="1">
      <c r="A82" s="99">
        <v>1989</v>
      </c>
      <c r="B82" s="80">
        <v>197</v>
      </c>
      <c r="C82" s="100">
        <v>23.7578680203046</v>
      </c>
      <c r="D82" s="32"/>
      <c r="E82" t="s" s="83">
        <v>42</v>
      </c>
      <c r="F82" s="103">
        <f>AVERAGE(B82:B101)</f>
        <v>191.95</v>
      </c>
      <c r="G82" s="61">
        <f>AVERAGE(C82:C101)</f>
        <v>23.535094180189</v>
      </c>
    </row>
    <row r="83" ht="21.95" customHeight="1">
      <c r="A83" s="99">
        <v>1990</v>
      </c>
      <c r="B83" s="80">
        <v>205</v>
      </c>
      <c r="C83" s="100">
        <v>23.4721951219512</v>
      </c>
      <c r="D83" s="32"/>
      <c r="E83" t="s" s="83">
        <v>43</v>
      </c>
      <c r="F83" s="103">
        <f>AVERAGE(B83:B101)</f>
        <v>191.684210526316</v>
      </c>
      <c r="G83" s="61">
        <f>AVERAGE(C83:C101)</f>
        <v>23.5233692412355</v>
      </c>
    </row>
    <row r="84" ht="21.95" customHeight="1">
      <c r="A84" s="99">
        <v>1991</v>
      </c>
      <c r="B84" s="80">
        <v>188</v>
      </c>
      <c r="C84" s="100">
        <v>22.9659574468085</v>
      </c>
      <c r="D84" s="32"/>
      <c r="E84" t="s" s="83">
        <v>44</v>
      </c>
      <c r="F84" s="103">
        <f>AVERAGE(B84:B101)</f>
        <v>190.944444444444</v>
      </c>
      <c r="G84" s="61">
        <f>AVERAGE(C84:C101)</f>
        <v>23.5262122478625</v>
      </c>
    </row>
    <row r="85" ht="21.95" customHeight="1">
      <c r="A85" s="99">
        <v>1992</v>
      </c>
      <c r="B85" s="80">
        <v>171</v>
      </c>
      <c r="C85" s="100">
        <v>23.2947368421053</v>
      </c>
      <c r="D85" s="32"/>
      <c r="E85" t="s" s="83">
        <v>45</v>
      </c>
      <c r="F85" s="103">
        <f>AVERAGE(B85:B101)</f>
        <v>191.117647058824</v>
      </c>
      <c r="G85" s="61">
        <f>AVERAGE(C85:C101)</f>
        <v>23.5591684126303</v>
      </c>
    </row>
    <row r="86" ht="21.95" customHeight="1">
      <c r="A86" s="99">
        <v>1993</v>
      </c>
      <c r="B86" s="104">
        <v>207</v>
      </c>
      <c r="C86" s="105">
        <v>23.256038647343</v>
      </c>
      <c r="D86" s="32"/>
      <c r="E86" t="s" s="83">
        <v>46</v>
      </c>
      <c r="F86" s="103">
        <f>AVERAGE(B86:B101)</f>
        <v>192.375</v>
      </c>
      <c r="G86" s="61">
        <f>AVERAGE(C86:C101)</f>
        <v>23.5756953857882</v>
      </c>
    </row>
    <row r="87" ht="21.95" customHeight="1">
      <c r="A87" s="99">
        <v>1994</v>
      </c>
      <c r="B87" s="80">
        <v>193</v>
      </c>
      <c r="C87" s="100">
        <v>23.2746113989637</v>
      </c>
      <c r="D87" s="32"/>
      <c r="E87" t="s" s="83">
        <v>47</v>
      </c>
      <c r="F87" s="103">
        <f>AVERAGE(B87:B101)</f>
        <v>191.4</v>
      </c>
      <c r="G87" s="61">
        <f>AVERAGE(C87:C101)</f>
        <v>23.5970058350178</v>
      </c>
    </row>
    <row r="88" ht="21.95" customHeight="1">
      <c r="A88" s="99">
        <v>1995</v>
      </c>
      <c r="B88" s="80">
        <v>182</v>
      </c>
      <c r="C88" s="100">
        <v>22.7164835164835</v>
      </c>
      <c r="D88" s="32"/>
      <c r="E88" t="s" s="83">
        <v>48</v>
      </c>
      <c r="F88" s="103">
        <f>AVERAGE(B88:B101)</f>
        <v>191.285714285714</v>
      </c>
      <c r="G88" s="61">
        <f>AVERAGE(C88:C101)</f>
        <v>23.6200340090217</v>
      </c>
    </row>
    <row r="89" ht="21.95" customHeight="1">
      <c r="A89" s="99">
        <v>1996</v>
      </c>
      <c r="B89" s="80">
        <v>166</v>
      </c>
      <c r="C89" s="100">
        <v>23.1138554216867</v>
      </c>
      <c r="D89" s="32"/>
      <c r="E89" t="s" s="83">
        <v>49</v>
      </c>
      <c r="F89" s="103">
        <f>AVERAGE(B89:B101)</f>
        <v>192</v>
      </c>
      <c r="G89" s="61">
        <f>AVERAGE(C89:C101)</f>
        <v>23.6895378930631</v>
      </c>
    </row>
    <row r="90" ht="21.95" customHeight="1">
      <c r="A90" s="99">
        <v>1997</v>
      </c>
      <c r="B90" s="80">
        <v>178</v>
      </c>
      <c r="C90" s="100">
        <v>24.2039325842697</v>
      </c>
      <c r="D90" s="32"/>
      <c r="E90" t="s" s="83">
        <v>50</v>
      </c>
      <c r="F90" s="103">
        <f>AVERAGE(B90:B101)</f>
        <v>194.166666666667</v>
      </c>
      <c r="G90" s="61">
        <f>AVERAGE(C90:C101)</f>
        <v>23.7375114323445</v>
      </c>
    </row>
    <row r="91" ht="21.95" customHeight="1">
      <c r="A91" s="99">
        <v>1998</v>
      </c>
      <c r="B91" s="80">
        <v>183</v>
      </c>
      <c r="C91" s="100">
        <v>23.3415300546448</v>
      </c>
      <c r="D91" s="32"/>
      <c r="E91" t="s" s="83">
        <v>51</v>
      </c>
      <c r="F91" s="103">
        <f>AVERAGE(B91:B101)</f>
        <v>195.636363636364</v>
      </c>
      <c r="G91" s="61">
        <f>AVERAGE(C91:C101)</f>
        <v>23.6951095094422</v>
      </c>
    </row>
    <row r="92" ht="21.95" customHeight="1">
      <c r="A92" s="99">
        <v>1999</v>
      </c>
      <c r="B92" s="80">
        <v>191</v>
      </c>
      <c r="C92" s="100">
        <v>23.6198952879581</v>
      </c>
      <c r="D92" s="32"/>
      <c r="E92" t="s" s="83">
        <v>52</v>
      </c>
      <c r="F92" s="103">
        <f>AVERAGE(B92:B101)</f>
        <v>196.9</v>
      </c>
      <c r="G92" s="61">
        <f>AVERAGE(C92:C101)</f>
        <v>23.7304674549219</v>
      </c>
    </row>
    <row r="93" ht="21.95" customHeight="1">
      <c r="A93" s="99">
        <v>2000</v>
      </c>
      <c r="B93" s="146">
        <v>198</v>
      </c>
      <c r="C93" s="147">
        <v>24.2616161616162</v>
      </c>
      <c r="D93" s="32"/>
      <c r="E93" t="s" s="83">
        <v>53</v>
      </c>
      <c r="F93" s="103">
        <f>AVERAGE(B93:B101)</f>
        <v>197.555555555556</v>
      </c>
      <c r="G93" s="61">
        <f>AVERAGE(C93:C101)</f>
        <v>23.7427532512512</v>
      </c>
    </row>
    <row r="94" ht="21.95" customHeight="1">
      <c r="A94" s="99">
        <v>2001</v>
      </c>
      <c r="B94" s="80">
        <v>180</v>
      </c>
      <c r="C94" s="100">
        <v>23.7072222222222</v>
      </c>
      <c r="D94" s="32"/>
      <c r="E94" t="s" s="83">
        <v>54</v>
      </c>
      <c r="F94" s="103">
        <f>AVERAGE(B94:B101)</f>
        <v>197.5</v>
      </c>
      <c r="G94" s="61">
        <f>AVERAGE(C94:C101)</f>
        <v>23.6778953874556</v>
      </c>
    </row>
    <row r="95" ht="21.95" customHeight="1">
      <c r="A95" s="99">
        <v>2002</v>
      </c>
      <c r="B95" s="80">
        <v>205</v>
      </c>
      <c r="C95" s="100">
        <v>23.2029268292683</v>
      </c>
      <c r="D95" s="32"/>
      <c r="E95" t="s" s="83">
        <v>55</v>
      </c>
      <c r="F95" s="103">
        <f>AVERAGE(B95:B101)</f>
        <v>200</v>
      </c>
      <c r="G95" s="61">
        <f>AVERAGE(C95:C101)</f>
        <v>23.6737058396318</v>
      </c>
    </row>
    <row r="96" ht="21.95" customHeight="1">
      <c r="A96" s="99">
        <v>2003</v>
      </c>
      <c r="B96" s="80">
        <v>183</v>
      </c>
      <c r="C96" s="100">
        <v>23.7639344262295</v>
      </c>
      <c r="D96" s="32"/>
      <c r="E96" t="s" s="83">
        <v>56</v>
      </c>
      <c r="F96" s="103">
        <f>AVERAGE(B96:B101)</f>
        <v>199.166666666667</v>
      </c>
      <c r="G96" s="61">
        <f>AVERAGE(C96:C101)</f>
        <v>23.7521690080257</v>
      </c>
    </row>
    <row r="97" ht="21.95" customHeight="1">
      <c r="A97" s="99">
        <v>2004</v>
      </c>
      <c r="B97" s="80">
        <v>193</v>
      </c>
      <c r="C97" s="100">
        <v>23.0269430051813</v>
      </c>
      <c r="D97" s="32"/>
      <c r="E97" t="s" s="83">
        <v>57</v>
      </c>
      <c r="F97" s="103">
        <f>AVERAGE(B97:B101)</f>
        <v>202.4</v>
      </c>
      <c r="G97" s="61">
        <f>AVERAGE(C97:C101)</f>
        <v>23.7498159243849</v>
      </c>
    </row>
    <row r="98" ht="21.95" customHeight="1">
      <c r="A98" s="99">
        <v>2005</v>
      </c>
      <c r="B98" s="80">
        <v>217</v>
      </c>
      <c r="C98" s="100">
        <v>23.1870967741935</v>
      </c>
      <c r="D98" s="32"/>
      <c r="E98" t="s" s="83">
        <v>58</v>
      </c>
      <c r="F98" s="103">
        <f>AVERAGE(B98:B101)</f>
        <v>204.75</v>
      </c>
      <c r="G98" s="61">
        <f>AVERAGE(C98:C101)</f>
        <v>23.9305341541859</v>
      </c>
    </row>
    <row r="99" ht="21.95" customHeight="1">
      <c r="A99" s="99">
        <v>2006</v>
      </c>
      <c r="B99" s="80">
        <v>186</v>
      </c>
      <c r="C99" s="100">
        <v>24.5403225806452</v>
      </c>
      <c r="D99" s="32"/>
      <c r="E99" t="s" s="83">
        <v>59</v>
      </c>
      <c r="F99" s="103">
        <f>AVERAGE(B99:B101)</f>
        <v>200.666666666667</v>
      </c>
      <c r="G99" s="61">
        <f>AVERAGE(C99:C101)</f>
        <v>24.1783466141833</v>
      </c>
    </row>
    <row r="100" ht="21.95" customHeight="1">
      <c r="A100" s="99">
        <v>2007</v>
      </c>
      <c r="B100" s="80">
        <v>224</v>
      </c>
      <c r="C100" s="100">
        <v>24.2379464285714</v>
      </c>
      <c r="D100" s="32"/>
      <c r="E100" t="s" s="83">
        <v>60</v>
      </c>
      <c r="F100" s="103">
        <f>AVERAGE(B100:B101)</f>
        <v>208</v>
      </c>
      <c r="G100" s="61">
        <f>AVERAGE(C100:C101)</f>
        <v>23.9973586309524</v>
      </c>
    </row>
    <row r="101" ht="21.95" customHeight="1">
      <c r="A101" s="99">
        <v>2008</v>
      </c>
      <c r="B101" s="80">
        <v>192</v>
      </c>
      <c r="C101" s="100">
        <v>23.7567708333333</v>
      </c>
      <c r="D101" s="32"/>
      <c r="E101" t="s" s="83">
        <v>61</v>
      </c>
      <c r="F101" s="103">
        <f>AVERAGE(B101)</f>
        <v>192</v>
      </c>
      <c r="G101" s="61">
        <f>AVERAGE(C101)</f>
        <v>23.7567708333333</v>
      </c>
    </row>
    <row r="102" ht="21.95" customHeight="1">
      <c r="A102" s="99">
        <v>2009</v>
      </c>
      <c r="B102" s="141">
        <v>198</v>
      </c>
      <c r="C102" s="142">
        <v>24.5338383838384</v>
      </c>
      <c r="D102" s="32"/>
      <c r="E102" t="s" s="83">
        <v>62</v>
      </c>
      <c r="F102" s="106">
        <f>AVERAGE(B102)</f>
        <v>198</v>
      </c>
      <c r="G102" s="107">
        <f>AVERAGE(C102)</f>
        <v>24.5338383838384</v>
      </c>
    </row>
    <row r="103" ht="21.95" customHeight="1">
      <c r="A103" s="99">
        <v>2010</v>
      </c>
      <c r="B103" s="80">
        <v>189</v>
      </c>
      <c r="C103" s="100">
        <v>24.0153439153439</v>
      </c>
      <c r="D103" s="32"/>
      <c r="E103" t="s" s="83">
        <v>61</v>
      </c>
      <c r="F103" s="103">
        <f>AVERAGE(B103)</f>
        <v>189</v>
      </c>
      <c r="G103" s="61">
        <f>AVERAGE(C103)</f>
        <v>24.0153439153439</v>
      </c>
    </row>
    <row r="104" ht="21.95" customHeight="1">
      <c r="A104" s="99">
        <v>2011</v>
      </c>
      <c r="B104" s="80">
        <v>203</v>
      </c>
      <c r="C104" s="100">
        <v>22.9714285714286</v>
      </c>
      <c r="D104" s="32"/>
      <c r="E104" t="s" s="83">
        <v>60</v>
      </c>
      <c r="F104" s="103">
        <f>AVERAGE(B103:B104)</f>
        <v>196</v>
      </c>
      <c r="G104" s="61">
        <f>AVERAGE(C103:C104)</f>
        <v>23.4933862433863</v>
      </c>
    </row>
    <row r="105" ht="21.95" customHeight="1">
      <c r="A105" s="99">
        <v>2012</v>
      </c>
      <c r="B105" s="80">
        <v>198</v>
      </c>
      <c r="C105" s="100">
        <v>24.6939393939394</v>
      </c>
      <c r="D105" s="32"/>
      <c r="E105" t="s" s="83">
        <v>59</v>
      </c>
      <c r="F105" s="103">
        <f>AVERAGE(B103:B105)</f>
        <v>196.666666666667</v>
      </c>
      <c r="G105" s="61">
        <f>AVERAGE(C103:C105)</f>
        <v>23.893570626904</v>
      </c>
    </row>
    <row r="106" ht="21.95" customHeight="1">
      <c r="A106" s="99">
        <v>2013</v>
      </c>
      <c r="B106" s="80">
        <v>201</v>
      </c>
      <c r="C106" s="100">
        <v>24.5218905472637</v>
      </c>
      <c r="D106" s="32"/>
      <c r="E106" t="s" s="83">
        <v>58</v>
      </c>
      <c r="F106" s="103">
        <f>AVERAGE(B103:B106)</f>
        <v>197.75</v>
      </c>
      <c r="G106" s="61">
        <f>AVERAGE(C103:C106)</f>
        <v>24.0506506069939</v>
      </c>
    </row>
    <row r="107" ht="21.95" customHeight="1">
      <c r="A107" s="99">
        <v>2014</v>
      </c>
      <c r="B107" s="80">
        <v>233</v>
      </c>
      <c r="C107" s="100">
        <v>23.8875536480687</v>
      </c>
      <c r="D107" s="32"/>
      <c r="E107" t="s" s="83">
        <v>57</v>
      </c>
      <c r="F107" s="103">
        <f>AVERAGE(B103:B107)</f>
        <v>204.8</v>
      </c>
      <c r="G107" s="61">
        <f>AVERAGE(C103:C107)</f>
        <v>24.0180312152089</v>
      </c>
    </row>
    <row r="108" ht="21.95" customHeight="1">
      <c r="A108" s="99">
        <v>2015</v>
      </c>
      <c r="B108" s="80">
        <v>204</v>
      </c>
      <c r="C108" s="100">
        <v>24.7338235294118</v>
      </c>
      <c r="D108" s="32"/>
      <c r="E108" t="s" s="83">
        <v>56</v>
      </c>
      <c r="F108" s="103">
        <f>AVERAGE(B103:B108)</f>
        <v>204.666666666667</v>
      </c>
      <c r="G108" s="61">
        <f>AVERAGE(C103:C108)</f>
        <v>24.1373299342427</v>
      </c>
    </row>
    <row r="109" ht="21.95" customHeight="1">
      <c r="A109" s="99">
        <v>2016</v>
      </c>
      <c r="B109" s="80">
        <v>199</v>
      </c>
      <c r="C109" s="100">
        <v>23.7060301507538</v>
      </c>
      <c r="D109" s="32"/>
      <c r="E109" t="s" s="83">
        <v>55</v>
      </c>
      <c r="F109" s="103">
        <f>AVERAGE(B103:B109)</f>
        <v>203.857142857143</v>
      </c>
      <c r="G109" s="61">
        <f>AVERAGE(C103:C109)</f>
        <v>24.0757156794586</v>
      </c>
    </row>
    <row r="110" ht="21.95" customHeight="1">
      <c r="A110" s="99">
        <v>2017</v>
      </c>
      <c r="B110" s="80">
        <v>196</v>
      </c>
      <c r="C110" s="100">
        <v>24.65</v>
      </c>
      <c r="D110" s="32"/>
      <c r="E110" t="s" s="83">
        <v>54</v>
      </c>
      <c r="F110" s="103">
        <f>AVERAGE(B103:B110)</f>
        <v>202.875</v>
      </c>
      <c r="G110" s="61">
        <f>AVERAGE(C103:C110)</f>
        <v>24.1475012195262</v>
      </c>
    </row>
    <row r="111" ht="21.95" customHeight="1">
      <c r="A111" s="99">
        <v>2018</v>
      </c>
      <c r="B111" s="80">
        <v>205</v>
      </c>
      <c r="C111" s="100">
        <v>24.4478048780488</v>
      </c>
      <c r="D111" s="32"/>
      <c r="E111" t="s" s="83">
        <v>53</v>
      </c>
      <c r="F111" s="103">
        <f>AVERAGE(B103:B111)</f>
        <v>203.111111111111</v>
      </c>
      <c r="G111" s="61">
        <f>AVERAGE(C103:C111)</f>
        <v>24.1808682926954</v>
      </c>
    </row>
    <row r="112" ht="21.95" customHeight="1">
      <c r="A112" s="99">
        <v>2019</v>
      </c>
      <c r="B112" s="80">
        <v>190</v>
      </c>
      <c r="C112" s="100">
        <v>24.6178947368421</v>
      </c>
      <c r="D112" s="32"/>
      <c r="E112" t="s" s="83">
        <v>52</v>
      </c>
      <c r="F112" s="103">
        <f>AVERAGE(B103:B112)</f>
        <v>201.8</v>
      </c>
      <c r="G112" s="61">
        <f>AVERAGE(C103:C112)</f>
        <v>24.2245709371101</v>
      </c>
    </row>
    <row r="113" ht="21.95" customHeight="1">
      <c r="A113" s="99">
        <v>2020</v>
      </c>
      <c r="B113" s="80">
        <v>201</v>
      </c>
      <c r="C113" s="100">
        <v>23.2582089552239</v>
      </c>
      <c r="D113" s="32"/>
      <c r="E113" t="s" s="83">
        <v>51</v>
      </c>
      <c r="F113" s="103">
        <f>AVERAGE(B103:B113)</f>
        <v>201.727272727273</v>
      </c>
      <c r="G113" s="61">
        <f>AVERAGE(C103:C113)</f>
        <v>24.1367198478477</v>
      </c>
    </row>
    <row r="114" ht="21.95" customHeight="1">
      <c r="A114" s="99">
        <v>2021</v>
      </c>
      <c r="B114" s="80">
        <v>204</v>
      </c>
      <c r="C114" s="100">
        <v>23.3882352941176</v>
      </c>
      <c r="D114" s="32"/>
      <c r="E114" t="s" s="83">
        <v>50</v>
      </c>
      <c r="F114" s="103">
        <f>AVERAGE(B103:B114)</f>
        <v>201.916666666667</v>
      </c>
      <c r="G114" s="61">
        <f>AVERAGE(C103:C114)</f>
        <v>24.0743461350369</v>
      </c>
    </row>
    <row r="115" ht="21.95" customHeight="1">
      <c r="A115" s="99">
        <v>2022</v>
      </c>
      <c r="B115" s="80">
        <v>197</v>
      </c>
      <c r="C115" s="100">
        <v>24.0456852791878</v>
      </c>
      <c r="D115" s="52"/>
      <c r="E115" t="s" s="83">
        <v>49</v>
      </c>
      <c r="F115" s="103">
        <f>AVERAGE(B103:B115)</f>
        <v>201.538461538462</v>
      </c>
      <c r="G115" s="61">
        <f>AVERAGE(C103:C115)</f>
        <v>24.0721414538177</v>
      </c>
    </row>
    <row r="116" ht="21.95" customHeight="1">
      <c r="A116" s="62"/>
      <c r="B116" s="78"/>
      <c r="C116" s="60"/>
      <c r="D116" s="59"/>
      <c r="E116" s="59"/>
      <c r="F116" s="60"/>
      <c r="G116" s="61"/>
    </row>
    <row r="117" ht="21.95" customHeight="1">
      <c r="A117" s="62"/>
      <c r="B117" s="78"/>
      <c r="C117" s="60"/>
      <c r="D117" s="59"/>
      <c r="E117" s="59"/>
      <c r="F117" s="60"/>
      <c r="G117" s="61"/>
    </row>
    <row r="118" ht="21.95" customHeight="1">
      <c r="A118" s="62"/>
      <c r="B118" s="78"/>
      <c r="C118" s="60"/>
      <c r="D118" s="59"/>
      <c r="E118" s="59"/>
      <c r="F118" s="60"/>
      <c r="G118" s="61"/>
    </row>
    <row r="119" ht="21.95" customHeight="1">
      <c r="A119" s="62"/>
      <c r="B119" s="78"/>
      <c r="C119" s="60"/>
      <c r="D119" s="59"/>
      <c r="E119" s="59"/>
      <c r="F119" s="60"/>
      <c r="G119" s="61"/>
    </row>
    <row r="120" ht="21.95" customHeight="1">
      <c r="A120" s="62"/>
      <c r="B120" s="78"/>
      <c r="C120" s="60"/>
      <c r="D120" s="59"/>
      <c r="E120" s="59"/>
      <c r="F120" s="60"/>
      <c r="G120" s="61"/>
    </row>
    <row r="121" ht="21.95" customHeight="1">
      <c r="A121" s="62"/>
      <c r="B121" s="78"/>
      <c r="C121" s="60"/>
      <c r="D121" s="59"/>
      <c r="E121" s="59"/>
      <c r="F121" s="60"/>
      <c r="G121" s="61"/>
    </row>
    <row r="122" ht="21.95" customHeight="1">
      <c r="A122" s="62"/>
      <c r="B122" s="78"/>
      <c r="C122" s="60"/>
      <c r="D122" s="59"/>
      <c r="E122" s="59"/>
      <c r="F122" s="60"/>
      <c r="G122" s="61"/>
    </row>
    <row r="123" ht="21.95" customHeight="1">
      <c r="A123" s="62"/>
      <c r="B123" s="78"/>
      <c r="C123" s="60"/>
      <c r="D123" s="59"/>
      <c r="E123" s="59"/>
      <c r="F123" s="60"/>
      <c r="G123" s="61"/>
    </row>
    <row r="124" ht="21.95" customHeight="1">
      <c r="A124" s="62"/>
      <c r="B124" s="78"/>
      <c r="C124" s="60"/>
      <c r="D124" s="59"/>
      <c r="E124" s="59"/>
      <c r="F124" s="60"/>
      <c r="G124" s="61"/>
    </row>
    <row r="125" ht="21.95" customHeight="1">
      <c r="A125" s="62"/>
      <c r="B125" s="78"/>
      <c r="C125" s="60"/>
      <c r="D125" s="59"/>
      <c r="E125" s="59"/>
      <c r="F125" s="60"/>
      <c r="G125" s="61"/>
    </row>
    <row r="126" ht="21.95" customHeight="1">
      <c r="A126" s="62"/>
      <c r="B126" s="78"/>
      <c r="C126" s="60"/>
      <c r="D126" s="59"/>
      <c r="E126" s="59"/>
      <c r="F126" s="60"/>
      <c r="G126" s="61"/>
    </row>
    <row r="127" ht="21.95" customHeight="1">
      <c r="A127" s="62"/>
      <c r="B127" s="78"/>
      <c r="C127" s="60"/>
      <c r="D127" s="59"/>
      <c r="E127" s="59"/>
      <c r="F127" s="60"/>
      <c r="G127" s="61"/>
    </row>
    <row r="128" ht="21.95" customHeight="1">
      <c r="A128" s="62"/>
      <c r="B128" s="78"/>
      <c r="C128" s="60"/>
      <c r="D128" s="59"/>
      <c r="E128" s="59"/>
      <c r="F128" s="60"/>
      <c r="G128" s="61"/>
    </row>
    <row r="129" ht="21.95" customHeight="1">
      <c r="A129" s="62"/>
      <c r="B129" s="78"/>
      <c r="C129" s="60"/>
      <c r="D129" s="59"/>
      <c r="E129" s="59"/>
      <c r="F129" s="60"/>
      <c r="G129" s="61"/>
    </row>
    <row r="130" ht="21.95" customHeight="1">
      <c r="A130" s="62"/>
      <c r="B130" s="78"/>
      <c r="C130" s="60"/>
      <c r="D130" s="59"/>
      <c r="E130" s="59"/>
      <c r="F130" s="60"/>
      <c r="G130" s="61"/>
    </row>
    <row r="131" ht="21.95" customHeight="1">
      <c r="A131" s="62"/>
      <c r="B131" s="78"/>
      <c r="C131" s="60"/>
      <c r="D131" s="59"/>
      <c r="E131" s="59"/>
      <c r="F131" s="60"/>
      <c r="G131" s="61"/>
    </row>
    <row r="132" ht="21.95" customHeight="1">
      <c r="A132" s="62"/>
      <c r="B132" s="60"/>
      <c r="C132" s="60"/>
      <c r="D132" s="59"/>
      <c r="E132" s="59"/>
      <c r="F132" s="60"/>
      <c r="G132" s="61"/>
    </row>
    <row r="133" ht="21.95" customHeight="1">
      <c r="A133" s="62"/>
      <c r="B133" s="78"/>
      <c r="C133" s="60"/>
      <c r="D133" s="59"/>
      <c r="E133" s="59"/>
      <c r="F133" s="60"/>
      <c r="G133" s="61"/>
    </row>
    <row r="134" ht="21.95" customHeight="1">
      <c r="A134" s="62"/>
      <c r="B134" s="59"/>
      <c r="C134" s="59"/>
      <c r="D134" s="59"/>
      <c r="E134" s="59"/>
      <c r="F134" s="60"/>
      <c r="G134" s="61"/>
    </row>
    <row r="135" ht="21.95" customHeight="1">
      <c r="A135" s="62"/>
      <c r="B135" s="59"/>
      <c r="C135" s="60"/>
      <c r="D135" s="59"/>
      <c r="E135" s="59"/>
      <c r="F135" s="60"/>
      <c r="G135" s="61"/>
    </row>
    <row r="136" ht="21.95" customHeight="1">
      <c r="A136" t="s" s="63">
        <v>63</v>
      </c>
      <c r="B136" s="78"/>
      <c r="C136" s="60"/>
      <c r="D136" s="59"/>
      <c r="E136" s="59"/>
      <c r="F136" s="60"/>
      <c r="G136" s="61"/>
    </row>
    <row r="137" ht="21.95" customHeight="1">
      <c r="A137" t="s" s="64">
        <v>56</v>
      </c>
      <c r="B137" s="59"/>
      <c r="C137" s="59"/>
      <c r="D137" s="59"/>
      <c r="E137" s="59"/>
      <c r="F137" s="60"/>
      <c r="G137" s="61"/>
    </row>
    <row r="138" ht="21.95" customHeight="1">
      <c r="A138" t="s" s="65">
        <v>64</v>
      </c>
      <c r="B138" s="60">
        <f>AVERAGE(B96:B101)</f>
        <v>199.166666666667</v>
      </c>
      <c r="C138" s="60">
        <f>AVERAGE(C96:C101)</f>
        <v>23.7521690080257</v>
      </c>
      <c r="D138" s="59"/>
      <c r="E138" s="59"/>
      <c r="F138" s="60"/>
      <c r="G138" s="61"/>
    </row>
    <row r="139" ht="21.95" customHeight="1">
      <c r="A139" t="s" s="65">
        <v>65</v>
      </c>
      <c r="B139" s="60">
        <f>AVERAGE(B103:B108)</f>
        <v>204.666666666667</v>
      </c>
      <c r="C139" s="60">
        <f>AVERAGE(C103:C108)</f>
        <v>24.1373299342427</v>
      </c>
      <c r="D139" s="59"/>
      <c r="E139" s="59"/>
      <c r="F139" s="60"/>
      <c r="G139" s="61"/>
    </row>
    <row r="140" ht="21.95" customHeight="1">
      <c r="A140" s="66"/>
      <c r="B140" s="59"/>
      <c r="C140" s="59"/>
      <c r="D140" s="59"/>
      <c r="E140" s="59"/>
      <c r="F140" s="60"/>
      <c r="G140" s="61"/>
    </row>
    <row r="141" ht="21.95" customHeight="1">
      <c r="A141" s="67"/>
      <c r="B141" s="68"/>
      <c r="C141" t="s" s="69">
        <v>66</v>
      </c>
      <c r="D141" s="59"/>
      <c r="E141" s="59"/>
      <c r="F141" s="60"/>
      <c r="G141" s="61"/>
    </row>
    <row r="142" ht="21.95" customHeight="1">
      <c r="A142" s="67"/>
      <c r="B142" s="70"/>
      <c r="C142" t="s" s="69">
        <v>67</v>
      </c>
      <c r="D142" s="59"/>
      <c r="E142" s="59"/>
      <c r="F142" s="60"/>
      <c r="G142" s="61"/>
    </row>
    <row r="143" ht="22.75" customHeight="1">
      <c r="A143" s="71"/>
      <c r="B143" s="72"/>
      <c r="C143" t="s" s="73">
        <v>68</v>
      </c>
      <c r="D143" s="74"/>
      <c r="E143" s="74"/>
      <c r="F143" s="75"/>
      <c r="G143"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7.xml><?xml version="1.0" encoding="utf-8"?>
<worksheet xmlns:r="http://schemas.openxmlformats.org/officeDocument/2006/relationships" xmlns="http://schemas.openxmlformats.org/spreadsheetml/2006/main">
  <dimension ref="A1:G142"/>
  <sheetViews>
    <sheetView workbookViewId="0" showGridLines="0" defaultGridColor="1"/>
  </sheetViews>
  <sheetFormatPr defaultColWidth="16.3333" defaultRowHeight="19.9" customHeight="1" outlineLevelRow="0" outlineLevelCol="0"/>
  <cols>
    <col min="1" max="1" width="10" style="238" customWidth="1"/>
    <col min="2" max="3" width="12.1719" style="238" customWidth="1"/>
    <col min="4" max="4" width="1.35156" style="238" customWidth="1"/>
    <col min="5" max="5" width="10.8516" style="238" customWidth="1"/>
    <col min="6" max="7" width="6.5" style="238" customWidth="1"/>
    <col min="8" max="16384" width="16.3516" style="238" customWidth="1"/>
  </cols>
  <sheetData>
    <row r="1" ht="63.8" customHeight="1">
      <c r="A1" t="s" s="87">
        <v>246</v>
      </c>
      <c r="B1" t="s" s="155">
        <v>36</v>
      </c>
      <c r="C1" t="s" s="125">
        <v>37</v>
      </c>
      <c r="D1" s="25"/>
      <c r="E1" t="s" s="90">
        <v>38</v>
      </c>
      <c r="F1" t="s" s="91">
        <v>39</v>
      </c>
      <c r="G1" s="92"/>
    </row>
    <row r="2" ht="21.95" customHeight="1">
      <c r="A2" s="93"/>
      <c r="B2" s="94"/>
      <c r="C2" s="95"/>
      <c r="D2" s="32"/>
      <c r="E2" s="96"/>
      <c r="F2" t="s" s="97">
        <v>40</v>
      </c>
      <c r="G2" t="s" s="98">
        <v>41</v>
      </c>
    </row>
    <row r="3" ht="21.95" customHeight="1">
      <c r="A3" s="99">
        <v>1911</v>
      </c>
      <c r="B3" s="80">
        <v>186</v>
      </c>
      <c r="C3" s="100">
        <v>26.6139784946237</v>
      </c>
      <c r="D3" s="32"/>
      <c r="E3" s="102"/>
      <c r="F3" s="103"/>
      <c r="G3" s="61"/>
    </row>
    <row r="4" ht="21.95" customHeight="1">
      <c r="A4" s="99">
        <v>1912</v>
      </c>
      <c r="B4" s="80">
        <v>183</v>
      </c>
      <c r="C4" s="100">
        <v>27.7371584699454</v>
      </c>
      <c r="D4" s="32"/>
      <c r="E4" s="102"/>
      <c r="F4" s="103"/>
      <c r="G4" s="61"/>
    </row>
    <row r="5" ht="21.95" customHeight="1">
      <c r="A5" s="99">
        <v>1913</v>
      </c>
      <c r="B5" s="80">
        <v>168</v>
      </c>
      <c r="C5" s="100">
        <v>27.8470238095238</v>
      </c>
      <c r="D5" s="32"/>
      <c r="E5" s="102"/>
      <c r="F5" s="103"/>
      <c r="G5" s="61"/>
    </row>
    <row r="6" ht="21.95" customHeight="1">
      <c r="A6" s="99">
        <v>1914</v>
      </c>
      <c r="B6" s="80">
        <v>215</v>
      </c>
      <c r="C6" s="100">
        <v>28.2879069767442</v>
      </c>
      <c r="D6" s="32"/>
      <c r="E6" s="102"/>
      <c r="F6" s="103"/>
      <c r="G6" s="61"/>
    </row>
    <row r="7" ht="21.95" customHeight="1">
      <c r="A7" s="99">
        <v>1915</v>
      </c>
      <c r="B7" s="80">
        <v>143</v>
      </c>
      <c r="C7" s="100">
        <v>27.8895104895105</v>
      </c>
      <c r="D7" s="32"/>
      <c r="E7" s="102"/>
      <c r="F7" s="103"/>
      <c r="G7" s="61"/>
    </row>
    <row r="8" ht="21.95" customHeight="1">
      <c r="A8" s="99">
        <v>1916</v>
      </c>
      <c r="B8" s="80">
        <v>177</v>
      </c>
      <c r="C8" s="100">
        <v>27.145197740113</v>
      </c>
      <c r="D8" s="32"/>
      <c r="E8" s="102"/>
      <c r="F8" s="103"/>
      <c r="G8" s="61"/>
    </row>
    <row r="9" ht="21.95" customHeight="1">
      <c r="A9" s="99">
        <v>1917</v>
      </c>
      <c r="B9" s="80">
        <v>165</v>
      </c>
      <c r="C9" s="100">
        <v>27.0024242424242</v>
      </c>
      <c r="D9" s="32"/>
      <c r="E9" s="102"/>
      <c r="F9" s="103"/>
      <c r="G9" s="61"/>
    </row>
    <row r="10" ht="21.95" customHeight="1">
      <c r="A10" s="99">
        <v>1918</v>
      </c>
      <c r="B10" s="80">
        <v>178</v>
      </c>
      <c r="C10" s="100">
        <v>27.7904494382022</v>
      </c>
      <c r="D10" s="32"/>
      <c r="E10" s="102"/>
      <c r="F10" s="103"/>
      <c r="G10" s="61"/>
    </row>
    <row r="11" ht="21.95" customHeight="1">
      <c r="A11" s="99">
        <v>1919</v>
      </c>
      <c r="B11" s="80">
        <v>205</v>
      </c>
      <c r="C11" s="100">
        <v>28.0990243902439</v>
      </c>
      <c r="D11" s="32"/>
      <c r="E11" s="102"/>
      <c r="F11" s="103"/>
      <c r="G11" s="61"/>
    </row>
    <row r="12" ht="21.95" customHeight="1">
      <c r="A12" s="99">
        <v>1920</v>
      </c>
      <c r="B12" s="80">
        <v>174</v>
      </c>
      <c r="C12" s="100">
        <v>28.0275862068966</v>
      </c>
      <c r="D12" s="32"/>
      <c r="E12" s="102"/>
      <c r="F12" s="103"/>
      <c r="G12" s="61"/>
    </row>
    <row r="13" ht="21.95" customHeight="1">
      <c r="A13" s="99">
        <v>1921</v>
      </c>
      <c r="B13" s="80">
        <v>201</v>
      </c>
      <c r="C13" s="100">
        <v>27.8388059701493</v>
      </c>
      <c r="D13" s="32"/>
      <c r="E13" s="102"/>
      <c r="F13" s="103"/>
      <c r="G13" s="61"/>
    </row>
    <row r="14" ht="21.95" customHeight="1">
      <c r="A14" s="99">
        <v>1922</v>
      </c>
      <c r="B14" s="80">
        <v>181</v>
      </c>
      <c r="C14" s="100">
        <v>27.4243093922652</v>
      </c>
      <c r="D14" s="32"/>
      <c r="E14" s="102"/>
      <c r="F14" s="103"/>
      <c r="G14" s="61"/>
    </row>
    <row r="15" ht="21.95" customHeight="1">
      <c r="A15" s="99">
        <v>1923</v>
      </c>
      <c r="B15" s="80">
        <v>188</v>
      </c>
      <c r="C15" s="100">
        <v>27.2845744680851</v>
      </c>
      <c r="D15" s="32"/>
      <c r="E15" s="102"/>
      <c r="F15" s="103"/>
      <c r="G15" s="61"/>
    </row>
    <row r="16" ht="21.95" customHeight="1">
      <c r="A16" s="99">
        <v>1924</v>
      </c>
      <c r="B16" s="80">
        <v>166</v>
      </c>
      <c r="C16" s="100">
        <v>26.0361445783133</v>
      </c>
      <c r="D16" s="32"/>
      <c r="E16" s="102"/>
      <c r="F16" s="103"/>
      <c r="G16" s="61"/>
    </row>
    <row r="17" ht="21.95" customHeight="1">
      <c r="A17" s="99">
        <v>1925</v>
      </c>
      <c r="B17" s="80">
        <v>185</v>
      </c>
      <c r="C17" s="100">
        <v>27.5356756756757</v>
      </c>
      <c r="D17" s="32"/>
      <c r="E17" s="102"/>
      <c r="F17" s="103"/>
      <c r="G17" s="61"/>
    </row>
    <row r="18" ht="21.95" customHeight="1">
      <c r="A18" s="99">
        <v>1926</v>
      </c>
      <c r="B18" s="80">
        <v>181</v>
      </c>
      <c r="C18" s="100">
        <v>27.5414364640884</v>
      </c>
      <c r="D18" s="32"/>
      <c r="E18" s="102"/>
      <c r="F18" s="103"/>
      <c r="G18" s="61"/>
    </row>
    <row r="19" ht="21.95" customHeight="1">
      <c r="A19" s="99">
        <v>1927</v>
      </c>
      <c r="B19" s="80">
        <v>186</v>
      </c>
      <c r="C19" s="100">
        <v>27.3489247311828</v>
      </c>
      <c r="D19" s="32"/>
      <c r="E19" s="102"/>
      <c r="F19" s="103"/>
      <c r="G19" s="61"/>
    </row>
    <row r="20" ht="21.95" customHeight="1">
      <c r="A20" s="99">
        <v>1928</v>
      </c>
      <c r="B20" s="80">
        <v>168</v>
      </c>
      <c r="C20" s="100">
        <v>27.9684523809524</v>
      </c>
      <c r="D20" s="32"/>
      <c r="E20" s="102"/>
      <c r="F20" s="103"/>
      <c r="G20" s="61"/>
    </row>
    <row r="21" ht="21.95" customHeight="1">
      <c r="A21" s="99">
        <v>1929</v>
      </c>
      <c r="B21" s="80">
        <v>172</v>
      </c>
      <c r="C21" s="100">
        <v>26.9802325581395</v>
      </c>
      <c r="D21" s="32"/>
      <c r="E21" s="102"/>
      <c r="F21" s="103"/>
      <c r="G21" s="61"/>
    </row>
    <row r="22" ht="21.95" customHeight="1">
      <c r="A22" s="99">
        <v>1930</v>
      </c>
      <c r="B22" s="80">
        <v>174</v>
      </c>
      <c r="C22" s="100">
        <v>27.8327586206897</v>
      </c>
      <c r="D22" s="32"/>
      <c r="E22" s="102"/>
      <c r="F22" s="103"/>
      <c r="G22" s="61"/>
    </row>
    <row r="23" ht="21.95" customHeight="1">
      <c r="A23" s="99">
        <v>1931</v>
      </c>
      <c r="B23" s="80">
        <v>149</v>
      </c>
      <c r="C23" s="100">
        <v>26.9</v>
      </c>
      <c r="D23" s="32"/>
      <c r="E23" s="102"/>
      <c r="F23" s="103"/>
      <c r="G23" s="61"/>
    </row>
    <row r="24" ht="21.95" customHeight="1">
      <c r="A24" s="99">
        <v>1932</v>
      </c>
      <c r="B24" s="80">
        <v>138</v>
      </c>
      <c r="C24" s="100">
        <v>26.9847826086957</v>
      </c>
      <c r="D24" s="32"/>
      <c r="E24" s="102"/>
      <c r="F24" s="103"/>
      <c r="G24" s="61"/>
    </row>
    <row r="25" ht="21.95" customHeight="1">
      <c r="A25" s="99">
        <v>1933</v>
      </c>
      <c r="B25" s="80">
        <v>152</v>
      </c>
      <c r="C25" s="100">
        <v>26.7434210526316</v>
      </c>
      <c r="D25" s="32"/>
      <c r="E25" s="102"/>
      <c r="F25" s="103"/>
      <c r="G25" s="61"/>
    </row>
    <row r="26" ht="21.95" customHeight="1">
      <c r="A26" s="99">
        <v>1934</v>
      </c>
      <c r="B26" s="80">
        <v>157</v>
      </c>
      <c r="C26" s="100">
        <v>27.6974522292994</v>
      </c>
      <c r="D26" s="32"/>
      <c r="E26" s="102"/>
      <c r="F26" s="103"/>
      <c r="G26" s="61"/>
    </row>
    <row r="27" ht="21.95" customHeight="1">
      <c r="A27" s="99">
        <v>1935</v>
      </c>
      <c r="B27" s="80">
        <v>144</v>
      </c>
      <c r="C27" s="100">
        <v>27.5611111111111</v>
      </c>
      <c r="D27" s="32"/>
      <c r="E27" s="102"/>
      <c r="F27" s="103"/>
      <c r="G27" s="61"/>
    </row>
    <row r="28" ht="21.95" customHeight="1">
      <c r="A28" s="99">
        <v>1936</v>
      </c>
      <c r="B28" s="80">
        <v>153</v>
      </c>
      <c r="C28" s="100">
        <v>27.056862745098</v>
      </c>
      <c r="D28" s="32"/>
      <c r="E28" s="102"/>
      <c r="F28" s="103"/>
      <c r="G28" s="61"/>
    </row>
    <row r="29" ht="21.95" customHeight="1">
      <c r="A29" s="99">
        <v>1937</v>
      </c>
      <c r="B29" s="80">
        <v>155</v>
      </c>
      <c r="C29" s="100">
        <v>26.8696774193548</v>
      </c>
      <c r="D29" s="32"/>
      <c r="E29" s="102"/>
      <c r="F29" s="103"/>
      <c r="G29" s="61"/>
    </row>
    <row r="30" ht="21.95" customHeight="1">
      <c r="A30" s="99">
        <v>1938</v>
      </c>
      <c r="B30" s="80">
        <v>177</v>
      </c>
      <c r="C30" s="100">
        <v>27.3728813559322</v>
      </c>
      <c r="D30" s="32"/>
      <c r="E30" s="102"/>
      <c r="F30" s="103"/>
      <c r="G30" s="61"/>
    </row>
    <row r="31" ht="21.95" customHeight="1">
      <c r="A31" s="99">
        <v>1939</v>
      </c>
      <c r="B31" s="80">
        <v>153</v>
      </c>
      <c r="C31" s="100">
        <v>28.2895424836601</v>
      </c>
      <c r="D31" s="32"/>
      <c r="E31" s="102"/>
      <c r="F31" s="103"/>
      <c r="G31" s="61"/>
    </row>
    <row r="32" ht="21.95" customHeight="1">
      <c r="A32" s="99">
        <v>1940</v>
      </c>
      <c r="B32" s="80">
        <v>152</v>
      </c>
      <c r="C32" s="100">
        <v>28.3230263157895</v>
      </c>
      <c r="D32" s="32"/>
      <c r="E32" s="102"/>
      <c r="F32" s="103"/>
      <c r="G32" s="61"/>
    </row>
    <row r="33" ht="21.95" customHeight="1">
      <c r="A33" s="99">
        <v>1941</v>
      </c>
      <c r="B33" s="80">
        <v>147</v>
      </c>
      <c r="C33" s="100">
        <v>27.2448979591837</v>
      </c>
      <c r="D33" s="32"/>
      <c r="E33" s="102"/>
      <c r="F33" s="103"/>
      <c r="G33" s="61"/>
    </row>
    <row r="34" ht="21.95" customHeight="1">
      <c r="A34" s="99">
        <v>1942</v>
      </c>
      <c r="B34" s="80">
        <v>157</v>
      </c>
      <c r="C34" s="100">
        <v>27.5477707006369</v>
      </c>
      <c r="D34" s="32"/>
      <c r="E34" s="102"/>
      <c r="F34" s="103"/>
      <c r="G34" s="61"/>
    </row>
    <row r="35" ht="21.95" customHeight="1">
      <c r="A35" s="99">
        <v>1943</v>
      </c>
      <c r="B35" s="80">
        <v>131</v>
      </c>
      <c r="C35" s="100">
        <v>27.7832061068702</v>
      </c>
      <c r="D35" s="32"/>
      <c r="E35" s="102"/>
      <c r="F35" s="103"/>
      <c r="G35" s="61"/>
    </row>
    <row r="36" ht="21.95" customHeight="1">
      <c r="A36" s="99">
        <v>1944</v>
      </c>
      <c r="B36" s="80">
        <v>155</v>
      </c>
      <c r="C36" s="100">
        <v>27.8645161290323</v>
      </c>
      <c r="D36" s="32"/>
      <c r="E36" s="102"/>
      <c r="F36" s="103"/>
      <c r="G36" s="61"/>
    </row>
    <row r="37" ht="21.95" customHeight="1">
      <c r="A37" s="99">
        <v>1945</v>
      </c>
      <c r="B37" s="80">
        <v>148</v>
      </c>
      <c r="C37" s="100">
        <v>26.9702702702703</v>
      </c>
      <c r="D37" s="32"/>
      <c r="E37" s="102"/>
      <c r="F37" s="103"/>
      <c r="G37" s="61"/>
    </row>
    <row r="38" ht="21.95" customHeight="1">
      <c r="A38" s="99">
        <v>1946</v>
      </c>
      <c r="B38" s="80">
        <v>129</v>
      </c>
      <c r="C38" s="100">
        <v>27.0968992248062</v>
      </c>
      <c r="D38" s="32"/>
      <c r="E38" s="102"/>
      <c r="F38" s="103"/>
      <c r="G38" s="61"/>
    </row>
    <row r="39" ht="21.95" customHeight="1">
      <c r="A39" s="99">
        <v>1947</v>
      </c>
      <c r="B39" s="80">
        <v>142</v>
      </c>
      <c r="C39" s="100">
        <v>27.4443661971831</v>
      </c>
      <c r="D39" s="32"/>
      <c r="E39" s="102"/>
      <c r="F39" s="103"/>
      <c r="G39" s="61"/>
    </row>
    <row r="40" ht="21.95" customHeight="1">
      <c r="A40" s="99">
        <v>1948</v>
      </c>
      <c r="B40" s="80">
        <v>141</v>
      </c>
      <c r="C40" s="100">
        <v>26.7056737588652</v>
      </c>
      <c r="D40" s="32"/>
      <c r="E40" s="102"/>
      <c r="F40" s="103"/>
      <c r="G40" s="61"/>
    </row>
    <row r="41" ht="21.95" customHeight="1">
      <c r="A41" s="99">
        <v>1949</v>
      </c>
      <c r="B41" s="80">
        <v>39</v>
      </c>
      <c r="C41" s="100">
        <v>27.8666666666667</v>
      </c>
      <c r="D41" s="32"/>
      <c r="E41" s="102"/>
      <c r="F41" s="103"/>
      <c r="G41" s="61"/>
    </row>
    <row r="42" ht="21.95" customHeight="1">
      <c r="A42" s="99">
        <v>1950</v>
      </c>
      <c r="B42" s="80">
        <v>183</v>
      </c>
      <c r="C42" s="100">
        <v>26.9196721311475</v>
      </c>
      <c r="D42" s="32"/>
      <c r="E42" s="102"/>
      <c r="F42" s="103"/>
      <c r="G42" s="61"/>
    </row>
    <row r="43" ht="21.95" customHeight="1">
      <c r="A43" s="99">
        <v>1951</v>
      </c>
      <c r="B43" s="80">
        <v>178</v>
      </c>
      <c r="C43" s="100">
        <v>28.2213483146067</v>
      </c>
      <c r="D43" s="32"/>
      <c r="E43" s="102"/>
      <c r="F43" s="103"/>
      <c r="G43" s="61"/>
    </row>
    <row r="44" ht="21.95" customHeight="1">
      <c r="A44" s="99">
        <v>1952</v>
      </c>
      <c r="B44" s="80">
        <v>163</v>
      </c>
      <c r="C44" s="100">
        <v>26.5815950920245</v>
      </c>
      <c r="D44" s="32"/>
      <c r="E44" s="102"/>
      <c r="F44" s="103"/>
      <c r="G44" s="61"/>
    </row>
    <row r="45" ht="21.95" customHeight="1">
      <c r="A45" s="99">
        <v>1953</v>
      </c>
      <c r="B45" s="80">
        <v>174</v>
      </c>
      <c r="C45" s="100">
        <v>26.9850574712644</v>
      </c>
      <c r="D45" s="32"/>
      <c r="E45" s="102"/>
      <c r="F45" s="103"/>
      <c r="G45" s="61"/>
    </row>
    <row r="46" ht="21.95" customHeight="1">
      <c r="A46" s="99">
        <v>1954</v>
      </c>
      <c r="B46" s="80">
        <v>178</v>
      </c>
      <c r="C46" s="100">
        <v>26.7415730337079</v>
      </c>
      <c r="D46" s="32"/>
      <c r="E46" s="102"/>
      <c r="F46" s="103"/>
      <c r="G46" s="61"/>
    </row>
    <row r="47" ht="21.95" customHeight="1">
      <c r="A47" s="99">
        <v>1955</v>
      </c>
      <c r="B47" s="80">
        <v>165</v>
      </c>
      <c r="C47" s="100">
        <v>27.4545454545455</v>
      </c>
      <c r="D47" s="32"/>
      <c r="E47" s="102"/>
      <c r="F47" s="103"/>
      <c r="G47" s="61"/>
    </row>
    <row r="48" ht="21.95" customHeight="1">
      <c r="A48" s="99">
        <v>1956</v>
      </c>
      <c r="B48" s="80">
        <v>137</v>
      </c>
      <c r="C48" s="100">
        <v>27.743795620438</v>
      </c>
      <c r="D48" s="32"/>
      <c r="E48" s="102"/>
      <c r="F48" s="103"/>
      <c r="G48" s="61"/>
    </row>
    <row r="49" ht="21.95" customHeight="1">
      <c r="A49" s="99">
        <v>1957</v>
      </c>
      <c r="B49" s="80">
        <v>183</v>
      </c>
      <c r="C49" s="100">
        <v>26.7890710382514</v>
      </c>
      <c r="D49" s="32"/>
      <c r="E49" s="102"/>
      <c r="F49" s="103"/>
      <c r="G49" s="61"/>
    </row>
    <row r="50" ht="21.95" customHeight="1">
      <c r="A50" s="99">
        <v>1958</v>
      </c>
      <c r="B50" s="80">
        <v>174</v>
      </c>
      <c r="C50" s="100">
        <v>26.9971264367816</v>
      </c>
      <c r="D50" s="32"/>
      <c r="E50" s="102"/>
      <c r="F50" s="103"/>
      <c r="G50" s="61"/>
    </row>
    <row r="51" ht="21.95" customHeight="1">
      <c r="A51" s="99">
        <v>1959</v>
      </c>
      <c r="B51" s="80">
        <v>211</v>
      </c>
      <c r="C51" s="100">
        <v>27.1469194312796</v>
      </c>
      <c r="D51" s="32"/>
      <c r="E51" s="102"/>
      <c r="F51" s="103"/>
      <c r="G51" s="61"/>
    </row>
    <row r="52" ht="21.95" customHeight="1">
      <c r="A52" s="99">
        <v>1960</v>
      </c>
      <c r="B52" s="80">
        <v>162</v>
      </c>
      <c r="C52" s="100">
        <v>28.1037037037037</v>
      </c>
      <c r="D52" s="32"/>
      <c r="E52" s="102"/>
      <c r="F52" s="103"/>
      <c r="G52" s="61"/>
    </row>
    <row r="53" ht="21.95" customHeight="1">
      <c r="A53" s="99">
        <v>1961</v>
      </c>
      <c r="B53" s="80">
        <v>195</v>
      </c>
      <c r="C53" s="100">
        <v>28.2215384615385</v>
      </c>
      <c r="D53" s="32"/>
      <c r="E53" s="102"/>
      <c r="F53" s="103"/>
      <c r="G53" s="61"/>
    </row>
    <row r="54" ht="21.95" customHeight="1">
      <c r="A54" s="99">
        <v>1962</v>
      </c>
      <c r="B54" s="80">
        <v>180</v>
      </c>
      <c r="C54" s="100">
        <v>27.8416666666667</v>
      </c>
      <c r="D54" s="32"/>
      <c r="E54" s="102"/>
      <c r="F54" s="103"/>
      <c r="G54" s="61"/>
    </row>
    <row r="55" ht="21.95" customHeight="1">
      <c r="A55" s="99">
        <v>1963</v>
      </c>
      <c r="B55" s="80">
        <v>189</v>
      </c>
      <c r="C55" s="100">
        <v>27.3619047619048</v>
      </c>
      <c r="D55" s="32"/>
      <c r="E55" s="102"/>
      <c r="F55" s="103"/>
      <c r="G55" s="61"/>
    </row>
    <row r="56" ht="21.95" customHeight="1">
      <c r="A56" s="99">
        <v>1964</v>
      </c>
      <c r="B56" s="80">
        <v>160</v>
      </c>
      <c r="C56" s="100">
        <v>26.585</v>
      </c>
      <c r="D56" s="32"/>
      <c r="E56" s="102"/>
      <c r="F56" s="103"/>
      <c r="G56" s="61"/>
    </row>
    <row r="57" ht="21.95" customHeight="1">
      <c r="A57" s="99">
        <v>1965</v>
      </c>
      <c r="B57" s="80">
        <v>188</v>
      </c>
      <c r="C57" s="100">
        <v>27.8994680851064</v>
      </c>
      <c r="D57" s="32"/>
      <c r="E57" s="102"/>
      <c r="F57" s="103"/>
      <c r="G57" s="61"/>
    </row>
    <row r="58" ht="21.95" customHeight="1">
      <c r="A58" s="99">
        <v>1966</v>
      </c>
      <c r="B58" s="80">
        <v>174</v>
      </c>
      <c r="C58" s="100">
        <v>27.8850574712644</v>
      </c>
      <c r="D58" s="32"/>
      <c r="E58" s="102"/>
      <c r="F58" s="103"/>
      <c r="G58" s="61"/>
    </row>
    <row r="59" ht="21.95" customHeight="1">
      <c r="A59" s="99">
        <v>1967</v>
      </c>
      <c r="B59" s="80">
        <v>197</v>
      </c>
      <c r="C59" s="100">
        <v>27.1365482233503</v>
      </c>
      <c r="D59" s="32"/>
      <c r="E59" s="102"/>
      <c r="F59" s="103"/>
      <c r="G59" s="61"/>
    </row>
    <row r="60" ht="21.95" customHeight="1">
      <c r="A60" s="99">
        <v>1968</v>
      </c>
      <c r="B60" s="80">
        <v>174</v>
      </c>
      <c r="C60" s="100">
        <v>28.3896551724138</v>
      </c>
      <c r="D60" s="32"/>
      <c r="E60" s="102"/>
      <c r="F60" s="103"/>
      <c r="G60" s="61"/>
    </row>
    <row r="61" ht="21.95" customHeight="1">
      <c r="A61" s="99">
        <v>1969</v>
      </c>
      <c r="B61" s="80">
        <v>180</v>
      </c>
      <c r="C61" s="100">
        <v>27.0322222222222</v>
      </c>
      <c r="D61" s="32"/>
      <c r="E61" s="102"/>
      <c r="F61" s="103"/>
      <c r="G61" s="61"/>
    </row>
    <row r="62" ht="21.95" customHeight="1">
      <c r="A62" s="99">
        <v>1970</v>
      </c>
      <c r="B62" s="80">
        <v>166</v>
      </c>
      <c r="C62" s="100">
        <v>27.3867469879518</v>
      </c>
      <c r="D62" s="32"/>
      <c r="E62" s="102"/>
      <c r="F62" s="103"/>
      <c r="G62" s="61"/>
    </row>
    <row r="63" ht="21.95" customHeight="1">
      <c r="A63" s="99">
        <v>1971</v>
      </c>
      <c r="B63" s="80">
        <v>173</v>
      </c>
      <c r="C63" s="100">
        <v>27.878612716763</v>
      </c>
      <c r="D63" s="32"/>
      <c r="E63" s="102"/>
      <c r="F63" s="103"/>
      <c r="G63" s="61"/>
    </row>
    <row r="64" ht="21.95" customHeight="1">
      <c r="A64" s="99">
        <v>1972</v>
      </c>
      <c r="B64" s="80">
        <v>207</v>
      </c>
      <c r="C64" s="100">
        <v>27.3410628019324</v>
      </c>
      <c r="D64" s="32"/>
      <c r="E64" s="102"/>
      <c r="F64" s="103"/>
      <c r="G64" s="61"/>
    </row>
    <row r="65" ht="21.95" customHeight="1">
      <c r="A65" s="99">
        <v>1973</v>
      </c>
      <c r="B65" s="80">
        <v>176</v>
      </c>
      <c r="C65" s="100">
        <v>27.3039772727273</v>
      </c>
      <c r="D65" s="32"/>
      <c r="E65" s="102"/>
      <c r="F65" s="103"/>
      <c r="G65" s="61"/>
    </row>
    <row r="66" ht="21.95" customHeight="1">
      <c r="A66" s="99">
        <v>1974</v>
      </c>
      <c r="B66" s="80">
        <v>173</v>
      </c>
      <c r="C66" s="100">
        <v>27.0809248554913</v>
      </c>
      <c r="D66" s="32"/>
      <c r="E66" s="102"/>
      <c r="F66" s="103"/>
      <c r="G66" s="61"/>
    </row>
    <row r="67" ht="21.95" customHeight="1">
      <c r="A67" s="99">
        <v>1975</v>
      </c>
      <c r="B67" s="80">
        <v>184</v>
      </c>
      <c r="C67" s="100">
        <v>27.304347826087</v>
      </c>
      <c r="D67" s="32"/>
      <c r="E67" s="102"/>
      <c r="F67" s="103"/>
      <c r="G67" s="61"/>
    </row>
    <row r="68" ht="21.95" customHeight="1">
      <c r="A68" s="99">
        <v>1976</v>
      </c>
      <c r="B68" s="80">
        <v>168</v>
      </c>
      <c r="C68" s="100">
        <v>27.6422619047619</v>
      </c>
      <c r="D68" s="32"/>
      <c r="E68" s="102"/>
      <c r="F68" s="103"/>
      <c r="G68" s="61"/>
    </row>
    <row r="69" ht="21.95" customHeight="1">
      <c r="A69" s="99">
        <v>1977</v>
      </c>
      <c r="B69" s="80">
        <v>193</v>
      </c>
      <c r="C69" s="100">
        <v>27.7652849740933</v>
      </c>
      <c r="D69" s="32"/>
      <c r="E69" s="102"/>
      <c r="F69" s="103"/>
      <c r="G69" s="61"/>
    </row>
    <row r="70" ht="21.95" customHeight="1">
      <c r="A70" s="99">
        <v>1978</v>
      </c>
      <c r="B70" s="80">
        <v>188</v>
      </c>
      <c r="C70" s="100">
        <v>27.6234042553191</v>
      </c>
      <c r="D70" s="32"/>
      <c r="E70" s="102"/>
      <c r="F70" s="103"/>
      <c r="G70" s="61"/>
    </row>
    <row r="71" ht="21.95" customHeight="1">
      <c r="A71" s="99">
        <v>1979</v>
      </c>
      <c r="B71" s="80">
        <v>176</v>
      </c>
      <c r="C71" s="100">
        <v>28.2590909090909</v>
      </c>
      <c r="D71" s="32"/>
      <c r="E71" s="102"/>
      <c r="F71" s="103"/>
      <c r="G71" s="61"/>
    </row>
    <row r="72" ht="21.95" customHeight="1">
      <c r="A72" s="99">
        <v>1980</v>
      </c>
      <c r="B72" s="80">
        <v>178</v>
      </c>
      <c r="C72" s="100">
        <v>28.1044943820225</v>
      </c>
      <c r="D72" s="32"/>
      <c r="E72" s="102"/>
      <c r="F72" s="103"/>
      <c r="G72" s="61"/>
    </row>
    <row r="73" ht="21.95" customHeight="1">
      <c r="A73" s="99">
        <v>1981</v>
      </c>
      <c r="B73" s="80">
        <v>189</v>
      </c>
      <c r="C73" s="100">
        <v>27.6333333333333</v>
      </c>
      <c r="D73" s="32"/>
      <c r="E73" s="102"/>
      <c r="F73" s="103"/>
      <c r="G73" s="61"/>
    </row>
    <row r="74" ht="21.95" customHeight="1">
      <c r="A74" s="99">
        <v>1982</v>
      </c>
      <c r="B74" s="80">
        <v>199</v>
      </c>
      <c r="C74" s="100">
        <v>28.3125628140704</v>
      </c>
      <c r="D74" s="32"/>
      <c r="E74" s="102"/>
      <c r="F74" s="103"/>
      <c r="G74" s="61"/>
    </row>
    <row r="75" ht="21.95" customHeight="1">
      <c r="A75" s="99">
        <v>1983</v>
      </c>
      <c r="B75" s="80">
        <v>152</v>
      </c>
      <c r="C75" s="100">
        <v>28.9348684210526</v>
      </c>
      <c r="D75" s="32"/>
      <c r="E75" s="102"/>
      <c r="F75" s="103"/>
      <c r="G75" s="61"/>
    </row>
    <row r="76" ht="21.95" customHeight="1">
      <c r="A76" s="99">
        <v>1984</v>
      </c>
      <c r="B76" s="80">
        <v>172</v>
      </c>
      <c r="C76" s="100">
        <v>26.6273255813953</v>
      </c>
      <c r="D76" s="32"/>
      <c r="E76" s="102"/>
      <c r="F76" s="103"/>
      <c r="G76" s="61"/>
    </row>
    <row r="77" ht="21.95" customHeight="1">
      <c r="A77" s="99">
        <v>1985</v>
      </c>
      <c r="B77" s="80">
        <v>183</v>
      </c>
      <c r="C77" s="100">
        <v>27.2459016393443</v>
      </c>
      <c r="D77" s="32"/>
      <c r="E77" s="102"/>
      <c r="F77" s="103"/>
      <c r="G77" s="61"/>
    </row>
    <row r="78" ht="21.95" customHeight="1">
      <c r="A78" s="99">
        <v>1986</v>
      </c>
      <c r="B78" s="80">
        <v>158</v>
      </c>
      <c r="C78" s="100">
        <v>27.3930379746835</v>
      </c>
      <c r="D78" s="32"/>
      <c r="E78" s="102"/>
      <c r="F78" s="103"/>
      <c r="G78" s="61"/>
    </row>
    <row r="79" ht="21.95" customHeight="1">
      <c r="A79" s="99">
        <v>1987</v>
      </c>
      <c r="B79" s="80">
        <v>168</v>
      </c>
      <c r="C79" s="100">
        <v>27.5964285714286</v>
      </c>
      <c r="D79" s="32"/>
      <c r="E79" s="102"/>
      <c r="F79" s="103"/>
      <c r="G79" s="61"/>
    </row>
    <row r="80" ht="21.95" customHeight="1">
      <c r="A80" s="99">
        <v>1988</v>
      </c>
      <c r="B80" s="80">
        <v>190</v>
      </c>
      <c r="C80" s="100">
        <v>27.7652631578947</v>
      </c>
      <c r="D80" s="32"/>
      <c r="E80" s="102"/>
      <c r="F80" s="103"/>
      <c r="G80" s="61"/>
    </row>
    <row r="81" ht="21.95" customHeight="1">
      <c r="A81" s="99">
        <v>1989</v>
      </c>
      <c r="B81" s="80">
        <v>178</v>
      </c>
      <c r="C81" s="100">
        <v>27.7365168539326</v>
      </c>
      <c r="D81" s="32"/>
      <c r="E81" s="102"/>
      <c r="F81" s="103"/>
      <c r="G81" s="61"/>
    </row>
    <row r="82" ht="21.95" customHeight="1">
      <c r="A82" s="99">
        <v>1990</v>
      </c>
      <c r="B82" s="80">
        <v>194</v>
      </c>
      <c r="C82" s="100">
        <v>27.8840206185567</v>
      </c>
      <c r="D82" s="32"/>
      <c r="E82" s="102"/>
      <c r="F82" s="103"/>
      <c r="G82" s="61"/>
    </row>
    <row r="83" ht="21.95" customHeight="1">
      <c r="A83" s="99">
        <v>1991</v>
      </c>
      <c r="B83" s="80">
        <v>168</v>
      </c>
      <c r="C83" s="100">
        <v>27.8333333333333</v>
      </c>
      <c r="D83" s="32"/>
      <c r="E83" s="102"/>
      <c r="F83" s="103"/>
      <c r="G83" s="61"/>
    </row>
    <row r="84" ht="21.95" customHeight="1">
      <c r="A84" s="99">
        <v>1992</v>
      </c>
      <c r="B84" s="80">
        <v>159</v>
      </c>
      <c r="C84" s="100">
        <v>27.0106918238994</v>
      </c>
      <c r="D84" s="32"/>
      <c r="E84" t="s" s="83">
        <v>42</v>
      </c>
      <c r="F84" s="103">
        <f>AVERAGE(B84:B103)</f>
        <v>186.3</v>
      </c>
      <c r="G84" s="61">
        <f>AVERAGE(C84:C103)</f>
        <v>27.8434750362241</v>
      </c>
    </row>
    <row r="85" ht="21.95" customHeight="1">
      <c r="A85" s="99">
        <v>1993</v>
      </c>
      <c r="B85" s="80">
        <v>186</v>
      </c>
      <c r="C85" s="100">
        <v>27.0559139784946</v>
      </c>
      <c r="D85" s="32"/>
      <c r="E85" t="s" s="83">
        <v>43</v>
      </c>
      <c r="F85" s="103">
        <f>AVERAGE(B85:B103)</f>
        <v>187.736842105263</v>
      </c>
      <c r="G85" s="61">
        <f>AVERAGE(C85:C103)</f>
        <v>27.8873057316096</v>
      </c>
    </row>
    <row r="86" ht="21.95" customHeight="1">
      <c r="A86" s="99">
        <v>1994</v>
      </c>
      <c r="B86" s="80">
        <v>172</v>
      </c>
      <c r="C86" s="100">
        <v>27.3843023255814</v>
      </c>
      <c r="D86" s="32"/>
      <c r="E86" t="s" s="83">
        <v>44</v>
      </c>
      <c r="F86" s="103">
        <f>AVERAGE(B86:B103)</f>
        <v>187.833333333333</v>
      </c>
      <c r="G86" s="61">
        <f>AVERAGE(C86:C103)</f>
        <v>27.9334941623382</v>
      </c>
    </row>
    <row r="87" ht="21.95" customHeight="1">
      <c r="A87" s="99">
        <v>1995</v>
      </c>
      <c r="B87" s="80">
        <v>152</v>
      </c>
      <c r="C87" s="100">
        <v>26.9914473684211</v>
      </c>
      <c r="D87" s="32"/>
      <c r="E87" t="s" s="83">
        <v>45</v>
      </c>
      <c r="F87" s="103">
        <f>AVERAGE(B87:B103)</f>
        <v>188.764705882353</v>
      </c>
      <c r="G87" s="61">
        <f>AVERAGE(C87:C103)</f>
        <v>27.9657995645004</v>
      </c>
    </row>
    <row r="88" ht="21.95" customHeight="1">
      <c r="A88" s="99">
        <v>1996</v>
      </c>
      <c r="B88" s="80">
        <v>166</v>
      </c>
      <c r="C88" s="100">
        <v>27.0144578313253</v>
      </c>
      <c r="D88" s="32"/>
      <c r="E88" t="s" s="83">
        <v>46</v>
      </c>
      <c r="F88" s="103">
        <f>AVERAGE(B88:B103)</f>
        <v>191.0625</v>
      </c>
      <c r="G88" s="61">
        <f>AVERAGE(C88:C103)</f>
        <v>28.0266965767553</v>
      </c>
    </row>
    <row r="89" ht="21.95" customHeight="1">
      <c r="A89" s="99">
        <v>1997</v>
      </c>
      <c r="B89" s="80">
        <v>182</v>
      </c>
      <c r="C89" s="100">
        <v>28.6307692307692</v>
      </c>
      <c r="D89" s="32"/>
      <c r="E89" t="s" s="83">
        <v>47</v>
      </c>
      <c r="F89" s="103">
        <f>AVERAGE(B89:B103)</f>
        <v>192.733333333333</v>
      </c>
      <c r="G89" s="61">
        <f>AVERAGE(C89:C103)</f>
        <v>28.094179159784</v>
      </c>
    </row>
    <row r="90" ht="21.95" customHeight="1">
      <c r="A90" s="99">
        <v>1998</v>
      </c>
      <c r="B90" s="80">
        <v>187</v>
      </c>
      <c r="C90" s="100">
        <v>27.4882352941176</v>
      </c>
      <c r="D90" s="32"/>
      <c r="E90" t="s" s="83">
        <v>48</v>
      </c>
      <c r="F90" s="103">
        <f>AVERAGE(B90:B103)</f>
        <v>193.5</v>
      </c>
      <c r="G90" s="61">
        <f>AVERAGE(C90:C103)</f>
        <v>28.0558512975708</v>
      </c>
    </row>
    <row r="91" ht="21.95" customHeight="1">
      <c r="A91" s="99">
        <v>1999</v>
      </c>
      <c r="B91" s="80">
        <v>192</v>
      </c>
      <c r="C91" s="100">
        <v>27.5848958333333</v>
      </c>
      <c r="D91" s="32"/>
      <c r="E91" t="s" s="83">
        <v>49</v>
      </c>
      <c r="F91" s="103">
        <f>AVERAGE(B91:B103)</f>
        <v>194</v>
      </c>
      <c r="G91" s="61">
        <f>AVERAGE(C91:C103)</f>
        <v>28.0995140670672</v>
      </c>
    </row>
    <row r="92" ht="21.95" customHeight="1">
      <c r="A92" s="99">
        <v>2000</v>
      </c>
      <c r="B92" s="80">
        <v>187</v>
      </c>
      <c r="C92" s="100">
        <v>28.5909090909091</v>
      </c>
      <c r="D92" s="32"/>
      <c r="E92" t="s" s="83">
        <v>50</v>
      </c>
      <c r="F92" s="103">
        <f>AVERAGE(B92:B103)</f>
        <v>194.166666666667</v>
      </c>
      <c r="G92" s="61">
        <f>AVERAGE(C92:C103)</f>
        <v>28.1423989198783</v>
      </c>
    </row>
    <row r="93" ht="21.95" customHeight="1">
      <c r="A93" s="99">
        <v>2001</v>
      </c>
      <c r="B93" s="80">
        <v>170</v>
      </c>
      <c r="C93" s="100">
        <v>28.1011764705882</v>
      </c>
      <c r="D93" s="32"/>
      <c r="E93" t="s" s="83">
        <v>51</v>
      </c>
      <c r="F93" s="103">
        <f>AVERAGE(B93:B103)</f>
        <v>194.818181818182</v>
      </c>
      <c r="G93" s="61">
        <f>AVERAGE(C93:C103)</f>
        <v>28.1016252679665</v>
      </c>
    </row>
    <row r="94" ht="21.95" customHeight="1">
      <c r="A94" s="99">
        <v>2002</v>
      </c>
      <c r="B94" s="80">
        <v>206</v>
      </c>
      <c r="C94" s="100">
        <v>27.5825242718447</v>
      </c>
      <c r="D94" s="32"/>
      <c r="E94" t="s" s="83">
        <v>52</v>
      </c>
      <c r="F94" s="103">
        <f>AVERAGE(B94:B103)</f>
        <v>197.3</v>
      </c>
      <c r="G94" s="61">
        <f>AVERAGE(C94:C103)</f>
        <v>28.1016701477043</v>
      </c>
    </row>
    <row r="95" ht="21.95" customHeight="1">
      <c r="A95" s="99">
        <v>2003</v>
      </c>
      <c r="B95" s="104">
        <v>177</v>
      </c>
      <c r="C95" s="105">
        <v>28.5118644067797</v>
      </c>
      <c r="D95" s="32"/>
      <c r="E95" t="s" s="83">
        <v>53</v>
      </c>
      <c r="F95" s="103">
        <f>AVERAGE(B95:B103)</f>
        <v>196.333333333333</v>
      </c>
      <c r="G95" s="61">
        <f>AVERAGE(C95:C103)</f>
        <v>28.1593530227998</v>
      </c>
    </row>
    <row r="96" ht="21.95" customHeight="1">
      <c r="A96" s="99">
        <v>2004</v>
      </c>
      <c r="B96" s="80">
        <v>189</v>
      </c>
      <c r="C96" s="100">
        <v>27.9613756613757</v>
      </c>
      <c r="D96" s="32"/>
      <c r="E96" t="s" s="83">
        <v>54</v>
      </c>
      <c r="F96" s="103">
        <f>AVERAGE(B96:B103)</f>
        <v>198.75</v>
      </c>
      <c r="G96" s="61">
        <f>AVERAGE(C96:C103)</f>
        <v>28.1152890998023</v>
      </c>
    </row>
    <row r="97" ht="21.95" customHeight="1">
      <c r="A97" s="99">
        <v>2005</v>
      </c>
      <c r="B97" s="80">
        <v>207</v>
      </c>
      <c r="C97" s="100">
        <v>27.2985507246377</v>
      </c>
      <c r="D97" s="32"/>
      <c r="E97" t="s" s="83">
        <v>55</v>
      </c>
      <c r="F97" s="103">
        <f>AVERAGE(B97:B103)</f>
        <v>200.142857142857</v>
      </c>
      <c r="G97" s="61">
        <f>AVERAGE(C97:C103)</f>
        <v>28.1372767338632</v>
      </c>
    </row>
    <row r="98" ht="21.95" customHeight="1">
      <c r="A98" s="99">
        <v>2006</v>
      </c>
      <c r="B98" s="80">
        <v>205</v>
      </c>
      <c r="C98" s="100">
        <v>28.7278048780488</v>
      </c>
      <c r="D98" s="32"/>
      <c r="E98" t="s" s="83">
        <v>56</v>
      </c>
      <c r="F98" s="103">
        <f>AVERAGE(B98:B103)</f>
        <v>199</v>
      </c>
      <c r="G98" s="61">
        <f>AVERAGE(C98:C103)</f>
        <v>28.2770644020675</v>
      </c>
    </row>
    <row r="99" ht="21.95" customHeight="1">
      <c r="A99" s="99">
        <v>2007</v>
      </c>
      <c r="B99" s="80">
        <v>217</v>
      </c>
      <c r="C99" s="100">
        <v>28.5</v>
      </c>
      <c r="D99" s="32"/>
      <c r="E99" t="s" s="83">
        <v>57</v>
      </c>
      <c r="F99" s="103">
        <f>AVERAGE(B99:B103)</f>
        <v>197.8</v>
      </c>
      <c r="G99" s="61">
        <f>AVERAGE(C99:C103)</f>
        <v>28.1869163068712</v>
      </c>
    </row>
    <row r="100" ht="21.95" customHeight="1">
      <c r="A100" s="99">
        <v>2008</v>
      </c>
      <c r="B100" s="80">
        <v>195</v>
      </c>
      <c r="C100" s="100">
        <v>27.9528205128205</v>
      </c>
      <c r="D100" s="32"/>
      <c r="E100" t="s" s="83">
        <v>58</v>
      </c>
      <c r="F100" s="103">
        <f>AVERAGE(B100:B103)</f>
        <v>193</v>
      </c>
      <c r="G100" s="61">
        <f>AVERAGE(C100:C103)</f>
        <v>28.1086453835891</v>
      </c>
    </row>
    <row r="101" ht="21.95" customHeight="1">
      <c r="A101" s="99">
        <v>2009</v>
      </c>
      <c r="B101" s="80">
        <v>196</v>
      </c>
      <c r="C101" s="100">
        <v>29.2841836734694</v>
      </c>
      <c r="D101" s="32"/>
      <c r="E101" t="s" s="83">
        <v>59</v>
      </c>
      <c r="F101" s="103">
        <f>AVERAGE(B101:B103)</f>
        <v>192.333333333333</v>
      </c>
      <c r="G101" s="61">
        <f>AVERAGE(C101:C103)</f>
        <v>28.1605870071786</v>
      </c>
    </row>
    <row r="102" ht="21.95" customHeight="1">
      <c r="A102" s="99">
        <v>2010</v>
      </c>
      <c r="B102" s="80">
        <v>181</v>
      </c>
      <c r="C102" s="100">
        <v>28.1060773480663</v>
      </c>
      <c r="D102" s="32"/>
      <c r="E102" t="s" s="83">
        <v>60</v>
      </c>
      <c r="F102" s="103">
        <f>AVERAGE(B102:B103)</f>
        <v>190.5</v>
      </c>
      <c r="G102" s="61">
        <f>AVERAGE(C102:C103)</f>
        <v>27.5987886740332</v>
      </c>
    </row>
    <row r="103" ht="21.95" customHeight="1">
      <c r="A103" s="99">
        <v>2011</v>
      </c>
      <c r="B103" s="80">
        <v>200</v>
      </c>
      <c r="C103" s="100">
        <v>27.0915</v>
      </c>
      <c r="D103" s="32"/>
      <c r="E103" t="s" s="83">
        <v>61</v>
      </c>
      <c r="F103" s="103">
        <f>AVERAGE(B103)</f>
        <v>200</v>
      </c>
      <c r="G103" s="61">
        <f>AVERAGE(C103)</f>
        <v>27.0915</v>
      </c>
    </row>
    <row r="104" ht="21.95" customHeight="1">
      <c r="A104" s="99">
        <v>2012</v>
      </c>
      <c r="B104" s="141">
        <v>198</v>
      </c>
      <c r="C104" s="142">
        <v>28.0888888888889</v>
      </c>
      <c r="D104" s="32"/>
      <c r="E104" t="s" s="83">
        <v>62</v>
      </c>
      <c r="F104" s="106">
        <f>AVERAGE(B104)</f>
        <v>198</v>
      </c>
      <c r="G104" s="107">
        <f>AVERAGE(C104)</f>
        <v>28.0888888888889</v>
      </c>
    </row>
    <row r="105" ht="21.95" customHeight="1">
      <c r="A105" s="99">
        <v>2013</v>
      </c>
      <c r="B105" s="80">
        <v>191</v>
      </c>
      <c r="C105" s="100">
        <v>28.6062827225131</v>
      </c>
      <c r="D105" s="32"/>
      <c r="E105" t="s" s="83">
        <v>61</v>
      </c>
      <c r="F105" s="103">
        <f>AVERAGE(B105)</f>
        <v>191</v>
      </c>
      <c r="G105" s="61">
        <f>AVERAGE(C105)</f>
        <v>28.6062827225131</v>
      </c>
    </row>
    <row r="106" ht="21.95" customHeight="1">
      <c r="A106" s="99">
        <v>2014</v>
      </c>
      <c r="B106" s="80">
        <v>210</v>
      </c>
      <c r="C106" s="100">
        <v>28.2057142857143</v>
      </c>
      <c r="D106" s="32"/>
      <c r="E106" t="s" s="83">
        <v>60</v>
      </c>
      <c r="F106" s="103">
        <f>AVERAGE(B105:B106)</f>
        <v>200.5</v>
      </c>
      <c r="G106" s="61">
        <f>AVERAGE(C105:C106)</f>
        <v>28.4059985041137</v>
      </c>
    </row>
    <row r="107" ht="21.95" customHeight="1">
      <c r="A107" s="99">
        <v>2015</v>
      </c>
      <c r="B107" s="80">
        <v>199</v>
      </c>
      <c r="C107" s="100">
        <v>28.7442211055276</v>
      </c>
      <c r="D107" s="32"/>
      <c r="E107" t="s" s="83">
        <v>59</v>
      </c>
      <c r="F107" s="103">
        <f>AVERAGE(B105:B107)</f>
        <v>200</v>
      </c>
      <c r="G107" s="61">
        <f>AVERAGE(C105:C107)</f>
        <v>28.5187393712517</v>
      </c>
    </row>
    <row r="108" ht="21.95" customHeight="1">
      <c r="A108" s="99">
        <v>2016</v>
      </c>
      <c r="B108" s="80">
        <v>187</v>
      </c>
      <c r="C108" s="100">
        <v>28.1422459893048</v>
      </c>
      <c r="D108" s="32"/>
      <c r="E108" t="s" s="83">
        <v>58</v>
      </c>
      <c r="F108" s="103">
        <f>AVERAGE(B105:B108)</f>
        <v>196.75</v>
      </c>
      <c r="G108" s="61">
        <f>AVERAGE(C105:C108)</f>
        <v>28.424616025765</v>
      </c>
    </row>
    <row r="109" ht="21.95" customHeight="1">
      <c r="A109" s="99">
        <v>2017</v>
      </c>
      <c r="B109" s="80">
        <v>189</v>
      </c>
      <c r="C109" s="100">
        <v>28.8031746031746</v>
      </c>
      <c r="D109" s="32"/>
      <c r="E109" t="s" s="83">
        <v>57</v>
      </c>
      <c r="F109" s="103">
        <f>AVERAGE(B105:B109)</f>
        <v>195.2</v>
      </c>
      <c r="G109" s="61">
        <f>AVERAGE(C105:C109)</f>
        <v>28.5003277412469</v>
      </c>
    </row>
    <row r="110" ht="21.95" customHeight="1">
      <c r="A110" s="99">
        <v>2018</v>
      </c>
      <c r="B110" s="80">
        <v>202</v>
      </c>
      <c r="C110" s="100">
        <v>28.499504950495</v>
      </c>
      <c r="D110" s="32"/>
      <c r="E110" t="s" s="83">
        <v>56</v>
      </c>
      <c r="F110" s="103">
        <f>AVERAGE(B105:B110)</f>
        <v>196.333333333333</v>
      </c>
      <c r="G110" s="61">
        <f>AVERAGE(C105:C110)</f>
        <v>28.5001906094549</v>
      </c>
    </row>
    <row r="111" ht="21.95" customHeight="1">
      <c r="A111" s="99">
        <v>2019</v>
      </c>
      <c r="B111" s="80">
        <v>190</v>
      </c>
      <c r="C111" s="100">
        <v>29.2005263157895</v>
      </c>
      <c r="D111" s="32"/>
      <c r="E111" t="s" s="83">
        <v>55</v>
      </c>
      <c r="F111" s="103">
        <f>AVERAGE(B105:B111)</f>
        <v>195.428571428571</v>
      </c>
      <c r="G111" s="61">
        <f>AVERAGE(C105:C111)</f>
        <v>28.6002385675027</v>
      </c>
    </row>
    <row r="112" ht="21.95" customHeight="1">
      <c r="A112" s="99">
        <v>2020</v>
      </c>
      <c r="B112" s="80">
        <v>188</v>
      </c>
      <c r="C112" s="100">
        <v>27.4345744680851</v>
      </c>
      <c r="D112" s="32"/>
      <c r="E112" t="s" s="83">
        <v>54</v>
      </c>
      <c r="F112" s="103">
        <f>AVERAGE(B105:B112)</f>
        <v>194.5</v>
      </c>
      <c r="G112" s="61">
        <f>AVERAGE(C105:C112)</f>
        <v>28.4545305550755</v>
      </c>
    </row>
    <row r="113" ht="21.95" customHeight="1">
      <c r="A113" s="99">
        <v>2021</v>
      </c>
      <c r="B113" s="80">
        <v>187</v>
      </c>
      <c r="C113" s="100">
        <v>27.479679144385</v>
      </c>
      <c r="D113" s="32"/>
      <c r="E113" t="s" s="83">
        <v>53</v>
      </c>
      <c r="F113" s="103">
        <f>AVERAGE(B105:B113)</f>
        <v>193.666666666667</v>
      </c>
      <c r="G113" s="61">
        <f>AVERAGE(C105:C113)</f>
        <v>28.3462137316654</v>
      </c>
    </row>
    <row r="114" ht="21.95" customHeight="1">
      <c r="A114" s="99">
        <v>2022</v>
      </c>
      <c r="B114" s="80">
        <v>168</v>
      </c>
      <c r="C114" s="100">
        <v>27.8779761904762</v>
      </c>
      <c r="D114" s="52"/>
      <c r="E114" t="s" s="83">
        <v>52</v>
      </c>
      <c r="F114" s="103">
        <f>AVERAGE(B105:B114)</f>
        <v>191.1</v>
      </c>
      <c r="G114" s="61">
        <f>AVERAGE(C105:C114)</f>
        <v>28.2993899775465</v>
      </c>
    </row>
    <row r="115" ht="21.95" customHeight="1">
      <c r="A115" s="62"/>
      <c r="B115" s="78"/>
      <c r="C115" s="60"/>
      <c r="D115" s="59"/>
      <c r="E115" s="59"/>
      <c r="F115" s="60"/>
      <c r="G115" s="61"/>
    </row>
    <row r="116" ht="21.95" customHeight="1">
      <c r="A116" s="62"/>
      <c r="B116" s="78"/>
      <c r="C116" s="60"/>
      <c r="D116" s="59"/>
      <c r="E116" s="59"/>
      <c r="F116" s="60"/>
      <c r="G116" s="61"/>
    </row>
    <row r="117" ht="21.95" customHeight="1">
      <c r="A117" s="62"/>
      <c r="B117" s="78"/>
      <c r="C117" s="60"/>
      <c r="D117" s="59"/>
      <c r="E117" s="59"/>
      <c r="F117" s="60"/>
      <c r="G117" s="61"/>
    </row>
    <row r="118" ht="21.95" customHeight="1">
      <c r="A118" s="62"/>
      <c r="B118" s="78"/>
      <c r="C118" s="60"/>
      <c r="D118" s="59"/>
      <c r="E118" s="59"/>
      <c r="F118" s="60"/>
      <c r="G118" s="61"/>
    </row>
    <row r="119" ht="21.95" customHeight="1">
      <c r="A119" s="62"/>
      <c r="B119" s="78"/>
      <c r="C119" s="60"/>
      <c r="D119" s="59"/>
      <c r="E119" s="59"/>
      <c r="F119" s="60"/>
      <c r="G119" s="61"/>
    </row>
    <row r="120" ht="21.95" customHeight="1">
      <c r="A120" s="62"/>
      <c r="B120" s="78"/>
      <c r="C120" s="60"/>
      <c r="D120" s="59"/>
      <c r="E120" s="59"/>
      <c r="F120" s="60"/>
      <c r="G120" s="61"/>
    </row>
    <row r="121" ht="21.95" customHeight="1">
      <c r="A121" s="62"/>
      <c r="B121" s="78"/>
      <c r="C121" s="60"/>
      <c r="D121" s="59"/>
      <c r="E121" s="59"/>
      <c r="F121" s="60"/>
      <c r="G121" s="61"/>
    </row>
    <row r="122" ht="21.95" customHeight="1">
      <c r="A122" s="62"/>
      <c r="B122" s="78"/>
      <c r="C122" s="60"/>
      <c r="D122" s="59"/>
      <c r="E122" s="59"/>
      <c r="F122" s="60"/>
      <c r="G122" s="61"/>
    </row>
    <row r="123" ht="21.95" customHeight="1">
      <c r="A123" s="62"/>
      <c r="B123" s="78"/>
      <c r="C123" s="60"/>
      <c r="D123" s="59"/>
      <c r="E123" s="59"/>
      <c r="F123" s="60"/>
      <c r="G123" s="61"/>
    </row>
    <row r="124" ht="21.95" customHeight="1">
      <c r="A124" s="62"/>
      <c r="B124" s="78"/>
      <c r="C124" s="60"/>
      <c r="D124" s="59"/>
      <c r="E124" s="59"/>
      <c r="F124" s="60"/>
      <c r="G124" s="61"/>
    </row>
    <row r="125" ht="21.95" customHeight="1">
      <c r="A125" s="62"/>
      <c r="B125" s="78"/>
      <c r="C125" s="60"/>
      <c r="D125" s="59"/>
      <c r="E125" s="59"/>
      <c r="F125" s="60"/>
      <c r="G125" s="61"/>
    </row>
    <row r="126" ht="21.95" customHeight="1">
      <c r="A126" s="62"/>
      <c r="B126" s="78"/>
      <c r="C126" s="60"/>
      <c r="D126" s="59"/>
      <c r="E126" s="59"/>
      <c r="F126" s="60"/>
      <c r="G126" s="61"/>
    </row>
    <row r="127" ht="21.95" customHeight="1">
      <c r="A127" s="62"/>
      <c r="B127" s="78"/>
      <c r="C127" s="60"/>
      <c r="D127" s="59"/>
      <c r="E127" s="59"/>
      <c r="F127" s="60"/>
      <c r="G127" s="61"/>
    </row>
    <row r="128" ht="21.95" customHeight="1">
      <c r="A128" s="62"/>
      <c r="B128" s="78"/>
      <c r="C128" s="60"/>
      <c r="D128" s="59"/>
      <c r="E128" s="59"/>
      <c r="F128" s="60"/>
      <c r="G128" s="61"/>
    </row>
    <row r="129" ht="21.95" customHeight="1">
      <c r="A129" s="62"/>
      <c r="B129" s="78"/>
      <c r="C129" s="60"/>
      <c r="D129" s="59"/>
      <c r="E129" s="59"/>
      <c r="F129" s="60"/>
      <c r="G129" s="61"/>
    </row>
    <row r="130" ht="21.95" customHeight="1">
      <c r="A130" s="62"/>
      <c r="B130" s="78"/>
      <c r="C130" s="60"/>
      <c r="D130" s="59"/>
      <c r="E130" s="59"/>
      <c r="F130" s="60"/>
      <c r="G130" s="61"/>
    </row>
    <row r="131" ht="21.95" customHeight="1">
      <c r="A131" s="62"/>
      <c r="B131" s="60"/>
      <c r="C131" s="60"/>
      <c r="D131" s="59"/>
      <c r="E131" s="59"/>
      <c r="F131" s="60"/>
      <c r="G131" s="61"/>
    </row>
    <row r="132" ht="21.95" customHeight="1">
      <c r="A132" s="62"/>
      <c r="B132" s="78"/>
      <c r="C132" s="60"/>
      <c r="D132" s="59"/>
      <c r="E132" s="59"/>
      <c r="F132" s="60"/>
      <c r="G132" s="61"/>
    </row>
    <row r="133" ht="21.95" customHeight="1">
      <c r="A133" s="62"/>
      <c r="B133" s="59"/>
      <c r="C133" s="59"/>
      <c r="D133" s="59"/>
      <c r="E133" s="59"/>
      <c r="F133" s="60"/>
      <c r="G133" s="61"/>
    </row>
    <row r="134" ht="21.95" customHeight="1">
      <c r="A134" s="62"/>
      <c r="B134" s="59"/>
      <c r="C134" s="60"/>
      <c r="D134" s="59"/>
      <c r="E134" s="59"/>
      <c r="F134" s="60"/>
      <c r="G134" s="61"/>
    </row>
    <row r="135" ht="21.95" customHeight="1">
      <c r="A135" t="s" s="63">
        <v>63</v>
      </c>
      <c r="B135" s="78"/>
      <c r="C135" s="60"/>
      <c r="D135" s="59"/>
      <c r="E135" s="59"/>
      <c r="F135" s="60"/>
      <c r="G135" s="61"/>
    </row>
    <row r="136" ht="21.95" customHeight="1">
      <c r="A136" t="s" s="64">
        <v>56</v>
      </c>
      <c r="B136" s="59"/>
      <c r="C136" s="59"/>
      <c r="D136" s="59"/>
      <c r="E136" s="59"/>
      <c r="F136" s="60"/>
      <c r="G136" s="61"/>
    </row>
    <row r="137" ht="21.95" customHeight="1">
      <c r="A137" t="s" s="65">
        <v>64</v>
      </c>
      <c r="B137" s="60">
        <f>AVERAGE(B98:B103)</f>
        <v>199</v>
      </c>
      <c r="C137" s="60">
        <f>AVERAGE(C98:C103)</f>
        <v>28.2770644020675</v>
      </c>
      <c r="D137" s="59"/>
      <c r="E137" s="59"/>
      <c r="F137" s="60"/>
      <c r="G137" s="61"/>
    </row>
    <row r="138" ht="21.95" customHeight="1">
      <c r="A138" t="s" s="65">
        <v>65</v>
      </c>
      <c r="B138" s="60">
        <f>AVERAGE(B105:B110)</f>
        <v>196.333333333333</v>
      </c>
      <c r="C138" s="60">
        <f>AVERAGE(C105:C110)</f>
        <v>28.5001906094549</v>
      </c>
      <c r="D138" s="59"/>
      <c r="E138" s="59"/>
      <c r="F138" s="60"/>
      <c r="G138" s="61"/>
    </row>
    <row r="139" ht="21.95" customHeight="1">
      <c r="A139" s="66"/>
      <c r="B139" s="59"/>
      <c r="C139" s="59"/>
      <c r="D139" s="59"/>
      <c r="E139" s="59"/>
      <c r="F139" s="60"/>
      <c r="G139" s="61"/>
    </row>
    <row r="140" ht="21.95" customHeight="1">
      <c r="A140" s="67"/>
      <c r="B140" s="68"/>
      <c r="C140" t="s" s="69">
        <v>66</v>
      </c>
      <c r="D140" s="59"/>
      <c r="E140" s="59"/>
      <c r="F140" s="60"/>
      <c r="G140" s="61"/>
    </row>
    <row r="141" ht="21.95" customHeight="1">
      <c r="A141" s="67"/>
      <c r="B141" s="70"/>
      <c r="C141" t="s" s="69">
        <v>67</v>
      </c>
      <c r="D141" s="59"/>
      <c r="E141" s="59"/>
      <c r="F141" s="60"/>
      <c r="G141" s="61"/>
    </row>
    <row r="142" ht="22.75" customHeight="1">
      <c r="A142" s="71"/>
      <c r="B142" s="72"/>
      <c r="C142" t="s" s="73">
        <v>68</v>
      </c>
      <c r="D142" s="74"/>
      <c r="E142" s="74"/>
      <c r="F142" s="75"/>
      <c r="G142"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8.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239" customWidth="1"/>
    <col min="2" max="3" width="12.1719" style="239" customWidth="1"/>
    <col min="4" max="4" width="1.35156" style="239" customWidth="1"/>
    <col min="5" max="5" width="10.8516" style="239" customWidth="1"/>
    <col min="6" max="7" width="6.5" style="239" customWidth="1"/>
    <col min="8" max="16384" width="16.3516" style="239" customWidth="1"/>
  </cols>
  <sheetData>
    <row r="1" ht="63.8" customHeight="1">
      <c r="A1" t="s" s="87">
        <v>117</v>
      </c>
      <c r="B1" t="s" s="155">
        <v>36</v>
      </c>
      <c r="C1" t="s" s="125">
        <v>37</v>
      </c>
      <c r="D1" s="25"/>
      <c r="E1" t="s" s="90">
        <v>38</v>
      </c>
      <c r="F1" t="s" s="91">
        <v>39</v>
      </c>
      <c r="G1" s="144"/>
    </row>
    <row r="2" ht="21.95" customHeight="1">
      <c r="A2" s="93"/>
      <c r="B2" s="94"/>
      <c r="C2" s="95"/>
      <c r="D2" s="32"/>
      <c r="E2" s="96"/>
      <c r="F2" t="s" s="97">
        <v>40</v>
      </c>
      <c r="G2" t="s" s="145">
        <v>41</v>
      </c>
    </row>
    <row r="3" ht="21.95" customHeight="1">
      <c r="A3" s="99">
        <v>1910</v>
      </c>
      <c r="B3" s="80">
        <v>229</v>
      </c>
      <c r="C3" s="100">
        <v>35.9222707423581</v>
      </c>
      <c r="D3" s="32"/>
      <c r="E3" s="96"/>
      <c r="F3" s="93"/>
      <c r="G3" s="94"/>
    </row>
    <row r="4" ht="21.95" customHeight="1">
      <c r="A4" s="99">
        <v>1911</v>
      </c>
      <c r="B4" s="80">
        <v>159</v>
      </c>
      <c r="C4" s="100">
        <v>36.1125786163522</v>
      </c>
      <c r="D4" s="32"/>
      <c r="E4" s="102"/>
      <c r="F4" s="103"/>
      <c r="G4" s="60"/>
    </row>
    <row r="5" ht="21.95" customHeight="1">
      <c r="A5" s="99">
        <v>1912</v>
      </c>
      <c r="B5" s="80">
        <v>212</v>
      </c>
      <c r="C5" s="100">
        <v>36.3033018867925</v>
      </c>
      <c r="D5" s="32"/>
      <c r="E5" s="102"/>
      <c r="F5" s="103"/>
      <c r="G5" s="60"/>
    </row>
    <row r="6" ht="21.95" customHeight="1">
      <c r="A6" s="99">
        <v>1913</v>
      </c>
      <c r="B6" s="80">
        <v>179</v>
      </c>
      <c r="C6" s="100">
        <v>36.3301675977654</v>
      </c>
      <c r="D6" s="32"/>
      <c r="E6" s="102"/>
      <c r="F6" s="103"/>
      <c r="G6" s="60"/>
    </row>
    <row r="7" ht="21.95" customHeight="1">
      <c r="A7" s="99">
        <v>1914</v>
      </c>
      <c r="B7" s="80">
        <v>216</v>
      </c>
      <c r="C7" s="100">
        <v>36.375462962963</v>
      </c>
      <c r="D7" s="32"/>
      <c r="E7" s="102"/>
      <c r="F7" s="103"/>
      <c r="G7" s="60"/>
    </row>
    <row r="8" ht="21.95" customHeight="1">
      <c r="A8" s="99">
        <v>1915</v>
      </c>
      <c r="B8" s="80">
        <v>225</v>
      </c>
      <c r="C8" s="100">
        <v>36.7728888888889</v>
      </c>
      <c r="D8" s="32"/>
      <c r="E8" s="102"/>
      <c r="F8" s="103"/>
      <c r="G8" s="60"/>
    </row>
    <row r="9" ht="21.95" customHeight="1">
      <c r="A9" s="99">
        <v>1916</v>
      </c>
      <c r="B9" s="80">
        <v>189</v>
      </c>
      <c r="C9" s="100">
        <v>36.3560846560847</v>
      </c>
      <c r="D9" s="32"/>
      <c r="E9" s="102"/>
      <c r="F9" s="103"/>
      <c r="G9" s="60"/>
    </row>
    <row r="10" ht="21.95" customHeight="1">
      <c r="A10" s="99">
        <v>1917</v>
      </c>
      <c r="B10" s="80">
        <v>160</v>
      </c>
      <c r="C10" s="100">
        <v>35.785625</v>
      </c>
      <c r="D10" s="32"/>
      <c r="E10" s="102"/>
      <c r="F10" s="103"/>
      <c r="G10" s="60"/>
    </row>
    <row r="11" ht="21.95" customHeight="1">
      <c r="A11" s="99">
        <v>1918</v>
      </c>
      <c r="B11" s="80">
        <v>131</v>
      </c>
      <c r="C11" s="100">
        <v>36.275572519084</v>
      </c>
      <c r="D11" s="32"/>
      <c r="E11" s="102"/>
      <c r="F11" s="103"/>
      <c r="G11" s="60"/>
    </row>
    <row r="12" ht="21.95" customHeight="1">
      <c r="A12" s="99">
        <v>1919</v>
      </c>
      <c r="B12" s="80">
        <v>151</v>
      </c>
      <c r="C12" s="100">
        <v>35.6986754966887</v>
      </c>
      <c r="D12" s="32"/>
      <c r="E12" s="102"/>
      <c r="F12" s="103"/>
      <c r="G12" s="60"/>
    </row>
    <row r="13" ht="21.95" customHeight="1">
      <c r="A13" s="99">
        <v>1920</v>
      </c>
      <c r="B13" s="80">
        <v>165</v>
      </c>
      <c r="C13" s="100">
        <v>35.7139393939394</v>
      </c>
      <c r="D13" s="32"/>
      <c r="E13" s="102"/>
      <c r="F13" s="103"/>
      <c r="G13" s="60"/>
    </row>
    <row r="14" ht="21.95" customHeight="1">
      <c r="A14" s="99">
        <v>1921</v>
      </c>
      <c r="B14" s="80">
        <v>121</v>
      </c>
      <c r="C14" s="100">
        <v>35.5677685950413</v>
      </c>
      <c r="D14" s="32"/>
      <c r="E14" s="102"/>
      <c r="F14" s="103"/>
      <c r="G14" s="60"/>
    </row>
    <row r="15" ht="21.95" customHeight="1">
      <c r="A15" s="99">
        <v>1922</v>
      </c>
      <c r="B15" s="80">
        <v>151</v>
      </c>
      <c r="C15" s="100">
        <v>35.5158940397351</v>
      </c>
      <c r="D15" s="32"/>
      <c r="E15" s="102"/>
      <c r="F15" s="103"/>
      <c r="G15" s="60"/>
    </row>
    <row r="16" ht="21.95" customHeight="1">
      <c r="A16" s="99">
        <v>1923</v>
      </c>
      <c r="B16" s="80">
        <v>149</v>
      </c>
      <c r="C16" s="100">
        <v>35.8120805369128</v>
      </c>
      <c r="D16" s="32"/>
      <c r="E16" s="102"/>
      <c r="F16" s="103"/>
      <c r="G16" s="60"/>
    </row>
    <row r="17" ht="21.95" customHeight="1">
      <c r="A17" s="99">
        <v>1924</v>
      </c>
      <c r="B17" s="80">
        <v>167</v>
      </c>
      <c r="C17" s="100">
        <v>36.3922155688623</v>
      </c>
      <c r="D17" s="32"/>
      <c r="E17" s="102"/>
      <c r="F17" s="103"/>
      <c r="G17" s="60"/>
    </row>
    <row r="18" ht="21.95" customHeight="1">
      <c r="A18" s="99">
        <v>1925</v>
      </c>
      <c r="B18" s="80">
        <v>145</v>
      </c>
      <c r="C18" s="100">
        <v>36.1358620689655</v>
      </c>
      <c r="D18" s="32"/>
      <c r="E18" s="102"/>
      <c r="F18" s="103"/>
      <c r="G18" s="60"/>
    </row>
    <row r="19" ht="21.95" customHeight="1">
      <c r="A19" s="99">
        <v>1926</v>
      </c>
      <c r="B19" s="80">
        <v>214</v>
      </c>
      <c r="C19" s="100">
        <v>36.768691588785</v>
      </c>
      <c r="D19" s="32"/>
      <c r="E19" s="102"/>
      <c r="F19" s="103"/>
      <c r="G19" s="60"/>
    </row>
    <row r="20" ht="21.95" customHeight="1">
      <c r="A20" s="99">
        <v>1927</v>
      </c>
      <c r="B20" s="80">
        <v>178</v>
      </c>
      <c r="C20" s="100">
        <v>36.2780898876404</v>
      </c>
      <c r="D20" s="32"/>
      <c r="E20" s="102"/>
      <c r="F20" s="103"/>
      <c r="G20" s="60"/>
    </row>
    <row r="21" ht="21.95" customHeight="1">
      <c r="A21" s="99">
        <v>1928</v>
      </c>
      <c r="B21" s="80">
        <v>114</v>
      </c>
      <c r="C21" s="100">
        <v>36.2710526315789</v>
      </c>
      <c r="D21" s="32"/>
      <c r="E21" s="102"/>
      <c r="F21" s="103"/>
      <c r="G21" s="60"/>
    </row>
    <row r="22" ht="21.95" customHeight="1">
      <c r="A22" s="99">
        <v>1929</v>
      </c>
      <c r="B22" s="80">
        <v>165</v>
      </c>
      <c r="C22" s="100">
        <v>36.2775757575758</v>
      </c>
      <c r="D22" s="32"/>
      <c r="E22" s="102"/>
      <c r="F22" s="103"/>
      <c r="G22" s="60"/>
    </row>
    <row r="23" ht="21.95" customHeight="1">
      <c r="A23" s="99">
        <v>1930</v>
      </c>
      <c r="B23" s="80">
        <v>183</v>
      </c>
      <c r="C23" s="100">
        <v>35.7639344262295</v>
      </c>
      <c r="D23" s="32"/>
      <c r="E23" s="102"/>
      <c r="F23" s="103"/>
      <c r="G23" s="60"/>
    </row>
    <row r="24" ht="21.95" customHeight="1">
      <c r="A24" s="99">
        <v>1931</v>
      </c>
      <c r="B24" s="80">
        <v>247</v>
      </c>
      <c r="C24" s="100">
        <v>36.1631578947368</v>
      </c>
      <c r="D24" s="32"/>
      <c r="E24" s="102"/>
      <c r="F24" s="103"/>
      <c r="G24" s="60"/>
    </row>
    <row r="25" ht="21.95" customHeight="1">
      <c r="A25" s="99">
        <v>1932</v>
      </c>
      <c r="B25" s="80">
        <v>175</v>
      </c>
      <c r="C25" s="100">
        <v>36.5028571428571</v>
      </c>
      <c r="D25" s="32"/>
      <c r="E25" s="102"/>
      <c r="F25" s="103"/>
      <c r="G25" s="60"/>
    </row>
    <row r="26" ht="21.95" customHeight="1">
      <c r="A26" s="99">
        <v>1933</v>
      </c>
      <c r="B26" s="80">
        <v>169</v>
      </c>
      <c r="C26" s="100">
        <v>36.3727810650888</v>
      </c>
      <c r="D26" s="32"/>
      <c r="E26" s="102"/>
      <c r="F26" s="103"/>
      <c r="G26" s="60"/>
    </row>
    <row r="27" ht="21.95" customHeight="1">
      <c r="A27" s="99">
        <v>1934</v>
      </c>
      <c r="B27" s="80">
        <v>168</v>
      </c>
      <c r="C27" s="100">
        <v>36.6029761904762</v>
      </c>
      <c r="D27" s="32"/>
      <c r="E27" s="102"/>
      <c r="F27" s="103"/>
      <c r="G27" s="60"/>
    </row>
    <row r="28" ht="21.95" customHeight="1">
      <c r="A28" s="99">
        <v>1935</v>
      </c>
      <c r="B28" s="80">
        <v>181</v>
      </c>
      <c r="C28" s="100">
        <v>36.8955801104972</v>
      </c>
      <c r="D28" s="32"/>
      <c r="E28" s="102"/>
      <c r="F28" s="103"/>
      <c r="G28" s="60"/>
    </row>
    <row r="29" ht="21.95" customHeight="1">
      <c r="A29" s="99">
        <v>1936</v>
      </c>
      <c r="B29" s="80">
        <v>142</v>
      </c>
      <c r="C29" s="100">
        <v>36.7753521126761</v>
      </c>
      <c r="D29" s="32"/>
      <c r="E29" s="102"/>
      <c r="F29" s="103"/>
      <c r="G29" s="60"/>
    </row>
    <row r="30" ht="21.95" customHeight="1">
      <c r="A30" s="99">
        <v>1937</v>
      </c>
      <c r="B30" s="80">
        <v>137</v>
      </c>
      <c r="C30" s="100">
        <v>36.007299270073</v>
      </c>
      <c r="D30" s="32"/>
      <c r="E30" s="102"/>
      <c r="F30" s="103"/>
      <c r="G30" s="60"/>
    </row>
    <row r="31" ht="21.95" customHeight="1">
      <c r="A31" s="99">
        <v>1938</v>
      </c>
      <c r="B31" s="80">
        <v>207</v>
      </c>
      <c r="C31" s="100">
        <v>36.6347826086957</v>
      </c>
      <c r="D31" s="32"/>
      <c r="E31" s="102"/>
      <c r="F31" s="103"/>
      <c r="G31" s="60"/>
    </row>
    <row r="32" ht="21.95" customHeight="1">
      <c r="A32" s="99">
        <v>1939</v>
      </c>
      <c r="B32" s="80">
        <v>148</v>
      </c>
      <c r="C32" s="100">
        <v>35.5614864864865</v>
      </c>
      <c r="D32" s="32"/>
      <c r="E32" s="102"/>
      <c r="F32" s="103"/>
      <c r="G32" s="60"/>
    </row>
    <row r="33" ht="21.95" customHeight="1">
      <c r="A33" s="99">
        <v>1940</v>
      </c>
      <c r="B33" s="80">
        <v>146</v>
      </c>
      <c r="C33" s="100">
        <v>35.6678082191781</v>
      </c>
      <c r="D33" s="32"/>
      <c r="E33" s="102"/>
      <c r="F33" s="103"/>
      <c r="G33" s="60"/>
    </row>
    <row r="34" ht="21.95" customHeight="1">
      <c r="A34" s="99">
        <v>1941</v>
      </c>
      <c r="B34" s="80">
        <v>132</v>
      </c>
      <c r="C34" s="100">
        <v>35.7371212121212</v>
      </c>
      <c r="D34" s="32"/>
      <c r="E34" s="102"/>
      <c r="F34" s="103"/>
      <c r="G34" s="60"/>
    </row>
    <row r="35" ht="21.95" customHeight="1">
      <c r="A35" s="99">
        <v>1942</v>
      </c>
      <c r="B35" s="80">
        <v>222</v>
      </c>
      <c r="C35" s="100">
        <v>36.0698198198198</v>
      </c>
      <c r="D35" s="32"/>
      <c r="E35" s="102"/>
      <c r="F35" s="103"/>
      <c r="G35" s="60"/>
    </row>
    <row r="36" ht="21.95" customHeight="1">
      <c r="A36" s="99">
        <v>1943</v>
      </c>
      <c r="B36" s="80">
        <v>190</v>
      </c>
      <c r="C36" s="100">
        <v>36.1726315789474</v>
      </c>
      <c r="D36" s="32"/>
      <c r="E36" s="102"/>
      <c r="F36" s="103"/>
      <c r="G36" s="60"/>
    </row>
    <row r="37" ht="21.95" customHeight="1">
      <c r="A37" s="99">
        <v>1944</v>
      </c>
      <c r="B37" s="80">
        <v>164</v>
      </c>
      <c r="C37" s="100">
        <v>35.6420731707317</v>
      </c>
      <c r="D37" s="32"/>
      <c r="E37" s="102"/>
      <c r="F37" s="103"/>
      <c r="G37" s="60"/>
    </row>
    <row r="38" ht="21.95" customHeight="1">
      <c r="A38" s="99">
        <v>1945</v>
      </c>
      <c r="B38" s="80">
        <v>192</v>
      </c>
      <c r="C38" s="100">
        <v>35.8598958333333</v>
      </c>
      <c r="D38" s="32"/>
      <c r="E38" s="102"/>
      <c r="F38" s="103"/>
      <c r="G38" s="60"/>
    </row>
    <row r="39" ht="21.95" customHeight="1">
      <c r="A39" s="99">
        <v>1946</v>
      </c>
      <c r="B39" s="80">
        <v>201</v>
      </c>
      <c r="C39" s="100">
        <v>35.8432835820896</v>
      </c>
      <c r="D39" s="32"/>
      <c r="E39" s="102"/>
      <c r="F39" s="103"/>
      <c r="G39" s="60"/>
    </row>
    <row r="40" ht="21.95" customHeight="1">
      <c r="A40" s="99">
        <v>1947</v>
      </c>
      <c r="B40" s="80">
        <v>162</v>
      </c>
      <c r="C40" s="100">
        <v>36.1462962962963</v>
      </c>
      <c r="D40" s="32"/>
      <c r="E40" s="102"/>
      <c r="F40" s="103"/>
      <c r="G40" s="60"/>
    </row>
    <row r="41" ht="21.95" customHeight="1">
      <c r="A41" s="99">
        <v>1948</v>
      </c>
      <c r="B41" s="80">
        <v>187</v>
      </c>
      <c r="C41" s="100">
        <v>36.1048128342246</v>
      </c>
      <c r="D41" s="32"/>
      <c r="E41" s="102"/>
      <c r="F41" s="103"/>
      <c r="G41" s="60"/>
    </row>
    <row r="42" ht="21.95" customHeight="1">
      <c r="A42" s="99">
        <v>1949</v>
      </c>
      <c r="B42" s="80">
        <v>142</v>
      </c>
      <c r="C42" s="100">
        <v>36.1295774647887</v>
      </c>
      <c r="D42" s="32"/>
      <c r="E42" s="102"/>
      <c r="F42" s="103"/>
      <c r="G42" s="60"/>
    </row>
    <row r="43" ht="21.95" customHeight="1">
      <c r="A43" s="99">
        <v>1950</v>
      </c>
      <c r="B43" s="80">
        <v>114</v>
      </c>
      <c r="C43" s="100">
        <v>35.6526315789474</v>
      </c>
      <c r="D43" s="32"/>
      <c r="E43" s="102"/>
      <c r="F43" s="103"/>
      <c r="G43" s="60"/>
    </row>
    <row r="44" ht="21.95" customHeight="1">
      <c r="A44" s="99">
        <v>1951</v>
      </c>
      <c r="B44" s="80">
        <v>157</v>
      </c>
      <c r="C44" s="100">
        <v>36.0146496815287</v>
      </c>
      <c r="D44" s="32"/>
      <c r="E44" s="102"/>
      <c r="F44" s="103"/>
      <c r="G44" s="60"/>
    </row>
    <row r="45" ht="21.95" customHeight="1">
      <c r="A45" s="99">
        <v>1952</v>
      </c>
      <c r="B45" s="80">
        <v>201</v>
      </c>
      <c r="C45" s="100">
        <v>36.5363184079602</v>
      </c>
      <c r="D45" s="32"/>
      <c r="E45" s="102"/>
      <c r="F45" s="103"/>
      <c r="G45" s="60"/>
    </row>
    <row r="46" ht="21.95" customHeight="1">
      <c r="A46" s="99">
        <v>1953</v>
      </c>
      <c r="B46" s="80">
        <v>183</v>
      </c>
      <c r="C46" s="100">
        <v>36.3016393442623</v>
      </c>
      <c r="D46" s="32"/>
      <c r="E46" s="102"/>
      <c r="F46" s="103"/>
      <c r="G46" s="60"/>
    </row>
    <row r="47" ht="21.95" customHeight="1">
      <c r="A47" s="99">
        <v>1954</v>
      </c>
      <c r="B47" s="80">
        <v>157</v>
      </c>
      <c r="C47" s="100">
        <v>35.5152866242038</v>
      </c>
      <c r="D47" s="32"/>
      <c r="E47" s="102"/>
      <c r="F47" s="103"/>
      <c r="G47" s="60"/>
    </row>
    <row r="48" ht="21.95" customHeight="1">
      <c r="A48" s="99">
        <v>1955</v>
      </c>
      <c r="B48" s="80">
        <v>173</v>
      </c>
      <c r="C48" s="100">
        <v>35.9757225433526</v>
      </c>
      <c r="D48" s="32"/>
      <c r="E48" s="102"/>
      <c r="F48" s="103"/>
      <c r="G48" s="60"/>
    </row>
    <row r="49" ht="21.95" customHeight="1">
      <c r="A49" s="99">
        <v>1956</v>
      </c>
      <c r="B49" s="80">
        <v>126</v>
      </c>
      <c r="C49" s="100">
        <v>36.5468253968254</v>
      </c>
      <c r="D49" s="32"/>
      <c r="E49" s="102"/>
      <c r="F49" s="103"/>
      <c r="G49" s="60"/>
    </row>
    <row r="50" ht="21.95" customHeight="1">
      <c r="A50" s="99">
        <v>1957</v>
      </c>
      <c r="B50" s="80">
        <v>159</v>
      </c>
      <c r="C50" s="100">
        <v>36.4899371069182</v>
      </c>
      <c r="D50" s="32"/>
      <c r="E50" s="102"/>
      <c r="F50" s="103"/>
      <c r="G50" s="60"/>
    </row>
    <row r="51" ht="21.95" customHeight="1">
      <c r="A51" s="99">
        <v>1958</v>
      </c>
      <c r="B51" s="80">
        <v>192</v>
      </c>
      <c r="C51" s="100">
        <v>36.5005208333333</v>
      </c>
      <c r="D51" s="32"/>
      <c r="E51" s="102"/>
      <c r="F51" s="103"/>
      <c r="G51" s="60"/>
    </row>
    <row r="52" ht="21.95" customHeight="1">
      <c r="A52" s="99">
        <v>1959</v>
      </c>
      <c r="B52" s="80">
        <v>180</v>
      </c>
      <c r="C52" s="100">
        <v>36.8616666666667</v>
      </c>
      <c r="D52" s="32"/>
      <c r="E52" s="102"/>
      <c r="F52" s="103"/>
      <c r="G52" s="60"/>
    </row>
    <row r="53" ht="21.95" customHeight="1">
      <c r="A53" s="99">
        <v>1960</v>
      </c>
      <c r="B53" s="80">
        <v>200</v>
      </c>
      <c r="C53" s="100">
        <v>36.5515</v>
      </c>
      <c r="D53" s="32"/>
      <c r="E53" s="102"/>
      <c r="F53" s="103"/>
      <c r="G53" s="60"/>
    </row>
    <row r="54" ht="21.95" customHeight="1">
      <c r="A54" s="99">
        <v>1961</v>
      </c>
      <c r="B54" s="80">
        <v>219</v>
      </c>
      <c r="C54" s="100">
        <v>36.6447488584475</v>
      </c>
      <c r="D54" s="32"/>
      <c r="E54" s="102"/>
      <c r="F54" s="103"/>
      <c r="G54" s="60"/>
    </row>
    <row r="55" ht="21.95" customHeight="1">
      <c r="A55" s="99">
        <v>1962</v>
      </c>
      <c r="B55" s="80">
        <v>188</v>
      </c>
      <c r="C55" s="100">
        <v>36.7521276595745</v>
      </c>
      <c r="D55" s="32"/>
      <c r="E55" s="102"/>
      <c r="F55" s="103"/>
      <c r="G55" s="60"/>
    </row>
    <row r="56" ht="21.95" customHeight="1">
      <c r="A56" s="99">
        <v>1963</v>
      </c>
      <c r="B56" s="80">
        <v>180</v>
      </c>
      <c r="C56" s="100">
        <v>36.7916666666667</v>
      </c>
      <c r="D56" s="32"/>
      <c r="E56" s="102"/>
      <c r="F56" s="103"/>
      <c r="G56" s="60"/>
    </row>
    <row r="57" ht="21.95" customHeight="1">
      <c r="A57" s="99">
        <v>1964</v>
      </c>
      <c r="B57" s="80">
        <v>204</v>
      </c>
      <c r="C57" s="100">
        <v>36.178431372549</v>
      </c>
      <c r="D57" s="32"/>
      <c r="E57" s="102"/>
      <c r="F57" s="103"/>
      <c r="G57" s="60"/>
    </row>
    <row r="58" ht="21.95" customHeight="1">
      <c r="A58" s="99">
        <v>1965</v>
      </c>
      <c r="B58" s="80">
        <v>208</v>
      </c>
      <c r="C58" s="100">
        <v>36.1831730769231</v>
      </c>
      <c r="D58" s="32"/>
      <c r="E58" s="102"/>
      <c r="F58" s="103"/>
      <c r="G58" s="60"/>
    </row>
    <row r="59" ht="21.95" customHeight="1">
      <c r="A59" s="99">
        <v>1966</v>
      </c>
      <c r="B59" s="80">
        <v>219</v>
      </c>
      <c r="C59" s="100">
        <v>36.5228310502283</v>
      </c>
      <c r="D59" s="32"/>
      <c r="E59" s="102"/>
      <c r="F59" s="103"/>
      <c r="G59" s="60"/>
    </row>
    <row r="60" ht="21.95" customHeight="1">
      <c r="A60" s="99">
        <v>1967</v>
      </c>
      <c r="B60" s="80">
        <v>179</v>
      </c>
      <c r="C60" s="100">
        <v>37.0949720670391</v>
      </c>
      <c r="D60" s="32"/>
      <c r="E60" s="102"/>
      <c r="F60" s="103"/>
      <c r="G60" s="60"/>
    </row>
    <row r="61" ht="21.95" customHeight="1">
      <c r="A61" s="99">
        <v>1968</v>
      </c>
      <c r="B61" s="80">
        <v>210</v>
      </c>
      <c r="C61" s="100">
        <v>36.5352380952381</v>
      </c>
      <c r="D61" s="32"/>
      <c r="E61" s="102"/>
      <c r="F61" s="103"/>
      <c r="G61" s="60"/>
    </row>
    <row r="62" ht="21.95" customHeight="1">
      <c r="A62" s="99">
        <v>1969</v>
      </c>
      <c r="B62" s="80">
        <v>218</v>
      </c>
      <c r="C62" s="100">
        <v>36.4279816513761</v>
      </c>
      <c r="D62" s="32"/>
      <c r="E62" s="102"/>
      <c r="F62" s="103"/>
      <c r="G62" s="60"/>
    </row>
    <row r="63" ht="21.95" customHeight="1">
      <c r="A63" s="99">
        <v>1970</v>
      </c>
      <c r="B63" s="80">
        <v>209</v>
      </c>
      <c r="C63" s="100">
        <v>36.4674641148325</v>
      </c>
      <c r="D63" s="32"/>
      <c r="E63" s="102"/>
      <c r="F63" s="103"/>
      <c r="G63" s="60"/>
    </row>
    <row r="64" ht="21.95" customHeight="1">
      <c r="A64" s="99">
        <v>1971</v>
      </c>
      <c r="B64" s="80">
        <v>152</v>
      </c>
      <c r="C64" s="100">
        <v>36.6802631578947</v>
      </c>
      <c r="D64" s="32"/>
      <c r="E64" s="102"/>
      <c r="F64" s="103"/>
      <c r="G64" s="60"/>
    </row>
    <row r="65" ht="21.95" customHeight="1">
      <c r="A65" s="99">
        <v>1972</v>
      </c>
      <c r="B65" s="80">
        <v>149</v>
      </c>
      <c r="C65" s="100">
        <v>36.0429530201342</v>
      </c>
      <c r="D65" s="32"/>
      <c r="E65" s="102"/>
      <c r="F65" s="103"/>
      <c r="G65" s="60"/>
    </row>
    <row r="66" ht="21.95" customHeight="1">
      <c r="A66" s="99">
        <v>1973</v>
      </c>
      <c r="B66" s="80">
        <v>173</v>
      </c>
      <c r="C66" s="100">
        <v>35.7179190751445</v>
      </c>
      <c r="D66" s="32"/>
      <c r="E66" s="102"/>
      <c r="F66" s="103"/>
      <c r="G66" s="60"/>
    </row>
    <row r="67" ht="21.95" customHeight="1">
      <c r="A67" s="99">
        <v>1974</v>
      </c>
      <c r="B67" s="80">
        <v>108</v>
      </c>
      <c r="C67" s="100">
        <v>35.8657407407407</v>
      </c>
      <c r="D67" s="32"/>
      <c r="E67" s="102"/>
      <c r="F67" s="103"/>
      <c r="G67" s="60"/>
    </row>
    <row r="68" ht="21.95" customHeight="1">
      <c r="A68" s="99">
        <v>1975</v>
      </c>
      <c r="B68" s="80">
        <v>130</v>
      </c>
      <c r="C68" s="100">
        <v>35.48</v>
      </c>
      <c r="D68" s="32"/>
      <c r="E68" s="102"/>
      <c r="F68" s="103"/>
      <c r="G68" s="60"/>
    </row>
    <row r="69" ht="21.95" customHeight="1">
      <c r="A69" s="99">
        <v>1976</v>
      </c>
      <c r="B69" s="80">
        <v>124</v>
      </c>
      <c r="C69" s="100">
        <v>35.8322580645161</v>
      </c>
      <c r="D69" s="32"/>
      <c r="E69" s="102"/>
      <c r="F69" s="103"/>
      <c r="G69" s="60"/>
    </row>
    <row r="70" ht="21.95" customHeight="1">
      <c r="A70" s="99">
        <v>1977</v>
      </c>
      <c r="B70" s="80">
        <v>124</v>
      </c>
      <c r="C70" s="100">
        <v>35.7540322580645</v>
      </c>
      <c r="D70" s="32"/>
      <c r="E70" s="102"/>
      <c r="F70" s="103"/>
      <c r="G70" s="60"/>
    </row>
    <row r="71" ht="21.95" customHeight="1">
      <c r="A71" s="99">
        <v>1978</v>
      </c>
      <c r="B71" s="80">
        <v>204</v>
      </c>
      <c r="C71" s="100">
        <v>36.1024509803922</v>
      </c>
      <c r="D71" s="32"/>
      <c r="E71" s="102"/>
      <c r="F71" s="103"/>
      <c r="G71" s="60"/>
    </row>
    <row r="72" ht="21.95" customHeight="1">
      <c r="A72" s="99">
        <v>1979</v>
      </c>
      <c r="B72" s="80">
        <v>124</v>
      </c>
      <c r="C72" s="100">
        <v>36.3193548387097</v>
      </c>
      <c r="D72" s="32"/>
      <c r="E72" s="102"/>
      <c r="F72" s="103"/>
      <c r="G72" s="60"/>
    </row>
    <row r="73" ht="21.95" customHeight="1">
      <c r="A73" s="99">
        <v>1980</v>
      </c>
      <c r="B73" s="80">
        <v>195</v>
      </c>
      <c r="C73" s="100">
        <v>35.9133333333333</v>
      </c>
      <c r="D73" s="32"/>
      <c r="E73" s="102"/>
      <c r="F73" s="103"/>
      <c r="G73" s="60"/>
    </row>
    <row r="74" ht="21.95" customHeight="1">
      <c r="A74" s="99">
        <v>1981</v>
      </c>
      <c r="B74" s="80">
        <v>163</v>
      </c>
      <c r="C74" s="100">
        <v>35.9368098159509</v>
      </c>
      <c r="D74" s="32"/>
      <c r="E74" t="s" s="83">
        <v>42</v>
      </c>
      <c r="F74" s="103">
        <f>AVERAGE(B74:B93)</f>
        <v>181.95</v>
      </c>
      <c r="G74" s="60">
        <f>AVERAGE(C74:C93)</f>
        <v>36.0728728797083</v>
      </c>
    </row>
    <row r="75" ht="21.95" customHeight="1">
      <c r="A75" s="99">
        <v>1982</v>
      </c>
      <c r="B75" s="80">
        <v>158</v>
      </c>
      <c r="C75" s="100">
        <v>36.0759493670886</v>
      </c>
      <c r="D75" s="32"/>
      <c r="E75" t="s" s="83">
        <v>43</v>
      </c>
      <c r="F75" s="103">
        <f>AVERAGE(B75:B93)</f>
        <v>182.947368421053</v>
      </c>
      <c r="G75" s="60">
        <f>AVERAGE(C75:C93)</f>
        <v>36.0800340935903</v>
      </c>
    </row>
    <row r="76" ht="21.95" customHeight="1">
      <c r="A76" s="99">
        <v>1983</v>
      </c>
      <c r="B76" s="80">
        <v>210</v>
      </c>
      <c r="C76" s="100">
        <v>36.5642857142857</v>
      </c>
      <c r="D76" s="32"/>
      <c r="E76" t="s" s="83">
        <v>44</v>
      </c>
      <c r="F76" s="103">
        <f>AVERAGE(B76:B93)</f>
        <v>184.333333333333</v>
      </c>
      <c r="G76" s="60">
        <f>AVERAGE(C76:C93)</f>
        <v>36.0802610228404</v>
      </c>
    </row>
    <row r="77" ht="21.95" customHeight="1">
      <c r="A77" s="99">
        <v>1984</v>
      </c>
      <c r="B77" s="80">
        <v>146</v>
      </c>
      <c r="C77" s="100">
        <v>35.9568493150685</v>
      </c>
      <c r="D77" s="32"/>
      <c r="E77" t="s" s="83">
        <v>45</v>
      </c>
      <c r="F77" s="103">
        <f>AVERAGE(B77:B93)</f>
        <v>182.823529411765</v>
      </c>
      <c r="G77" s="60">
        <f>AVERAGE(C77:C93)</f>
        <v>36.0517889821671</v>
      </c>
    </row>
    <row r="78" ht="21.95" customHeight="1">
      <c r="A78" s="99">
        <v>1985</v>
      </c>
      <c r="B78" s="80">
        <v>185</v>
      </c>
      <c r="C78" s="100">
        <v>36.0740540540541</v>
      </c>
      <c r="D78" s="32"/>
      <c r="E78" t="s" s="83">
        <v>46</v>
      </c>
      <c r="F78" s="103">
        <f>AVERAGE(B78:B93)</f>
        <v>185.125</v>
      </c>
      <c r="G78" s="60">
        <f>AVERAGE(C78:C93)</f>
        <v>36.0577227113608</v>
      </c>
    </row>
    <row r="79" ht="21.95" customHeight="1">
      <c r="A79" s="99">
        <v>1986</v>
      </c>
      <c r="B79" s="80">
        <v>212</v>
      </c>
      <c r="C79" s="100">
        <v>36.3405660377358</v>
      </c>
      <c r="D79" s="32"/>
      <c r="E79" t="s" s="83">
        <v>47</v>
      </c>
      <c r="F79" s="103">
        <f>AVERAGE(B79:B93)</f>
        <v>185.133333333333</v>
      </c>
      <c r="G79" s="60">
        <f>AVERAGE(C79:C93)</f>
        <v>36.0566339551812</v>
      </c>
    </row>
    <row r="80" ht="21.95" customHeight="1">
      <c r="A80" s="99">
        <v>1987</v>
      </c>
      <c r="B80" s="80">
        <v>194</v>
      </c>
      <c r="C80" s="100">
        <v>35.9556701030928</v>
      </c>
      <c r="D80" s="32"/>
      <c r="E80" t="s" s="83">
        <v>48</v>
      </c>
      <c r="F80" s="103">
        <f>AVERAGE(B80:B93)</f>
        <v>183.214285714286</v>
      </c>
      <c r="G80" s="60">
        <f>AVERAGE(C80:C93)</f>
        <v>36.0363530921416</v>
      </c>
    </row>
    <row r="81" ht="21.95" customHeight="1">
      <c r="A81" s="99">
        <v>1988</v>
      </c>
      <c r="B81" s="80">
        <v>226</v>
      </c>
      <c r="C81" s="100">
        <v>36.4765486725664</v>
      </c>
      <c r="D81" s="32"/>
      <c r="E81" t="s" s="83">
        <v>49</v>
      </c>
      <c r="F81" s="103">
        <f>AVERAGE(B81:B93)</f>
        <v>182.384615384615</v>
      </c>
      <c r="G81" s="60">
        <f>AVERAGE(C81:C93)</f>
        <v>36.0425594759146</v>
      </c>
    </row>
    <row r="82" ht="21.95" customHeight="1">
      <c r="A82" s="99">
        <v>1989</v>
      </c>
      <c r="B82" s="80">
        <v>171</v>
      </c>
      <c r="C82" s="100">
        <v>36.1099415204678</v>
      </c>
      <c r="D82" s="32"/>
      <c r="E82" t="s" s="83">
        <v>50</v>
      </c>
      <c r="F82" s="103">
        <f>AVERAGE(B82:B93)</f>
        <v>178.75</v>
      </c>
      <c r="G82" s="60">
        <f>AVERAGE(C82:C93)</f>
        <v>36.006393709527</v>
      </c>
    </row>
    <row r="83" ht="21.95" customHeight="1">
      <c r="A83" s="99">
        <v>1990</v>
      </c>
      <c r="B83" s="80">
        <v>203</v>
      </c>
      <c r="C83" s="100">
        <v>36.4571428571429</v>
      </c>
      <c r="D83" s="32"/>
      <c r="E83" t="s" s="83">
        <v>51</v>
      </c>
      <c r="F83" s="103">
        <f>AVERAGE(B83:B93)</f>
        <v>179.454545454545</v>
      </c>
      <c r="G83" s="60">
        <f>AVERAGE(C83:C93)</f>
        <v>35.9969802721687</v>
      </c>
    </row>
    <row r="84" ht="21.95" customHeight="1">
      <c r="A84" s="99">
        <v>1991</v>
      </c>
      <c r="B84" s="80">
        <v>156</v>
      </c>
      <c r="C84" s="100">
        <v>35.9576923076923</v>
      </c>
      <c r="D84" s="32"/>
      <c r="E84" t="s" s="83">
        <v>52</v>
      </c>
      <c r="F84" s="103">
        <f>AVERAGE(B84:B93)</f>
        <v>177.1</v>
      </c>
      <c r="G84" s="60">
        <f>AVERAGE(C84:C93)</f>
        <v>35.9509640136713</v>
      </c>
    </row>
    <row r="85" ht="21.95" customHeight="1">
      <c r="A85" s="99">
        <v>1992</v>
      </c>
      <c r="B85" s="80">
        <v>213</v>
      </c>
      <c r="C85" s="100">
        <v>36.2276995305164</v>
      </c>
      <c r="D85" s="32"/>
      <c r="E85" t="s" s="83">
        <v>53</v>
      </c>
      <c r="F85" s="103">
        <f>AVERAGE(B85:B93)</f>
        <v>179.444444444444</v>
      </c>
      <c r="G85" s="60">
        <f>AVERAGE(C85:C93)</f>
        <v>35.9502164254467</v>
      </c>
    </row>
    <row r="86" ht="21.95" customHeight="1">
      <c r="A86" s="99">
        <v>1993</v>
      </c>
      <c r="B86" s="80">
        <v>162</v>
      </c>
      <c r="C86" s="100">
        <v>35.9012345679012</v>
      </c>
      <c r="D86" s="32"/>
      <c r="E86" t="s" s="83">
        <v>54</v>
      </c>
      <c r="F86" s="103">
        <f>AVERAGE(B86:B93)</f>
        <v>175.25</v>
      </c>
      <c r="G86" s="60">
        <f>AVERAGE(C86:C93)</f>
        <v>35.915531037313</v>
      </c>
    </row>
    <row r="87" ht="21.95" customHeight="1">
      <c r="A87" s="99">
        <v>1994</v>
      </c>
      <c r="B87" s="80">
        <v>181</v>
      </c>
      <c r="C87" s="100">
        <v>36.0237569060773</v>
      </c>
      <c r="D87" s="32"/>
      <c r="E87" t="s" s="83">
        <v>55</v>
      </c>
      <c r="F87" s="103">
        <f>AVERAGE(B87:B93)</f>
        <v>177.142857142857</v>
      </c>
      <c r="G87" s="60">
        <f>AVERAGE(C87:C93)</f>
        <v>35.9175733900861</v>
      </c>
    </row>
    <row r="88" ht="21.95" customHeight="1">
      <c r="A88" s="99">
        <v>1995</v>
      </c>
      <c r="B88" s="80">
        <v>205</v>
      </c>
      <c r="C88" s="100">
        <v>36.0834146341463</v>
      </c>
      <c r="D88" s="32"/>
      <c r="E88" t="s" s="83">
        <v>56</v>
      </c>
      <c r="F88" s="103">
        <f>AVERAGE(B88:B93)</f>
        <v>176.5</v>
      </c>
      <c r="G88" s="60">
        <f>AVERAGE(C88:C93)</f>
        <v>35.899876137421</v>
      </c>
    </row>
    <row r="89" ht="21.95" customHeight="1">
      <c r="A89" s="99">
        <v>1996</v>
      </c>
      <c r="B89" s="80">
        <v>198</v>
      </c>
      <c r="C89" s="100">
        <v>36.0767676767677</v>
      </c>
      <c r="D89" s="32"/>
      <c r="E89" t="s" s="83">
        <v>57</v>
      </c>
      <c r="F89" s="103">
        <f>AVERAGE(B89:B93)</f>
        <v>170.8</v>
      </c>
      <c r="G89" s="60">
        <f>AVERAGE(C89:C93)</f>
        <v>35.8631684380759</v>
      </c>
    </row>
    <row r="90" ht="21.95" customHeight="1">
      <c r="A90" s="99">
        <v>1997</v>
      </c>
      <c r="B90" s="80">
        <v>138</v>
      </c>
      <c r="C90" s="100">
        <v>35.6797101449275</v>
      </c>
      <c r="D90" s="32"/>
      <c r="E90" t="s" s="83">
        <v>58</v>
      </c>
      <c r="F90" s="103">
        <f>AVERAGE(B90:B93)</f>
        <v>164</v>
      </c>
      <c r="G90" s="60">
        <f>AVERAGE(C90:C93)</f>
        <v>35.8097686284029</v>
      </c>
    </row>
    <row r="91" ht="21.95" customHeight="1">
      <c r="A91" s="99">
        <v>1998</v>
      </c>
      <c r="B91" s="80">
        <v>207</v>
      </c>
      <c r="C91" s="100">
        <v>36.004347826087</v>
      </c>
      <c r="D91" s="32"/>
      <c r="E91" t="s" s="83">
        <v>59</v>
      </c>
      <c r="F91" s="103">
        <f>AVERAGE(B91:B93)</f>
        <v>172.666666666667</v>
      </c>
      <c r="G91" s="60">
        <f>AVERAGE(C91:C93)</f>
        <v>35.8531214562281</v>
      </c>
    </row>
    <row r="92" ht="21.95" customHeight="1">
      <c r="A92" s="99">
        <v>1999</v>
      </c>
      <c r="B92" s="80">
        <v>156</v>
      </c>
      <c r="C92" s="100">
        <v>35.6724358974359</v>
      </c>
      <c r="D92" s="32"/>
      <c r="E92" t="s" s="83">
        <v>60</v>
      </c>
      <c r="F92" s="103">
        <f>AVERAGE(B92:B93)</f>
        <v>155.5</v>
      </c>
      <c r="G92" s="60">
        <f>AVERAGE(C92:C93)</f>
        <v>35.7775082712986</v>
      </c>
    </row>
    <row r="93" ht="21.95" customHeight="1">
      <c r="A93" s="99">
        <v>2000</v>
      </c>
      <c r="B93" s="80">
        <v>155</v>
      </c>
      <c r="C93" s="100">
        <v>35.8825806451613</v>
      </c>
      <c r="D93" s="32"/>
      <c r="E93" t="s" s="83">
        <v>61</v>
      </c>
      <c r="F93" s="103">
        <f>AVERAGE(B93)</f>
        <v>155</v>
      </c>
      <c r="G93" s="60">
        <f>AVERAGE(C93)</f>
        <v>35.8825806451613</v>
      </c>
    </row>
    <row r="94" ht="21.95" customHeight="1">
      <c r="A94" s="99">
        <v>2001</v>
      </c>
      <c r="B94" s="104">
        <v>187</v>
      </c>
      <c r="C94" s="105">
        <v>36.2256684491979</v>
      </c>
      <c r="D94" s="32"/>
      <c r="E94" t="s" s="83">
        <v>62</v>
      </c>
      <c r="F94" s="106">
        <f>AVERAGE(B94)</f>
        <v>187</v>
      </c>
      <c r="G94" s="148">
        <f>AVERAGE(C94)</f>
        <v>36.2256684491979</v>
      </c>
    </row>
    <row r="95" ht="21.95" customHeight="1">
      <c r="A95" s="99">
        <v>2002</v>
      </c>
      <c r="B95" s="80">
        <v>209</v>
      </c>
      <c r="C95" s="100">
        <v>36.1177033492823</v>
      </c>
      <c r="D95" s="32"/>
      <c r="E95" t="s" s="83">
        <v>61</v>
      </c>
      <c r="F95" s="103">
        <f>AVERAGE(B95)</f>
        <v>209</v>
      </c>
      <c r="G95" s="60">
        <f>AVERAGE(C95)</f>
        <v>36.1177033492823</v>
      </c>
    </row>
    <row r="96" ht="21.95" customHeight="1">
      <c r="A96" s="99">
        <v>2003</v>
      </c>
      <c r="B96" s="80">
        <v>199</v>
      </c>
      <c r="C96" s="100">
        <v>36.2331658291457</v>
      </c>
      <c r="D96" s="32"/>
      <c r="E96" t="s" s="83">
        <v>60</v>
      </c>
      <c r="F96" s="103">
        <f>AVERAGE(B95:B96)</f>
        <v>204</v>
      </c>
      <c r="G96" s="60">
        <f>AVERAGE(C95:C96)</f>
        <v>36.175434589214</v>
      </c>
    </row>
    <row r="97" ht="21.95" customHeight="1">
      <c r="A97" s="99">
        <v>2004</v>
      </c>
      <c r="B97" s="80">
        <v>187</v>
      </c>
      <c r="C97" s="100">
        <v>35.9614973262032</v>
      </c>
      <c r="D97" s="32"/>
      <c r="E97" t="s" s="83">
        <v>59</v>
      </c>
      <c r="F97" s="103">
        <f>AVERAGE(B95:B97)</f>
        <v>198.333333333333</v>
      </c>
      <c r="G97" s="60">
        <f>AVERAGE(C95:C97)</f>
        <v>36.1041221682104</v>
      </c>
    </row>
    <row r="98" ht="21.95" customHeight="1">
      <c r="A98" s="99">
        <v>2005</v>
      </c>
      <c r="B98" s="80">
        <v>207</v>
      </c>
      <c r="C98" s="100">
        <v>36.3845410628019</v>
      </c>
      <c r="D98" s="32"/>
      <c r="E98" t="s" s="83">
        <v>58</v>
      </c>
      <c r="F98" s="103">
        <f>AVERAGE(B95:B98)</f>
        <v>200.5</v>
      </c>
      <c r="G98" s="60">
        <f>AVERAGE(C95:C98)</f>
        <v>36.1742268918583</v>
      </c>
    </row>
    <row r="99" ht="21.95" customHeight="1">
      <c r="A99" s="99">
        <v>2006</v>
      </c>
      <c r="B99" s="80">
        <v>149</v>
      </c>
      <c r="C99" s="100">
        <v>36.6127516778523</v>
      </c>
      <c r="D99" s="32"/>
      <c r="E99" t="s" s="83">
        <v>57</v>
      </c>
      <c r="F99" s="103">
        <f>AVERAGE(B95:B99)</f>
        <v>190.2</v>
      </c>
      <c r="G99" s="60">
        <f>AVERAGE(C95:C99)</f>
        <v>36.2619318490571</v>
      </c>
    </row>
    <row r="100" ht="21.95" customHeight="1">
      <c r="A100" s="99">
        <v>2007</v>
      </c>
      <c r="B100" s="80">
        <v>162</v>
      </c>
      <c r="C100" s="100">
        <v>35.9969135802469</v>
      </c>
      <c r="D100" s="32"/>
      <c r="E100" t="s" s="83">
        <v>56</v>
      </c>
      <c r="F100" s="103">
        <f>AVERAGE(B95:B100)</f>
        <v>185.5</v>
      </c>
      <c r="G100" s="60">
        <f>AVERAGE(C95:C100)</f>
        <v>36.2177621375887</v>
      </c>
    </row>
    <row r="101" ht="21.95" customHeight="1">
      <c r="A101" s="99">
        <v>2008</v>
      </c>
      <c r="B101" s="80">
        <v>168</v>
      </c>
      <c r="C101" s="100">
        <v>36.4166666666667</v>
      </c>
      <c r="D101" s="32"/>
      <c r="E101" t="s" s="83">
        <v>55</v>
      </c>
      <c r="F101" s="103">
        <f>AVERAGE(B95:B101)</f>
        <v>183</v>
      </c>
      <c r="G101" s="60">
        <f>AVERAGE(C95:C101)</f>
        <v>36.2461770703141</v>
      </c>
    </row>
    <row r="102" ht="21.95" customHeight="1">
      <c r="A102" s="99">
        <v>2009</v>
      </c>
      <c r="B102" s="80">
        <v>179</v>
      </c>
      <c r="C102" s="100">
        <v>36.2067039106145</v>
      </c>
      <c r="D102" s="32"/>
      <c r="E102" t="s" s="83">
        <v>54</v>
      </c>
      <c r="F102" s="103">
        <f>AVERAGE(B95:B102)</f>
        <v>182.5</v>
      </c>
      <c r="G102" s="60">
        <f>AVERAGE(C95:C102)</f>
        <v>36.2412429253517</v>
      </c>
    </row>
    <row r="103" ht="21.95" customHeight="1">
      <c r="A103" s="99">
        <v>2010</v>
      </c>
      <c r="B103" s="80">
        <v>147</v>
      </c>
      <c r="C103" s="100">
        <v>36.0741496598639</v>
      </c>
      <c r="D103" s="32"/>
      <c r="E103" t="s" s="83">
        <v>53</v>
      </c>
      <c r="F103" s="103">
        <f>AVERAGE(B95:B103)</f>
        <v>178.555555555556</v>
      </c>
      <c r="G103" s="60">
        <f>AVERAGE(C95:C103)</f>
        <v>36.2226770069642</v>
      </c>
    </row>
    <row r="104" ht="21.95" customHeight="1">
      <c r="A104" s="99">
        <v>2011</v>
      </c>
      <c r="B104" s="80">
        <v>115</v>
      </c>
      <c r="C104" s="100">
        <v>36.1182608695652</v>
      </c>
      <c r="D104" s="32"/>
      <c r="E104" t="s" s="83">
        <v>52</v>
      </c>
      <c r="F104" s="103">
        <f>AVERAGE(B95:B104)</f>
        <v>172.2</v>
      </c>
      <c r="G104" s="60">
        <f>AVERAGE(C95:C104)</f>
        <v>36.2122353932243</v>
      </c>
    </row>
    <row r="105" ht="21.95" customHeight="1">
      <c r="A105" s="99">
        <v>2012</v>
      </c>
      <c r="B105" s="80">
        <v>179</v>
      </c>
      <c r="C105" s="100">
        <v>36.2016759776536</v>
      </c>
      <c r="D105" s="32"/>
      <c r="E105" t="s" s="83">
        <v>51</v>
      </c>
      <c r="F105" s="103">
        <f>AVERAGE(B95:B105)</f>
        <v>172.818181818182</v>
      </c>
      <c r="G105" s="60">
        <f>AVERAGE(C95:C105)</f>
        <v>36.2112754463542</v>
      </c>
    </row>
    <row r="106" ht="21.95" customHeight="1">
      <c r="A106" s="99">
        <v>2013</v>
      </c>
      <c r="B106" s="80">
        <v>230</v>
      </c>
      <c r="C106" s="100">
        <v>36.4847826086957</v>
      </c>
      <c r="D106" s="32"/>
      <c r="E106" t="s" s="83">
        <v>50</v>
      </c>
      <c r="F106" s="103">
        <f>AVERAGE(B95:B106)</f>
        <v>177.583333333333</v>
      </c>
      <c r="G106" s="60">
        <f>AVERAGE(C95:C106)</f>
        <v>36.2340677098827</v>
      </c>
    </row>
    <row r="107" ht="21.95" customHeight="1">
      <c r="A107" s="99">
        <v>2014</v>
      </c>
      <c r="B107" s="80">
        <v>176</v>
      </c>
      <c r="C107" s="100">
        <v>36.0653409090909</v>
      </c>
      <c r="D107" s="32"/>
      <c r="E107" t="s" s="83">
        <v>49</v>
      </c>
      <c r="F107" s="103">
        <f>AVERAGE(B95:B107)</f>
        <v>177.461538461538</v>
      </c>
      <c r="G107" s="60">
        <f>AVERAGE(C95:C107)</f>
        <v>36.2210887252064</v>
      </c>
    </row>
    <row r="108" ht="21.95" customHeight="1">
      <c r="A108" s="99">
        <v>2015</v>
      </c>
      <c r="B108" s="80">
        <v>213</v>
      </c>
      <c r="C108" s="100">
        <v>36.2131455399061</v>
      </c>
      <c r="D108" s="32"/>
      <c r="E108" t="s" s="83">
        <v>48</v>
      </c>
      <c r="F108" s="103">
        <f>AVERAGE(B95:B108)</f>
        <v>180</v>
      </c>
      <c r="G108" s="60">
        <f>AVERAGE(C95:C108)</f>
        <v>36.2205213548278</v>
      </c>
    </row>
    <row r="109" ht="21.95" customHeight="1">
      <c r="A109" s="99">
        <v>2016</v>
      </c>
      <c r="B109" s="80">
        <v>221</v>
      </c>
      <c r="C109" s="100">
        <v>36.2131221719457</v>
      </c>
      <c r="D109" s="32"/>
      <c r="E109" t="s" s="83">
        <v>47</v>
      </c>
      <c r="F109" s="103">
        <f>AVERAGE(B95:B109)</f>
        <v>182.733333333333</v>
      </c>
      <c r="G109" s="60">
        <f>AVERAGE(C95:C109)</f>
        <v>36.220028075969</v>
      </c>
    </row>
    <row r="110" ht="21.95" customHeight="1">
      <c r="A110" s="99">
        <v>2017</v>
      </c>
      <c r="B110" s="80">
        <v>211</v>
      </c>
      <c r="C110" s="100">
        <v>35.8303317535545</v>
      </c>
      <c r="D110" s="32"/>
      <c r="E110" t="s" s="83">
        <v>46</v>
      </c>
      <c r="F110" s="103">
        <f>AVERAGE(B95:B110)</f>
        <v>184.5</v>
      </c>
      <c r="G110" s="60">
        <f>AVERAGE(C95:C110)</f>
        <v>36.1956720558181</v>
      </c>
    </row>
    <row r="111" ht="21.95" customHeight="1">
      <c r="A111" s="99">
        <v>2018</v>
      </c>
      <c r="B111" s="80">
        <v>178</v>
      </c>
      <c r="C111" s="100">
        <v>36.623595505618</v>
      </c>
      <c r="D111" s="32"/>
      <c r="E111" t="s" s="83">
        <v>45</v>
      </c>
      <c r="F111" s="103">
        <f>AVERAGE(B95:B111)</f>
        <v>184.117647058824</v>
      </c>
      <c r="G111" s="60">
        <f>AVERAGE(C95:C111)</f>
        <v>36.2208440234534</v>
      </c>
    </row>
    <row r="112" ht="21.95" customHeight="1">
      <c r="A112" s="99">
        <v>2019</v>
      </c>
      <c r="B112" s="80">
        <v>208</v>
      </c>
      <c r="C112" s="100">
        <v>36.4961538461538</v>
      </c>
      <c r="D112" s="32"/>
      <c r="E112" t="s" s="83">
        <v>44</v>
      </c>
      <c r="F112" s="103">
        <f>AVERAGE(B95:B112)</f>
        <v>185.444444444444</v>
      </c>
      <c r="G112" s="60">
        <f>AVERAGE(C95:C112)</f>
        <v>36.2361390136034</v>
      </c>
    </row>
    <row r="113" ht="21.95" customHeight="1">
      <c r="A113" s="99">
        <v>2020</v>
      </c>
      <c r="B113" s="80">
        <v>212</v>
      </c>
      <c r="C113" s="100">
        <v>36.4018867924528</v>
      </c>
      <c r="D113" s="32"/>
      <c r="E113" t="s" s="83">
        <v>43</v>
      </c>
      <c r="F113" s="103">
        <f>AVERAGE(B95:B113)</f>
        <v>186.842105263158</v>
      </c>
      <c r="G113" s="60">
        <f>AVERAGE(C95:C113)</f>
        <v>36.2448625809112</v>
      </c>
    </row>
    <row r="114" ht="21.95" customHeight="1">
      <c r="A114" s="99">
        <v>2021</v>
      </c>
      <c r="B114" s="80">
        <v>195</v>
      </c>
      <c r="C114" s="100">
        <v>36.3215384615385</v>
      </c>
      <c r="D114" s="32"/>
      <c r="E114" t="s" s="83">
        <v>42</v>
      </c>
      <c r="F114" s="103">
        <f>AVERAGE(B95:B114)</f>
        <v>187.25</v>
      </c>
      <c r="G114" s="60">
        <f>AVERAGE(C95:C114)</f>
        <v>36.2486963749426</v>
      </c>
    </row>
    <row r="115" ht="21.95" customHeight="1">
      <c r="A115" s="99">
        <v>2022</v>
      </c>
      <c r="B115" s="80">
        <v>223</v>
      </c>
      <c r="C115" s="100">
        <v>36.772197309417</v>
      </c>
      <c r="D115" s="52"/>
      <c r="E115" s="108"/>
      <c r="F115" s="60"/>
      <c r="G115" s="60"/>
    </row>
    <row r="116" ht="21.95" customHeight="1">
      <c r="A116" s="62"/>
      <c r="B116" s="78"/>
      <c r="C116" s="60"/>
      <c r="D116" s="59"/>
      <c r="E116" s="59"/>
      <c r="F116" s="60"/>
      <c r="G116" s="60"/>
    </row>
    <row r="117" ht="21.95" customHeight="1">
      <c r="A117" s="62"/>
      <c r="B117" s="78"/>
      <c r="C117" s="60"/>
      <c r="D117" s="59"/>
      <c r="E117" s="59"/>
      <c r="F117" s="60"/>
      <c r="G117" s="60"/>
    </row>
    <row r="118" ht="21.95" customHeight="1">
      <c r="A118" s="62"/>
      <c r="B118" s="78"/>
      <c r="C118" s="60"/>
      <c r="D118" s="59"/>
      <c r="E118" s="59"/>
      <c r="F118" s="60"/>
      <c r="G118" s="60"/>
    </row>
    <row r="119" ht="21.95" customHeight="1">
      <c r="A119" s="62"/>
      <c r="B119" s="78"/>
      <c r="C119" s="60"/>
      <c r="D119" s="59"/>
      <c r="E119" s="59"/>
      <c r="F119" s="60"/>
      <c r="G119" s="60"/>
    </row>
    <row r="120" ht="21.95" customHeight="1">
      <c r="A120" s="62"/>
      <c r="B120" s="78"/>
      <c r="C120" s="60"/>
      <c r="D120" s="59"/>
      <c r="E120" s="59"/>
      <c r="F120" s="60"/>
      <c r="G120" s="60"/>
    </row>
    <row r="121" ht="21.95" customHeight="1">
      <c r="A121" s="62"/>
      <c r="B121" s="78"/>
      <c r="C121" s="60"/>
      <c r="D121" s="59"/>
      <c r="E121" s="59"/>
      <c r="F121" s="60"/>
      <c r="G121" s="60"/>
    </row>
    <row r="122" ht="21.95" customHeight="1">
      <c r="A122" s="62"/>
      <c r="B122" s="78"/>
      <c r="C122" s="60"/>
      <c r="D122" s="59"/>
      <c r="E122" s="59"/>
      <c r="F122" s="60"/>
      <c r="G122" s="60"/>
    </row>
    <row r="123" ht="21.95" customHeight="1">
      <c r="A123" s="62"/>
      <c r="B123" s="78"/>
      <c r="C123" s="60"/>
      <c r="D123" s="59"/>
      <c r="E123" s="59"/>
      <c r="F123" s="60"/>
      <c r="G123" s="60"/>
    </row>
    <row r="124" ht="21.95" customHeight="1">
      <c r="A124" s="62"/>
      <c r="B124" s="78"/>
      <c r="C124" s="60"/>
      <c r="D124" s="59"/>
      <c r="E124" s="59"/>
      <c r="F124" s="60"/>
      <c r="G124" s="60"/>
    </row>
    <row r="125" ht="21.95" customHeight="1">
      <c r="A125" s="62"/>
      <c r="B125" s="78"/>
      <c r="C125" s="60"/>
      <c r="D125" s="59"/>
      <c r="E125" s="59"/>
      <c r="F125" s="60"/>
      <c r="G125" s="60"/>
    </row>
    <row r="126" ht="21.95" customHeight="1">
      <c r="A126" s="62"/>
      <c r="B126" s="78"/>
      <c r="C126" s="60"/>
      <c r="D126" s="59"/>
      <c r="E126" s="59"/>
      <c r="F126" s="60"/>
      <c r="G126" s="60"/>
    </row>
    <row r="127" ht="21.95" customHeight="1">
      <c r="A127" s="62"/>
      <c r="B127" s="78"/>
      <c r="C127" s="60"/>
      <c r="D127" s="59"/>
      <c r="E127" s="59"/>
      <c r="F127" s="60"/>
      <c r="G127" s="60"/>
    </row>
    <row r="128" ht="21.95" customHeight="1">
      <c r="A128" s="62"/>
      <c r="B128" s="78"/>
      <c r="C128" s="60"/>
      <c r="D128" s="59"/>
      <c r="E128" s="59"/>
      <c r="F128" s="60"/>
      <c r="G128" s="60"/>
    </row>
    <row r="129" ht="21.95" customHeight="1">
      <c r="A129" s="62"/>
      <c r="B129" s="78"/>
      <c r="C129" s="60"/>
      <c r="D129" s="59"/>
      <c r="E129" s="59"/>
      <c r="F129" s="60"/>
      <c r="G129" s="60"/>
    </row>
    <row r="130" ht="21.95" customHeight="1">
      <c r="A130" s="62"/>
      <c r="B130" s="78"/>
      <c r="C130" s="60"/>
      <c r="D130" s="59"/>
      <c r="E130" s="59"/>
      <c r="F130" s="60"/>
      <c r="G130" s="60"/>
    </row>
    <row r="131" ht="21.95" customHeight="1">
      <c r="A131" s="62"/>
      <c r="B131" s="78"/>
      <c r="C131" s="60"/>
      <c r="D131" s="59"/>
      <c r="E131" s="59"/>
      <c r="F131" s="60"/>
      <c r="G131" s="60"/>
    </row>
    <row r="132" ht="21.95" customHeight="1">
      <c r="A132" t="s" s="63">
        <v>57</v>
      </c>
      <c r="B132" s="60">
        <f>B146-B145</f>
        <v>19.4</v>
      </c>
      <c r="C132" s="60">
        <f>C146-C145</f>
        <v>0.3987634109812</v>
      </c>
      <c r="D132" s="59"/>
      <c r="E132" s="59"/>
      <c r="F132" s="60"/>
      <c r="G132" s="60"/>
    </row>
    <row r="133" ht="21.95" customHeight="1">
      <c r="A133" s="62"/>
      <c r="B133" s="78"/>
      <c r="C133" s="60"/>
      <c r="D133" s="59"/>
      <c r="E133" s="59"/>
      <c r="F133" s="60"/>
      <c r="G133" s="60"/>
    </row>
    <row r="134" ht="21.95" customHeight="1">
      <c r="A134" s="62"/>
      <c r="B134" s="59"/>
      <c r="C134" s="59"/>
      <c r="D134" s="59"/>
      <c r="E134" s="59"/>
      <c r="F134" s="60"/>
      <c r="G134" s="60"/>
    </row>
    <row r="135" ht="21.95" customHeight="1">
      <c r="A135" s="62"/>
      <c r="B135" s="59"/>
      <c r="C135" s="60"/>
      <c r="D135" s="59"/>
      <c r="E135" s="59"/>
      <c r="F135" s="60"/>
      <c r="G135" s="60"/>
    </row>
    <row r="136" ht="21.95" customHeight="1">
      <c r="A136" t="s" s="63">
        <v>63</v>
      </c>
      <c r="B136" s="78"/>
      <c r="C136" s="60"/>
      <c r="D136" s="59"/>
      <c r="E136" s="59"/>
      <c r="F136" s="60"/>
      <c r="G136" s="60"/>
    </row>
    <row r="137" ht="21.95" customHeight="1">
      <c r="A137" t="s" s="64">
        <v>52</v>
      </c>
      <c r="B137" t="s" s="110">
        <v>248</v>
      </c>
      <c r="C137" s="60"/>
      <c r="D137" s="59"/>
      <c r="E137" s="59"/>
      <c r="F137" s="60"/>
      <c r="G137" s="60"/>
    </row>
    <row r="138" ht="21.95" customHeight="1">
      <c r="A138" t="s" s="79">
        <v>71</v>
      </c>
      <c r="B138" s="60">
        <f>AVERAGE(B84:B93)</f>
        <v>177.1</v>
      </c>
      <c r="C138" s="60">
        <f>AVERAGE(C84:C93)</f>
        <v>35.9509640136713</v>
      </c>
      <c r="D138" s="59"/>
      <c r="E138" s="59"/>
      <c r="F138" s="60"/>
      <c r="G138" s="60"/>
    </row>
    <row r="139" ht="21.95" customHeight="1">
      <c r="A139" t="s" s="79">
        <v>72</v>
      </c>
      <c r="B139" s="60">
        <f>AVERAGE(B95:B104)</f>
        <v>172.2</v>
      </c>
      <c r="C139" s="60">
        <f>AVERAGE(C95:C104)</f>
        <v>36.2122353932243</v>
      </c>
      <c r="D139" s="59"/>
      <c r="E139" s="59"/>
      <c r="F139" s="60"/>
      <c r="G139" s="60"/>
    </row>
    <row r="140" ht="21.95" customHeight="1">
      <c r="A140" s="67"/>
      <c r="B140" s="59"/>
      <c r="C140" s="59"/>
      <c r="D140" s="59"/>
      <c r="E140" s="59"/>
      <c r="F140" s="60"/>
      <c r="G140" s="60"/>
    </row>
    <row r="141" ht="21.95" customHeight="1">
      <c r="A141" t="s" s="81">
        <v>73</v>
      </c>
      <c r="B141" s="60">
        <f>AVERAGE(B84:B93)</f>
        <v>177.1</v>
      </c>
      <c r="C141" s="60">
        <f>AVERAGE(C84:C93)</f>
        <v>35.9509640136713</v>
      </c>
      <c r="D141" s="59"/>
      <c r="E141" s="59"/>
      <c r="F141" s="60"/>
      <c r="G141" s="60"/>
    </row>
    <row r="142" ht="21.95" customHeight="1">
      <c r="A142" t="s" s="81">
        <v>74</v>
      </c>
      <c r="B142" s="60">
        <f>AVERAGE(B95:B104)</f>
        <v>172.2</v>
      </c>
      <c r="C142" s="60">
        <f>AVERAGE(C95:C104)</f>
        <v>36.2122353932243</v>
      </c>
      <c r="D142" s="59"/>
      <c r="E142" s="59"/>
      <c r="F142" s="60"/>
      <c r="G142" s="60"/>
    </row>
    <row r="143" ht="21.95" customHeight="1">
      <c r="A143" s="67"/>
      <c r="B143" s="59"/>
      <c r="C143" s="59"/>
      <c r="D143" s="59"/>
      <c r="E143" s="59"/>
      <c r="F143" s="60"/>
      <c r="G143" s="60"/>
    </row>
    <row r="144" ht="21.95" customHeight="1">
      <c r="A144" t="s" s="64">
        <v>57</v>
      </c>
      <c r="B144" s="59"/>
      <c r="C144" s="59"/>
      <c r="D144" s="59"/>
      <c r="E144" s="59"/>
      <c r="F144" s="60"/>
      <c r="G144" s="60"/>
    </row>
    <row r="145" ht="21.95" customHeight="1">
      <c r="A145" t="s" s="79">
        <v>71</v>
      </c>
      <c r="B145" s="60">
        <f>AVERAGE(B89:B93)</f>
        <v>170.8</v>
      </c>
      <c r="C145" s="60">
        <f>AVERAGE(C89:C93)</f>
        <v>35.8631684380759</v>
      </c>
      <c r="D145" s="59"/>
      <c r="E145" s="59"/>
      <c r="F145" s="60"/>
      <c r="G145" s="60"/>
    </row>
    <row r="146" ht="21.95" customHeight="1">
      <c r="A146" t="s" s="79">
        <v>72</v>
      </c>
      <c r="B146" s="60">
        <f>AVERAGE(B95:B99)</f>
        <v>190.2</v>
      </c>
      <c r="C146" s="60">
        <f>AVERAGE(C95:C99)</f>
        <v>36.2619318490571</v>
      </c>
      <c r="D146" s="59"/>
      <c r="E146" s="59"/>
      <c r="F146" s="60"/>
      <c r="G146" s="60"/>
    </row>
    <row r="147" ht="21.95" customHeight="1">
      <c r="A147" s="67"/>
      <c r="B147" s="59"/>
      <c r="C147" s="59"/>
      <c r="D147" s="59"/>
      <c r="E147" s="59"/>
      <c r="F147" s="60"/>
      <c r="G147" s="60"/>
    </row>
    <row r="148" ht="21.95" customHeight="1">
      <c r="A148" t="s" s="81">
        <v>73</v>
      </c>
      <c r="B148" s="60">
        <f>AVERAGE(B89:B93)</f>
        <v>170.8</v>
      </c>
      <c r="C148" s="60">
        <f>AVERAGE(C89:C93)</f>
        <v>35.8631684380759</v>
      </c>
      <c r="D148" s="59"/>
      <c r="E148" s="59"/>
      <c r="F148" s="60"/>
      <c r="G148" s="60"/>
    </row>
    <row r="149" ht="21.95" customHeight="1">
      <c r="A149" t="s" s="81">
        <v>74</v>
      </c>
      <c r="B149" s="60">
        <f>AVERAGE(B95:B99)</f>
        <v>190.2</v>
      </c>
      <c r="C149" s="60">
        <f>AVERAGE(C95:C99)</f>
        <v>36.2619318490571</v>
      </c>
      <c r="D149" s="59"/>
      <c r="E149" s="59"/>
      <c r="F149" s="60"/>
      <c r="G149" s="60"/>
    </row>
    <row r="150" ht="21.95" customHeight="1">
      <c r="A150" s="67"/>
      <c r="B150" s="60"/>
      <c r="C150" s="60"/>
      <c r="D150" s="59"/>
      <c r="E150" s="59"/>
      <c r="F150" s="60"/>
      <c r="G150" s="60"/>
    </row>
    <row r="151" ht="21.95" customHeight="1">
      <c r="A151" s="67"/>
      <c r="B151" s="68"/>
      <c r="C151" s="60"/>
      <c r="D151" s="59"/>
      <c r="E151" s="59"/>
      <c r="F151" s="60"/>
      <c r="G151" s="60"/>
    </row>
    <row r="152" ht="22.75" customHeight="1">
      <c r="A152" s="71"/>
      <c r="B152" s="72"/>
      <c r="C152" s="75"/>
      <c r="D152" s="59"/>
      <c r="E152" s="74"/>
      <c r="F152" s="75"/>
      <c r="G152" s="75"/>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9.xml><?xml version="1.0" encoding="utf-8"?>
<worksheet xmlns:r="http://schemas.openxmlformats.org/officeDocument/2006/relationships" xmlns="http://schemas.openxmlformats.org/spreadsheetml/2006/main">
  <dimension ref="A1:G106"/>
  <sheetViews>
    <sheetView workbookViewId="0" showGridLines="0" defaultGridColor="1"/>
  </sheetViews>
  <sheetFormatPr defaultColWidth="16.3333" defaultRowHeight="19.9" customHeight="1" outlineLevelRow="0" outlineLevelCol="0"/>
  <cols>
    <col min="1" max="1" width="10" style="240" customWidth="1"/>
    <col min="2" max="3" width="12.1719" style="240" customWidth="1"/>
    <col min="4" max="4" width="1.35156" style="240" customWidth="1"/>
    <col min="5" max="5" width="10.8516" style="240" customWidth="1"/>
    <col min="6" max="7" width="6.5" style="240" customWidth="1"/>
    <col min="8" max="16384" width="16.3516" style="240" customWidth="1"/>
  </cols>
  <sheetData>
    <row r="1" ht="63.8" customHeight="1">
      <c r="A1" t="s" s="87">
        <v>250</v>
      </c>
      <c r="B1" t="s" s="155">
        <v>36</v>
      </c>
      <c r="C1" t="s" s="125">
        <v>37</v>
      </c>
      <c r="D1" s="25"/>
      <c r="E1" t="s" s="90">
        <v>38</v>
      </c>
      <c r="F1" t="s" s="91">
        <v>39</v>
      </c>
      <c r="G1" s="144"/>
    </row>
    <row r="2" ht="21.95" customHeight="1">
      <c r="A2" s="93"/>
      <c r="B2" s="94"/>
      <c r="C2" s="95"/>
      <c r="D2" s="32"/>
      <c r="E2" s="96"/>
      <c r="F2" t="s" s="97">
        <v>40</v>
      </c>
      <c r="G2" t="s" s="145">
        <v>41</v>
      </c>
    </row>
    <row r="3" ht="21.95" customHeight="1">
      <c r="A3" s="99">
        <v>1956</v>
      </c>
      <c r="B3" s="80">
        <v>163</v>
      </c>
      <c r="C3" s="100">
        <v>24.758282208589</v>
      </c>
      <c r="D3" s="32"/>
      <c r="E3" s="102"/>
      <c r="F3" s="103"/>
      <c r="G3" s="60"/>
    </row>
    <row r="4" ht="21.95" customHeight="1">
      <c r="A4" s="99">
        <v>1957</v>
      </c>
      <c r="B4" s="80">
        <v>182</v>
      </c>
      <c r="C4" s="100">
        <v>25.7686813186813</v>
      </c>
      <c r="D4" s="32"/>
      <c r="E4" s="102"/>
      <c r="F4" s="103"/>
      <c r="G4" s="60"/>
    </row>
    <row r="5" ht="21.95" customHeight="1">
      <c r="A5" s="99">
        <v>1958</v>
      </c>
      <c r="B5" s="80">
        <v>165</v>
      </c>
      <c r="C5" s="100">
        <v>25.4515151515152</v>
      </c>
      <c r="D5" s="32"/>
      <c r="E5" s="102"/>
      <c r="F5" s="103"/>
      <c r="G5" s="60"/>
    </row>
    <row r="6" ht="21.95" customHeight="1">
      <c r="A6" s="99">
        <v>1959</v>
      </c>
      <c r="B6" s="80">
        <v>156</v>
      </c>
      <c r="C6" s="100">
        <v>25.4955128205128</v>
      </c>
      <c r="D6" s="32"/>
      <c r="E6" s="102"/>
      <c r="F6" s="103"/>
      <c r="G6" s="60"/>
    </row>
    <row r="7" ht="21.95" customHeight="1">
      <c r="A7" s="99">
        <v>1960</v>
      </c>
      <c r="B7" s="80">
        <v>133</v>
      </c>
      <c r="C7" s="100">
        <v>25.3954887218045</v>
      </c>
      <c r="D7" s="32"/>
      <c r="E7" s="102"/>
      <c r="F7" s="103"/>
      <c r="G7" s="60"/>
    </row>
    <row r="8" ht="21.95" customHeight="1">
      <c r="A8" s="99">
        <v>1961</v>
      </c>
      <c r="B8" s="80">
        <v>158</v>
      </c>
      <c r="C8" s="100">
        <v>25.3677215189873</v>
      </c>
      <c r="D8" s="32"/>
      <c r="E8" s="102"/>
      <c r="F8" s="103"/>
      <c r="G8" s="60"/>
    </row>
    <row r="9" ht="21.95" customHeight="1">
      <c r="A9" s="99">
        <v>1962</v>
      </c>
      <c r="B9" s="80">
        <v>158</v>
      </c>
      <c r="C9" s="100">
        <v>24.3930379746835</v>
      </c>
      <c r="D9" s="32"/>
      <c r="E9" s="102"/>
      <c r="F9" s="103"/>
      <c r="G9" s="60"/>
    </row>
    <row r="10" ht="21.95" customHeight="1">
      <c r="A10" s="99">
        <v>1963</v>
      </c>
      <c r="B10" s="80">
        <v>157</v>
      </c>
      <c r="C10" s="100">
        <v>24.931847133758</v>
      </c>
      <c r="D10" s="32"/>
      <c r="E10" s="102"/>
      <c r="F10" s="103"/>
      <c r="G10" s="60"/>
    </row>
    <row r="11" ht="21.95" customHeight="1">
      <c r="A11" s="99">
        <v>1964</v>
      </c>
      <c r="B11" s="80">
        <v>163</v>
      </c>
      <c r="C11" s="100">
        <v>25.6840490797546</v>
      </c>
      <c r="D11" s="32"/>
      <c r="E11" s="102"/>
      <c r="F11" s="103"/>
      <c r="G11" s="60"/>
    </row>
    <row r="12" ht="21.95" customHeight="1">
      <c r="A12" s="99">
        <v>1965</v>
      </c>
      <c r="B12" s="80">
        <v>172</v>
      </c>
      <c r="C12" s="100">
        <v>25.6598837209302</v>
      </c>
      <c r="D12" s="32"/>
      <c r="E12" s="102"/>
      <c r="F12" s="103"/>
      <c r="G12" s="60"/>
    </row>
    <row r="13" ht="21.95" customHeight="1">
      <c r="A13" s="99">
        <v>1966</v>
      </c>
      <c r="B13" s="80">
        <v>152</v>
      </c>
      <c r="C13" s="100">
        <v>25.6282894736842</v>
      </c>
      <c r="D13" s="32"/>
      <c r="E13" s="102"/>
      <c r="F13" s="103"/>
      <c r="G13" s="60"/>
    </row>
    <row r="14" ht="21.95" customHeight="1">
      <c r="A14" s="99">
        <v>1967</v>
      </c>
      <c r="B14" s="80">
        <v>161</v>
      </c>
      <c r="C14" s="100">
        <v>25.9770186335404</v>
      </c>
      <c r="D14" s="32"/>
      <c r="E14" s="102"/>
      <c r="F14" s="103"/>
      <c r="G14" s="60"/>
    </row>
    <row r="15" ht="21.95" customHeight="1">
      <c r="A15" s="99">
        <v>1968</v>
      </c>
      <c r="B15" s="80">
        <v>197</v>
      </c>
      <c r="C15" s="100">
        <v>26.5517766497462</v>
      </c>
      <c r="D15" s="32"/>
      <c r="E15" s="102"/>
      <c r="F15" s="103"/>
      <c r="G15" s="60"/>
    </row>
    <row r="16" ht="21.95" customHeight="1">
      <c r="A16" s="99">
        <v>1969</v>
      </c>
      <c r="B16" s="80">
        <v>172</v>
      </c>
      <c r="C16" s="100">
        <v>25.8040697674419</v>
      </c>
      <c r="D16" s="32"/>
      <c r="E16" s="102"/>
      <c r="F16" s="103"/>
      <c r="G16" s="60"/>
    </row>
    <row r="17" ht="21.95" customHeight="1">
      <c r="A17" s="99">
        <v>1970</v>
      </c>
      <c r="B17" s="80">
        <v>166</v>
      </c>
      <c r="C17" s="100">
        <v>25.85</v>
      </c>
      <c r="D17" s="32"/>
      <c r="E17" s="102"/>
      <c r="F17" s="103"/>
      <c r="G17" s="60"/>
    </row>
    <row r="18" ht="21.95" customHeight="1">
      <c r="A18" s="99">
        <v>1971</v>
      </c>
      <c r="B18" s="80">
        <v>182</v>
      </c>
      <c r="C18" s="100">
        <v>25.0983516483516</v>
      </c>
      <c r="D18" s="32"/>
      <c r="E18" s="102"/>
      <c r="F18" s="103"/>
      <c r="G18" s="60"/>
    </row>
    <row r="19" ht="21.95" customHeight="1">
      <c r="A19" s="99">
        <v>1972</v>
      </c>
      <c r="B19" s="80">
        <v>190</v>
      </c>
      <c r="C19" s="100">
        <v>25.0021052631579</v>
      </c>
      <c r="D19" s="32"/>
      <c r="E19" s="102"/>
      <c r="F19" s="103"/>
      <c r="G19" s="60"/>
    </row>
    <row r="20" ht="21.95" customHeight="1">
      <c r="A20" s="99">
        <v>1973</v>
      </c>
      <c r="B20" s="80">
        <v>196</v>
      </c>
      <c r="C20" s="100">
        <v>25.855612244898</v>
      </c>
      <c r="D20" s="32"/>
      <c r="E20" s="102"/>
      <c r="F20" s="103"/>
      <c r="G20" s="60"/>
    </row>
    <row r="21" ht="21.95" customHeight="1">
      <c r="A21" s="99">
        <v>1974</v>
      </c>
      <c r="B21" s="80">
        <v>170</v>
      </c>
      <c r="C21" s="100">
        <v>24.7588235294118</v>
      </c>
      <c r="D21" s="32"/>
      <c r="E21" s="102"/>
      <c r="F21" s="103"/>
      <c r="G21" s="60"/>
    </row>
    <row r="22" ht="21.95" customHeight="1">
      <c r="A22" s="99">
        <v>1975</v>
      </c>
      <c r="B22" s="80">
        <v>187</v>
      </c>
      <c r="C22" s="100">
        <v>25.3026737967914</v>
      </c>
      <c r="D22" s="32"/>
      <c r="E22" s="102"/>
      <c r="F22" s="103"/>
      <c r="G22" s="60"/>
    </row>
    <row r="23" ht="21.95" customHeight="1">
      <c r="A23" s="99">
        <v>1976</v>
      </c>
      <c r="B23" s="80">
        <v>166</v>
      </c>
      <c r="C23" s="100">
        <v>25.3144578313253</v>
      </c>
      <c r="D23" s="32"/>
      <c r="E23" s="102"/>
      <c r="F23" s="103"/>
      <c r="G23" s="60"/>
    </row>
    <row r="24" ht="21.95" customHeight="1">
      <c r="A24" s="99">
        <v>1977</v>
      </c>
      <c r="B24" s="80">
        <v>188</v>
      </c>
      <c r="C24" s="100">
        <v>26.5632978723404</v>
      </c>
      <c r="D24" s="32"/>
      <c r="E24" s="102"/>
      <c r="F24" s="103"/>
      <c r="G24" s="60"/>
    </row>
    <row r="25" ht="21.95" customHeight="1">
      <c r="A25" s="99">
        <v>1978</v>
      </c>
      <c r="B25" s="80">
        <v>183</v>
      </c>
      <c r="C25" s="100">
        <v>25.6142076502732</v>
      </c>
      <c r="D25" s="32"/>
      <c r="E25" s="102"/>
      <c r="F25" s="103"/>
      <c r="G25" s="60"/>
    </row>
    <row r="26" ht="21.95" customHeight="1">
      <c r="A26" s="99">
        <v>1979</v>
      </c>
      <c r="B26" s="80">
        <v>182</v>
      </c>
      <c r="C26" s="100">
        <v>26.3620879120879</v>
      </c>
      <c r="D26" s="32"/>
      <c r="E26" s="102"/>
      <c r="F26" s="103"/>
      <c r="G26" s="60"/>
    </row>
    <row r="27" ht="21.95" customHeight="1">
      <c r="A27" s="99">
        <v>1980</v>
      </c>
      <c r="B27" s="80">
        <v>203</v>
      </c>
      <c r="C27" s="100">
        <v>26.359605911330</v>
      </c>
      <c r="D27" s="32"/>
      <c r="E27" t="s" s="83">
        <v>42</v>
      </c>
      <c r="F27" s="103">
        <f>AVERAGE(B27:B46)</f>
        <v>174.25</v>
      </c>
      <c r="G27" s="60">
        <f>AVERAGE(C27:C46)</f>
        <v>25.560153785415</v>
      </c>
    </row>
    <row r="28" ht="21.95" customHeight="1">
      <c r="A28" s="99">
        <v>1981</v>
      </c>
      <c r="B28" s="80">
        <v>189</v>
      </c>
      <c r="C28" s="100">
        <v>25.5809523809524</v>
      </c>
      <c r="D28" s="32"/>
      <c r="E28" t="s" s="83">
        <v>43</v>
      </c>
      <c r="F28" s="103">
        <f>AVERAGE(B28:B46)</f>
        <v>172.736842105263</v>
      </c>
      <c r="G28" s="60">
        <f>AVERAGE(C28:C46)</f>
        <v>25.5180773577352</v>
      </c>
    </row>
    <row r="29" ht="21.95" customHeight="1">
      <c r="A29" s="99">
        <v>1982</v>
      </c>
      <c r="B29" s="80">
        <v>198</v>
      </c>
      <c r="C29" s="100">
        <v>26.0469696969697</v>
      </c>
      <c r="D29" s="32"/>
      <c r="E29" t="s" s="83">
        <v>44</v>
      </c>
      <c r="F29" s="103">
        <f>AVERAGE(B29:B46)</f>
        <v>171.833333333333</v>
      </c>
      <c r="G29" s="60">
        <f>AVERAGE(C29:C46)</f>
        <v>25.5145843008899</v>
      </c>
    </row>
    <row r="30" ht="21.95" customHeight="1">
      <c r="A30" s="99">
        <v>1983</v>
      </c>
      <c r="B30" s="80">
        <v>157</v>
      </c>
      <c r="C30" s="100">
        <v>26.1917197452229</v>
      </c>
      <c r="D30" s="32"/>
      <c r="E30" t="s" s="83">
        <v>45</v>
      </c>
      <c r="F30" s="103">
        <f>AVERAGE(B30:B46)</f>
        <v>170.294117647059</v>
      </c>
      <c r="G30" s="60">
        <f>AVERAGE(C30:C46)</f>
        <v>25.4832675128852</v>
      </c>
    </row>
    <row r="31" ht="21.95" customHeight="1">
      <c r="A31" s="99">
        <v>1984</v>
      </c>
      <c r="B31" s="80">
        <v>156</v>
      </c>
      <c r="C31" s="100">
        <v>25.0115384615385</v>
      </c>
      <c r="D31" s="32"/>
      <c r="E31" t="s" s="83">
        <v>46</v>
      </c>
      <c r="F31" s="103">
        <f>AVERAGE(B31:B46)</f>
        <v>171.125</v>
      </c>
      <c r="G31" s="60">
        <f>AVERAGE(C31:C46)</f>
        <v>25.438989248364</v>
      </c>
    </row>
    <row r="32" ht="21.95" customHeight="1">
      <c r="A32" s="99">
        <v>1985</v>
      </c>
      <c r="B32" s="80">
        <v>160</v>
      </c>
      <c r="C32" s="100">
        <v>25.55</v>
      </c>
      <c r="D32" s="32"/>
      <c r="E32" t="s" s="83">
        <v>47</v>
      </c>
      <c r="F32" s="103">
        <f>AVERAGE(B32:B46)</f>
        <v>172.133333333333</v>
      </c>
      <c r="G32" s="60">
        <f>AVERAGE(C32:C46)</f>
        <v>25.4674859674857</v>
      </c>
    </row>
    <row r="33" ht="21.95" customHeight="1">
      <c r="A33" s="99">
        <v>1986</v>
      </c>
      <c r="B33" s="80">
        <v>170</v>
      </c>
      <c r="C33" s="100">
        <v>25.5017647058824</v>
      </c>
      <c r="D33" s="32"/>
      <c r="E33" t="s" s="83">
        <v>48</v>
      </c>
      <c r="F33" s="103">
        <f>AVERAGE(B33:B46)</f>
        <v>173</v>
      </c>
      <c r="G33" s="60">
        <f>AVERAGE(C33:C46)</f>
        <v>25.4615921080204</v>
      </c>
    </row>
    <row r="34" ht="21.95" customHeight="1">
      <c r="A34" s="99">
        <v>1987</v>
      </c>
      <c r="B34" s="80">
        <v>170</v>
      </c>
      <c r="C34" s="100">
        <v>25.5076470588235</v>
      </c>
      <c r="D34" s="32"/>
      <c r="E34" t="s" s="83">
        <v>49</v>
      </c>
      <c r="F34" s="103">
        <f>AVERAGE(B34:B46)</f>
        <v>173.230769230769</v>
      </c>
      <c r="G34" s="60">
        <f>AVERAGE(C34:C46)</f>
        <v>25.4585019081849</v>
      </c>
    </row>
    <row r="35" ht="21.95" customHeight="1">
      <c r="A35" s="99">
        <v>1988</v>
      </c>
      <c r="B35" s="80">
        <v>193</v>
      </c>
      <c r="C35" s="100">
        <v>25.4875647668394</v>
      </c>
      <c r="D35" s="32"/>
      <c r="E35" t="s" s="83">
        <v>50</v>
      </c>
      <c r="F35" s="103">
        <f>AVERAGE(B35:B46)</f>
        <v>173.5</v>
      </c>
      <c r="G35" s="60">
        <f>AVERAGE(C35:C46)</f>
        <v>25.454406478965</v>
      </c>
    </row>
    <row r="36" ht="21.95" customHeight="1">
      <c r="A36" s="99">
        <v>1989</v>
      </c>
      <c r="B36" s="80">
        <v>159</v>
      </c>
      <c r="C36" s="100">
        <v>25.0132075471698</v>
      </c>
      <c r="D36" s="32"/>
      <c r="E36" t="s" s="83">
        <v>51</v>
      </c>
      <c r="F36" s="103">
        <f>AVERAGE(B36:B46)</f>
        <v>171.727272727273</v>
      </c>
      <c r="G36" s="60">
        <f>AVERAGE(C36:C46)</f>
        <v>25.4513920891583</v>
      </c>
    </row>
    <row r="37" ht="21.95" customHeight="1">
      <c r="A37" s="99">
        <v>1990</v>
      </c>
      <c r="B37" s="80">
        <v>179</v>
      </c>
      <c r="C37" s="100">
        <v>25.4564245810056</v>
      </c>
      <c r="D37" s="32"/>
      <c r="E37" t="s" s="83">
        <v>52</v>
      </c>
      <c r="F37" s="103">
        <f>AVERAGE(B37:B46)</f>
        <v>173</v>
      </c>
      <c r="G37" s="60">
        <f>AVERAGE(C37:C46)</f>
        <v>25.4952105433571</v>
      </c>
    </row>
    <row r="38" ht="21.95" customHeight="1">
      <c r="A38" s="99">
        <v>1991</v>
      </c>
      <c r="B38" s="80">
        <v>188</v>
      </c>
      <c r="C38" s="100">
        <v>26.4813829787234</v>
      </c>
      <c r="D38" s="32"/>
      <c r="E38" t="s" s="83">
        <v>53</v>
      </c>
      <c r="F38" s="103">
        <f>AVERAGE(B38:B46)</f>
        <v>172.333333333333</v>
      </c>
      <c r="G38" s="60">
        <f>AVERAGE(C38:C46)</f>
        <v>25.4995200947295</v>
      </c>
    </row>
    <row r="39" ht="21.95" customHeight="1">
      <c r="A39" s="99">
        <v>1992</v>
      </c>
      <c r="B39" s="80">
        <v>160</v>
      </c>
      <c r="C39" s="100">
        <v>24.36875</v>
      </c>
      <c r="D39" s="32"/>
      <c r="E39" t="s" s="83">
        <v>54</v>
      </c>
      <c r="F39" s="103">
        <f>AVERAGE(B39:B46)</f>
        <v>170.375</v>
      </c>
      <c r="G39" s="60">
        <f>AVERAGE(C39:C46)</f>
        <v>25.3767872342303</v>
      </c>
    </row>
    <row r="40" ht="21.95" customHeight="1">
      <c r="A40" s="99">
        <v>1993</v>
      </c>
      <c r="B40" s="80">
        <v>179</v>
      </c>
      <c r="C40" s="100">
        <v>25.4178770949721</v>
      </c>
      <c r="D40" s="32"/>
      <c r="E40" t="s" s="83">
        <v>55</v>
      </c>
      <c r="F40" s="103">
        <f>AVERAGE(B40:B46)</f>
        <v>171.857142857143</v>
      </c>
      <c r="G40" s="60">
        <f>AVERAGE(C40:C46)</f>
        <v>25.520792553406</v>
      </c>
    </row>
    <row r="41" ht="21.95" customHeight="1">
      <c r="A41" s="99">
        <v>1994</v>
      </c>
      <c r="B41" s="80">
        <v>176</v>
      </c>
      <c r="C41" s="100">
        <v>26.1119318181818</v>
      </c>
      <c r="D41" s="32"/>
      <c r="E41" t="s" s="83">
        <v>56</v>
      </c>
      <c r="F41" s="103">
        <f>AVERAGE(B41:B46)</f>
        <v>170.666666666667</v>
      </c>
      <c r="G41" s="60">
        <f>AVERAGE(C41:C46)</f>
        <v>25.5379451298117</v>
      </c>
    </row>
    <row r="42" ht="21.95" customHeight="1">
      <c r="A42" s="99">
        <v>1995</v>
      </c>
      <c r="B42" s="80">
        <v>169</v>
      </c>
      <c r="C42" s="100">
        <v>25.1426035502959</v>
      </c>
      <c r="D42" s="32"/>
      <c r="E42" t="s" s="83">
        <v>57</v>
      </c>
      <c r="F42" s="103">
        <f>AVERAGE(B42:B46)</f>
        <v>169.6</v>
      </c>
      <c r="G42" s="60">
        <f>AVERAGE(C42:C46)</f>
        <v>25.4231477921376</v>
      </c>
    </row>
    <row r="43" ht="21.95" customHeight="1">
      <c r="A43" s="99">
        <v>1996</v>
      </c>
      <c r="B43" s="80">
        <v>163</v>
      </c>
      <c r="C43" s="100">
        <v>25.2245398773006</v>
      </c>
      <c r="D43" s="32"/>
      <c r="E43" t="s" s="83">
        <v>58</v>
      </c>
      <c r="F43" s="103">
        <f>AVERAGE(B43:B46)</f>
        <v>169.75</v>
      </c>
      <c r="G43" s="60">
        <f>AVERAGE(C43:C46)</f>
        <v>25.4932838525981</v>
      </c>
    </row>
    <row r="44" ht="21.95" customHeight="1">
      <c r="A44" s="99">
        <v>1997</v>
      </c>
      <c r="B44" s="80">
        <v>182</v>
      </c>
      <c r="C44" s="100">
        <v>25.8703296703297</v>
      </c>
      <c r="D44" s="32"/>
      <c r="E44" t="s" s="83">
        <v>59</v>
      </c>
      <c r="F44" s="103">
        <f>AVERAGE(B44:B46)</f>
        <v>172</v>
      </c>
      <c r="G44" s="60">
        <f>AVERAGE(C44:C46)</f>
        <v>25.5828651776972</v>
      </c>
    </row>
    <row r="45" ht="21.95" customHeight="1">
      <c r="A45" s="99">
        <v>1998</v>
      </c>
      <c r="B45" s="80">
        <v>172</v>
      </c>
      <c r="C45" s="100">
        <v>26.2720930232558</v>
      </c>
      <c r="D45" s="32"/>
      <c r="E45" t="s" s="83">
        <v>60</v>
      </c>
      <c r="F45" s="103">
        <f>AVERAGE(B45:B46)</f>
        <v>167</v>
      </c>
      <c r="G45" s="60">
        <f>AVERAGE(C45:C46)</f>
        <v>25.439132931381</v>
      </c>
    </row>
    <row r="46" ht="21.95" customHeight="1">
      <c r="A46" s="99">
        <v>1999</v>
      </c>
      <c r="B46" s="80">
        <v>162</v>
      </c>
      <c r="C46" s="100">
        <v>24.6061728395062</v>
      </c>
      <c r="D46" s="32"/>
      <c r="E46" t="s" s="83">
        <v>61</v>
      </c>
      <c r="F46" s="103">
        <f>AVERAGE(B46)</f>
        <v>162</v>
      </c>
      <c r="G46" s="60">
        <f>AVERAGE(C46)</f>
        <v>24.6061728395062</v>
      </c>
    </row>
    <row r="47" ht="21.95" customHeight="1">
      <c r="A47" s="99">
        <v>2000</v>
      </c>
      <c r="B47" s="104">
        <v>163</v>
      </c>
      <c r="C47" s="105">
        <v>25.5828220858896</v>
      </c>
      <c r="D47" s="32"/>
      <c r="E47" t="s" s="83">
        <v>62</v>
      </c>
      <c r="F47" s="106">
        <f>AVERAGE(B47)</f>
        <v>163</v>
      </c>
      <c r="G47" s="148">
        <f>AVERAGE(C47)</f>
        <v>25.5828220858896</v>
      </c>
    </row>
    <row r="48" ht="21.95" customHeight="1">
      <c r="A48" s="99">
        <v>2001</v>
      </c>
      <c r="B48" s="80">
        <v>171</v>
      </c>
      <c r="C48" s="100">
        <v>25.9836257309942</v>
      </c>
      <c r="D48" s="32"/>
      <c r="E48" t="s" s="83">
        <v>61</v>
      </c>
      <c r="F48" s="103">
        <f>AVERAGE(B48)</f>
        <v>171</v>
      </c>
      <c r="G48" s="60">
        <f>AVERAGE(C48)</f>
        <v>25.9836257309942</v>
      </c>
    </row>
    <row r="49" ht="21.95" customHeight="1">
      <c r="A49" s="99">
        <v>2002</v>
      </c>
      <c r="B49" s="80">
        <v>204</v>
      </c>
      <c r="C49" s="100">
        <v>25.6990196078431</v>
      </c>
      <c r="D49" s="32"/>
      <c r="E49" t="s" s="83">
        <v>60</v>
      </c>
      <c r="F49" s="103">
        <f>AVERAGE(B48:B49)</f>
        <v>187.5</v>
      </c>
      <c r="G49" s="60">
        <f>AVERAGE(C48:C49)</f>
        <v>25.8413226694187</v>
      </c>
    </row>
    <row r="50" ht="21.95" customHeight="1">
      <c r="A50" s="99">
        <v>2003</v>
      </c>
      <c r="B50" s="80">
        <v>179</v>
      </c>
      <c r="C50" s="100">
        <v>25.7050279329609</v>
      </c>
      <c r="D50" s="32"/>
      <c r="E50" t="s" s="83">
        <v>59</v>
      </c>
      <c r="F50" s="103">
        <f>AVERAGE(B48:B50)</f>
        <v>184.666666666667</v>
      </c>
      <c r="G50" s="60">
        <f>AVERAGE(C48:C50)</f>
        <v>25.7958910905994</v>
      </c>
    </row>
    <row r="51" ht="21.95" customHeight="1">
      <c r="A51" s="99">
        <v>2004</v>
      </c>
      <c r="B51" s="80">
        <v>194</v>
      </c>
      <c r="C51" s="100">
        <v>25.7881443298969</v>
      </c>
      <c r="D51" s="32"/>
      <c r="E51" t="s" s="83">
        <v>58</v>
      </c>
      <c r="F51" s="103">
        <f>AVERAGE(B48:B51)</f>
        <v>187</v>
      </c>
      <c r="G51" s="60">
        <f>AVERAGE(C48:C51)</f>
        <v>25.7939544004238</v>
      </c>
    </row>
    <row r="52" ht="21.95" customHeight="1">
      <c r="A52" s="99">
        <v>2005</v>
      </c>
      <c r="B52" s="80">
        <v>192</v>
      </c>
      <c r="C52" s="100">
        <v>25.7942708333333</v>
      </c>
      <c r="D52" s="32"/>
      <c r="E52" t="s" s="83">
        <v>57</v>
      </c>
      <c r="F52" s="103">
        <f>AVERAGE(B48:B52)</f>
        <v>188</v>
      </c>
      <c r="G52" s="60">
        <f>AVERAGE(C48:C52)</f>
        <v>25.7940176870057</v>
      </c>
    </row>
    <row r="53" ht="21.95" customHeight="1">
      <c r="A53" s="99">
        <v>2006</v>
      </c>
      <c r="B53" s="80">
        <v>177</v>
      </c>
      <c r="C53" s="100">
        <v>26.5299435028249</v>
      </c>
      <c r="D53" s="32"/>
      <c r="E53" t="s" s="83">
        <v>56</v>
      </c>
      <c r="F53" s="103">
        <f>AVERAGE(B48:B53)</f>
        <v>186.166666666667</v>
      </c>
      <c r="G53" s="60">
        <f>AVERAGE(C48:C53)</f>
        <v>25.9166719896422</v>
      </c>
    </row>
    <row r="54" ht="21.95" customHeight="1">
      <c r="A54" s="99">
        <v>2007</v>
      </c>
      <c r="B54" s="80">
        <v>213</v>
      </c>
      <c r="C54" s="100">
        <v>25.7394366197183</v>
      </c>
      <c r="D54" s="32"/>
      <c r="E54" t="s" s="83">
        <v>55</v>
      </c>
      <c r="F54" s="103">
        <f>AVERAGE(B48:B54)</f>
        <v>190</v>
      </c>
      <c r="G54" s="60">
        <f>AVERAGE(C48:C54)</f>
        <v>25.8913526510817</v>
      </c>
    </row>
    <row r="55" ht="21.95" customHeight="1">
      <c r="A55" s="99">
        <v>2008</v>
      </c>
      <c r="B55" s="80">
        <v>178</v>
      </c>
      <c r="C55" s="100">
        <v>25.9898876404494</v>
      </c>
      <c r="D55" s="32"/>
      <c r="E55" t="s" s="83">
        <v>54</v>
      </c>
      <c r="F55" s="103">
        <f>AVERAGE(B48:B55)</f>
        <v>188.5</v>
      </c>
      <c r="G55" s="60">
        <f>AVERAGE(C48:C55)</f>
        <v>25.9036695247526</v>
      </c>
    </row>
    <row r="56" ht="21.95" customHeight="1">
      <c r="A56" s="99">
        <v>2009</v>
      </c>
      <c r="B56" s="80">
        <v>198</v>
      </c>
      <c r="C56" s="100">
        <v>27.0636363636364</v>
      </c>
      <c r="D56" s="32"/>
      <c r="E56" t="s" s="83">
        <v>53</v>
      </c>
      <c r="F56" s="103">
        <f>AVERAGE(B48:B56)</f>
        <v>189.555555555556</v>
      </c>
      <c r="G56" s="60">
        <f>AVERAGE(C48:C56)</f>
        <v>26.032554729073</v>
      </c>
    </row>
    <row r="57" ht="21.95" customHeight="1">
      <c r="A57" s="99">
        <v>2010</v>
      </c>
      <c r="B57" s="80">
        <v>195</v>
      </c>
      <c r="C57" s="100">
        <v>25.9979487179487</v>
      </c>
      <c r="D57" s="32"/>
      <c r="E57" t="s" s="83">
        <v>52</v>
      </c>
      <c r="F57" s="103">
        <f>AVERAGE(B48:B57)</f>
        <v>190.1</v>
      </c>
      <c r="G57" s="60">
        <f>AVERAGE(C48:C57)</f>
        <v>26.0290941279606</v>
      </c>
    </row>
    <row r="58" ht="21.95" customHeight="1">
      <c r="A58" s="99">
        <v>2011</v>
      </c>
      <c r="B58" s="80">
        <v>179</v>
      </c>
      <c r="C58" s="100">
        <v>25.6312849162011</v>
      </c>
      <c r="D58" s="32"/>
      <c r="E58" t="s" s="83">
        <v>51</v>
      </c>
      <c r="F58" s="103">
        <f>AVERAGE(B48:B58)</f>
        <v>189.090909090909</v>
      </c>
      <c r="G58" s="60">
        <f>AVERAGE(C48:C58)</f>
        <v>25.9929296541643</v>
      </c>
    </row>
    <row r="59" ht="21.95" customHeight="1">
      <c r="A59" s="99">
        <v>2012</v>
      </c>
      <c r="B59" s="80">
        <v>191</v>
      </c>
      <c r="C59" s="100">
        <v>25.6418848167539</v>
      </c>
      <c r="D59" s="32"/>
      <c r="E59" t="s" s="83">
        <v>50</v>
      </c>
      <c r="F59" s="103">
        <f>AVERAGE(B48:B59)</f>
        <v>189.25</v>
      </c>
      <c r="G59" s="60">
        <f>AVERAGE(C48:C59)</f>
        <v>25.9636759177134</v>
      </c>
    </row>
    <row r="60" ht="21.95" customHeight="1">
      <c r="A60" s="99">
        <v>2013</v>
      </c>
      <c r="B60" s="80">
        <v>215</v>
      </c>
      <c r="C60" s="100">
        <v>26.1339534883721</v>
      </c>
      <c r="D60" s="32"/>
      <c r="E60" t="s" s="83">
        <v>49</v>
      </c>
      <c r="F60" s="103">
        <f>AVERAGE(B48:B60)</f>
        <v>191.230769230769</v>
      </c>
      <c r="G60" s="60">
        <f>AVERAGE(C48:C60)</f>
        <v>25.9767741923795</v>
      </c>
    </row>
    <row r="61" ht="21.95" customHeight="1">
      <c r="A61" s="99">
        <v>2014</v>
      </c>
      <c r="B61" s="80">
        <v>214</v>
      </c>
      <c r="C61" s="100">
        <v>26.0878504672897</v>
      </c>
      <c r="D61" s="32"/>
      <c r="E61" t="s" s="83">
        <v>48</v>
      </c>
      <c r="F61" s="103">
        <f>AVERAGE(B48:B61)</f>
        <v>192.857142857143</v>
      </c>
      <c r="G61" s="60">
        <f>AVERAGE(C48:C61)</f>
        <v>25.9847082120159</v>
      </c>
    </row>
    <row r="62" ht="21.95" customHeight="1">
      <c r="A62" s="99">
        <v>2015</v>
      </c>
      <c r="B62" s="80">
        <v>192</v>
      </c>
      <c r="C62" s="100">
        <v>26.6239583333333</v>
      </c>
      <c r="D62" s="32"/>
      <c r="E62" t="s" s="83">
        <v>47</v>
      </c>
      <c r="F62" s="103">
        <f>AVERAGE(B48:B62)</f>
        <v>192.8</v>
      </c>
      <c r="G62" s="60">
        <f>AVERAGE(C48:C62)</f>
        <v>26.0273248867704</v>
      </c>
    </row>
    <row r="63" ht="21.95" customHeight="1">
      <c r="A63" s="99">
        <v>2016</v>
      </c>
      <c r="B63" s="80">
        <v>221</v>
      </c>
      <c r="C63" s="100">
        <v>26.2972850678733</v>
      </c>
      <c r="D63" s="32"/>
      <c r="E63" t="s" s="83">
        <v>46</v>
      </c>
      <c r="F63" s="103">
        <f>AVERAGE(B48:B63)</f>
        <v>194.5625</v>
      </c>
      <c r="G63" s="60">
        <f>AVERAGE(C48:C63)</f>
        <v>26.0441973980893</v>
      </c>
    </row>
    <row r="64" ht="21.95" customHeight="1">
      <c r="A64" s="99">
        <v>2017</v>
      </c>
      <c r="B64" s="80">
        <v>220</v>
      </c>
      <c r="C64" s="100">
        <v>26.3472727272727</v>
      </c>
      <c r="D64" s="32"/>
      <c r="E64" t="s" s="83">
        <v>45</v>
      </c>
      <c r="F64" s="103">
        <f>AVERAGE(B48:B64)</f>
        <v>196.058823529412</v>
      </c>
      <c r="G64" s="60">
        <f>AVERAGE(C48:C64)</f>
        <v>26.0620253586295</v>
      </c>
    </row>
    <row r="65" ht="21.95" customHeight="1">
      <c r="A65" s="99">
        <v>2018</v>
      </c>
      <c r="B65" s="80">
        <v>223</v>
      </c>
      <c r="C65" s="100">
        <v>26.7829596412556</v>
      </c>
      <c r="D65" s="32"/>
      <c r="E65" t="s" s="83">
        <v>44</v>
      </c>
      <c r="F65" s="103">
        <f>AVERAGE(B48:B65)</f>
        <v>197.555555555556</v>
      </c>
      <c r="G65" s="60">
        <f>AVERAGE(C48:C65)</f>
        <v>26.1020772632199</v>
      </c>
    </row>
    <row r="66" ht="21.95" customHeight="1">
      <c r="A66" s="99">
        <v>2019</v>
      </c>
      <c r="B66" s="80">
        <v>234</v>
      </c>
      <c r="C66" s="100">
        <v>26.9683760683761</v>
      </c>
      <c r="D66" s="32"/>
      <c r="E66" t="s" s="83">
        <v>43</v>
      </c>
      <c r="F66" s="103">
        <f>AVERAGE(B48:B66)</f>
        <v>199.473684210526</v>
      </c>
      <c r="G66" s="60">
        <f>AVERAGE(C48:C66)</f>
        <v>26.1476719371755</v>
      </c>
    </row>
    <row r="67" ht="21.95" customHeight="1">
      <c r="A67" s="99">
        <v>2020</v>
      </c>
      <c r="B67" s="80">
        <v>218</v>
      </c>
      <c r="C67" s="100">
        <v>26.0573394495413</v>
      </c>
      <c r="D67" s="32"/>
      <c r="E67" t="s" s="83">
        <v>42</v>
      </c>
      <c r="F67" s="103">
        <f>AVERAGE(B48:B67)</f>
        <v>200.4</v>
      </c>
      <c r="G67" s="60">
        <f>AVERAGE(C48:C67)</f>
        <v>26.1431553127938</v>
      </c>
    </row>
    <row r="68" ht="21.95" customHeight="1">
      <c r="A68" s="99">
        <v>2021</v>
      </c>
      <c r="B68" s="80">
        <v>196</v>
      </c>
      <c r="C68" s="100">
        <v>25.1948979591837</v>
      </c>
      <c r="D68" s="32"/>
      <c r="E68" s="108"/>
      <c r="F68" s="60"/>
      <c r="G68" s="60"/>
    </row>
    <row r="69" ht="21.95" customHeight="1">
      <c r="A69" s="99">
        <v>2022</v>
      </c>
      <c r="B69" s="80">
        <v>181</v>
      </c>
      <c r="C69" s="100">
        <v>24.9314917127072</v>
      </c>
      <c r="D69" s="52"/>
      <c r="E69" s="108"/>
      <c r="F69" s="60"/>
      <c r="G69" s="60"/>
    </row>
    <row r="70" ht="21.95" customHeight="1">
      <c r="A70" s="62"/>
      <c r="B70" s="78"/>
      <c r="C70" s="60"/>
      <c r="D70" s="59"/>
      <c r="E70" s="59"/>
      <c r="F70" s="60"/>
      <c r="G70" s="60"/>
    </row>
    <row r="71" ht="21.95" customHeight="1">
      <c r="A71" s="62"/>
      <c r="B71" s="78"/>
      <c r="C71" s="60"/>
      <c r="D71" s="59"/>
      <c r="E71" s="59"/>
      <c r="F71" s="60"/>
      <c r="G71" s="60"/>
    </row>
    <row r="72" ht="21.95" customHeight="1">
      <c r="A72" s="62"/>
      <c r="B72" s="78"/>
      <c r="C72" s="60"/>
      <c r="D72" s="59"/>
      <c r="E72" s="59"/>
      <c r="F72" s="60"/>
      <c r="G72" s="60"/>
    </row>
    <row r="73" ht="21.95" customHeight="1">
      <c r="A73" s="62"/>
      <c r="B73" s="78"/>
      <c r="C73" s="60"/>
      <c r="D73" s="59"/>
      <c r="E73" s="59"/>
      <c r="F73" s="60"/>
      <c r="G73" s="60"/>
    </row>
    <row r="74" ht="21.95" customHeight="1">
      <c r="A74" s="62"/>
      <c r="B74" s="78"/>
      <c r="C74" s="60"/>
      <c r="D74" s="59"/>
      <c r="E74" s="59"/>
      <c r="F74" s="60"/>
      <c r="G74" s="60"/>
    </row>
    <row r="75" ht="21.95" customHeight="1">
      <c r="A75" s="62"/>
      <c r="B75" s="78"/>
      <c r="C75" s="60"/>
      <c r="D75" s="59"/>
      <c r="E75" s="59"/>
      <c r="F75" s="60"/>
      <c r="G75" s="60"/>
    </row>
    <row r="76" ht="21.95" customHeight="1">
      <c r="A76" s="62"/>
      <c r="B76" s="78"/>
      <c r="C76" s="60"/>
      <c r="D76" s="59"/>
      <c r="E76" s="59"/>
      <c r="F76" s="60"/>
      <c r="G76" s="60"/>
    </row>
    <row r="77" ht="21.95" customHeight="1">
      <c r="A77" s="62"/>
      <c r="B77" s="78"/>
      <c r="C77" s="60"/>
      <c r="D77" s="59"/>
      <c r="E77" s="59"/>
      <c r="F77" s="60"/>
      <c r="G77" s="60"/>
    </row>
    <row r="78" ht="21.95" customHeight="1">
      <c r="A78" s="62"/>
      <c r="B78" s="78"/>
      <c r="C78" s="60"/>
      <c r="D78" s="59"/>
      <c r="E78" s="59"/>
      <c r="F78" s="60"/>
      <c r="G78" s="60"/>
    </row>
    <row r="79" ht="21.95" customHeight="1">
      <c r="A79" s="62"/>
      <c r="B79" s="78"/>
      <c r="C79" s="60"/>
      <c r="D79" s="59"/>
      <c r="E79" s="59"/>
      <c r="F79" s="60"/>
      <c r="G79" s="60"/>
    </row>
    <row r="80" ht="21.95" customHeight="1">
      <c r="A80" s="62"/>
      <c r="B80" s="78"/>
      <c r="C80" s="60"/>
      <c r="D80" s="59"/>
      <c r="E80" s="59"/>
      <c r="F80" s="60"/>
      <c r="G80" s="60"/>
    </row>
    <row r="81" ht="21.95" customHeight="1">
      <c r="A81" s="62"/>
      <c r="B81" s="78"/>
      <c r="C81" s="60"/>
      <c r="D81" s="59"/>
      <c r="E81" s="59"/>
      <c r="F81" s="60"/>
      <c r="G81" s="60"/>
    </row>
    <row r="82" ht="21.95" customHeight="1">
      <c r="A82" s="62"/>
      <c r="B82" s="78"/>
      <c r="C82" s="60"/>
      <c r="D82" s="59"/>
      <c r="E82" s="59"/>
      <c r="F82" s="60"/>
      <c r="G82" s="60"/>
    </row>
    <row r="83" ht="21.95" customHeight="1">
      <c r="A83" s="62"/>
      <c r="B83" s="78"/>
      <c r="C83" s="60"/>
      <c r="D83" s="59"/>
      <c r="E83" s="59"/>
      <c r="F83" s="60"/>
      <c r="G83" s="60"/>
    </row>
    <row r="84" ht="21.95" customHeight="1">
      <c r="A84" s="62"/>
      <c r="B84" s="78"/>
      <c r="C84" s="60"/>
      <c r="D84" s="59"/>
      <c r="E84" s="59"/>
      <c r="F84" s="60"/>
      <c r="G84" s="60"/>
    </row>
    <row r="85" ht="21.95" customHeight="1">
      <c r="A85" s="62"/>
      <c r="B85" s="78"/>
      <c r="C85" s="60"/>
      <c r="D85" s="59"/>
      <c r="E85" s="59"/>
      <c r="F85" s="60"/>
      <c r="G85" s="60"/>
    </row>
    <row r="86" ht="21.95" customHeight="1">
      <c r="A86" s="62"/>
      <c r="B86" s="60"/>
      <c r="C86" s="60"/>
      <c r="D86" s="59"/>
      <c r="E86" s="59"/>
      <c r="F86" s="60"/>
      <c r="G86" s="60"/>
    </row>
    <row r="87" ht="21.95" customHeight="1">
      <c r="A87" s="62"/>
      <c r="B87" s="78"/>
      <c r="C87" s="60"/>
      <c r="D87" s="59"/>
      <c r="E87" s="59"/>
      <c r="F87" s="60"/>
      <c r="G87" s="60"/>
    </row>
    <row r="88" ht="21.95" customHeight="1">
      <c r="A88" s="62"/>
      <c r="B88" s="59"/>
      <c r="C88" s="59"/>
      <c r="D88" s="59"/>
      <c r="E88" s="59"/>
      <c r="F88" s="60"/>
      <c r="G88" s="60"/>
    </row>
    <row r="89" ht="21.95" customHeight="1">
      <c r="A89" s="62"/>
      <c r="B89" s="59"/>
      <c r="C89" s="60"/>
      <c r="D89" s="59"/>
      <c r="E89" s="59"/>
      <c r="F89" s="60"/>
      <c r="G89" s="60"/>
    </row>
    <row r="90" ht="21.95" customHeight="1">
      <c r="A90" t="s" s="63">
        <v>63</v>
      </c>
      <c r="B90" s="78"/>
      <c r="C90" s="60"/>
      <c r="D90" s="59"/>
      <c r="E90" s="59"/>
      <c r="F90" s="60"/>
      <c r="G90" s="60"/>
    </row>
    <row r="91" ht="21.95" customHeight="1">
      <c r="A91" t="s" s="64">
        <v>52</v>
      </c>
      <c r="B91" t="s" s="110">
        <v>251</v>
      </c>
      <c r="C91" s="60"/>
      <c r="D91" s="59"/>
      <c r="E91" s="59"/>
      <c r="F91" s="60"/>
      <c r="G91" s="60"/>
    </row>
    <row r="92" ht="21.95" customHeight="1">
      <c r="A92" t="s" s="79">
        <v>71</v>
      </c>
      <c r="B92" s="60">
        <f>AVERAGE(B37:B46)</f>
        <v>173</v>
      </c>
      <c r="C92" s="60">
        <f>AVERAGE(C37:C46)</f>
        <v>25.4952105433571</v>
      </c>
      <c r="D92" s="59"/>
      <c r="E92" s="59"/>
      <c r="F92" s="60"/>
      <c r="G92" s="60"/>
    </row>
    <row r="93" ht="21.95" customHeight="1">
      <c r="A93" t="s" s="79">
        <v>72</v>
      </c>
      <c r="B93" s="60">
        <f>AVERAGE(B48:B57)</f>
        <v>190.1</v>
      </c>
      <c r="C93" s="60">
        <f>AVERAGE(C48:C57)</f>
        <v>26.0290941279606</v>
      </c>
      <c r="D93" s="59"/>
      <c r="E93" s="59"/>
      <c r="F93" s="60"/>
      <c r="G93" s="60"/>
    </row>
    <row r="94" ht="21.95" customHeight="1">
      <c r="A94" s="67"/>
      <c r="B94" s="59"/>
      <c r="C94" s="59"/>
      <c r="D94" s="59"/>
      <c r="E94" s="59"/>
      <c r="F94" s="60"/>
      <c r="G94" s="60"/>
    </row>
    <row r="95" ht="21.95" customHeight="1">
      <c r="A95" t="s" s="81">
        <v>73</v>
      </c>
      <c r="B95" s="60">
        <f>AVERAGE(B37:B46)</f>
        <v>173</v>
      </c>
      <c r="C95" s="60">
        <f>AVERAGE(C37:C46)</f>
        <v>25.4952105433571</v>
      </c>
      <c r="D95" s="59"/>
      <c r="E95" s="59"/>
      <c r="F95" s="60"/>
      <c r="G95" s="60"/>
    </row>
    <row r="96" ht="21.95" customHeight="1">
      <c r="A96" t="s" s="81">
        <v>74</v>
      </c>
      <c r="B96" s="60">
        <f>AVERAGE(B48:B57)</f>
        <v>190.1</v>
      </c>
      <c r="C96" s="60">
        <f>AVERAGE(C48:C57)</f>
        <v>26.0290941279606</v>
      </c>
      <c r="D96" s="59"/>
      <c r="E96" s="59"/>
      <c r="F96" s="60"/>
      <c r="G96" s="60"/>
    </row>
    <row r="97" ht="21.95" customHeight="1">
      <c r="A97" s="67"/>
      <c r="B97" s="59"/>
      <c r="C97" s="59"/>
      <c r="D97" s="59"/>
      <c r="E97" s="59"/>
      <c r="F97" s="60"/>
      <c r="G97" s="60"/>
    </row>
    <row r="98" ht="21.95" customHeight="1">
      <c r="A98" t="s" s="64">
        <v>57</v>
      </c>
      <c r="B98" s="59"/>
      <c r="C98" s="59"/>
      <c r="D98" s="59"/>
      <c r="E98" s="59"/>
      <c r="F98" s="60"/>
      <c r="G98" s="60"/>
    </row>
    <row r="99" ht="21.95" customHeight="1">
      <c r="A99" t="s" s="79">
        <v>71</v>
      </c>
      <c r="B99" s="60">
        <f>AVERAGE(B42:B46)</f>
        <v>169.6</v>
      </c>
      <c r="C99" s="60">
        <f>AVERAGE(C42:C46)</f>
        <v>25.4231477921376</v>
      </c>
      <c r="D99" s="59"/>
      <c r="E99" s="59"/>
      <c r="F99" s="60"/>
      <c r="G99" s="60"/>
    </row>
    <row r="100" ht="21.95" customHeight="1">
      <c r="A100" t="s" s="79">
        <v>72</v>
      </c>
      <c r="B100" s="60">
        <f>AVERAGE(B48:B52)</f>
        <v>188</v>
      </c>
      <c r="C100" s="60">
        <f>AVERAGE(C48:C52)</f>
        <v>25.7940176870057</v>
      </c>
      <c r="D100" s="59"/>
      <c r="E100" s="59"/>
      <c r="F100" s="60"/>
      <c r="G100" s="60"/>
    </row>
    <row r="101" ht="21.95" customHeight="1">
      <c r="A101" s="67"/>
      <c r="B101" s="59"/>
      <c r="C101" s="59"/>
      <c r="D101" s="59"/>
      <c r="E101" s="59"/>
      <c r="F101" s="60"/>
      <c r="G101" s="60"/>
    </row>
    <row r="102" ht="21.95" customHeight="1">
      <c r="A102" t="s" s="81">
        <v>73</v>
      </c>
      <c r="B102" s="60">
        <f>AVERAGE(B42:B46)</f>
        <v>169.6</v>
      </c>
      <c r="C102" s="60">
        <f>AVERAGE(C42:C46)</f>
        <v>25.4231477921376</v>
      </c>
      <c r="D102" s="59"/>
      <c r="E102" s="59"/>
      <c r="F102" s="60"/>
      <c r="G102" s="60"/>
    </row>
    <row r="103" ht="21.95" customHeight="1">
      <c r="A103" t="s" s="81">
        <v>74</v>
      </c>
      <c r="B103" s="60">
        <f>AVERAGE(B48:B52)</f>
        <v>188</v>
      </c>
      <c r="C103" s="60">
        <f>AVERAGE(C48:C52)</f>
        <v>25.7940176870057</v>
      </c>
      <c r="D103" s="59"/>
      <c r="E103" s="59"/>
      <c r="F103" s="60"/>
      <c r="G103" s="60"/>
    </row>
    <row r="104" ht="21.95" customHeight="1">
      <c r="A104" s="67"/>
      <c r="B104" s="60"/>
      <c r="C104" s="60"/>
      <c r="D104" s="59"/>
      <c r="E104" s="59"/>
      <c r="F104" s="60"/>
      <c r="G104" s="60"/>
    </row>
    <row r="105" ht="21.95" customHeight="1">
      <c r="A105" s="67"/>
      <c r="B105" s="68"/>
      <c r="C105" s="60"/>
      <c r="D105" s="59"/>
      <c r="E105" s="59"/>
      <c r="F105" s="60"/>
      <c r="G105" s="60"/>
    </row>
    <row r="106" ht="22.75" customHeight="1">
      <c r="A106" s="71"/>
      <c r="B106" s="72"/>
      <c r="C106" s="75"/>
      <c r="D106" s="59"/>
      <c r="E106" s="74"/>
      <c r="F106" s="75"/>
      <c r="G106" s="75"/>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xml><?xml version="1.0" encoding="utf-8"?>
<worksheet xmlns:r="http://schemas.openxmlformats.org/officeDocument/2006/relationships" xmlns="http://schemas.openxmlformats.org/spreadsheetml/2006/main">
  <dimension ref="A1:D86"/>
  <sheetViews>
    <sheetView workbookViewId="0" showGridLines="0" defaultGridColor="1"/>
  </sheetViews>
  <sheetFormatPr defaultColWidth="16.3333" defaultRowHeight="19.9" customHeight="1" outlineLevelRow="0" outlineLevelCol="0"/>
  <cols>
    <col min="1" max="1" width="10" style="111" customWidth="1"/>
    <col min="2" max="3" width="12.1719" style="111" customWidth="1"/>
    <col min="4" max="4" width="1.35156" style="111" customWidth="1"/>
    <col min="5" max="16384" width="16.3516" style="111" customWidth="1"/>
  </cols>
  <sheetData>
    <row r="1" ht="22.6" customHeight="1">
      <c r="A1" t="s" s="87">
        <v>82</v>
      </c>
      <c r="B1" t="s" s="88">
        <v>36</v>
      </c>
      <c r="C1" t="s" s="89">
        <v>37</v>
      </c>
      <c r="D1" s="25"/>
    </row>
    <row r="2" ht="45.2" customHeight="1">
      <c r="A2" s="93"/>
      <c r="B2" s="94"/>
      <c r="C2" s="95"/>
      <c r="D2" s="32"/>
    </row>
    <row r="3" ht="21.95" customHeight="1">
      <c r="A3" s="99">
        <v>1962</v>
      </c>
      <c r="B3" s="80">
        <v>181</v>
      </c>
      <c r="C3" s="100">
        <v>35.317679558011</v>
      </c>
      <c r="D3" s="32"/>
    </row>
    <row r="4" ht="21.95" customHeight="1">
      <c r="A4" s="99">
        <v>1963</v>
      </c>
      <c r="B4" s="80">
        <v>158</v>
      </c>
      <c r="C4" s="100">
        <v>34.7177215189873</v>
      </c>
      <c r="D4" s="32"/>
    </row>
    <row r="5" ht="21.95" customHeight="1">
      <c r="A5" s="99">
        <v>1964</v>
      </c>
      <c r="B5" s="80">
        <v>188</v>
      </c>
      <c r="C5" s="100">
        <v>35.113829787234</v>
      </c>
      <c r="D5" s="32"/>
    </row>
    <row r="6" ht="21.95" customHeight="1">
      <c r="A6" s="99">
        <v>1965</v>
      </c>
      <c r="B6" s="80">
        <v>197</v>
      </c>
      <c r="C6" s="100">
        <v>35.4527918781726</v>
      </c>
      <c r="D6" s="32"/>
    </row>
    <row r="7" ht="21.95" customHeight="1">
      <c r="A7" s="99">
        <v>1966</v>
      </c>
      <c r="B7" s="80">
        <v>163</v>
      </c>
      <c r="C7" s="100">
        <v>34.6110429447853</v>
      </c>
      <c r="D7" s="32"/>
    </row>
    <row r="8" ht="21.95" customHeight="1">
      <c r="A8" s="99">
        <v>1967</v>
      </c>
      <c r="B8" s="80">
        <v>191</v>
      </c>
      <c r="C8" s="100">
        <v>34.882722513089</v>
      </c>
      <c r="D8" s="32"/>
    </row>
    <row r="9" ht="21.95" customHeight="1">
      <c r="A9" s="99">
        <v>1968</v>
      </c>
      <c r="B9" s="80">
        <v>183</v>
      </c>
      <c r="C9" s="100">
        <v>35.0142076502732</v>
      </c>
      <c r="D9" s="32"/>
    </row>
    <row r="10" ht="21.95" customHeight="1">
      <c r="A10" s="99">
        <v>1969</v>
      </c>
      <c r="B10" s="80">
        <v>187</v>
      </c>
      <c r="C10" s="100">
        <v>35.3090909090909</v>
      </c>
      <c r="D10" s="32"/>
    </row>
    <row r="11" ht="21.95" customHeight="1">
      <c r="A11" s="99">
        <v>1970</v>
      </c>
      <c r="B11" s="80">
        <v>174</v>
      </c>
      <c r="C11" s="100">
        <v>35.0402298850575</v>
      </c>
      <c r="D11" s="32"/>
    </row>
    <row r="12" ht="21.95" customHeight="1">
      <c r="A12" s="99">
        <v>1971</v>
      </c>
      <c r="B12" s="80">
        <v>169</v>
      </c>
      <c r="C12" s="100">
        <v>35.2804733727811</v>
      </c>
      <c r="D12" s="32"/>
    </row>
    <row r="13" ht="21.95" customHeight="1">
      <c r="A13" s="99">
        <v>1972</v>
      </c>
      <c r="B13" s="80">
        <v>177</v>
      </c>
      <c r="C13" s="100">
        <v>35.1468926553672</v>
      </c>
      <c r="D13" s="32"/>
    </row>
    <row r="14" ht="21.95" customHeight="1">
      <c r="A14" s="99">
        <v>1973</v>
      </c>
      <c r="B14" s="80">
        <v>172</v>
      </c>
      <c r="C14" s="100">
        <v>34.8122093023256</v>
      </c>
      <c r="D14" s="32"/>
    </row>
    <row r="15" ht="21.95" customHeight="1">
      <c r="A15" s="99">
        <v>1974</v>
      </c>
      <c r="B15" s="80">
        <v>145</v>
      </c>
      <c r="C15" s="100">
        <v>34.2931034482759</v>
      </c>
      <c r="D15" s="32"/>
    </row>
    <row r="16" ht="21.95" customHeight="1">
      <c r="A16" s="99">
        <v>1975</v>
      </c>
      <c r="B16" s="80">
        <v>159</v>
      </c>
      <c r="C16" s="100">
        <v>34.4301886792453</v>
      </c>
      <c r="D16" s="32"/>
    </row>
    <row r="17" ht="21.95" customHeight="1">
      <c r="A17" s="99">
        <v>1976</v>
      </c>
      <c r="B17" s="80">
        <v>148</v>
      </c>
      <c r="C17" s="100">
        <v>34.7331081081081</v>
      </c>
      <c r="D17" s="32"/>
    </row>
    <row r="18" ht="21.95" customHeight="1">
      <c r="A18" s="99">
        <v>1977</v>
      </c>
      <c r="B18" s="80">
        <v>171</v>
      </c>
      <c r="C18" s="100">
        <v>34.5005847953216</v>
      </c>
      <c r="D18" s="32"/>
    </row>
    <row r="19" ht="21.95" customHeight="1">
      <c r="A19" s="99">
        <v>1978</v>
      </c>
      <c r="B19" s="80">
        <v>151</v>
      </c>
      <c r="C19" s="100">
        <v>34.8602649006623</v>
      </c>
      <c r="D19" s="32"/>
    </row>
    <row r="20" ht="21.95" customHeight="1">
      <c r="A20" s="99">
        <v>1979</v>
      </c>
      <c r="B20" s="80">
        <v>192</v>
      </c>
      <c r="C20" s="100">
        <v>35.2572916666667</v>
      </c>
      <c r="D20" s="32"/>
    </row>
    <row r="21" ht="21.95" customHeight="1">
      <c r="A21" s="99">
        <v>1980</v>
      </c>
      <c r="B21" s="80">
        <v>196</v>
      </c>
      <c r="C21" s="100">
        <v>35.2535714285714</v>
      </c>
      <c r="D21" s="32"/>
    </row>
    <row r="22" ht="21.95" customHeight="1">
      <c r="A22" s="99">
        <v>1981</v>
      </c>
      <c r="B22" s="80">
        <v>170</v>
      </c>
      <c r="C22" s="100">
        <v>35.3764705882353</v>
      </c>
      <c r="D22" s="32"/>
    </row>
    <row r="23" ht="21.95" customHeight="1">
      <c r="A23" s="99">
        <v>1982</v>
      </c>
      <c r="B23" s="80">
        <v>188</v>
      </c>
      <c r="C23" s="100">
        <v>35.8265957446809</v>
      </c>
      <c r="D23" s="32"/>
    </row>
    <row r="24" ht="21.95" customHeight="1">
      <c r="A24" s="99">
        <v>1983</v>
      </c>
      <c r="B24" s="80">
        <v>191</v>
      </c>
      <c r="C24" s="100">
        <v>35.4261780104712</v>
      </c>
      <c r="D24" s="32"/>
    </row>
    <row r="25" ht="21.95" customHeight="1">
      <c r="A25" s="99">
        <v>1984</v>
      </c>
      <c r="B25" s="80">
        <v>153</v>
      </c>
      <c r="C25" s="100">
        <v>34.4581699346405</v>
      </c>
      <c r="D25" s="32"/>
    </row>
    <row r="26" ht="21.95" customHeight="1">
      <c r="A26" s="99">
        <v>1985</v>
      </c>
      <c r="B26" s="80">
        <v>160</v>
      </c>
      <c r="C26" s="100">
        <v>35.66125</v>
      </c>
      <c r="D26" s="32"/>
    </row>
    <row r="27" ht="21.95" customHeight="1">
      <c r="A27" s="99">
        <v>1986</v>
      </c>
      <c r="B27" s="80">
        <v>195</v>
      </c>
      <c r="C27" s="100">
        <v>35.6035897435897</v>
      </c>
      <c r="D27" s="32"/>
    </row>
    <row r="28" ht="21.95" customHeight="1">
      <c r="A28" s="99">
        <v>1987</v>
      </c>
      <c r="B28" s="80">
        <v>184</v>
      </c>
      <c r="C28" s="100">
        <v>35.1282608695652</v>
      </c>
      <c r="D28" s="32"/>
    </row>
    <row r="29" ht="21.95" customHeight="1">
      <c r="A29" s="99">
        <v>1988</v>
      </c>
      <c r="B29" s="80">
        <v>195</v>
      </c>
      <c r="C29" s="100">
        <v>35.5558974358974</v>
      </c>
      <c r="D29" s="32"/>
    </row>
    <row r="30" ht="21.95" customHeight="1">
      <c r="A30" s="99">
        <v>1989</v>
      </c>
      <c r="B30" s="80">
        <v>140</v>
      </c>
      <c r="C30" s="100">
        <v>35.1257142857143</v>
      </c>
      <c r="D30" s="32"/>
    </row>
    <row r="31" ht="21.95" customHeight="1">
      <c r="A31" s="99">
        <v>1990</v>
      </c>
      <c r="B31" s="80">
        <v>151</v>
      </c>
      <c r="C31" s="100">
        <v>36.2079470198675</v>
      </c>
      <c r="D31" s="32"/>
    </row>
    <row r="32" ht="21.95" customHeight="1">
      <c r="A32" s="99">
        <v>1991</v>
      </c>
      <c r="B32" s="80">
        <v>191</v>
      </c>
      <c r="C32" s="100">
        <v>34.9183246073298</v>
      </c>
      <c r="D32" s="32"/>
    </row>
    <row r="33" ht="21.95" customHeight="1">
      <c r="A33" s="99">
        <v>1992</v>
      </c>
      <c r="B33" s="80">
        <v>190</v>
      </c>
      <c r="C33" s="100">
        <v>35.4036842105263</v>
      </c>
      <c r="D33" s="32"/>
    </row>
    <row r="34" ht="21.95" customHeight="1">
      <c r="A34" s="99">
        <v>1993</v>
      </c>
      <c r="B34" s="80">
        <v>188</v>
      </c>
      <c r="C34" s="100">
        <v>35.1287234042553</v>
      </c>
      <c r="D34" s="32"/>
    </row>
    <row r="35" ht="21.95" customHeight="1">
      <c r="A35" s="99">
        <v>1994</v>
      </c>
      <c r="B35" s="80">
        <v>174</v>
      </c>
      <c r="C35" s="100">
        <v>35.3781609195402</v>
      </c>
      <c r="D35" s="32"/>
    </row>
    <row r="36" ht="21.95" customHeight="1">
      <c r="A36" s="99">
        <v>1995</v>
      </c>
      <c r="B36" s="80">
        <v>192</v>
      </c>
      <c r="C36" s="100">
        <v>35.6885416666667</v>
      </c>
      <c r="D36" s="32"/>
    </row>
    <row r="37" ht="21.95" customHeight="1">
      <c r="A37" s="99">
        <v>1996</v>
      </c>
      <c r="B37" s="80">
        <v>184</v>
      </c>
      <c r="C37" s="100">
        <v>34.904347826087</v>
      </c>
      <c r="D37" s="32"/>
    </row>
    <row r="38" ht="21.95" customHeight="1">
      <c r="A38" s="99">
        <v>1997</v>
      </c>
      <c r="B38" s="80">
        <v>181</v>
      </c>
      <c r="C38" s="100">
        <v>34.460773480663</v>
      </c>
      <c r="D38" s="32"/>
    </row>
    <row r="39" ht="21.95" customHeight="1">
      <c r="A39" s="99">
        <v>1998</v>
      </c>
      <c r="B39" s="80">
        <v>178</v>
      </c>
      <c r="C39" s="100">
        <v>35.5702247191011</v>
      </c>
      <c r="D39" s="32"/>
    </row>
    <row r="40" ht="21.95" customHeight="1">
      <c r="A40" s="99">
        <v>1999</v>
      </c>
      <c r="B40" s="80">
        <v>162</v>
      </c>
      <c r="C40" s="100">
        <v>34.6240740740741</v>
      </c>
      <c r="D40" s="32"/>
    </row>
    <row r="41" ht="21.95" customHeight="1">
      <c r="A41" s="99">
        <v>2000</v>
      </c>
      <c r="B41" s="80">
        <v>162</v>
      </c>
      <c r="C41" s="100">
        <v>34.0691358024691</v>
      </c>
      <c r="D41" s="32"/>
    </row>
    <row r="42" ht="21.95" customHeight="1">
      <c r="A42" s="99">
        <v>2001</v>
      </c>
      <c r="B42" s="80">
        <v>168</v>
      </c>
      <c r="C42" s="100">
        <v>34.8535714285714</v>
      </c>
      <c r="D42" s="32"/>
    </row>
    <row r="43" ht="21.95" customHeight="1">
      <c r="A43" s="99">
        <v>2002</v>
      </c>
      <c r="B43" s="80">
        <v>217</v>
      </c>
      <c r="C43" s="100">
        <v>35.6276497695853</v>
      </c>
      <c r="D43" s="32"/>
    </row>
    <row r="44" ht="21.95" customHeight="1">
      <c r="A44" s="99">
        <v>2003</v>
      </c>
      <c r="B44" s="80">
        <v>205</v>
      </c>
      <c r="C44" s="100">
        <v>35.079512195122</v>
      </c>
      <c r="D44" s="32"/>
    </row>
    <row r="45" ht="21.95" customHeight="1">
      <c r="A45" s="99">
        <v>2004</v>
      </c>
      <c r="B45" s="80">
        <v>201</v>
      </c>
      <c r="C45" s="100">
        <v>35.0238805970149</v>
      </c>
      <c r="D45" s="32"/>
    </row>
    <row r="46" ht="21.95" customHeight="1">
      <c r="A46" s="99">
        <v>2005</v>
      </c>
      <c r="B46" s="80">
        <v>209</v>
      </c>
      <c r="C46" s="100">
        <v>35.8727272727273</v>
      </c>
      <c r="D46" s="32"/>
    </row>
    <row r="47" ht="21.95" customHeight="1">
      <c r="A47" s="99">
        <v>2006</v>
      </c>
      <c r="B47" s="80">
        <v>186</v>
      </c>
      <c r="C47" s="100">
        <v>35.5021505376344</v>
      </c>
      <c r="D47" s="32"/>
    </row>
    <row r="48" ht="21.95" customHeight="1">
      <c r="A48" s="99">
        <v>2007</v>
      </c>
      <c r="B48" s="80">
        <v>205</v>
      </c>
      <c r="C48" s="100">
        <v>34.3609756097561</v>
      </c>
      <c r="D48" s="32"/>
    </row>
    <row r="49" ht="21.95" customHeight="1">
      <c r="A49" s="99">
        <v>2008</v>
      </c>
      <c r="B49" s="80">
        <v>170</v>
      </c>
      <c r="C49" s="100">
        <v>34.6535294117647</v>
      </c>
      <c r="D49" s="32"/>
    </row>
    <row r="50" ht="21.95" customHeight="1">
      <c r="A50" s="99">
        <v>2009</v>
      </c>
      <c r="B50" s="80">
        <v>203</v>
      </c>
      <c r="C50" s="100">
        <v>34.6665024630542</v>
      </c>
      <c r="D50" s="32"/>
    </row>
    <row r="51" ht="21.95" customHeight="1">
      <c r="A51" s="99">
        <v>2010</v>
      </c>
      <c r="B51" s="80">
        <v>131</v>
      </c>
      <c r="C51" s="100">
        <v>33.0885496183206</v>
      </c>
      <c r="D51" s="32"/>
    </row>
    <row r="52" ht="21.95" customHeight="1">
      <c r="A52" s="99">
        <v>2011</v>
      </c>
      <c r="B52" s="80">
        <v>160</v>
      </c>
      <c r="C52" s="100">
        <v>34.515</v>
      </c>
      <c r="D52" s="32"/>
    </row>
    <row r="53" ht="21.95" customHeight="1">
      <c r="A53" s="99">
        <v>2012</v>
      </c>
      <c r="B53" s="80">
        <v>171</v>
      </c>
      <c r="C53" s="100">
        <v>35.2695906432749</v>
      </c>
      <c r="D53" s="32"/>
    </row>
    <row r="54" ht="21.95" customHeight="1">
      <c r="A54" s="99">
        <v>2013</v>
      </c>
      <c r="B54" s="80">
        <v>212</v>
      </c>
      <c r="C54" s="100">
        <v>35.7542452830189</v>
      </c>
      <c r="D54" s="32"/>
    </row>
    <row r="55" ht="21.95" customHeight="1">
      <c r="A55" s="99">
        <v>2014</v>
      </c>
      <c r="B55" s="80">
        <v>198</v>
      </c>
      <c r="C55" s="100">
        <v>35.4090909090909</v>
      </c>
      <c r="D55" s="32"/>
    </row>
    <row r="56" ht="21.95" customHeight="1">
      <c r="A56" s="99">
        <v>2015</v>
      </c>
      <c r="B56" s="80">
        <v>192</v>
      </c>
      <c r="C56" s="100">
        <v>36.0026041666667</v>
      </c>
      <c r="D56" s="32"/>
    </row>
    <row r="57" ht="21.95" customHeight="1">
      <c r="A57" s="99">
        <v>2016</v>
      </c>
      <c r="B57" s="80">
        <v>187</v>
      </c>
      <c r="C57" s="100">
        <v>35.6331550802139</v>
      </c>
      <c r="D57" s="32"/>
    </row>
    <row r="58" ht="21.95" customHeight="1">
      <c r="A58" s="99">
        <v>2017</v>
      </c>
      <c r="B58" s="80">
        <v>195</v>
      </c>
      <c r="C58" s="100">
        <v>35.8753846153846</v>
      </c>
      <c r="D58" s="32"/>
    </row>
    <row r="59" ht="21.95" customHeight="1">
      <c r="A59" s="99">
        <v>2018</v>
      </c>
      <c r="B59" s="80">
        <v>179</v>
      </c>
      <c r="C59" s="100">
        <v>36.1793296089385</v>
      </c>
      <c r="D59" s="32"/>
    </row>
    <row r="60" ht="21.95" customHeight="1">
      <c r="A60" s="99">
        <v>2019</v>
      </c>
      <c r="B60" s="80">
        <v>159</v>
      </c>
      <c r="C60" s="100">
        <v>36.6364779874214</v>
      </c>
      <c r="D60" s="32"/>
    </row>
    <row r="61" ht="21.95" customHeight="1">
      <c r="A61" s="99">
        <v>2020</v>
      </c>
      <c r="B61" s="80">
        <v>198</v>
      </c>
      <c r="C61" s="100">
        <v>35.4681818181818</v>
      </c>
      <c r="D61" s="32"/>
    </row>
    <row r="62" ht="21.95" customHeight="1">
      <c r="A62" s="99">
        <v>2021</v>
      </c>
      <c r="B62" s="80">
        <v>189</v>
      </c>
      <c r="C62" s="100">
        <v>34.7455026455026</v>
      </c>
      <c r="D62" s="32"/>
    </row>
    <row r="63" ht="21.95" customHeight="1">
      <c r="A63" s="99">
        <v>2022</v>
      </c>
      <c r="B63" s="80">
        <v>172</v>
      </c>
      <c r="C63" s="100">
        <v>35.5296511627907</v>
      </c>
      <c r="D63" s="32"/>
    </row>
    <row r="64" ht="21.95" customHeight="1">
      <c r="A64" s="64"/>
      <c r="B64" s="78"/>
      <c r="C64" s="100"/>
      <c r="D64" s="32"/>
    </row>
    <row r="65" ht="21.95" customHeight="1">
      <c r="A65" s="64"/>
      <c r="B65" s="78"/>
      <c r="C65" s="100"/>
      <c r="D65" s="32"/>
    </row>
    <row r="66" ht="21.95" customHeight="1">
      <c r="A66" s="64"/>
      <c r="B66" s="78"/>
      <c r="C66" s="100"/>
      <c r="D66" s="32"/>
    </row>
    <row r="67" ht="21.95" customHeight="1">
      <c r="A67" s="64"/>
      <c r="B67" s="78"/>
      <c r="C67" s="100"/>
      <c r="D67" s="32"/>
    </row>
    <row r="68" ht="21.95" customHeight="1">
      <c r="A68" s="64"/>
      <c r="B68" s="78"/>
      <c r="C68" s="100"/>
      <c r="D68" s="32"/>
    </row>
    <row r="69" ht="21.95" customHeight="1">
      <c r="A69" s="64"/>
      <c r="B69" s="78"/>
      <c r="C69" s="100"/>
      <c r="D69" s="32"/>
    </row>
    <row r="70" ht="21.95" customHeight="1">
      <c r="A70" s="64"/>
      <c r="B70" s="78"/>
      <c r="C70" s="100"/>
      <c r="D70" s="32"/>
    </row>
    <row r="71" ht="21.95" customHeight="1">
      <c r="A71" s="64"/>
      <c r="B71" s="78"/>
      <c r="C71" s="100"/>
      <c r="D71" s="32"/>
    </row>
    <row r="72" ht="21.95" customHeight="1">
      <c r="A72" s="64"/>
      <c r="B72" s="78"/>
      <c r="C72" s="100"/>
      <c r="D72" s="32"/>
    </row>
    <row r="73" ht="21.95" customHeight="1">
      <c r="A73" s="64"/>
      <c r="B73" s="78"/>
      <c r="C73" s="100"/>
      <c r="D73" s="32"/>
    </row>
    <row r="74" ht="21.95" customHeight="1">
      <c r="A74" s="64"/>
      <c r="B74" s="78"/>
      <c r="C74" s="100"/>
      <c r="D74" s="32"/>
    </row>
    <row r="75" ht="21.95" customHeight="1">
      <c r="A75" s="64"/>
      <c r="B75" s="78"/>
      <c r="C75" s="100"/>
      <c r="D75" s="32"/>
    </row>
    <row r="76" ht="21.95" customHeight="1">
      <c r="A76" s="64"/>
      <c r="B76" s="78"/>
      <c r="C76" s="100"/>
      <c r="D76" s="32"/>
    </row>
    <row r="77" ht="21.95" customHeight="1">
      <c r="A77" s="64"/>
      <c r="B77" s="78"/>
      <c r="C77" s="100"/>
      <c r="D77" s="32"/>
    </row>
    <row r="78" ht="21.95" customHeight="1">
      <c r="A78" s="64"/>
      <c r="B78" s="78"/>
      <c r="C78" s="100"/>
      <c r="D78" s="32"/>
    </row>
    <row r="79" ht="21.95" customHeight="1">
      <c r="A79" s="64"/>
      <c r="B79" s="78"/>
      <c r="C79" s="100"/>
      <c r="D79" s="32"/>
    </row>
    <row r="80" ht="21.95" customHeight="1">
      <c r="A80" s="64"/>
      <c r="B80" s="78"/>
      <c r="C80" s="100"/>
      <c r="D80" s="32"/>
    </row>
    <row r="81" ht="21.95" customHeight="1">
      <c r="A81" s="64"/>
      <c r="B81" s="78"/>
      <c r="C81" s="100"/>
      <c r="D81" s="32"/>
    </row>
    <row r="82" ht="21.95" customHeight="1">
      <c r="A82" s="64"/>
      <c r="B82" s="78"/>
      <c r="C82" s="100"/>
      <c r="D82" s="32"/>
    </row>
    <row r="83" ht="21.95" customHeight="1">
      <c r="A83" s="64"/>
      <c r="B83" s="78"/>
      <c r="C83" s="100"/>
      <c r="D83" s="32"/>
    </row>
    <row r="84" ht="21.95" customHeight="1">
      <c r="A84" t="s" s="112">
        <v>83</v>
      </c>
      <c r="B84" t="s" s="110">
        <v>84</v>
      </c>
      <c r="C84" s="100"/>
      <c r="D84" s="32"/>
    </row>
    <row r="85" ht="21.95" customHeight="1">
      <c r="A85" t="s" s="79">
        <v>85</v>
      </c>
      <c r="B85" s="60">
        <f>AVERAGE(B3:B32)</f>
        <v>174</v>
      </c>
      <c r="C85" s="100">
        <f>AVERAGE(C3:C32)</f>
        <v>35.1105134414006</v>
      </c>
      <c r="D85" s="32"/>
    </row>
    <row r="86" ht="22.75" customHeight="1">
      <c r="A86" t="s" s="113">
        <v>86</v>
      </c>
      <c r="B86" s="75">
        <f>AVERAGE(B33:B63)</f>
        <v>184.451612903226</v>
      </c>
      <c r="C86" s="114">
        <f>AVERAGE(C33:C63)</f>
        <v>35.192739642820</v>
      </c>
      <c r="D86" s="115"/>
    </row>
  </sheetData>
  <mergeCells count="3">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0.xml><?xml version="1.0" encoding="utf-8"?>
<worksheet xmlns:r="http://schemas.openxmlformats.org/officeDocument/2006/relationships" xmlns="http://schemas.openxmlformats.org/spreadsheetml/2006/main">
  <dimension ref="A1:G105"/>
  <sheetViews>
    <sheetView workbookViewId="0" showGridLines="0" defaultGridColor="1"/>
  </sheetViews>
  <sheetFormatPr defaultColWidth="16.3333" defaultRowHeight="19.9" customHeight="1" outlineLevelRow="0" outlineLevelCol="0"/>
  <cols>
    <col min="1" max="1" width="10" style="241" customWidth="1"/>
    <col min="2" max="3" width="12.1719" style="241" customWidth="1"/>
    <col min="4" max="4" width="1.35156" style="241" customWidth="1"/>
    <col min="5" max="5" width="10.8516" style="241" customWidth="1"/>
    <col min="6" max="7" width="6.5" style="241" customWidth="1"/>
    <col min="8" max="16384" width="16.3516" style="241" customWidth="1"/>
  </cols>
  <sheetData>
    <row r="1" ht="63.8" customHeight="1">
      <c r="A1" t="s" s="87">
        <v>242</v>
      </c>
      <c r="B1" t="s" s="155">
        <v>36</v>
      </c>
      <c r="C1" t="s" s="125">
        <v>37</v>
      </c>
      <c r="D1" s="25"/>
      <c r="E1" t="s" s="90">
        <v>38</v>
      </c>
      <c r="F1" t="s" s="91">
        <v>39</v>
      </c>
      <c r="G1" s="144"/>
    </row>
    <row r="2" ht="21.95" customHeight="1">
      <c r="A2" s="93"/>
      <c r="B2" s="94"/>
      <c r="C2" s="95"/>
      <c r="D2" s="32"/>
      <c r="E2" s="96"/>
      <c r="F2" t="s" s="97">
        <v>40</v>
      </c>
      <c r="G2" t="s" s="145">
        <v>41</v>
      </c>
    </row>
    <row r="3" ht="21.95" customHeight="1">
      <c r="A3" s="99">
        <v>1957</v>
      </c>
      <c r="B3" s="80">
        <v>198</v>
      </c>
      <c r="C3" s="100">
        <v>26.2944444444444</v>
      </c>
      <c r="D3" s="32"/>
      <c r="E3" s="102"/>
      <c r="F3" s="103"/>
      <c r="G3" s="60"/>
    </row>
    <row r="4" ht="21.95" customHeight="1">
      <c r="A4" s="99">
        <v>1958</v>
      </c>
      <c r="B4" s="80">
        <v>167</v>
      </c>
      <c r="C4" s="100">
        <v>26.1526946107784</v>
      </c>
      <c r="D4" s="32"/>
      <c r="E4" s="102"/>
      <c r="F4" s="103"/>
      <c r="G4" s="60"/>
    </row>
    <row r="5" ht="21.95" customHeight="1">
      <c r="A5" s="99">
        <v>1959</v>
      </c>
      <c r="B5" s="80">
        <v>199</v>
      </c>
      <c r="C5" s="100">
        <v>26.4949748743719</v>
      </c>
      <c r="D5" s="32"/>
      <c r="E5" s="102"/>
      <c r="F5" s="103"/>
      <c r="G5" s="60"/>
    </row>
    <row r="6" ht="21.95" customHeight="1">
      <c r="A6" s="99">
        <v>1960</v>
      </c>
      <c r="B6" s="80">
        <v>156</v>
      </c>
      <c r="C6" s="100">
        <v>27.5782051282051</v>
      </c>
      <c r="D6" s="32"/>
      <c r="E6" s="102"/>
      <c r="F6" s="103"/>
      <c r="G6" s="60"/>
    </row>
    <row r="7" ht="21.95" customHeight="1">
      <c r="A7" s="99">
        <v>1961</v>
      </c>
      <c r="B7" s="80">
        <v>188</v>
      </c>
      <c r="C7" s="100">
        <v>27.3606382978723</v>
      </c>
      <c r="D7" s="32"/>
      <c r="E7" s="102"/>
      <c r="F7" s="103"/>
      <c r="G7" s="60"/>
    </row>
    <row r="8" ht="21.95" customHeight="1">
      <c r="A8" s="99">
        <v>1962</v>
      </c>
      <c r="B8" s="80">
        <v>171</v>
      </c>
      <c r="C8" s="100">
        <v>26.8643274853801</v>
      </c>
      <c r="D8" s="32"/>
      <c r="E8" s="102"/>
      <c r="F8" s="103"/>
      <c r="G8" s="60"/>
    </row>
    <row r="9" ht="21.95" customHeight="1">
      <c r="A9" s="99">
        <v>1963</v>
      </c>
      <c r="B9" s="80">
        <v>180</v>
      </c>
      <c r="C9" s="100">
        <v>26.5611111111111</v>
      </c>
      <c r="D9" s="32"/>
      <c r="E9" s="102"/>
      <c r="F9" s="103"/>
      <c r="G9" s="60"/>
    </row>
    <row r="10" ht="21.95" customHeight="1">
      <c r="A10" s="99">
        <v>1964</v>
      </c>
      <c r="B10" s="80">
        <v>155</v>
      </c>
      <c r="C10" s="100">
        <v>25.9774193548387</v>
      </c>
      <c r="D10" s="32"/>
      <c r="E10" s="102"/>
      <c r="F10" s="103"/>
      <c r="G10" s="60"/>
    </row>
    <row r="11" ht="21.95" customHeight="1">
      <c r="A11" s="99">
        <v>1965</v>
      </c>
      <c r="B11" s="80">
        <v>193</v>
      </c>
      <c r="C11" s="100">
        <v>27.4487046632124</v>
      </c>
      <c r="D11" s="32"/>
      <c r="E11" s="102"/>
      <c r="F11" s="103"/>
      <c r="G11" s="60"/>
    </row>
    <row r="12" ht="21.95" customHeight="1">
      <c r="A12" s="99">
        <v>1966</v>
      </c>
      <c r="B12" s="80">
        <v>162</v>
      </c>
      <c r="C12" s="100">
        <v>27.2475308641975</v>
      </c>
      <c r="D12" s="32"/>
      <c r="E12" s="102"/>
      <c r="F12" s="103"/>
      <c r="G12" s="60"/>
    </row>
    <row r="13" ht="21.95" customHeight="1">
      <c r="A13" s="99">
        <v>1967</v>
      </c>
      <c r="B13" s="80">
        <v>194</v>
      </c>
      <c r="C13" s="100">
        <v>26.7288659793814</v>
      </c>
      <c r="D13" s="32"/>
      <c r="E13" s="102"/>
      <c r="F13" s="103"/>
      <c r="G13" s="60"/>
    </row>
    <row r="14" ht="21.95" customHeight="1">
      <c r="A14" s="99">
        <v>1968</v>
      </c>
      <c r="B14" s="80">
        <v>168</v>
      </c>
      <c r="C14" s="100">
        <v>27.6988095238095</v>
      </c>
      <c r="D14" s="32"/>
      <c r="E14" s="102"/>
      <c r="F14" s="103"/>
      <c r="G14" s="60"/>
    </row>
    <row r="15" ht="21.95" customHeight="1">
      <c r="A15" s="99">
        <v>1969</v>
      </c>
      <c r="B15" s="80">
        <v>168</v>
      </c>
      <c r="C15" s="100">
        <v>26.4446428571429</v>
      </c>
      <c r="D15" s="32"/>
      <c r="E15" s="102"/>
      <c r="F15" s="103"/>
      <c r="G15" s="60"/>
    </row>
    <row r="16" ht="21.95" customHeight="1">
      <c r="A16" s="99">
        <v>1970</v>
      </c>
      <c r="B16" s="80">
        <v>164</v>
      </c>
      <c r="C16" s="100">
        <v>27.1060975609756</v>
      </c>
      <c r="D16" s="32"/>
      <c r="E16" s="102"/>
      <c r="F16" s="103"/>
      <c r="G16" s="60"/>
    </row>
    <row r="17" ht="21.95" customHeight="1">
      <c r="A17" s="99">
        <v>1971</v>
      </c>
      <c r="B17" s="80">
        <v>174</v>
      </c>
      <c r="C17" s="100">
        <v>27.0408045977011</v>
      </c>
      <c r="D17" s="32"/>
      <c r="E17" s="102"/>
      <c r="F17" s="103"/>
      <c r="G17" s="60"/>
    </row>
    <row r="18" ht="21.95" customHeight="1">
      <c r="A18" s="99">
        <v>1972</v>
      </c>
      <c r="B18" s="80">
        <v>209</v>
      </c>
      <c r="C18" s="100">
        <v>26.4555023923445</v>
      </c>
      <c r="D18" s="32"/>
      <c r="E18" s="102"/>
      <c r="F18" s="103"/>
      <c r="G18" s="60"/>
    </row>
    <row r="19" ht="21.95" customHeight="1">
      <c r="A19" s="99">
        <v>1973</v>
      </c>
      <c r="B19" s="80">
        <v>190</v>
      </c>
      <c r="C19" s="100">
        <v>26.5394736842105</v>
      </c>
      <c r="D19" s="32"/>
      <c r="E19" s="102"/>
      <c r="F19" s="103"/>
      <c r="G19" s="60"/>
    </row>
    <row r="20" ht="21.95" customHeight="1">
      <c r="A20" s="99">
        <v>1974</v>
      </c>
      <c r="B20" s="80">
        <v>161</v>
      </c>
      <c r="C20" s="100">
        <v>26.1925465838509</v>
      </c>
      <c r="D20" s="32"/>
      <c r="E20" s="102"/>
      <c r="F20" s="103"/>
      <c r="G20" s="60"/>
    </row>
    <row r="21" ht="21.95" customHeight="1">
      <c r="A21" s="99">
        <v>1975</v>
      </c>
      <c r="B21" s="80">
        <v>172</v>
      </c>
      <c r="C21" s="100">
        <v>27.2866279069767</v>
      </c>
      <c r="D21" s="32"/>
      <c r="E21" s="102"/>
      <c r="F21" s="103"/>
      <c r="G21" s="60"/>
    </row>
    <row r="22" ht="21.95" customHeight="1">
      <c r="A22" s="99">
        <v>1976</v>
      </c>
      <c r="B22" s="80">
        <v>181</v>
      </c>
      <c r="C22" s="100">
        <v>26.546408839779</v>
      </c>
      <c r="D22" s="32"/>
      <c r="E22" t="s" s="83">
        <v>42</v>
      </c>
      <c r="F22" s="103">
        <f>AVERAGE(B22:B41)</f>
        <v>182.55</v>
      </c>
      <c r="G22" s="60">
        <f>AVERAGE(C22:C41)</f>
        <v>26.9515394496794</v>
      </c>
    </row>
    <row r="23" ht="21.95" customHeight="1">
      <c r="A23" s="99">
        <v>1977</v>
      </c>
      <c r="B23" s="80">
        <v>183</v>
      </c>
      <c r="C23" s="100">
        <v>27.3945355191257</v>
      </c>
      <c r="D23" s="32"/>
      <c r="E23" t="s" s="83">
        <v>43</v>
      </c>
      <c r="F23" s="103">
        <f>AVERAGE(B23:B41)</f>
        <v>182.631578947368</v>
      </c>
      <c r="G23" s="60">
        <f>AVERAGE(C23:C41)</f>
        <v>26.9728621133584</v>
      </c>
    </row>
    <row r="24" ht="21.95" customHeight="1">
      <c r="A24" s="99">
        <v>1978</v>
      </c>
      <c r="B24" s="80">
        <v>179</v>
      </c>
      <c r="C24" s="100">
        <v>26.7201117318436</v>
      </c>
      <c r="D24" s="32"/>
      <c r="E24" t="s" s="83">
        <v>44</v>
      </c>
      <c r="F24" s="103">
        <f>AVERAGE(B24:B41)</f>
        <v>182.611111111111</v>
      </c>
      <c r="G24" s="60">
        <f>AVERAGE(C24:C41)</f>
        <v>26.949435813038</v>
      </c>
    </row>
    <row r="25" ht="21.95" customHeight="1">
      <c r="A25" s="99">
        <v>1979</v>
      </c>
      <c r="B25" s="80">
        <v>176</v>
      </c>
      <c r="C25" s="100">
        <v>27.4886363636364</v>
      </c>
      <c r="D25" s="32"/>
      <c r="E25" t="s" s="83">
        <v>45</v>
      </c>
      <c r="F25" s="103">
        <f>AVERAGE(B25:B41)</f>
        <v>182.823529411765</v>
      </c>
      <c r="G25" s="60">
        <f>AVERAGE(C25:C41)</f>
        <v>26.962925464873</v>
      </c>
    </row>
    <row r="26" ht="21.95" customHeight="1">
      <c r="A26" s="99">
        <v>1980</v>
      </c>
      <c r="B26" s="80">
        <v>203</v>
      </c>
      <c r="C26" s="100">
        <v>27.0073891625616</v>
      </c>
      <c r="D26" s="32"/>
      <c r="E26" t="s" s="83">
        <v>46</v>
      </c>
      <c r="F26" s="103">
        <f>AVERAGE(B26:B41)</f>
        <v>183.25</v>
      </c>
      <c r="G26" s="60">
        <f>AVERAGE(C26:C41)</f>
        <v>26.9300685337003</v>
      </c>
    </row>
    <row r="27" ht="21.95" customHeight="1">
      <c r="A27" s="99">
        <v>1981</v>
      </c>
      <c r="B27" s="80">
        <v>187</v>
      </c>
      <c r="C27" s="100">
        <v>27.5919786096257</v>
      </c>
      <c r="D27" s="32"/>
      <c r="E27" t="s" s="83">
        <v>47</v>
      </c>
      <c r="F27" s="103">
        <f>AVERAGE(B27:B41)</f>
        <v>181.933333333333</v>
      </c>
      <c r="G27" s="60">
        <f>AVERAGE(C27:C41)</f>
        <v>26.9249138251095</v>
      </c>
    </row>
    <row r="28" ht="21.95" customHeight="1">
      <c r="A28" s="99">
        <v>1982</v>
      </c>
      <c r="B28" s="80">
        <v>204</v>
      </c>
      <c r="C28" s="100">
        <v>27.7720588235294</v>
      </c>
      <c r="D28" s="32"/>
      <c r="E28" t="s" s="83">
        <v>48</v>
      </c>
      <c r="F28" s="103">
        <f>AVERAGE(B28:B41)</f>
        <v>181.571428571429</v>
      </c>
      <c r="G28" s="60">
        <f>AVERAGE(C28:C41)</f>
        <v>26.8772663405012</v>
      </c>
    </row>
    <row r="29" ht="21.95" customHeight="1">
      <c r="A29" s="99">
        <v>1983</v>
      </c>
      <c r="B29" s="80">
        <v>163</v>
      </c>
      <c r="C29" s="100">
        <v>28.0466257668712</v>
      </c>
      <c r="D29" s="32"/>
      <c r="E29" t="s" s="83">
        <v>49</v>
      </c>
      <c r="F29" s="103">
        <f>AVERAGE(B29:B41)</f>
        <v>179.846153846154</v>
      </c>
      <c r="G29" s="60">
        <f>AVERAGE(C29:C41)</f>
        <v>26.808436149499</v>
      </c>
    </row>
    <row r="30" ht="21.95" customHeight="1">
      <c r="A30" s="99">
        <v>1984</v>
      </c>
      <c r="B30" s="80">
        <v>173</v>
      </c>
      <c r="C30" s="100">
        <v>26.3919075144509</v>
      </c>
      <c r="D30" s="32"/>
      <c r="E30" t="s" s="83">
        <v>50</v>
      </c>
      <c r="F30" s="103">
        <f>AVERAGE(B30:B41)</f>
        <v>181.25</v>
      </c>
      <c r="G30" s="60">
        <f>AVERAGE(C30:C41)</f>
        <v>26.7052536813847</v>
      </c>
    </row>
    <row r="31" ht="21.95" customHeight="1">
      <c r="A31" s="99">
        <v>1985</v>
      </c>
      <c r="B31" s="80">
        <v>185</v>
      </c>
      <c r="C31" s="100">
        <v>26.5502702702703</v>
      </c>
      <c r="D31" s="32"/>
      <c r="E31" t="s" s="83">
        <v>51</v>
      </c>
      <c r="F31" s="103">
        <f>AVERAGE(B31:B41)</f>
        <v>182</v>
      </c>
      <c r="G31" s="60">
        <f>AVERAGE(C31:C41)</f>
        <v>26.7337396965605</v>
      </c>
    </row>
    <row r="32" ht="21.95" customHeight="1">
      <c r="A32" s="99">
        <v>1986</v>
      </c>
      <c r="B32" s="80">
        <v>166</v>
      </c>
      <c r="C32" s="100">
        <v>27.1198795180723</v>
      </c>
      <c r="D32" s="32"/>
      <c r="E32" t="s" s="83">
        <v>52</v>
      </c>
      <c r="F32" s="103">
        <f>AVERAGE(B32:B41)</f>
        <v>181.7</v>
      </c>
      <c r="G32" s="60">
        <f>AVERAGE(C32:C41)</f>
        <v>26.7520866391895</v>
      </c>
    </row>
    <row r="33" ht="21.95" customHeight="1">
      <c r="A33" s="99">
        <v>1987</v>
      </c>
      <c r="B33" s="80">
        <v>178</v>
      </c>
      <c r="C33" s="100">
        <v>26.952808988764</v>
      </c>
      <c r="D33" s="32"/>
      <c r="E33" t="s" s="83">
        <v>53</v>
      </c>
      <c r="F33" s="103">
        <f>AVERAGE(B33:B41)</f>
        <v>183.444444444444</v>
      </c>
      <c r="G33" s="60">
        <f>AVERAGE(C33:C41)</f>
        <v>26.7112207637581</v>
      </c>
    </row>
    <row r="34" ht="21.95" customHeight="1">
      <c r="A34" s="99">
        <v>1988</v>
      </c>
      <c r="B34" s="80">
        <v>191</v>
      </c>
      <c r="C34" s="100">
        <v>27.0492146596859</v>
      </c>
      <c r="D34" s="32"/>
      <c r="E34" t="s" s="83">
        <v>54</v>
      </c>
      <c r="F34" s="103">
        <f>AVERAGE(B34:B41)</f>
        <v>184.125</v>
      </c>
      <c r="G34" s="60">
        <f>AVERAGE(C34:C41)</f>
        <v>26.6810222356324</v>
      </c>
    </row>
    <row r="35" ht="21.95" customHeight="1">
      <c r="A35" s="99">
        <v>1989</v>
      </c>
      <c r="B35" s="80">
        <v>174</v>
      </c>
      <c r="C35" s="100">
        <v>27.2040229885057</v>
      </c>
      <c r="D35" s="32"/>
      <c r="E35" t="s" s="83">
        <v>55</v>
      </c>
      <c r="F35" s="103">
        <f>AVERAGE(B35:B41)</f>
        <v>183.142857142857</v>
      </c>
      <c r="G35" s="60">
        <f>AVERAGE(C35:C41)</f>
        <v>26.6284233179104</v>
      </c>
    </row>
    <row r="36" ht="21.95" customHeight="1">
      <c r="A36" s="99">
        <v>1990</v>
      </c>
      <c r="B36" s="80">
        <v>193</v>
      </c>
      <c r="C36" s="100">
        <v>27.1735751295337</v>
      </c>
      <c r="D36" s="32"/>
      <c r="E36" t="s" s="83">
        <v>56</v>
      </c>
      <c r="F36" s="103">
        <f>AVERAGE(B36:B41)</f>
        <v>184.666666666667</v>
      </c>
      <c r="G36" s="60">
        <f>AVERAGE(C36:C41)</f>
        <v>26.5324900394779</v>
      </c>
    </row>
    <row r="37" ht="21.95" customHeight="1">
      <c r="A37" s="99">
        <v>1991</v>
      </c>
      <c r="B37" s="80">
        <v>186</v>
      </c>
      <c r="C37" s="100">
        <v>26.9155913978495</v>
      </c>
      <c r="D37" s="32"/>
      <c r="E37" t="s" s="83">
        <v>57</v>
      </c>
      <c r="F37" s="103">
        <f>AVERAGE(B37:B41)</f>
        <v>183</v>
      </c>
      <c r="G37" s="60">
        <f>AVERAGE(C37:C41)</f>
        <v>26.4042730214667</v>
      </c>
    </row>
    <row r="38" ht="21.95" customHeight="1">
      <c r="A38" s="99">
        <v>1992</v>
      </c>
      <c r="B38" s="80">
        <v>162</v>
      </c>
      <c r="C38" s="100">
        <v>25.8537037037037</v>
      </c>
      <c r="D38" s="32"/>
      <c r="E38" t="s" s="83">
        <v>58</v>
      </c>
      <c r="F38" s="103">
        <f>AVERAGE(B38:B41)</f>
        <v>182.25</v>
      </c>
      <c r="G38" s="60">
        <f>AVERAGE(C38:C41)</f>
        <v>26.276443427371</v>
      </c>
    </row>
    <row r="39" ht="21.95" customHeight="1">
      <c r="A39" s="99">
        <v>1993</v>
      </c>
      <c r="B39" s="80">
        <v>201</v>
      </c>
      <c r="C39" s="100">
        <v>26.036815920398</v>
      </c>
      <c r="D39" s="32"/>
      <c r="E39" t="s" s="83">
        <v>59</v>
      </c>
      <c r="F39" s="103">
        <f>AVERAGE(B39:B41)</f>
        <v>189</v>
      </c>
      <c r="G39" s="60">
        <f>AVERAGE(C39:C41)</f>
        <v>26.4173566685934</v>
      </c>
    </row>
    <row r="40" ht="21.95" customHeight="1">
      <c r="A40" s="99">
        <v>1994</v>
      </c>
      <c r="B40" s="80">
        <v>187</v>
      </c>
      <c r="C40" s="100">
        <v>26.8336898395722</v>
      </c>
      <c r="D40" s="32"/>
      <c r="E40" t="s" s="83">
        <v>60</v>
      </c>
      <c r="F40" s="103">
        <f>AVERAGE(B40:B41)</f>
        <v>183</v>
      </c>
      <c r="G40" s="60">
        <f>AVERAGE(C40:C41)</f>
        <v>26.6076270426912</v>
      </c>
    </row>
    <row r="41" ht="21.95" customHeight="1">
      <c r="A41" s="99">
        <v>1995</v>
      </c>
      <c r="B41" s="80">
        <v>179</v>
      </c>
      <c r="C41" s="100">
        <v>26.3815642458101</v>
      </c>
      <c r="D41" s="32"/>
      <c r="E41" t="s" s="83">
        <v>61</v>
      </c>
      <c r="F41" s="103">
        <f>AVERAGE(B41)</f>
        <v>179</v>
      </c>
      <c r="G41" s="60">
        <f>AVERAGE(C41)</f>
        <v>26.3815642458101</v>
      </c>
    </row>
    <row r="42" ht="21.95" customHeight="1">
      <c r="A42" s="99">
        <v>1996</v>
      </c>
      <c r="B42" s="104">
        <v>158</v>
      </c>
      <c r="C42" s="105">
        <v>27.0018987341772</v>
      </c>
      <c r="D42" s="32"/>
      <c r="E42" t="s" s="83">
        <v>62</v>
      </c>
      <c r="F42" s="106">
        <f>AVERAGE(B42)</f>
        <v>158</v>
      </c>
      <c r="G42" s="148">
        <f>AVERAGE(C42)</f>
        <v>27.0018987341772</v>
      </c>
    </row>
    <row r="43" ht="21.95" customHeight="1">
      <c r="A43" s="99">
        <v>1997</v>
      </c>
      <c r="B43" s="80">
        <v>176</v>
      </c>
      <c r="C43" s="100">
        <v>27.2744318181818</v>
      </c>
      <c r="D43" s="32"/>
      <c r="E43" t="s" s="83">
        <v>61</v>
      </c>
      <c r="F43" s="103">
        <f>AVERAGE(B43)</f>
        <v>176</v>
      </c>
      <c r="G43" s="60">
        <f>AVERAGE(C43)</f>
        <v>27.2744318181818</v>
      </c>
    </row>
    <row r="44" ht="21.95" customHeight="1">
      <c r="A44" s="99">
        <v>1998</v>
      </c>
      <c r="B44" s="80">
        <v>177</v>
      </c>
      <c r="C44" s="100">
        <v>26.9028248587571</v>
      </c>
      <c r="D44" s="32"/>
      <c r="E44" t="s" s="83">
        <v>60</v>
      </c>
      <c r="F44" s="103">
        <f>AVERAGE(B43:B44)</f>
        <v>176.5</v>
      </c>
      <c r="G44" s="60">
        <f>AVERAGE(C43:C44)</f>
        <v>27.0886283384695</v>
      </c>
    </row>
    <row r="45" ht="21.95" customHeight="1">
      <c r="A45" s="99">
        <v>1999</v>
      </c>
      <c r="B45" s="80">
        <v>187</v>
      </c>
      <c r="C45" s="100">
        <v>26.6326203208556</v>
      </c>
      <c r="D45" s="32"/>
      <c r="E45" t="s" s="83">
        <v>59</v>
      </c>
      <c r="F45" s="103">
        <f>AVERAGE(B43:B45)</f>
        <v>180</v>
      </c>
      <c r="G45" s="60">
        <f>AVERAGE(C43:C45)</f>
        <v>26.9366256659315</v>
      </c>
    </row>
    <row r="46" ht="21.95" customHeight="1">
      <c r="A46" s="99">
        <v>2000</v>
      </c>
      <c r="B46" s="80">
        <v>183</v>
      </c>
      <c r="C46" s="100">
        <v>27.4448087431694</v>
      </c>
      <c r="D46" s="32"/>
      <c r="E46" t="s" s="83">
        <v>58</v>
      </c>
      <c r="F46" s="103">
        <f>AVERAGE(B43:B46)</f>
        <v>180.75</v>
      </c>
      <c r="G46" s="60">
        <f>AVERAGE(C43:C46)</f>
        <v>27.063671435241</v>
      </c>
    </row>
    <row r="47" ht="21.95" customHeight="1">
      <c r="A47" s="99">
        <v>2001</v>
      </c>
      <c r="B47" s="80">
        <v>171</v>
      </c>
      <c r="C47" s="100">
        <v>27.6169590643275</v>
      </c>
      <c r="D47" s="32"/>
      <c r="E47" t="s" s="83">
        <v>57</v>
      </c>
      <c r="F47" s="103">
        <f>AVERAGE(B43:B47)</f>
        <v>178.8</v>
      </c>
      <c r="G47" s="60">
        <f>AVERAGE(C43:C47)</f>
        <v>27.1743289610583</v>
      </c>
    </row>
    <row r="48" ht="21.95" customHeight="1">
      <c r="A48" s="99">
        <v>2002</v>
      </c>
      <c r="B48" s="80">
        <v>198</v>
      </c>
      <c r="C48" s="100">
        <v>26.9848484848485</v>
      </c>
      <c r="D48" s="32"/>
      <c r="E48" t="s" s="83">
        <v>56</v>
      </c>
      <c r="F48" s="103">
        <f>AVERAGE(B43:B48)</f>
        <v>182</v>
      </c>
      <c r="G48" s="60">
        <f>AVERAGE(C43:C48)</f>
        <v>27.142748881690</v>
      </c>
    </row>
    <row r="49" ht="21.95" customHeight="1">
      <c r="A49" s="99">
        <v>2003</v>
      </c>
      <c r="B49" s="80">
        <v>171</v>
      </c>
      <c r="C49" s="100">
        <v>27.7286549707602</v>
      </c>
      <c r="D49" s="32"/>
      <c r="E49" t="s" s="83">
        <v>55</v>
      </c>
      <c r="F49" s="103">
        <f>AVERAGE(B43:B49)</f>
        <v>180.428571428571</v>
      </c>
      <c r="G49" s="60">
        <f>AVERAGE(C43:C49)</f>
        <v>27.2264497515572</v>
      </c>
    </row>
    <row r="50" ht="21.95" customHeight="1">
      <c r="A50" s="99">
        <v>2004</v>
      </c>
      <c r="B50" s="80">
        <v>187</v>
      </c>
      <c r="C50" s="100">
        <v>27.2791443850267</v>
      </c>
      <c r="D50" s="32"/>
      <c r="E50" t="s" s="83">
        <v>54</v>
      </c>
      <c r="F50" s="103">
        <f>AVERAGE(B43:B50)</f>
        <v>181.25</v>
      </c>
      <c r="G50" s="60">
        <f>AVERAGE(C43:C50)</f>
        <v>27.2330365807409</v>
      </c>
    </row>
    <row r="51" ht="21.95" customHeight="1">
      <c r="A51" s="99">
        <v>2005</v>
      </c>
      <c r="B51" s="80">
        <v>196</v>
      </c>
      <c r="C51" s="100">
        <v>26.6892857142857</v>
      </c>
      <c r="D51" s="32"/>
      <c r="E51" t="s" s="83">
        <v>53</v>
      </c>
      <c r="F51" s="103">
        <f>AVERAGE(B43:B51)</f>
        <v>182.888888888889</v>
      </c>
      <c r="G51" s="60">
        <f>AVERAGE(C43:C51)</f>
        <v>27.1726198178014</v>
      </c>
    </row>
    <row r="52" ht="21.95" customHeight="1">
      <c r="A52" s="99">
        <v>2006</v>
      </c>
      <c r="B52" s="80">
        <v>186</v>
      </c>
      <c r="C52" s="100">
        <v>27.6967741935484</v>
      </c>
      <c r="D52" s="32"/>
      <c r="E52" t="s" s="83">
        <v>52</v>
      </c>
      <c r="F52" s="103">
        <f>AVERAGE(B43:B52)</f>
        <v>183.2</v>
      </c>
      <c r="G52" s="60">
        <f>AVERAGE(C43:C52)</f>
        <v>27.2250352553761</v>
      </c>
    </row>
    <row r="53" ht="21.95" customHeight="1">
      <c r="A53" s="99">
        <v>2007</v>
      </c>
      <c r="B53" s="80">
        <v>203</v>
      </c>
      <c r="C53" s="100">
        <v>27.7709359605911</v>
      </c>
      <c r="D53" s="32"/>
      <c r="E53" t="s" s="83">
        <v>51</v>
      </c>
      <c r="F53" s="103">
        <f>AVERAGE(B43:B53)</f>
        <v>185</v>
      </c>
      <c r="G53" s="60">
        <f>AVERAGE(C43:C53)</f>
        <v>27.2746625922138</v>
      </c>
    </row>
    <row r="54" ht="21.95" customHeight="1">
      <c r="A54" s="99">
        <v>2008</v>
      </c>
      <c r="B54" s="80">
        <v>187</v>
      </c>
      <c r="C54" s="100">
        <v>27.1871657754011</v>
      </c>
      <c r="D54" s="32"/>
      <c r="E54" t="s" s="83">
        <v>50</v>
      </c>
      <c r="F54" s="103">
        <f>AVERAGE(B43:B54)</f>
        <v>185.166666666667</v>
      </c>
      <c r="G54" s="60">
        <f>AVERAGE(C43:C54)</f>
        <v>27.2673711908128</v>
      </c>
    </row>
    <row r="55" ht="21.95" customHeight="1">
      <c r="A55" s="99">
        <v>2009</v>
      </c>
      <c r="B55" s="80">
        <v>182</v>
      </c>
      <c r="C55" s="100">
        <v>28.7884615384615</v>
      </c>
      <c r="D55" s="32"/>
      <c r="E55" t="s" s="83">
        <v>49</v>
      </c>
      <c r="F55" s="103">
        <f>AVERAGE(B43:B55)</f>
        <v>184.923076923077</v>
      </c>
      <c r="G55" s="60">
        <f>AVERAGE(C43:C55)</f>
        <v>27.3843781406319</v>
      </c>
    </row>
    <row r="56" ht="21.95" customHeight="1">
      <c r="A56" s="99">
        <v>2010</v>
      </c>
      <c r="B56" s="80">
        <v>178</v>
      </c>
      <c r="C56" s="100">
        <v>27.5280898876404</v>
      </c>
      <c r="D56" s="32"/>
      <c r="E56" t="s" s="83">
        <v>48</v>
      </c>
      <c r="F56" s="103">
        <f>AVERAGE(B43:B56)</f>
        <v>184.428571428571</v>
      </c>
      <c r="G56" s="60">
        <f>AVERAGE(C43:C56)</f>
        <v>27.3946432654182</v>
      </c>
    </row>
    <row r="57" ht="21.95" customHeight="1">
      <c r="A57" s="99">
        <v>2011</v>
      </c>
      <c r="B57" s="80">
        <v>189</v>
      </c>
      <c r="C57" s="100">
        <v>26.5560846560847</v>
      </c>
      <c r="D57" s="32"/>
      <c r="E57" t="s" s="83">
        <v>47</v>
      </c>
      <c r="F57" s="103">
        <f>AVERAGE(B43:B57)</f>
        <v>184.733333333333</v>
      </c>
      <c r="G57" s="60">
        <f>AVERAGE(C43:C57)</f>
        <v>27.3387393581293</v>
      </c>
    </row>
    <row r="58" ht="21.95" customHeight="1">
      <c r="A58" s="99">
        <v>2012</v>
      </c>
      <c r="B58" s="80">
        <v>204</v>
      </c>
      <c r="C58" s="100">
        <v>27.2789215686275</v>
      </c>
      <c r="D58" s="32"/>
      <c r="E58" t="s" s="83">
        <v>46</v>
      </c>
      <c r="F58" s="103">
        <f>AVERAGE(B43:B58)</f>
        <v>185.9375</v>
      </c>
      <c r="G58" s="60">
        <f>AVERAGE(C43:C58)</f>
        <v>27.3350007462855</v>
      </c>
    </row>
    <row r="59" ht="21.95" customHeight="1">
      <c r="A59" s="99">
        <v>2013</v>
      </c>
      <c r="B59" s="80">
        <v>199</v>
      </c>
      <c r="C59" s="100">
        <v>27.735175879397</v>
      </c>
      <c r="D59" s="32"/>
      <c r="E59" t="s" s="83">
        <v>45</v>
      </c>
      <c r="F59" s="103">
        <f>AVERAGE(B43:B59)</f>
        <v>186.705882352941</v>
      </c>
      <c r="G59" s="60">
        <f>AVERAGE(C43:C59)</f>
        <v>27.3585404599979</v>
      </c>
    </row>
    <row r="60" ht="21.95" customHeight="1">
      <c r="A60" s="99">
        <v>2014</v>
      </c>
      <c r="B60" s="80">
        <v>214</v>
      </c>
      <c r="C60" s="100">
        <v>27.1967289719626</v>
      </c>
      <c r="D60" s="32"/>
      <c r="E60" t="s" s="83">
        <v>44</v>
      </c>
      <c r="F60" s="103">
        <f>AVERAGE(B43:B60)</f>
        <v>188.222222222222</v>
      </c>
      <c r="G60" s="60">
        <f>AVERAGE(C43:C60)</f>
        <v>27.3495509328848</v>
      </c>
    </row>
    <row r="61" ht="21.95" customHeight="1">
      <c r="A61" s="99">
        <v>2015</v>
      </c>
      <c r="B61" s="80">
        <v>191</v>
      </c>
      <c r="C61" s="100">
        <v>28.144502617801</v>
      </c>
      <c r="D61" s="32"/>
      <c r="E61" t="s" s="83">
        <v>43</v>
      </c>
      <c r="F61" s="103">
        <f>AVERAGE(B43:B61)</f>
        <v>188.368421052632</v>
      </c>
      <c r="G61" s="60">
        <f>AVERAGE(C43:C61)</f>
        <v>27.3913904952488</v>
      </c>
    </row>
    <row r="62" ht="21.95" customHeight="1">
      <c r="A62" s="99">
        <v>2016</v>
      </c>
      <c r="B62" s="80">
        <v>184</v>
      </c>
      <c r="C62" s="100">
        <v>27.6798913043478</v>
      </c>
      <c r="D62" s="32"/>
      <c r="E62" t="s" s="83">
        <v>42</v>
      </c>
      <c r="F62" s="103">
        <f>AVERAGE(B43:B62)</f>
        <v>188.15</v>
      </c>
      <c r="G62" s="60">
        <f>AVERAGE(C43:C62)</f>
        <v>27.4058155357038</v>
      </c>
    </row>
    <row r="63" ht="21.95" customHeight="1">
      <c r="A63" s="99">
        <v>2017</v>
      </c>
      <c r="B63" s="80">
        <v>191</v>
      </c>
      <c r="C63" s="100">
        <v>27.7921465968586</v>
      </c>
      <c r="D63" s="32"/>
      <c r="E63" s="108"/>
      <c r="F63" s="60"/>
      <c r="G63" s="60"/>
    </row>
    <row r="64" ht="21.95" customHeight="1">
      <c r="A64" s="99">
        <v>2018</v>
      </c>
      <c r="B64" s="80">
        <v>204</v>
      </c>
      <c r="C64" s="100">
        <v>28.1588235294118</v>
      </c>
      <c r="D64" s="32"/>
      <c r="E64" s="108"/>
      <c r="F64" s="60"/>
      <c r="G64" s="60"/>
    </row>
    <row r="65" ht="21.95" customHeight="1">
      <c r="A65" s="99">
        <v>2019</v>
      </c>
      <c r="B65" s="80">
        <v>193</v>
      </c>
      <c r="C65" s="100">
        <v>29.1</v>
      </c>
      <c r="D65" s="32"/>
      <c r="E65" s="108"/>
      <c r="F65" s="60"/>
      <c r="G65" s="60"/>
    </row>
    <row r="66" ht="21.95" customHeight="1">
      <c r="A66" s="99">
        <v>2020</v>
      </c>
      <c r="B66" s="80">
        <v>182</v>
      </c>
      <c r="C66" s="100">
        <v>27.2994505494505</v>
      </c>
      <c r="D66" s="32"/>
      <c r="E66" s="108"/>
      <c r="F66" s="60"/>
      <c r="G66" s="60"/>
    </row>
    <row r="67" ht="21.95" customHeight="1">
      <c r="A67" s="99">
        <v>2021</v>
      </c>
      <c r="B67" s="80">
        <v>194</v>
      </c>
      <c r="C67" s="100">
        <v>26.4762886597938</v>
      </c>
      <c r="D67" s="32"/>
      <c r="E67" s="108"/>
      <c r="F67" s="60"/>
      <c r="G67" s="60"/>
    </row>
    <row r="68" ht="21.95" customHeight="1">
      <c r="A68" s="99">
        <v>2022</v>
      </c>
      <c r="B68" s="80">
        <v>167</v>
      </c>
      <c r="C68" s="100">
        <v>26.7293413173653</v>
      </c>
      <c r="D68" s="52"/>
      <c r="E68" s="108"/>
      <c r="F68" s="60"/>
      <c r="G68" s="60"/>
    </row>
    <row r="69" ht="21.95" customHeight="1">
      <c r="A69" s="62"/>
      <c r="B69" s="78"/>
      <c r="C69" s="60"/>
      <c r="D69" s="59"/>
      <c r="E69" s="59"/>
      <c r="F69" s="60"/>
      <c r="G69" s="60"/>
    </row>
    <row r="70" ht="21.95" customHeight="1">
      <c r="A70" s="62"/>
      <c r="B70" s="78"/>
      <c r="C70" s="60"/>
      <c r="D70" s="59"/>
      <c r="E70" s="59"/>
      <c r="F70" s="60"/>
      <c r="G70" s="60"/>
    </row>
    <row r="71" ht="21.95" customHeight="1">
      <c r="A71" s="62"/>
      <c r="B71" s="78"/>
      <c r="C71" s="60"/>
      <c r="D71" s="59"/>
      <c r="E71" s="59"/>
      <c r="F71" s="60"/>
      <c r="G71" s="60"/>
    </row>
    <row r="72" ht="21.95" customHeight="1">
      <c r="A72" s="62"/>
      <c r="B72" s="78"/>
      <c r="C72" s="60"/>
      <c r="D72" s="59"/>
      <c r="E72" s="59"/>
      <c r="F72" s="60"/>
      <c r="G72" s="60"/>
    </row>
    <row r="73" ht="21.95" customHeight="1">
      <c r="A73" s="62"/>
      <c r="B73" s="78"/>
      <c r="C73" s="60"/>
      <c r="D73" s="59"/>
      <c r="E73" s="59"/>
      <c r="F73" s="60"/>
      <c r="G73" s="60"/>
    </row>
    <row r="74" ht="21.95" customHeight="1">
      <c r="A74" s="62"/>
      <c r="B74" s="78"/>
      <c r="C74" s="60"/>
      <c r="D74" s="59"/>
      <c r="E74" s="59"/>
      <c r="F74" s="60"/>
      <c r="G74" s="60"/>
    </row>
    <row r="75" ht="21.95" customHeight="1">
      <c r="A75" s="62"/>
      <c r="B75" s="78"/>
      <c r="C75" s="60"/>
      <c r="D75" s="59"/>
      <c r="E75" s="59"/>
      <c r="F75" s="60"/>
      <c r="G75" s="60"/>
    </row>
    <row r="76" ht="21.95" customHeight="1">
      <c r="A76" s="62"/>
      <c r="B76" s="78"/>
      <c r="C76" s="60"/>
      <c r="D76" s="59"/>
      <c r="E76" s="59"/>
      <c r="F76" s="60"/>
      <c r="G76" s="60"/>
    </row>
    <row r="77" ht="21.95" customHeight="1">
      <c r="A77" s="62"/>
      <c r="B77" s="78"/>
      <c r="C77" s="60"/>
      <c r="D77" s="59"/>
      <c r="E77" s="59"/>
      <c r="F77" s="60"/>
      <c r="G77" s="60"/>
    </row>
    <row r="78" ht="21.95" customHeight="1">
      <c r="A78" s="62"/>
      <c r="B78" s="78"/>
      <c r="C78" s="60"/>
      <c r="D78" s="59"/>
      <c r="E78" s="59"/>
      <c r="F78" s="60"/>
      <c r="G78" s="60"/>
    </row>
    <row r="79" ht="21.95" customHeight="1">
      <c r="A79" s="62"/>
      <c r="B79" s="78"/>
      <c r="C79" s="60"/>
      <c r="D79" s="59"/>
      <c r="E79" s="59"/>
      <c r="F79" s="60"/>
      <c r="G79" s="60"/>
    </row>
    <row r="80" ht="21.95" customHeight="1">
      <c r="A80" s="62"/>
      <c r="B80" s="78"/>
      <c r="C80" s="60"/>
      <c r="D80" s="59"/>
      <c r="E80" s="59"/>
      <c r="F80" s="60"/>
      <c r="G80" s="60"/>
    </row>
    <row r="81" ht="21.95" customHeight="1">
      <c r="A81" s="62"/>
      <c r="B81" s="78"/>
      <c r="C81" s="60"/>
      <c r="D81" s="59"/>
      <c r="E81" s="59"/>
      <c r="F81" s="60"/>
      <c r="G81" s="60"/>
    </row>
    <row r="82" ht="21.95" customHeight="1">
      <c r="A82" s="62"/>
      <c r="B82" s="78"/>
      <c r="C82" s="60"/>
      <c r="D82" s="59"/>
      <c r="E82" s="59"/>
      <c r="F82" s="60"/>
      <c r="G82" s="60"/>
    </row>
    <row r="83" ht="21.95" customHeight="1">
      <c r="A83" s="62"/>
      <c r="B83" s="78"/>
      <c r="C83" s="60"/>
      <c r="D83" s="59"/>
      <c r="E83" s="59"/>
      <c r="F83" s="60"/>
      <c r="G83" s="60"/>
    </row>
    <row r="84" ht="21.95" customHeight="1">
      <c r="A84" s="62"/>
      <c r="B84" s="78"/>
      <c r="C84" s="60"/>
      <c r="D84" s="59"/>
      <c r="E84" s="59"/>
      <c r="F84" s="60"/>
      <c r="G84" s="60"/>
    </row>
    <row r="85" ht="21.95" customHeight="1">
      <c r="A85" s="62"/>
      <c r="B85" s="60"/>
      <c r="C85" s="60"/>
      <c r="D85" s="59"/>
      <c r="E85" s="59"/>
      <c r="F85" s="60"/>
      <c r="G85" s="60"/>
    </row>
    <row r="86" ht="21.95" customHeight="1">
      <c r="A86" s="62"/>
      <c r="B86" s="78"/>
      <c r="C86" s="60"/>
      <c r="D86" s="59"/>
      <c r="E86" s="59"/>
      <c r="F86" s="60"/>
      <c r="G86" s="60"/>
    </row>
    <row r="87" ht="21.95" customHeight="1">
      <c r="A87" s="62"/>
      <c r="B87" s="59"/>
      <c r="C87" s="59"/>
      <c r="D87" s="59"/>
      <c r="E87" s="59"/>
      <c r="F87" s="60"/>
      <c r="G87" s="60"/>
    </row>
    <row r="88" ht="21.95" customHeight="1">
      <c r="A88" s="62"/>
      <c r="B88" s="59"/>
      <c r="C88" s="60"/>
      <c r="D88" s="59"/>
      <c r="E88" s="59"/>
      <c r="F88" s="60"/>
      <c r="G88" s="60"/>
    </row>
    <row r="89" ht="21.95" customHeight="1">
      <c r="A89" t="s" s="63">
        <v>63</v>
      </c>
      <c r="B89" s="78"/>
      <c r="C89" s="60"/>
      <c r="D89" s="59"/>
      <c r="E89" s="59"/>
      <c r="F89" s="60"/>
      <c r="G89" s="60"/>
    </row>
    <row r="90" ht="21.95" customHeight="1">
      <c r="A90" t="s" s="64">
        <v>52</v>
      </c>
      <c r="B90" t="s" s="110">
        <v>186</v>
      </c>
      <c r="C90" s="60"/>
      <c r="D90" s="59"/>
      <c r="E90" s="59"/>
      <c r="F90" s="60"/>
      <c r="G90" s="60"/>
    </row>
    <row r="91" ht="21.95" customHeight="1">
      <c r="A91" t="s" s="79">
        <v>71</v>
      </c>
      <c r="B91" s="60">
        <f>AVERAGE(B32:B41)</f>
        <v>181.7</v>
      </c>
      <c r="C91" s="60">
        <f>AVERAGE(C32:C41)</f>
        <v>26.7520866391895</v>
      </c>
      <c r="D91" s="59"/>
      <c r="E91" s="59"/>
      <c r="F91" s="60"/>
      <c r="G91" s="60"/>
    </row>
    <row r="92" ht="21.95" customHeight="1">
      <c r="A92" t="s" s="79">
        <v>72</v>
      </c>
      <c r="B92" s="60">
        <f>AVERAGE(B43:B52)</f>
        <v>183.2</v>
      </c>
      <c r="C92" s="60">
        <f>AVERAGE(C43:C52)</f>
        <v>27.2250352553761</v>
      </c>
      <c r="D92" s="59"/>
      <c r="E92" s="59"/>
      <c r="F92" s="60"/>
      <c r="G92" s="60"/>
    </row>
    <row r="93" ht="21.95" customHeight="1">
      <c r="A93" s="67"/>
      <c r="B93" s="59"/>
      <c r="C93" s="59"/>
      <c r="D93" s="59"/>
      <c r="E93" s="59"/>
      <c r="F93" s="60"/>
      <c r="G93" s="60"/>
    </row>
    <row r="94" ht="21.95" customHeight="1">
      <c r="A94" t="s" s="81">
        <v>73</v>
      </c>
      <c r="B94" s="60">
        <f>AVERAGE(B32:B41)</f>
        <v>181.7</v>
      </c>
      <c r="C94" s="60">
        <f>AVERAGE(C32:C41)</f>
        <v>26.7520866391895</v>
      </c>
      <c r="D94" s="59"/>
      <c r="E94" s="59"/>
      <c r="F94" s="60"/>
      <c r="G94" s="60"/>
    </row>
    <row r="95" ht="21.95" customHeight="1">
      <c r="A95" t="s" s="81">
        <v>74</v>
      </c>
      <c r="B95" s="60">
        <f>AVERAGE(B43:B52)</f>
        <v>183.2</v>
      </c>
      <c r="C95" s="60">
        <f>AVERAGE(C43:C52)</f>
        <v>27.2250352553761</v>
      </c>
      <c r="D95" s="59"/>
      <c r="E95" s="59"/>
      <c r="F95" s="60"/>
      <c r="G95" s="60"/>
    </row>
    <row r="96" ht="21.95" customHeight="1">
      <c r="A96" s="67"/>
      <c r="B96" s="59"/>
      <c r="C96" s="59"/>
      <c r="D96" s="59"/>
      <c r="E96" s="59"/>
      <c r="F96" s="60"/>
      <c r="G96" s="60"/>
    </row>
    <row r="97" ht="21.95" customHeight="1">
      <c r="A97" t="s" s="64">
        <v>57</v>
      </c>
      <c r="B97" s="59"/>
      <c r="C97" s="59"/>
      <c r="D97" s="59"/>
      <c r="E97" s="59"/>
      <c r="F97" s="60"/>
      <c r="G97" s="60"/>
    </row>
    <row r="98" ht="21.95" customHeight="1">
      <c r="A98" t="s" s="79">
        <v>71</v>
      </c>
      <c r="B98" s="60">
        <f>AVERAGE(B37:B41)</f>
        <v>183</v>
      </c>
      <c r="C98" s="60">
        <f>AVERAGE(C37:C41)</f>
        <v>26.4042730214667</v>
      </c>
      <c r="D98" s="59"/>
      <c r="E98" s="59"/>
      <c r="F98" s="60"/>
      <c r="G98" s="60"/>
    </row>
    <row r="99" ht="21.95" customHeight="1">
      <c r="A99" t="s" s="79">
        <v>72</v>
      </c>
      <c r="B99" s="60">
        <f>AVERAGE(B43:B47)</f>
        <v>178.8</v>
      </c>
      <c r="C99" s="60">
        <f>AVERAGE(C43:C47)</f>
        <v>27.1743289610583</v>
      </c>
      <c r="D99" s="59"/>
      <c r="E99" s="59"/>
      <c r="F99" s="60"/>
      <c r="G99" s="60"/>
    </row>
    <row r="100" ht="21.95" customHeight="1">
      <c r="A100" s="67"/>
      <c r="B100" s="59"/>
      <c r="C100" s="59"/>
      <c r="D100" s="59"/>
      <c r="E100" s="59"/>
      <c r="F100" s="60"/>
      <c r="G100" s="60"/>
    </row>
    <row r="101" ht="21.95" customHeight="1">
      <c r="A101" t="s" s="81">
        <v>73</v>
      </c>
      <c r="B101" s="60">
        <f>AVERAGE(B37:B41)</f>
        <v>183</v>
      </c>
      <c r="C101" s="60">
        <f>AVERAGE(C37:C41)</f>
        <v>26.4042730214667</v>
      </c>
      <c r="D101" s="59"/>
      <c r="E101" s="59"/>
      <c r="F101" s="60"/>
      <c r="G101" s="60"/>
    </row>
    <row r="102" ht="21.95" customHeight="1">
      <c r="A102" t="s" s="81">
        <v>74</v>
      </c>
      <c r="B102" s="60">
        <f>AVERAGE(B43:B47)</f>
        <v>178.8</v>
      </c>
      <c r="C102" s="60">
        <f>AVERAGE(C43:C47)</f>
        <v>27.1743289610583</v>
      </c>
      <c r="D102" s="59"/>
      <c r="E102" s="59"/>
      <c r="F102" s="60"/>
      <c r="G102" s="60"/>
    </row>
    <row r="103" ht="21.95" customHeight="1">
      <c r="A103" s="67"/>
      <c r="B103" s="60"/>
      <c r="C103" s="60"/>
      <c r="D103" s="59"/>
      <c r="E103" s="59"/>
      <c r="F103" s="60"/>
      <c r="G103" s="60"/>
    </row>
    <row r="104" ht="21.95" customHeight="1">
      <c r="A104" s="67"/>
      <c r="B104" s="68"/>
      <c r="C104" s="60"/>
      <c r="D104" s="59"/>
      <c r="E104" s="59"/>
      <c r="F104" s="60"/>
      <c r="G104" s="60"/>
    </row>
    <row r="105" ht="22.75" customHeight="1">
      <c r="A105" s="71"/>
      <c r="B105" s="72"/>
      <c r="C105" s="75"/>
      <c r="D105" s="59"/>
      <c r="E105" s="74"/>
      <c r="F105" s="75"/>
      <c r="G105" s="75"/>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1.xml><?xml version="1.0" encoding="utf-8"?>
<worksheet xmlns:r="http://schemas.openxmlformats.org/officeDocument/2006/relationships" xmlns="http://schemas.openxmlformats.org/spreadsheetml/2006/main">
  <dimension ref="A1:G112"/>
  <sheetViews>
    <sheetView workbookViewId="0" showGridLines="0" defaultGridColor="1"/>
  </sheetViews>
  <sheetFormatPr defaultColWidth="16.3333" defaultRowHeight="19.9" customHeight="1" outlineLevelRow="0" outlineLevelCol="0"/>
  <cols>
    <col min="1" max="1" width="10" style="242" customWidth="1"/>
    <col min="2" max="3" width="12.1719" style="242" customWidth="1"/>
    <col min="4" max="4" width="1.35156" style="242" customWidth="1"/>
    <col min="5" max="5" width="10.8516" style="242" customWidth="1"/>
    <col min="6" max="7" width="6.5" style="242" customWidth="1"/>
    <col min="8" max="16384" width="16.3516" style="242" customWidth="1"/>
  </cols>
  <sheetData>
    <row r="1" ht="63.8" customHeight="1">
      <c r="A1" t="s" s="87">
        <v>254</v>
      </c>
      <c r="B1" t="s" s="155">
        <v>36</v>
      </c>
      <c r="C1" t="s" s="125">
        <v>37</v>
      </c>
      <c r="D1" s="25"/>
      <c r="E1" t="s" s="90">
        <v>38</v>
      </c>
      <c r="F1" t="s" s="91">
        <v>39</v>
      </c>
      <c r="G1" s="92"/>
    </row>
    <row r="2" ht="21.95" customHeight="1">
      <c r="A2" s="93"/>
      <c r="B2" s="94"/>
      <c r="C2" s="95"/>
      <c r="D2" s="32"/>
      <c r="E2" s="96"/>
      <c r="F2" t="s" s="97">
        <v>40</v>
      </c>
      <c r="G2" t="s" s="98">
        <v>41</v>
      </c>
    </row>
    <row r="3" ht="21.95" customHeight="1">
      <c r="A3" s="99">
        <v>1941</v>
      </c>
      <c r="B3" s="80">
        <v>162</v>
      </c>
      <c r="C3" s="100">
        <v>34.908024691358</v>
      </c>
      <c r="D3" s="32"/>
      <c r="E3" s="102"/>
      <c r="F3" s="103"/>
      <c r="G3" s="61"/>
    </row>
    <row r="4" ht="21.95" customHeight="1">
      <c r="A4" s="99">
        <v>1942</v>
      </c>
      <c r="B4" s="80">
        <v>180</v>
      </c>
      <c r="C4" s="100">
        <v>34.8644444444444</v>
      </c>
      <c r="D4" s="32"/>
      <c r="E4" s="102"/>
      <c r="F4" s="103"/>
      <c r="G4" s="61"/>
    </row>
    <row r="5" ht="21.95" customHeight="1">
      <c r="A5" s="99">
        <v>1943</v>
      </c>
      <c r="B5" s="80">
        <v>165</v>
      </c>
      <c r="C5" s="100">
        <v>35.9981818181818</v>
      </c>
      <c r="D5" s="32"/>
      <c r="E5" s="102"/>
      <c r="F5" s="103"/>
      <c r="G5" s="61"/>
    </row>
    <row r="6" ht="21.95" customHeight="1">
      <c r="A6" s="99">
        <v>1944</v>
      </c>
      <c r="B6" s="80">
        <v>185</v>
      </c>
      <c r="C6" s="100">
        <v>35.6032432432432</v>
      </c>
      <c r="D6" s="32"/>
      <c r="E6" s="102"/>
      <c r="F6" s="103"/>
      <c r="G6" s="61"/>
    </row>
    <row r="7" ht="21.95" customHeight="1">
      <c r="A7" s="99">
        <v>1945</v>
      </c>
      <c r="B7" s="80">
        <v>156</v>
      </c>
      <c r="C7" s="100">
        <v>34.8070512820513</v>
      </c>
      <c r="D7" s="32"/>
      <c r="E7" s="102"/>
      <c r="F7" s="103"/>
      <c r="G7" s="61"/>
    </row>
    <row r="8" ht="21.95" customHeight="1">
      <c r="A8" s="99">
        <v>1946</v>
      </c>
      <c r="B8" s="80">
        <v>156</v>
      </c>
      <c r="C8" s="100">
        <v>35.1391025641026</v>
      </c>
      <c r="D8" s="32"/>
      <c r="E8" s="102"/>
      <c r="F8" s="103"/>
      <c r="G8" s="61"/>
    </row>
    <row r="9" ht="21.95" customHeight="1">
      <c r="A9" s="99">
        <v>1947</v>
      </c>
      <c r="B9" s="80">
        <v>166</v>
      </c>
      <c r="C9" s="100">
        <v>35.2536144578313</v>
      </c>
      <c r="D9" s="32"/>
      <c r="E9" s="102"/>
      <c r="F9" s="103"/>
      <c r="G9" s="61"/>
    </row>
    <row r="10" ht="21.95" customHeight="1">
      <c r="A10" s="99">
        <v>1948</v>
      </c>
      <c r="B10" s="80">
        <v>166</v>
      </c>
      <c r="C10" s="100">
        <v>35.6204819277108</v>
      </c>
      <c r="D10" s="32"/>
      <c r="E10" s="102"/>
      <c r="F10" s="103"/>
      <c r="G10" s="61"/>
    </row>
    <row r="11" ht="21.95" customHeight="1">
      <c r="A11" s="99">
        <v>1949</v>
      </c>
      <c r="B11" s="80">
        <v>160</v>
      </c>
      <c r="C11" s="100">
        <v>35.03875</v>
      </c>
      <c r="D11" s="32"/>
      <c r="E11" s="102"/>
      <c r="F11" s="103"/>
      <c r="G11" s="61"/>
    </row>
    <row r="12" ht="21.95" customHeight="1">
      <c r="A12" s="99">
        <v>1950</v>
      </c>
      <c r="B12" s="80">
        <v>159</v>
      </c>
      <c r="C12" s="100">
        <v>34.9522012578616</v>
      </c>
      <c r="D12" s="32"/>
      <c r="E12" s="102"/>
      <c r="F12" s="103"/>
      <c r="G12" s="61"/>
    </row>
    <row r="13" ht="21.95" customHeight="1">
      <c r="A13" s="99">
        <v>1951</v>
      </c>
      <c r="B13" s="80">
        <v>180</v>
      </c>
      <c r="C13" s="100">
        <v>36.6172222222222</v>
      </c>
      <c r="D13" s="32"/>
      <c r="E13" s="102"/>
      <c r="F13" s="103"/>
      <c r="G13" s="61"/>
    </row>
    <row r="14" ht="21.95" customHeight="1">
      <c r="A14" s="99">
        <v>1952</v>
      </c>
      <c r="B14" s="80">
        <v>160</v>
      </c>
      <c r="C14" s="100">
        <v>35.679375</v>
      </c>
      <c r="D14" s="32"/>
      <c r="E14" s="102"/>
      <c r="F14" s="103"/>
      <c r="G14" s="61"/>
    </row>
    <row r="15" ht="21.95" customHeight="1">
      <c r="A15" s="99">
        <v>1953</v>
      </c>
      <c r="B15" s="80">
        <v>178</v>
      </c>
      <c r="C15" s="100">
        <v>35.5511235955056</v>
      </c>
      <c r="D15" s="32"/>
      <c r="E15" s="102"/>
      <c r="F15" s="103"/>
      <c r="G15" s="61"/>
    </row>
    <row r="16" ht="21.95" customHeight="1">
      <c r="A16" s="99">
        <v>1954</v>
      </c>
      <c r="B16" s="80">
        <v>167</v>
      </c>
      <c r="C16" s="100">
        <v>35.5173652694611</v>
      </c>
      <c r="D16" s="32"/>
      <c r="E16" s="102"/>
      <c r="F16" s="103"/>
      <c r="G16" s="61"/>
    </row>
    <row r="17" ht="21.95" customHeight="1">
      <c r="A17" s="99">
        <v>1955</v>
      </c>
      <c r="B17" s="80">
        <v>160</v>
      </c>
      <c r="C17" s="100">
        <v>35.223125</v>
      </c>
      <c r="D17" s="32"/>
      <c r="E17" s="102"/>
      <c r="F17" s="103"/>
      <c r="G17" s="61"/>
    </row>
    <row r="18" ht="21.95" customHeight="1">
      <c r="A18" s="99">
        <v>1956</v>
      </c>
      <c r="B18" s="80">
        <v>163</v>
      </c>
      <c r="C18" s="100">
        <v>35.9331288343558</v>
      </c>
      <c r="D18" s="32"/>
      <c r="E18" s="102"/>
      <c r="F18" s="103"/>
      <c r="G18" s="61"/>
    </row>
    <row r="19" ht="21.95" customHeight="1">
      <c r="A19" s="99">
        <v>1957</v>
      </c>
      <c r="B19" s="80">
        <v>194</v>
      </c>
      <c r="C19" s="100">
        <v>35.7190721649485</v>
      </c>
      <c r="D19" s="32"/>
      <c r="E19" s="102"/>
      <c r="F19" s="103"/>
      <c r="G19" s="61"/>
    </row>
    <row r="20" ht="21.95" customHeight="1">
      <c r="A20" s="99">
        <v>1958</v>
      </c>
      <c r="B20" s="80">
        <v>189</v>
      </c>
      <c r="C20" s="100">
        <v>34.9597883597884</v>
      </c>
      <c r="D20" s="32"/>
      <c r="E20" s="102"/>
      <c r="F20" s="103"/>
      <c r="G20" s="61"/>
    </row>
    <row r="21" ht="21.95" customHeight="1">
      <c r="A21" s="99">
        <v>1959</v>
      </c>
      <c r="B21" s="80">
        <v>187</v>
      </c>
      <c r="C21" s="100">
        <v>35.5561497326203</v>
      </c>
      <c r="D21" s="32"/>
      <c r="E21" s="102"/>
      <c r="F21" s="103"/>
      <c r="G21" s="61"/>
    </row>
    <row r="22" ht="21.95" customHeight="1">
      <c r="A22" s="99">
        <v>1960</v>
      </c>
      <c r="B22" s="80">
        <v>179</v>
      </c>
      <c r="C22" s="100">
        <v>36.5603351955307</v>
      </c>
      <c r="D22" s="32"/>
      <c r="E22" s="102"/>
      <c r="F22" s="103"/>
      <c r="G22" s="61"/>
    </row>
    <row r="23" ht="21.95" customHeight="1">
      <c r="A23" s="99">
        <v>1961</v>
      </c>
      <c r="B23" s="80">
        <v>194</v>
      </c>
      <c r="C23" s="100">
        <v>35.8840206185567</v>
      </c>
      <c r="D23" s="32"/>
      <c r="E23" s="102"/>
      <c r="F23" s="103"/>
      <c r="G23" s="61"/>
    </row>
    <row r="24" ht="21.95" customHeight="1">
      <c r="A24" s="99">
        <v>1962</v>
      </c>
      <c r="B24" s="80">
        <v>179</v>
      </c>
      <c r="C24" s="100">
        <v>35.7860335195531</v>
      </c>
      <c r="D24" s="32"/>
      <c r="E24" s="102"/>
      <c r="F24" s="103"/>
      <c r="G24" s="61"/>
    </row>
    <row r="25" ht="21.95" customHeight="1">
      <c r="A25" s="99">
        <v>1963</v>
      </c>
      <c r="B25" s="80">
        <v>187</v>
      </c>
      <c r="C25" s="100">
        <v>35.944385026738</v>
      </c>
      <c r="D25" s="32"/>
      <c r="E25" s="102"/>
      <c r="F25" s="103"/>
      <c r="G25" s="61"/>
    </row>
    <row r="26" ht="21.95" customHeight="1">
      <c r="A26" s="99">
        <v>1964</v>
      </c>
      <c r="B26" s="80">
        <v>164</v>
      </c>
      <c r="C26" s="100">
        <v>35.6658536585366</v>
      </c>
      <c r="D26" s="32"/>
      <c r="E26" s="102"/>
      <c r="F26" s="103"/>
      <c r="G26" s="61"/>
    </row>
    <row r="27" ht="21.95" customHeight="1">
      <c r="A27" s="99">
        <v>1965</v>
      </c>
      <c r="B27" s="80">
        <v>188</v>
      </c>
      <c r="C27" s="100">
        <v>36.625</v>
      </c>
      <c r="D27" s="32"/>
      <c r="E27" s="102"/>
      <c r="F27" s="103"/>
      <c r="G27" s="61"/>
    </row>
    <row r="28" ht="21.95" customHeight="1">
      <c r="A28" s="99">
        <v>1966</v>
      </c>
      <c r="B28" s="80">
        <v>160</v>
      </c>
      <c r="C28" s="100">
        <v>35.67625</v>
      </c>
      <c r="D28" s="32"/>
      <c r="E28" s="102"/>
      <c r="F28" s="103"/>
      <c r="G28" s="61"/>
    </row>
    <row r="29" ht="21.95" customHeight="1">
      <c r="A29" s="99">
        <v>1967</v>
      </c>
      <c r="B29" s="80">
        <v>206</v>
      </c>
      <c r="C29" s="100">
        <v>34.8742718446602</v>
      </c>
      <c r="D29" s="32"/>
      <c r="E29" s="102"/>
      <c r="F29" s="103"/>
      <c r="G29" s="61"/>
    </row>
    <row r="30" ht="21.95" customHeight="1">
      <c r="A30" s="99">
        <v>1968</v>
      </c>
      <c r="B30" s="80">
        <v>182</v>
      </c>
      <c r="C30" s="100">
        <v>36.489010989011</v>
      </c>
      <c r="D30" s="32"/>
      <c r="E30" s="102"/>
      <c r="F30" s="103"/>
      <c r="G30" s="61"/>
    </row>
    <row r="31" ht="21.95" customHeight="1">
      <c r="A31" s="99">
        <v>1969</v>
      </c>
      <c r="B31" s="80">
        <v>189</v>
      </c>
      <c r="C31" s="100">
        <v>35.6285714285714</v>
      </c>
      <c r="D31" s="32"/>
      <c r="E31" s="102"/>
      <c r="F31" s="103"/>
      <c r="G31" s="61"/>
    </row>
    <row r="32" ht="21.95" customHeight="1">
      <c r="A32" s="99">
        <v>1970</v>
      </c>
      <c r="B32" s="80">
        <v>163</v>
      </c>
      <c r="C32" s="100">
        <v>35.8288343558282</v>
      </c>
      <c r="D32" s="32"/>
      <c r="E32" s="102"/>
      <c r="F32" s="103"/>
      <c r="G32" s="61"/>
    </row>
    <row r="33" ht="21.95" customHeight="1">
      <c r="A33" s="99">
        <v>1971</v>
      </c>
      <c r="B33" s="80">
        <v>135</v>
      </c>
      <c r="C33" s="100">
        <v>34.6918518518519</v>
      </c>
      <c r="D33" s="32"/>
      <c r="E33" s="102"/>
      <c r="F33" s="103"/>
      <c r="G33" s="61"/>
    </row>
    <row r="34" ht="21.95" customHeight="1">
      <c r="A34" s="99">
        <v>1972</v>
      </c>
      <c r="B34" s="80">
        <v>202</v>
      </c>
      <c r="C34" s="100">
        <v>35.1618811881188</v>
      </c>
      <c r="D34" s="32"/>
      <c r="E34" s="102"/>
      <c r="F34" s="103"/>
      <c r="G34" s="61"/>
    </row>
    <row r="35" ht="21.95" customHeight="1">
      <c r="A35" s="99">
        <v>1973</v>
      </c>
      <c r="B35" s="80">
        <v>191</v>
      </c>
      <c r="C35" s="100">
        <v>35.6795811518325</v>
      </c>
      <c r="D35" s="32"/>
      <c r="E35" s="102"/>
      <c r="F35" s="103"/>
      <c r="G35" s="61"/>
    </row>
    <row r="36" ht="21.95" customHeight="1">
      <c r="A36" s="99">
        <v>1974</v>
      </c>
      <c r="B36" s="80">
        <v>147</v>
      </c>
      <c r="C36" s="100">
        <v>34.7183673469388</v>
      </c>
      <c r="D36" s="32"/>
      <c r="E36" s="102"/>
      <c r="F36" s="103"/>
      <c r="G36" s="61"/>
    </row>
    <row r="37" ht="21.95" customHeight="1">
      <c r="A37" s="99">
        <v>1975</v>
      </c>
      <c r="B37" s="80">
        <v>168</v>
      </c>
      <c r="C37" s="100">
        <v>35.3821428571429</v>
      </c>
      <c r="D37" s="32"/>
      <c r="E37" s="102"/>
      <c r="F37" s="103"/>
      <c r="G37" s="61"/>
    </row>
    <row r="38" ht="21.95" customHeight="1">
      <c r="A38" s="99">
        <v>1976</v>
      </c>
      <c r="B38" s="80">
        <v>156</v>
      </c>
      <c r="C38" s="100">
        <v>34.9602564102564</v>
      </c>
      <c r="D38" s="32"/>
      <c r="E38" s="102"/>
      <c r="F38" s="103"/>
      <c r="G38" s="61"/>
    </row>
    <row r="39" ht="21.95" customHeight="1">
      <c r="A39" s="99">
        <v>1977</v>
      </c>
      <c r="B39" s="80">
        <v>194</v>
      </c>
      <c r="C39" s="100">
        <v>35.7329896907216</v>
      </c>
      <c r="D39" s="32"/>
      <c r="E39" s="102"/>
      <c r="F39" s="103"/>
      <c r="G39" s="61"/>
    </row>
    <row r="40" ht="21.95" customHeight="1">
      <c r="A40" s="99">
        <v>1978</v>
      </c>
      <c r="B40" s="80">
        <v>170</v>
      </c>
      <c r="C40" s="100">
        <v>35.9335294117647</v>
      </c>
      <c r="D40" s="32"/>
      <c r="E40" s="102"/>
      <c r="F40" s="103"/>
      <c r="G40" s="61"/>
    </row>
    <row r="41" ht="21.95" customHeight="1">
      <c r="A41" s="99">
        <v>1979</v>
      </c>
      <c r="B41" s="80">
        <v>181</v>
      </c>
      <c r="C41" s="100">
        <v>36.614364640884</v>
      </c>
      <c r="D41" s="32"/>
      <c r="E41" s="102"/>
      <c r="F41" s="103"/>
      <c r="G41" s="61"/>
    </row>
    <row r="42" ht="21.95" customHeight="1">
      <c r="A42" s="99">
        <v>1980</v>
      </c>
      <c r="B42" s="80">
        <v>214</v>
      </c>
      <c r="C42" s="100">
        <v>36.088785046729</v>
      </c>
      <c r="D42" s="32"/>
      <c r="E42" s="102"/>
      <c r="F42" s="103"/>
      <c r="G42" s="61"/>
    </row>
    <row r="43" ht="21.95" customHeight="1">
      <c r="A43" s="99">
        <v>1981</v>
      </c>
      <c r="B43" s="80">
        <v>193</v>
      </c>
      <c r="C43" s="100">
        <v>35.5435233160622</v>
      </c>
      <c r="D43" s="32"/>
      <c r="E43" s="102"/>
      <c r="F43" s="103"/>
      <c r="G43" s="61"/>
    </row>
    <row r="44" ht="21.95" customHeight="1">
      <c r="A44" s="99">
        <v>1982</v>
      </c>
      <c r="B44" s="80">
        <v>182</v>
      </c>
      <c r="C44" s="100">
        <v>36.05</v>
      </c>
      <c r="D44" s="32"/>
      <c r="E44" s="102"/>
      <c r="F44" s="103"/>
      <c r="G44" s="61"/>
    </row>
    <row r="45" ht="21.95" customHeight="1">
      <c r="A45" s="99">
        <v>1983</v>
      </c>
      <c r="B45" s="80">
        <v>180</v>
      </c>
      <c r="C45" s="100">
        <v>36.4794444444444</v>
      </c>
      <c r="D45" s="32"/>
      <c r="E45" s="102"/>
      <c r="F45" s="103"/>
      <c r="G45" s="61"/>
    </row>
    <row r="46" ht="21.95" customHeight="1">
      <c r="A46" s="99">
        <v>1984</v>
      </c>
      <c r="B46" s="80">
        <v>175</v>
      </c>
      <c r="C46" s="100">
        <v>35.0731428571429</v>
      </c>
      <c r="D46" s="32"/>
      <c r="E46" s="102"/>
      <c r="F46" s="103"/>
      <c r="G46" s="61"/>
    </row>
    <row r="47" ht="21.95" customHeight="1">
      <c r="A47" s="99">
        <v>1985</v>
      </c>
      <c r="B47" s="80">
        <v>165</v>
      </c>
      <c r="C47" s="100">
        <v>36.1315151515152</v>
      </c>
      <c r="D47" s="32"/>
      <c r="E47" s="102"/>
      <c r="F47" s="103"/>
      <c r="G47" s="61"/>
    </row>
    <row r="48" ht="21.95" customHeight="1">
      <c r="A48" s="99">
        <v>1986</v>
      </c>
      <c r="B48" s="80">
        <v>128</v>
      </c>
      <c r="C48" s="100">
        <v>35.7171875</v>
      </c>
      <c r="D48" s="32"/>
      <c r="E48" s="102"/>
      <c r="F48" s="103"/>
      <c r="G48" s="61"/>
    </row>
    <row r="49" ht="21.95" customHeight="1">
      <c r="A49" s="99">
        <v>1987</v>
      </c>
      <c r="B49" s="80">
        <v>117</v>
      </c>
      <c r="C49" s="100">
        <v>35.1897435897436</v>
      </c>
      <c r="D49" s="32"/>
      <c r="E49" s="102"/>
      <c r="F49" s="103"/>
      <c r="G49" s="61"/>
    </row>
    <row r="50" ht="21.95" customHeight="1">
      <c r="A50" s="99">
        <v>1988</v>
      </c>
      <c r="B50" s="80">
        <v>184</v>
      </c>
      <c r="C50" s="100">
        <v>35.5592391304348</v>
      </c>
      <c r="D50" s="32"/>
      <c r="E50" s="102"/>
      <c r="F50" s="103"/>
      <c r="G50" s="61"/>
    </row>
    <row r="51" ht="21.95" customHeight="1">
      <c r="A51" s="99">
        <v>1989</v>
      </c>
      <c r="B51" s="80">
        <v>167</v>
      </c>
      <c r="C51" s="100">
        <v>36.2538922155689</v>
      </c>
      <c r="D51" s="32"/>
      <c r="E51" s="102"/>
      <c r="F51" s="103"/>
      <c r="G51" s="61"/>
    </row>
    <row r="52" ht="21.95" customHeight="1">
      <c r="A52" s="99">
        <v>1990</v>
      </c>
      <c r="B52" s="80">
        <v>205</v>
      </c>
      <c r="C52" s="100">
        <v>36.3946341463415</v>
      </c>
      <c r="D52" s="32"/>
      <c r="E52" s="102"/>
      <c r="F52" s="103"/>
      <c r="G52" s="61"/>
    </row>
    <row r="53" ht="21.95" customHeight="1">
      <c r="A53" s="99">
        <v>1991</v>
      </c>
      <c r="B53" s="80">
        <v>99</v>
      </c>
      <c r="C53" s="100">
        <v>38.440404040404</v>
      </c>
      <c r="D53" s="32"/>
      <c r="E53" s="102"/>
      <c r="F53" s="103"/>
      <c r="G53" s="61"/>
    </row>
    <row r="54" ht="21.95" customHeight="1">
      <c r="A54" s="99">
        <v>1992</v>
      </c>
      <c r="B54" s="59"/>
      <c r="C54" s="100"/>
      <c r="D54" s="32"/>
      <c r="E54" t="s" s="83">
        <v>42</v>
      </c>
      <c r="F54" s="103">
        <f>AVERAGE(B54:B73)</f>
        <v>182.411764705882</v>
      </c>
      <c r="G54" s="61">
        <f>AVERAGE(C54:C73)</f>
        <v>35.8211408912636</v>
      </c>
    </row>
    <row r="55" ht="21.95" customHeight="1">
      <c r="A55" s="99">
        <v>1993</v>
      </c>
      <c r="B55" s="59"/>
      <c r="C55" s="100"/>
      <c r="D55" s="32"/>
      <c r="E55" t="s" s="83">
        <v>43</v>
      </c>
      <c r="F55" s="103">
        <f>AVERAGE(B55:B73)</f>
        <v>182.411764705882</v>
      </c>
      <c r="G55" s="61">
        <f>AVERAGE(C55:C73)</f>
        <v>35.8211408912636</v>
      </c>
    </row>
    <row r="56" ht="21.95" customHeight="1">
      <c r="A56" s="99">
        <v>1994</v>
      </c>
      <c r="B56" s="68"/>
      <c r="C56" s="105"/>
      <c r="D56" s="32"/>
      <c r="E56" t="s" s="83">
        <v>44</v>
      </c>
      <c r="F56" s="103">
        <f>AVERAGE(B56:B73)</f>
        <v>182.411764705882</v>
      </c>
      <c r="G56" s="61">
        <f>AVERAGE(C56:C73)</f>
        <v>35.8211408912636</v>
      </c>
    </row>
    <row r="57" ht="21.95" customHeight="1">
      <c r="A57" s="99">
        <v>1995</v>
      </c>
      <c r="B57" s="80">
        <v>167</v>
      </c>
      <c r="C57" s="100">
        <v>34.9982035928144</v>
      </c>
      <c r="D57" s="32"/>
      <c r="E57" t="s" s="83">
        <v>45</v>
      </c>
      <c r="F57" s="103">
        <f>AVERAGE(B57:B73)</f>
        <v>182.411764705882</v>
      </c>
      <c r="G57" s="61">
        <f>AVERAGE(C57:C73)</f>
        <v>35.8211408912636</v>
      </c>
    </row>
    <row r="58" ht="21.95" customHeight="1">
      <c r="A58" s="99">
        <v>1996</v>
      </c>
      <c r="B58" s="80">
        <v>188</v>
      </c>
      <c r="C58" s="100">
        <v>35.6622340425532</v>
      </c>
      <c r="D58" s="32"/>
      <c r="E58" t="s" s="83">
        <v>46</v>
      </c>
      <c r="F58" s="103">
        <f>AVERAGE(B58:B73)</f>
        <v>183.375</v>
      </c>
      <c r="G58" s="61">
        <f>AVERAGE(C58:C73)</f>
        <v>35.8725744724167</v>
      </c>
    </row>
    <row r="59" ht="21.95" customHeight="1">
      <c r="A59" s="99">
        <v>1997</v>
      </c>
      <c r="B59" s="80">
        <v>186</v>
      </c>
      <c r="C59" s="100">
        <v>35.6086021505376</v>
      </c>
      <c r="D59" s="32"/>
      <c r="E59" t="s" s="83">
        <v>47</v>
      </c>
      <c r="F59" s="103">
        <f>AVERAGE(B59:B73)</f>
        <v>183.066666666667</v>
      </c>
      <c r="G59" s="61">
        <f>AVERAGE(C59:C73)</f>
        <v>35.8865971677409</v>
      </c>
    </row>
    <row r="60" ht="21.95" customHeight="1">
      <c r="A60" s="99">
        <v>1998</v>
      </c>
      <c r="B60" s="80">
        <v>168</v>
      </c>
      <c r="C60" s="100">
        <v>35.8113095238095</v>
      </c>
      <c r="D60" s="32"/>
      <c r="E60" t="s" s="83">
        <v>48</v>
      </c>
      <c r="F60" s="103">
        <f>AVERAGE(B60:B73)</f>
        <v>182.857142857143</v>
      </c>
      <c r="G60" s="61">
        <f>AVERAGE(C60:C73)</f>
        <v>35.906453954684</v>
      </c>
    </row>
    <row r="61" ht="21.95" customHeight="1">
      <c r="A61" s="99">
        <v>1999</v>
      </c>
      <c r="B61" s="80">
        <v>182</v>
      </c>
      <c r="C61" s="100">
        <v>35.8137362637363</v>
      </c>
      <c r="D61" s="32"/>
      <c r="E61" t="s" s="83">
        <v>49</v>
      </c>
      <c r="F61" s="103">
        <f>AVERAGE(B61:B73)</f>
        <v>184</v>
      </c>
      <c r="G61" s="61">
        <f>AVERAGE(C61:C73)</f>
        <v>35.913772757059</v>
      </c>
    </row>
    <row r="62" ht="21.95" customHeight="1">
      <c r="A62" s="99">
        <v>2000</v>
      </c>
      <c r="B62" s="80">
        <v>187</v>
      </c>
      <c r="C62" s="100">
        <v>35.7406417112299</v>
      </c>
      <c r="D62" s="32"/>
      <c r="E62" t="s" s="83">
        <v>50</v>
      </c>
      <c r="F62" s="103">
        <f>AVERAGE(B62:B73)</f>
        <v>184.166666666667</v>
      </c>
      <c r="G62" s="61">
        <f>AVERAGE(C62:C73)</f>
        <v>35.9221091315026</v>
      </c>
    </row>
    <row r="63" ht="21.95" customHeight="1">
      <c r="A63" s="99">
        <v>2001</v>
      </c>
      <c r="B63" s="80">
        <v>150</v>
      </c>
      <c r="C63" s="100">
        <v>36.5266666666667</v>
      </c>
      <c r="D63" s="32"/>
      <c r="E63" t="s" s="83">
        <v>51</v>
      </c>
      <c r="F63" s="103">
        <f>AVERAGE(B63:B73)</f>
        <v>183.909090909091</v>
      </c>
      <c r="G63" s="61">
        <f>AVERAGE(C63:C73)</f>
        <v>35.9386061697092</v>
      </c>
    </row>
    <row r="64" ht="21.95" customHeight="1">
      <c r="A64" s="99">
        <v>2002</v>
      </c>
      <c r="B64" s="80">
        <v>208</v>
      </c>
      <c r="C64" s="100">
        <v>35.0115384615385</v>
      </c>
      <c r="D64" s="32"/>
      <c r="E64" t="s" s="83">
        <v>52</v>
      </c>
      <c r="F64" s="103">
        <f>AVERAGE(B64:B73)</f>
        <v>187.3</v>
      </c>
      <c r="G64" s="61">
        <f>AVERAGE(C64:C73)</f>
        <v>35.8798001200134</v>
      </c>
    </row>
    <row r="65" ht="21.95" customHeight="1">
      <c r="A65" s="99">
        <v>2003</v>
      </c>
      <c r="B65" s="80">
        <v>180</v>
      </c>
      <c r="C65" s="100">
        <v>36.2855555555556</v>
      </c>
      <c r="D65" s="32"/>
      <c r="E65" t="s" s="83">
        <v>53</v>
      </c>
      <c r="F65" s="103">
        <f>AVERAGE(B65:B73)</f>
        <v>185</v>
      </c>
      <c r="G65" s="61">
        <f>AVERAGE(C65:C73)</f>
        <v>35.9762736376217</v>
      </c>
    </row>
    <row r="66" ht="21.95" customHeight="1">
      <c r="A66" s="99">
        <v>2004</v>
      </c>
      <c r="B66" s="80">
        <v>195</v>
      </c>
      <c r="C66" s="100">
        <v>36.5661538461538</v>
      </c>
      <c r="D66" s="32"/>
      <c r="E66" t="s" s="83">
        <v>54</v>
      </c>
      <c r="F66" s="103">
        <f>AVERAGE(B66:B73)</f>
        <v>185.625</v>
      </c>
      <c r="G66" s="61">
        <f>AVERAGE(C66:C73)</f>
        <v>35.937613397880</v>
      </c>
    </row>
    <row r="67" ht="21.95" customHeight="1">
      <c r="A67" s="99">
        <v>2005</v>
      </c>
      <c r="B67" s="80">
        <v>207</v>
      </c>
      <c r="C67" s="100">
        <v>36.0304347826087</v>
      </c>
      <c r="D67" s="32"/>
      <c r="E67" t="s" s="83">
        <v>55</v>
      </c>
      <c r="F67" s="103">
        <f>AVERAGE(B67:B73)</f>
        <v>184.285714285714</v>
      </c>
      <c r="G67" s="61">
        <f>AVERAGE(C67:C73)</f>
        <v>35.8478219052695</v>
      </c>
    </row>
    <row r="68" ht="21.95" customHeight="1">
      <c r="A68" s="99">
        <v>2006</v>
      </c>
      <c r="B68" s="80">
        <v>160</v>
      </c>
      <c r="C68" s="100">
        <v>36.07</v>
      </c>
      <c r="D68" s="32"/>
      <c r="E68" t="s" s="83">
        <v>56</v>
      </c>
      <c r="F68" s="103">
        <f>AVERAGE(B68:B73)</f>
        <v>180.5</v>
      </c>
      <c r="G68" s="61">
        <f>AVERAGE(C68:C73)</f>
        <v>35.8173864257129</v>
      </c>
    </row>
    <row r="69" ht="21.95" customHeight="1">
      <c r="A69" s="99">
        <v>2007</v>
      </c>
      <c r="B69" s="80">
        <v>207</v>
      </c>
      <c r="C69" s="100">
        <v>35.7739130434783</v>
      </c>
      <c r="D69" s="32"/>
      <c r="E69" t="s" s="83">
        <v>57</v>
      </c>
      <c r="F69" s="103">
        <f>AVERAGE(B69:B73)</f>
        <v>184.6</v>
      </c>
      <c r="G69" s="61">
        <f>AVERAGE(C69:C73)</f>
        <v>35.7668637108555</v>
      </c>
    </row>
    <row r="70" ht="21.95" customHeight="1">
      <c r="A70" s="99">
        <v>2008</v>
      </c>
      <c r="B70" s="80">
        <v>185</v>
      </c>
      <c r="C70" s="100">
        <v>35.487027027027</v>
      </c>
      <c r="D70" s="32"/>
      <c r="E70" t="s" s="83">
        <v>58</v>
      </c>
      <c r="F70" s="103">
        <f>AVERAGE(B70:B73)</f>
        <v>179</v>
      </c>
      <c r="G70" s="61">
        <f>AVERAGE(C70:C73)</f>
        <v>35.7651013776998</v>
      </c>
    </row>
    <row r="71" ht="21.95" customHeight="1">
      <c r="A71" s="99">
        <v>2009</v>
      </c>
      <c r="B71" s="80">
        <v>187</v>
      </c>
      <c r="C71" s="100">
        <v>36.5524064171123</v>
      </c>
      <c r="D71" s="32"/>
      <c r="E71" t="s" s="83">
        <v>59</v>
      </c>
      <c r="F71" s="103">
        <f>AVERAGE(B71:B73)</f>
        <v>177</v>
      </c>
      <c r="G71" s="61">
        <f>AVERAGE(C71:C73)</f>
        <v>35.8577928279241</v>
      </c>
    </row>
    <row r="72" ht="21.95" customHeight="1">
      <c r="A72" s="99">
        <v>2010</v>
      </c>
      <c r="B72" s="80">
        <v>161</v>
      </c>
      <c r="C72" s="100">
        <v>35.3335403726708</v>
      </c>
      <c r="D72" s="32"/>
      <c r="E72" t="s" s="83">
        <v>60</v>
      </c>
      <c r="F72" s="103">
        <f>AVERAGE(B72:B73)</f>
        <v>172</v>
      </c>
      <c r="G72" s="61">
        <f>AVERAGE(C72:C73)</f>
        <v>35.510486033330</v>
      </c>
    </row>
    <row r="73" ht="21.95" customHeight="1">
      <c r="A73" s="99">
        <v>2011</v>
      </c>
      <c r="B73" s="80">
        <v>183</v>
      </c>
      <c r="C73" s="100">
        <v>35.6874316939891</v>
      </c>
      <c r="D73" s="32"/>
      <c r="E73" t="s" s="83">
        <v>61</v>
      </c>
      <c r="F73" s="103">
        <f>AVERAGE(B73)</f>
        <v>183</v>
      </c>
      <c r="G73" s="61">
        <f>AVERAGE(C73)</f>
        <v>35.6874316939891</v>
      </c>
    </row>
    <row r="74" ht="21.95" customHeight="1">
      <c r="A74" s="99">
        <v>2012</v>
      </c>
      <c r="B74" s="141">
        <v>194</v>
      </c>
      <c r="C74" s="142">
        <v>36.1592783505155</v>
      </c>
      <c r="D74" s="32"/>
      <c r="E74" t="s" s="83">
        <v>62</v>
      </c>
      <c r="F74" s="106">
        <f>AVERAGE(B74)</f>
        <v>194</v>
      </c>
      <c r="G74" s="107">
        <f>AVERAGE(C74)</f>
        <v>36.1592783505155</v>
      </c>
    </row>
    <row r="75" ht="21.95" customHeight="1">
      <c r="A75" s="99">
        <v>2013</v>
      </c>
      <c r="B75" s="80">
        <v>222</v>
      </c>
      <c r="C75" s="100">
        <v>36.1675675675676</v>
      </c>
      <c r="D75" s="32"/>
      <c r="E75" t="s" s="83">
        <v>61</v>
      </c>
      <c r="F75" s="103">
        <f>AVERAGE(B75)</f>
        <v>222</v>
      </c>
      <c r="G75" s="61">
        <f>AVERAGE(C75)</f>
        <v>36.1675675675676</v>
      </c>
    </row>
    <row r="76" ht="21.95" customHeight="1">
      <c r="A76" s="99">
        <v>2014</v>
      </c>
      <c r="B76" s="80">
        <v>201</v>
      </c>
      <c r="C76" s="100">
        <v>36.7114427860697</v>
      </c>
      <c r="D76" s="32"/>
      <c r="E76" t="s" s="83">
        <v>60</v>
      </c>
      <c r="F76" s="103">
        <f>AVERAGE(B75:B76)</f>
        <v>211.5</v>
      </c>
      <c r="G76" s="61">
        <f>AVERAGE(C75:C76)</f>
        <v>36.4395051768187</v>
      </c>
    </row>
    <row r="77" ht="21.95" customHeight="1">
      <c r="A77" s="99">
        <v>2015</v>
      </c>
      <c r="B77" s="80">
        <v>193</v>
      </c>
      <c r="C77" s="100">
        <v>36.7989637305699</v>
      </c>
      <c r="D77" s="32"/>
      <c r="E77" t="s" s="83">
        <v>59</v>
      </c>
      <c r="F77" s="103">
        <f>AVERAGE(B75:B77)</f>
        <v>205.333333333333</v>
      </c>
      <c r="G77" s="61">
        <f>AVERAGE(C75:C77)</f>
        <v>36.5593246947357</v>
      </c>
    </row>
    <row r="78" ht="21.95" customHeight="1">
      <c r="A78" s="99">
        <v>2016</v>
      </c>
      <c r="B78" s="80">
        <v>185</v>
      </c>
      <c r="C78" s="100">
        <v>35.9540540540541</v>
      </c>
      <c r="D78" s="32"/>
      <c r="E78" t="s" s="83">
        <v>58</v>
      </c>
      <c r="F78" s="103">
        <f>AVERAGE(B75:B78)</f>
        <v>200.25</v>
      </c>
      <c r="G78" s="61">
        <f>AVERAGE(C75:C78)</f>
        <v>36.4080070345653</v>
      </c>
    </row>
    <row r="79" ht="21.95" customHeight="1">
      <c r="A79" s="99">
        <v>2017</v>
      </c>
      <c r="B79" s="80">
        <v>199</v>
      </c>
      <c r="C79" s="100">
        <v>36.4286432160804</v>
      </c>
      <c r="D79" s="32"/>
      <c r="E79" t="s" s="83">
        <v>57</v>
      </c>
      <c r="F79" s="103">
        <f>AVERAGE(B75:B79)</f>
        <v>200</v>
      </c>
      <c r="G79" s="61">
        <f>AVERAGE(C75:C79)</f>
        <v>36.4121342708683</v>
      </c>
    </row>
    <row r="80" ht="21.95" customHeight="1">
      <c r="A80" s="99">
        <v>2018</v>
      </c>
      <c r="B80" s="80">
        <v>202</v>
      </c>
      <c r="C80" s="100">
        <v>36.8287128712871</v>
      </c>
      <c r="D80" s="32"/>
      <c r="E80" t="s" s="83">
        <v>56</v>
      </c>
      <c r="F80" s="103">
        <f>AVERAGE(B75:B80)</f>
        <v>200.333333333333</v>
      </c>
      <c r="G80" s="61">
        <f>AVERAGE(C75:C80)</f>
        <v>36.4815640376048</v>
      </c>
    </row>
    <row r="81" ht="21.95" customHeight="1">
      <c r="A81" s="99">
        <v>2019</v>
      </c>
      <c r="B81" s="80">
        <v>213</v>
      </c>
      <c r="C81" s="100">
        <v>37.4197183098592</v>
      </c>
      <c r="D81" s="32"/>
      <c r="E81" t="s" s="83">
        <v>55</v>
      </c>
      <c r="F81" s="103">
        <f>AVERAGE(B75:B81)</f>
        <v>202.142857142857</v>
      </c>
      <c r="G81" s="61">
        <f>AVERAGE(C75:C81)</f>
        <v>36.6155860764983</v>
      </c>
    </row>
    <row r="82" ht="21.95" customHeight="1">
      <c r="A82" s="99">
        <v>2020</v>
      </c>
      <c r="B82" s="80">
        <v>191</v>
      </c>
      <c r="C82" s="100">
        <v>36.0062827225131</v>
      </c>
      <c r="D82" s="32"/>
      <c r="E82" t="s" s="83">
        <v>54</v>
      </c>
      <c r="F82" s="103">
        <f>AVERAGE(B75:B82)</f>
        <v>200.75</v>
      </c>
      <c r="G82" s="61">
        <f>AVERAGE(C75:C82)</f>
        <v>36.5394231572501</v>
      </c>
    </row>
    <row r="83" ht="21.95" customHeight="1">
      <c r="A83" s="99">
        <v>2021</v>
      </c>
      <c r="B83" s="80">
        <v>179</v>
      </c>
      <c r="C83" s="100">
        <v>35.5122905027933</v>
      </c>
      <c r="D83" s="32"/>
      <c r="E83" t="s" s="83">
        <v>53</v>
      </c>
      <c r="F83" s="103">
        <f>AVERAGE(B75:B83)</f>
        <v>198.333333333333</v>
      </c>
      <c r="G83" s="61">
        <f>AVERAGE(C75:C83)</f>
        <v>36.4252973067549</v>
      </c>
    </row>
    <row r="84" ht="21.95" customHeight="1">
      <c r="A84" s="99">
        <v>2022</v>
      </c>
      <c r="B84" s="80">
        <v>152</v>
      </c>
      <c r="C84" s="100">
        <v>35.6940789473684</v>
      </c>
      <c r="D84" s="52"/>
      <c r="E84" t="s" s="83">
        <v>52</v>
      </c>
      <c r="F84" s="103">
        <f>AVERAGE(B75:B84)</f>
        <v>193.7</v>
      </c>
      <c r="G84" s="61">
        <f>AVERAGE(C75:C84)</f>
        <v>36.3521754708163</v>
      </c>
    </row>
    <row r="85" ht="21.95" customHeight="1">
      <c r="A85" s="62"/>
      <c r="B85" s="78"/>
      <c r="C85" s="60"/>
      <c r="D85" s="59"/>
      <c r="E85" s="59"/>
      <c r="F85" s="60"/>
      <c r="G85" s="61"/>
    </row>
    <row r="86" ht="21.95" customHeight="1">
      <c r="A86" s="62"/>
      <c r="B86" s="78"/>
      <c r="C86" s="60"/>
      <c r="D86" s="59"/>
      <c r="E86" s="59"/>
      <c r="F86" s="60"/>
      <c r="G86" s="61"/>
    </row>
    <row r="87" ht="21.95" customHeight="1">
      <c r="A87" s="62"/>
      <c r="B87" s="78"/>
      <c r="C87" s="60"/>
      <c r="D87" s="59"/>
      <c r="E87" s="59"/>
      <c r="F87" s="60"/>
      <c r="G87" s="61"/>
    </row>
    <row r="88" ht="21.95" customHeight="1">
      <c r="A88" s="62"/>
      <c r="B88" s="78"/>
      <c r="C88" s="60"/>
      <c r="D88" s="59"/>
      <c r="E88" s="59"/>
      <c r="F88" s="60"/>
      <c r="G88" s="61"/>
    </row>
    <row r="89" ht="21.95" customHeight="1">
      <c r="A89" s="62"/>
      <c r="B89" s="78"/>
      <c r="C89" s="60"/>
      <c r="D89" s="59"/>
      <c r="E89" s="59"/>
      <c r="F89" s="60"/>
      <c r="G89" s="61"/>
    </row>
    <row r="90" ht="21.95" customHeight="1">
      <c r="A90" s="62"/>
      <c r="B90" s="78"/>
      <c r="C90" s="60"/>
      <c r="D90" s="59"/>
      <c r="E90" s="59"/>
      <c r="F90" s="60"/>
      <c r="G90" s="61"/>
    </row>
    <row r="91" ht="21.95" customHeight="1">
      <c r="A91" s="62"/>
      <c r="B91" s="78"/>
      <c r="C91" s="60"/>
      <c r="D91" s="59"/>
      <c r="E91" s="59"/>
      <c r="F91" s="60"/>
      <c r="G91" s="61"/>
    </row>
    <row r="92" ht="21.95" customHeight="1">
      <c r="A92" s="62"/>
      <c r="B92" s="78"/>
      <c r="C92" s="60"/>
      <c r="D92" s="59"/>
      <c r="E92" s="59"/>
      <c r="F92" s="60"/>
      <c r="G92" s="61"/>
    </row>
    <row r="93" ht="21.95" customHeight="1">
      <c r="A93" s="62"/>
      <c r="B93" s="78"/>
      <c r="C93" s="60"/>
      <c r="D93" s="59"/>
      <c r="E93" s="59"/>
      <c r="F93" s="60"/>
      <c r="G93" s="61"/>
    </row>
    <row r="94" ht="21.95" customHeight="1">
      <c r="A94" s="62"/>
      <c r="B94" s="78"/>
      <c r="C94" s="60"/>
      <c r="D94" s="59"/>
      <c r="E94" s="59"/>
      <c r="F94" s="60"/>
      <c r="G94" s="61"/>
    </row>
    <row r="95" ht="21.95" customHeight="1">
      <c r="A95" s="62"/>
      <c r="B95" s="78"/>
      <c r="C95" s="60"/>
      <c r="D95" s="59"/>
      <c r="E95" s="59"/>
      <c r="F95" s="60"/>
      <c r="G95" s="61"/>
    </row>
    <row r="96" ht="21.95" customHeight="1">
      <c r="A96" s="62"/>
      <c r="B96" s="78"/>
      <c r="C96" s="60"/>
      <c r="D96" s="59"/>
      <c r="E96" s="59"/>
      <c r="F96" s="60"/>
      <c r="G96" s="61"/>
    </row>
    <row r="97" ht="21.95" customHeight="1">
      <c r="A97" s="62"/>
      <c r="B97" s="78"/>
      <c r="C97" s="60"/>
      <c r="D97" s="59"/>
      <c r="E97" s="59"/>
      <c r="F97" s="60"/>
      <c r="G97" s="61"/>
    </row>
    <row r="98" ht="21.95" customHeight="1">
      <c r="A98" s="62"/>
      <c r="B98" s="78"/>
      <c r="C98" s="60"/>
      <c r="D98" s="59"/>
      <c r="E98" s="59"/>
      <c r="F98" s="60"/>
      <c r="G98" s="61"/>
    </row>
    <row r="99" ht="21.95" customHeight="1">
      <c r="A99" s="62"/>
      <c r="B99" s="78"/>
      <c r="C99" s="60"/>
      <c r="D99" s="59"/>
      <c r="E99" s="59"/>
      <c r="F99" s="60"/>
      <c r="G99" s="61"/>
    </row>
    <row r="100" ht="21.95" customHeight="1">
      <c r="A100" s="62"/>
      <c r="B100" s="78"/>
      <c r="C100" s="60"/>
      <c r="D100" s="59"/>
      <c r="E100" s="59"/>
      <c r="F100" s="60"/>
      <c r="G100" s="61"/>
    </row>
    <row r="101" ht="21.95" customHeight="1">
      <c r="A101" s="62"/>
      <c r="B101" s="60"/>
      <c r="C101" s="60"/>
      <c r="D101" s="59"/>
      <c r="E101" s="59"/>
      <c r="F101" s="60"/>
      <c r="G101" s="61"/>
    </row>
    <row r="102" ht="21.95" customHeight="1">
      <c r="A102" s="62"/>
      <c r="B102" s="78"/>
      <c r="C102" s="60"/>
      <c r="D102" s="59"/>
      <c r="E102" s="59"/>
      <c r="F102" s="60"/>
      <c r="G102" s="61"/>
    </row>
    <row r="103" ht="21.95" customHeight="1">
      <c r="A103" s="62"/>
      <c r="B103" s="59"/>
      <c r="C103" s="59"/>
      <c r="D103" s="59"/>
      <c r="E103" s="59"/>
      <c r="F103" s="60"/>
      <c r="G103" s="61"/>
    </row>
    <row r="104" ht="21.95" customHeight="1">
      <c r="A104" s="62"/>
      <c r="B104" s="59"/>
      <c r="C104" s="60"/>
      <c r="D104" s="59"/>
      <c r="E104" s="59"/>
      <c r="F104" s="60"/>
      <c r="G104" s="61"/>
    </row>
    <row r="105" ht="21.95" customHeight="1">
      <c r="A105" t="s" s="63">
        <v>63</v>
      </c>
      <c r="B105" s="78"/>
      <c r="C105" s="60"/>
      <c r="D105" s="59"/>
      <c r="E105" s="59"/>
      <c r="F105" s="60"/>
      <c r="G105" s="61"/>
    </row>
    <row r="106" ht="21.95" customHeight="1">
      <c r="A106" t="s" s="64">
        <v>56</v>
      </c>
      <c r="B106" s="59"/>
      <c r="C106" s="59"/>
      <c r="D106" s="59"/>
      <c r="E106" s="59"/>
      <c r="F106" s="60"/>
      <c r="G106" s="61"/>
    </row>
    <row r="107" ht="21.95" customHeight="1">
      <c r="A107" t="s" s="65">
        <v>64</v>
      </c>
      <c r="B107" s="60">
        <f>AVERAGE(B68:B73)</f>
        <v>180.5</v>
      </c>
      <c r="C107" s="60">
        <f>AVERAGE(C68:C73)</f>
        <v>35.8173864257129</v>
      </c>
      <c r="D107" s="59"/>
      <c r="E107" s="59"/>
      <c r="F107" s="60"/>
      <c r="G107" s="61"/>
    </row>
    <row r="108" ht="21.95" customHeight="1">
      <c r="A108" t="s" s="65">
        <v>65</v>
      </c>
      <c r="B108" s="60">
        <f>AVERAGE(B75:B80)</f>
        <v>200.333333333333</v>
      </c>
      <c r="C108" s="60">
        <f>AVERAGE(C75:C80)</f>
        <v>36.4815640376048</v>
      </c>
      <c r="D108" s="59"/>
      <c r="E108" s="59"/>
      <c r="F108" s="60"/>
      <c r="G108" s="61"/>
    </row>
    <row r="109" ht="21.95" customHeight="1">
      <c r="A109" s="66"/>
      <c r="B109" s="59"/>
      <c r="C109" s="59"/>
      <c r="D109" s="59"/>
      <c r="E109" s="59"/>
      <c r="F109" s="60"/>
      <c r="G109" s="61"/>
    </row>
    <row r="110" ht="21.95" customHeight="1">
      <c r="A110" s="67"/>
      <c r="B110" s="68"/>
      <c r="C110" t="s" s="69">
        <v>66</v>
      </c>
      <c r="D110" s="59"/>
      <c r="E110" s="59"/>
      <c r="F110" s="60"/>
      <c r="G110" s="61"/>
    </row>
    <row r="111" ht="21.95" customHeight="1">
      <c r="A111" s="67"/>
      <c r="B111" s="70"/>
      <c r="C111" t="s" s="69">
        <v>67</v>
      </c>
      <c r="D111" s="59"/>
      <c r="E111" s="59"/>
      <c r="F111" s="60"/>
      <c r="G111" s="61"/>
    </row>
    <row r="112" ht="22.75" customHeight="1">
      <c r="A112" s="71"/>
      <c r="B112" s="72"/>
      <c r="C112" t="s" s="73">
        <v>68</v>
      </c>
      <c r="D112" s="74"/>
      <c r="E112" s="74"/>
      <c r="F112" s="75"/>
      <c r="G112"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2.xml><?xml version="1.0" encoding="utf-8"?>
<worksheet xmlns:r="http://schemas.openxmlformats.org/officeDocument/2006/relationships" xmlns="http://schemas.openxmlformats.org/spreadsheetml/2006/main">
  <dimension ref="A1:G123"/>
  <sheetViews>
    <sheetView workbookViewId="0" showGridLines="0" defaultGridColor="1"/>
  </sheetViews>
  <sheetFormatPr defaultColWidth="16.3333" defaultRowHeight="19.9" customHeight="1" outlineLevelRow="0" outlineLevelCol="0"/>
  <cols>
    <col min="1" max="1" width="10" style="243" customWidth="1"/>
    <col min="2" max="3" width="12.1719" style="243" customWidth="1"/>
    <col min="4" max="4" width="1.35156" style="243" customWidth="1"/>
    <col min="5" max="5" width="10.8516" style="243" customWidth="1"/>
    <col min="6" max="7" width="6.5" style="243" customWidth="1"/>
    <col min="8" max="16384" width="16.3516" style="243" customWidth="1"/>
  </cols>
  <sheetData>
    <row r="1" ht="63.8" customHeight="1">
      <c r="A1" t="s" s="87">
        <v>256</v>
      </c>
      <c r="B1" t="s" s="155">
        <v>36</v>
      </c>
      <c r="C1" t="s" s="125">
        <v>37</v>
      </c>
      <c r="D1" s="25"/>
      <c r="E1" t="s" s="90">
        <v>38</v>
      </c>
      <c r="F1" t="s" s="91">
        <v>39</v>
      </c>
      <c r="G1" s="144"/>
    </row>
    <row r="2" ht="21.95" customHeight="1">
      <c r="A2" s="93"/>
      <c r="B2" s="94"/>
      <c r="C2" s="95"/>
      <c r="D2" s="32"/>
      <c r="E2" s="96"/>
      <c r="F2" t="s" s="97">
        <v>40</v>
      </c>
      <c r="G2" t="s" s="145">
        <v>41</v>
      </c>
    </row>
    <row r="3" ht="21.95" customHeight="1">
      <c r="A3" s="99">
        <v>1939</v>
      </c>
      <c r="B3" s="80">
        <v>173</v>
      </c>
      <c r="C3" s="100">
        <v>24.6156069364162</v>
      </c>
      <c r="D3" s="32"/>
      <c r="E3" s="102"/>
      <c r="F3" s="103"/>
      <c r="G3" s="60"/>
    </row>
    <row r="4" ht="21.95" customHeight="1">
      <c r="A4" s="99">
        <v>1940</v>
      </c>
      <c r="B4" s="80">
        <v>168</v>
      </c>
      <c r="C4" s="100">
        <v>25.5928571428571</v>
      </c>
      <c r="D4" s="32"/>
      <c r="E4" s="102"/>
      <c r="F4" s="103"/>
      <c r="G4" s="60"/>
    </row>
    <row r="5" ht="21.95" customHeight="1">
      <c r="A5" s="99">
        <v>1941</v>
      </c>
      <c r="B5" s="80">
        <v>154</v>
      </c>
      <c r="C5" s="100">
        <v>24.4448051948052</v>
      </c>
      <c r="D5" s="32"/>
      <c r="E5" s="102"/>
      <c r="F5" s="103"/>
      <c r="G5" s="60"/>
    </row>
    <row r="6" ht="21.95" customHeight="1">
      <c r="A6" s="99">
        <v>1942</v>
      </c>
      <c r="B6" s="80">
        <v>170</v>
      </c>
      <c r="C6" s="100">
        <v>24.6188235294118</v>
      </c>
      <c r="D6" s="32"/>
      <c r="E6" s="102"/>
      <c r="F6" s="103"/>
      <c r="G6" s="60"/>
    </row>
    <row r="7" ht="21.95" customHeight="1">
      <c r="A7" s="99">
        <v>1943</v>
      </c>
      <c r="B7" s="80">
        <v>146</v>
      </c>
      <c r="C7" s="100">
        <v>24.3417808219178</v>
      </c>
      <c r="D7" s="32"/>
      <c r="E7" s="102"/>
      <c r="F7" s="103"/>
      <c r="G7" s="60"/>
    </row>
    <row r="8" ht="21.95" customHeight="1">
      <c r="A8" s="99">
        <v>1944</v>
      </c>
      <c r="B8" s="80">
        <v>173</v>
      </c>
      <c r="C8" s="100">
        <v>24.6803468208092</v>
      </c>
      <c r="D8" s="32"/>
      <c r="E8" s="102"/>
      <c r="F8" s="103"/>
      <c r="G8" s="60"/>
    </row>
    <row r="9" ht="21.95" customHeight="1">
      <c r="A9" s="99">
        <v>1945</v>
      </c>
      <c r="B9" s="80">
        <v>153</v>
      </c>
      <c r="C9" s="100">
        <v>24.2209150326797</v>
      </c>
      <c r="D9" s="32"/>
      <c r="E9" s="102"/>
      <c r="F9" s="103"/>
      <c r="G9" s="60"/>
    </row>
    <row r="10" ht="21.95" customHeight="1">
      <c r="A10" s="99">
        <v>1946</v>
      </c>
      <c r="B10" s="80">
        <v>143</v>
      </c>
      <c r="C10" s="100">
        <v>24.8251748251748</v>
      </c>
      <c r="D10" s="32"/>
      <c r="E10" s="102"/>
      <c r="F10" s="103"/>
      <c r="G10" s="60"/>
    </row>
    <row r="11" ht="21.95" customHeight="1">
      <c r="A11" s="99">
        <v>1947</v>
      </c>
      <c r="B11" s="80">
        <v>177</v>
      </c>
      <c r="C11" s="100">
        <v>24.7581920903955</v>
      </c>
      <c r="D11" s="32"/>
      <c r="E11" s="102"/>
      <c r="F11" s="103"/>
      <c r="G11" s="60"/>
    </row>
    <row r="12" ht="21.95" customHeight="1">
      <c r="A12" s="99">
        <v>1948</v>
      </c>
      <c r="B12" s="80">
        <v>159</v>
      </c>
      <c r="C12" s="100">
        <v>24.3433962264151</v>
      </c>
      <c r="D12" s="32"/>
      <c r="E12" s="102"/>
      <c r="F12" s="103"/>
      <c r="G12" s="60"/>
    </row>
    <row r="13" ht="21.95" customHeight="1">
      <c r="A13" s="99">
        <v>1949</v>
      </c>
      <c r="B13" s="80">
        <v>145</v>
      </c>
      <c r="C13" s="100">
        <v>24.2703448275862</v>
      </c>
      <c r="D13" s="32"/>
      <c r="E13" s="102"/>
      <c r="F13" s="103"/>
      <c r="G13" s="60"/>
    </row>
    <row r="14" ht="21.95" customHeight="1">
      <c r="A14" s="99">
        <v>1950</v>
      </c>
      <c r="B14" s="80">
        <v>166</v>
      </c>
      <c r="C14" s="100">
        <v>23.9933734939759</v>
      </c>
      <c r="D14" s="32"/>
      <c r="E14" s="102"/>
      <c r="F14" s="103"/>
      <c r="G14" s="60"/>
    </row>
    <row r="15" ht="21.95" customHeight="1">
      <c r="A15" s="99">
        <v>1951</v>
      </c>
      <c r="B15" s="80">
        <v>191</v>
      </c>
      <c r="C15" s="100">
        <v>24.3643979057592</v>
      </c>
      <c r="D15" s="32"/>
      <c r="E15" s="102"/>
      <c r="F15" s="103"/>
      <c r="G15" s="60"/>
    </row>
    <row r="16" ht="21.95" customHeight="1">
      <c r="A16" s="99">
        <v>1952</v>
      </c>
      <c r="B16" s="80">
        <v>148</v>
      </c>
      <c r="C16" s="100">
        <v>24.4912162162162</v>
      </c>
      <c r="D16" s="32"/>
      <c r="E16" s="102"/>
      <c r="F16" s="103"/>
      <c r="G16" s="60"/>
    </row>
    <row r="17" ht="21.95" customHeight="1">
      <c r="A17" s="99">
        <v>1953</v>
      </c>
      <c r="B17" s="80">
        <v>173</v>
      </c>
      <c r="C17" s="100">
        <v>24.5005780346821</v>
      </c>
      <c r="D17" s="32"/>
      <c r="E17" s="102"/>
      <c r="F17" s="103"/>
      <c r="G17" s="60"/>
    </row>
    <row r="18" ht="21.95" customHeight="1">
      <c r="A18" s="99">
        <v>1954</v>
      </c>
      <c r="B18" s="80">
        <v>184</v>
      </c>
      <c r="C18" s="100">
        <v>24.0673913043478</v>
      </c>
      <c r="D18" s="32"/>
      <c r="E18" s="102"/>
      <c r="F18" s="103"/>
      <c r="G18" s="60"/>
    </row>
    <row r="19" ht="21.95" customHeight="1">
      <c r="A19" s="99">
        <v>1955</v>
      </c>
      <c r="B19" s="80">
        <v>189</v>
      </c>
      <c r="C19" s="100">
        <v>24.0544973544974</v>
      </c>
      <c r="D19" s="32"/>
      <c r="E19" s="102"/>
      <c r="F19" s="103"/>
      <c r="G19" s="60"/>
    </row>
    <row r="20" ht="21.95" customHeight="1">
      <c r="A20" s="99">
        <v>1956</v>
      </c>
      <c r="B20" s="80">
        <v>167</v>
      </c>
      <c r="C20" s="100">
        <v>23.8323353293413</v>
      </c>
      <c r="D20" s="32"/>
      <c r="E20" s="102"/>
      <c r="F20" s="103"/>
      <c r="G20" s="60"/>
    </row>
    <row r="21" ht="21.95" customHeight="1">
      <c r="A21" s="99">
        <v>1957</v>
      </c>
      <c r="B21" s="80">
        <v>188</v>
      </c>
      <c r="C21" s="100">
        <v>24.481914893617</v>
      </c>
      <c r="D21" s="32"/>
      <c r="E21" s="102"/>
      <c r="F21" s="103"/>
      <c r="G21" s="60"/>
    </row>
    <row r="22" ht="21.95" customHeight="1">
      <c r="A22" s="99">
        <v>1958</v>
      </c>
      <c r="B22" s="80">
        <v>176</v>
      </c>
      <c r="C22" s="100">
        <v>23.81875</v>
      </c>
      <c r="D22" s="32"/>
      <c r="E22" s="102"/>
      <c r="F22" s="103"/>
      <c r="G22" s="60"/>
    </row>
    <row r="23" ht="21.95" customHeight="1">
      <c r="A23" s="99">
        <v>1959</v>
      </c>
      <c r="B23" s="80">
        <v>184</v>
      </c>
      <c r="C23" s="100">
        <v>25.0586956521739</v>
      </c>
      <c r="D23" s="32"/>
      <c r="E23" s="102"/>
      <c r="F23" s="103"/>
      <c r="G23" s="60"/>
    </row>
    <row r="24" ht="21.95" customHeight="1">
      <c r="A24" s="99">
        <v>1960</v>
      </c>
      <c r="B24" s="80">
        <v>182</v>
      </c>
      <c r="C24" s="100">
        <v>24.8945054945055</v>
      </c>
      <c r="D24" s="32"/>
      <c r="E24" s="102"/>
      <c r="F24" s="103"/>
      <c r="G24" s="60"/>
    </row>
    <row r="25" ht="21.95" customHeight="1">
      <c r="A25" s="99">
        <v>1961</v>
      </c>
      <c r="B25" s="80">
        <v>193</v>
      </c>
      <c r="C25" s="100">
        <v>24.7709844559585</v>
      </c>
      <c r="D25" s="32"/>
      <c r="E25" s="102"/>
      <c r="F25" s="103"/>
      <c r="G25" s="60"/>
    </row>
    <row r="26" ht="21.95" customHeight="1">
      <c r="A26" s="99">
        <v>1962</v>
      </c>
      <c r="B26" s="80">
        <v>173</v>
      </c>
      <c r="C26" s="100">
        <v>24.4635838150289</v>
      </c>
      <c r="D26" s="32"/>
      <c r="E26" s="102"/>
      <c r="F26" s="103"/>
      <c r="G26" s="60"/>
    </row>
    <row r="27" ht="21.95" customHeight="1">
      <c r="A27" s="99">
        <v>1963</v>
      </c>
      <c r="B27" s="80">
        <v>140</v>
      </c>
      <c r="C27" s="100">
        <v>24.7278571428571</v>
      </c>
      <c r="D27" s="32"/>
      <c r="E27" s="102"/>
      <c r="F27" s="103"/>
      <c r="G27" s="60"/>
    </row>
    <row r="28" ht="21.95" customHeight="1">
      <c r="A28" s="99">
        <v>1964</v>
      </c>
      <c r="B28" s="80">
        <v>162</v>
      </c>
      <c r="C28" s="100">
        <v>24.3364197530864</v>
      </c>
      <c r="D28" s="32"/>
      <c r="E28" s="102"/>
      <c r="F28" s="103"/>
      <c r="G28" s="60"/>
    </row>
    <row r="29" ht="21.95" customHeight="1">
      <c r="A29" s="99">
        <v>1965</v>
      </c>
      <c r="B29" s="80">
        <v>185</v>
      </c>
      <c r="C29" s="100">
        <v>24.3502702702703</v>
      </c>
      <c r="D29" s="32"/>
      <c r="E29" s="102"/>
      <c r="F29" s="103"/>
      <c r="G29" s="60"/>
    </row>
    <row r="30" ht="21.95" customHeight="1">
      <c r="A30" s="99">
        <v>1966</v>
      </c>
      <c r="B30" s="80">
        <v>155</v>
      </c>
      <c r="C30" s="100">
        <v>24.6677419354839</v>
      </c>
      <c r="D30" s="32"/>
      <c r="E30" s="102"/>
      <c r="F30" s="103"/>
      <c r="G30" s="60"/>
    </row>
    <row r="31" ht="21.95" customHeight="1">
      <c r="A31" s="99">
        <v>1967</v>
      </c>
      <c r="B31" s="80">
        <v>174</v>
      </c>
      <c r="C31" s="100">
        <v>24.7591954022989</v>
      </c>
      <c r="D31" s="32"/>
      <c r="E31" s="102"/>
      <c r="F31" s="103"/>
      <c r="G31" s="60"/>
    </row>
    <row r="32" ht="21.95" customHeight="1">
      <c r="A32" s="99">
        <v>1968</v>
      </c>
      <c r="B32" s="80">
        <v>190</v>
      </c>
      <c r="C32" s="100">
        <v>25.0084210526316</v>
      </c>
      <c r="D32" s="32"/>
      <c r="E32" s="102"/>
      <c r="F32" s="103"/>
      <c r="G32" s="60"/>
    </row>
    <row r="33" ht="21.95" customHeight="1">
      <c r="A33" s="99">
        <v>1969</v>
      </c>
      <c r="B33" s="80">
        <v>165</v>
      </c>
      <c r="C33" s="100">
        <v>24.6678787878788</v>
      </c>
      <c r="D33" s="32"/>
      <c r="E33" s="102"/>
      <c r="F33" s="103"/>
      <c r="G33" s="60"/>
    </row>
    <row r="34" ht="21.95" customHeight="1">
      <c r="A34" s="99">
        <v>1970</v>
      </c>
      <c r="B34" s="80">
        <v>170</v>
      </c>
      <c r="C34" s="100">
        <v>23.9964705882353</v>
      </c>
      <c r="D34" s="32"/>
      <c r="E34" s="102"/>
      <c r="F34" s="103"/>
      <c r="G34" s="60"/>
    </row>
    <row r="35" ht="21.95" customHeight="1">
      <c r="A35" s="99">
        <v>1971</v>
      </c>
      <c r="B35" s="80">
        <v>189</v>
      </c>
      <c r="C35" s="100">
        <v>24.2269841269841</v>
      </c>
      <c r="D35" s="32"/>
      <c r="E35" s="102"/>
      <c r="F35" s="103"/>
      <c r="G35" s="60"/>
    </row>
    <row r="36" ht="21.95" customHeight="1">
      <c r="A36" s="99">
        <v>1972</v>
      </c>
      <c r="B36" s="146">
        <v>212</v>
      </c>
      <c r="C36" s="147">
        <v>24.2396226415094</v>
      </c>
      <c r="D36" s="32"/>
      <c r="E36" s="102"/>
      <c r="F36" s="103"/>
      <c r="G36" s="60"/>
    </row>
    <row r="37" ht="21.95" customHeight="1">
      <c r="A37" s="99">
        <v>1973</v>
      </c>
      <c r="B37" s="80">
        <v>200</v>
      </c>
      <c r="C37" s="100">
        <v>24.5675</v>
      </c>
      <c r="D37" s="32"/>
      <c r="E37" s="102"/>
      <c r="F37" s="103"/>
      <c r="G37" s="60"/>
    </row>
    <row r="38" ht="21.95" customHeight="1">
      <c r="A38" s="99">
        <v>1974</v>
      </c>
      <c r="B38" s="80">
        <v>182</v>
      </c>
      <c r="C38" s="100">
        <v>24.4840659340659</v>
      </c>
      <c r="D38" s="32"/>
      <c r="E38" s="102"/>
      <c r="F38" s="103"/>
      <c r="G38" s="60"/>
    </row>
    <row r="39" ht="21.95" customHeight="1">
      <c r="A39" s="99">
        <v>1975</v>
      </c>
      <c r="B39" s="80">
        <v>205</v>
      </c>
      <c r="C39" s="100">
        <v>24.1443902439024</v>
      </c>
      <c r="D39" s="32"/>
      <c r="E39" s="102"/>
      <c r="F39" s="103"/>
      <c r="G39" s="60"/>
    </row>
    <row r="40" ht="21.95" customHeight="1">
      <c r="A40" s="99">
        <v>1976</v>
      </c>
      <c r="B40" s="80">
        <v>184</v>
      </c>
      <c r="C40" s="100">
        <v>24.0070652173913</v>
      </c>
      <c r="D40" s="32"/>
      <c r="E40" s="102"/>
      <c r="F40" s="103"/>
      <c r="G40" s="60"/>
    </row>
    <row r="41" ht="21.95" customHeight="1">
      <c r="A41" s="99">
        <v>1977</v>
      </c>
      <c r="B41" s="80">
        <v>190</v>
      </c>
      <c r="C41" s="100">
        <v>24.4742105263158</v>
      </c>
      <c r="D41" s="32"/>
      <c r="E41" s="102"/>
      <c r="F41" s="103"/>
      <c r="G41" s="60"/>
    </row>
    <row r="42" ht="21.95" customHeight="1">
      <c r="A42" s="99">
        <v>1978</v>
      </c>
      <c r="B42" s="80">
        <v>174</v>
      </c>
      <c r="C42" s="100">
        <v>24.8235632183908</v>
      </c>
      <c r="D42" s="32"/>
      <c r="E42" s="102"/>
      <c r="F42" s="103"/>
      <c r="G42" s="60"/>
    </row>
    <row r="43" ht="21.95" customHeight="1">
      <c r="A43" s="99">
        <v>1979</v>
      </c>
      <c r="B43" s="80">
        <v>197</v>
      </c>
      <c r="C43" s="100">
        <v>25.5081218274112</v>
      </c>
      <c r="D43" s="32"/>
      <c r="E43" s="102"/>
      <c r="F43" s="103"/>
      <c r="G43" s="60"/>
    </row>
    <row r="44" ht="21.95" customHeight="1">
      <c r="A44" s="99">
        <v>1980</v>
      </c>
      <c r="B44" s="80">
        <v>236</v>
      </c>
      <c r="C44" s="100">
        <v>24.7682203389831</v>
      </c>
      <c r="D44" s="32"/>
      <c r="E44" t="s" s="83">
        <v>42</v>
      </c>
      <c r="F44" s="103">
        <f>AVERAGE(B44:B63)</f>
        <v>183.85</v>
      </c>
      <c r="G44" s="60">
        <f>AVERAGE(C44:C63)</f>
        <v>24.4692157184869</v>
      </c>
    </row>
    <row r="45" ht="21.95" customHeight="1">
      <c r="A45" s="99">
        <v>1981</v>
      </c>
      <c r="B45" s="80">
        <v>215</v>
      </c>
      <c r="C45" s="100">
        <v>25.0720930232558</v>
      </c>
      <c r="D45" s="32"/>
      <c r="E45" t="s" s="83">
        <v>43</v>
      </c>
      <c r="F45" s="103">
        <f>AVERAGE(B45:B63)</f>
        <v>181.105263157895</v>
      </c>
      <c r="G45" s="60">
        <f>AVERAGE(C45:C63)</f>
        <v>24.4534786331976</v>
      </c>
    </row>
    <row r="46" ht="21.95" customHeight="1">
      <c r="A46" s="99">
        <v>1982</v>
      </c>
      <c r="B46" s="80">
        <v>219</v>
      </c>
      <c r="C46" s="100">
        <v>25.4337899543379</v>
      </c>
      <c r="D46" s="32"/>
      <c r="E46" t="s" s="83">
        <v>44</v>
      </c>
      <c r="F46" s="103">
        <f>AVERAGE(B46:B63)</f>
        <v>179.222222222222</v>
      </c>
      <c r="G46" s="60">
        <f>AVERAGE(C46:C63)</f>
        <v>24.4191111670833</v>
      </c>
    </row>
    <row r="47" ht="21.95" customHeight="1">
      <c r="A47" s="99">
        <v>1983</v>
      </c>
      <c r="B47" s="80">
        <v>206</v>
      </c>
      <c r="C47" s="100">
        <v>24.8655339805825</v>
      </c>
      <c r="D47" s="32"/>
      <c r="E47" t="s" s="83">
        <v>45</v>
      </c>
      <c r="F47" s="103">
        <f>AVERAGE(B47:B63)</f>
        <v>176.882352941176</v>
      </c>
      <c r="G47" s="60">
        <f>AVERAGE(C47:C63)</f>
        <v>24.3594241795977</v>
      </c>
    </row>
    <row r="48" ht="21.95" customHeight="1">
      <c r="A48" s="99">
        <v>1984</v>
      </c>
      <c r="B48" s="80">
        <v>163</v>
      </c>
      <c r="C48" s="100">
        <v>23.9828220858896</v>
      </c>
      <c r="D48" s="32"/>
      <c r="E48" t="s" s="83">
        <v>46</v>
      </c>
      <c r="F48" s="103">
        <f>AVERAGE(B48:B63)</f>
        <v>175.0625</v>
      </c>
      <c r="G48" s="60">
        <f>AVERAGE(C48:C63)</f>
        <v>24.3277923170361</v>
      </c>
    </row>
    <row r="49" ht="21.95" customHeight="1">
      <c r="A49" s="99">
        <v>1985</v>
      </c>
      <c r="B49" s="80">
        <v>179</v>
      </c>
      <c r="C49" s="100">
        <v>24.0486033519553</v>
      </c>
      <c r="D49" s="32"/>
      <c r="E49" t="s" s="83">
        <v>47</v>
      </c>
      <c r="F49" s="103">
        <f>AVERAGE(B49:B63)</f>
        <v>175.866666666667</v>
      </c>
      <c r="G49" s="60">
        <f>AVERAGE(C49:C63)</f>
        <v>24.3507903324459</v>
      </c>
    </row>
    <row r="50" ht="21.95" customHeight="1">
      <c r="A50" s="99">
        <v>1986</v>
      </c>
      <c r="B50" s="80">
        <v>174</v>
      </c>
      <c r="C50" s="100">
        <v>23.885632183908</v>
      </c>
      <c r="D50" s="32"/>
      <c r="E50" t="s" s="83">
        <v>48</v>
      </c>
      <c r="F50" s="103">
        <f>AVERAGE(B50:B63)</f>
        <v>175.642857142857</v>
      </c>
      <c r="G50" s="60">
        <f>AVERAGE(C50:C63)</f>
        <v>24.3723751167667</v>
      </c>
    </row>
    <row r="51" ht="21.95" customHeight="1">
      <c r="A51" s="99">
        <v>1987</v>
      </c>
      <c r="B51" s="80">
        <v>170</v>
      </c>
      <c r="C51" s="100">
        <v>24.6129411764706</v>
      </c>
      <c r="D51" s="32"/>
      <c r="E51" t="s" s="83">
        <v>49</v>
      </c>
      <c r="F51" s="103">
        <f>AVERAGE(B51:B63)</f>
        <v>175.769230769231</v>
      </c>
      <c r="G51" s="60">
        <f>AVERAGE(C51:C63)</f>
        <v>24.4098168808327</v>
      </c>
    </row>
    <row r="52" ht="21.95" customHeight="1">
      <c r="A52" s="99">
        <v>1988</v>
      </c>
      <c r="B52" s="80">
        <v>205</v>
      </c>
      <c r="C52" s="100">
        <v>24.5775609756098</v>
      </c>
      <c r="D52" s="32"/>
      <c r="E52" t="s" s="83">
        <v>50</v>
      </c>
      <c r="F52" s="103">
        <f>AVERAGE(B52:B63)</f>
        <v>176.25</v>
      </c>
      <c r="G52" s="60">
        <f>AVERAGE(C52:C63)</f>
        <v>24.3928898561962</v>
      </c>
    </row>
    <row r="53" ht="21.95" customHeight="1">
      <c r="A53" s="99">
        <v>1989</v>
      </c>
      <c r="B53" s="80">
        <v>181</v>
      </c>
      <c r="C53" s="100">
        <v>24.4519337016575</v>
      </c>
      <c r="D53" s="32"/>
      <c r="E53" t="s" s="83">
        <v>51</v>
      </c>
      <c r="F53" s="103">
        <f>AVERAGE(B53:B63)</f>
        <v>173.636363636364</v>
      </c>
      <c r="G53" s="60">
        <f>AVERAGE(C53:C63)</f>
        <v>24.3761015726132</v>
      </c>
    </row>
    <row r="54" ht="21.95" customHeight="1">
      <c r="A54" s="99">
        <v>1990</v>
      </c>
      <c r="B54" s="80">
        <v>191</v>
      </c>
      <c r="C54" s="100">
        <v>24.3041884816754</v>
      </c>
      <c r="D54" s="32"/>
      <c r="E54" t="s" s="83">
        <v>52</v>
      </c>
      <c r="F54" s="103">
        <f>AVERAGE(B54:B63)</f>
        <v>172.9</v>
      </c>
      <c r="G54" s="60">
        <f>AVERAGE(C54:C63)</f>
        <v>24.3685183597087</v>
      </c>
    </row>
    <row r="55" ht="21.95" customHeight="1">
      <c r="A55" s="99">
        <v>1991</v>
      </c>
      <c r="B55" s="80">
        <v>169</v>
      </c>
      <c r="C55" s="100">
        <v>24.4171597633136</v>
      </c>
      <c r="D55" s="32"/>
      <c r="E55" t="s" s="83">
        <v>53</v>
      </c>
      <c r="F55" s="103">
        <f>AVERAGE(B55:B63)</f>
        <v>170.888888888889</v>
      </c>
      <c r="G55" s="60">
        <f>AVERAGE(C55:C63)</f>
        <v>24.3756661239347</v>
      </c>
    </row>
    <row r="56" ht="21.95" customHeight="1">
      <c r="A56" s="99">
        <v>1992</v>
      </c>
      <c r="B56" s="80">
        <v>171</v>
      </c>
      <c r="C56" s="100">
        <v>23.6058479532164</v>
      </c>
      <c r="D56" s="32"/>
      <c r="E56" t="s" s="83">
        <v>54</v>
      </c>
      <c r="F56" s="103">
        <f>AVERAGE(B56:B63)</f>
        <v>171.125</v>
      </c>
      <c r="G56" s="60">
        <f>AVERAGE(C56:C63)</f>
        <v>24.3704794190123</v>
      </c>
    </row>
    <row r="57" ht="21.95" customHeight="1">
      <c r="A57" s="99">
        <v>1993</v>
      </c>
      <c r="B57" s="80">
        <v>175</v>
      </c>
      <c r="C57" s="100">
        <v>24.3234285714286</v>
      </c>
      <c r="D57" s="32"/>
      <c r="E57" t="s" s="83">
        <v>55</v>
      </c>
      <c r="F57" s="103">
        <f>AVERAGE(B57:B63)</f>
        <v>171.142857142857</v>
      </c>
      <c r="G57" s="60">
        <f>AVERAGE(C57:C63)</f>
        <v>24.4797124855546</v>
      </c>
    </row>
    <row r="58" ht="21.95" customHeight="1">
      <c r="A58" s="99">
        <v>1994</v>
      </c>
      <c r="B58" s="80">
        <v>174</v>
      </c>
      <c r="C58" s="100">
        <v>24.5183908045977</v>
      </c>
      <c r="D58" s="32"/>
      <c r="E58" t="s" s="83">
        <v>56</v>
      </c>
      <c r="F58" s="103">
        <f>AVERAGE(B58:B63)</f>
        <v>170.5</v>
      </c>
      <c r="G58" s="60">
        <f>AVERAGE(C58:C63)</f>
        <v>24.5057598045756</v>
      </c>
    </row>
    <row r="59" ht="21.95" customHeight="1">
      <c r="A59" s="99">
        <v>1995</v>
      </c>
      <c r="B59" s="80">
        <v>149</v>
      </c>
      <c r="C59" s="100">
        <v>24.6530201342282</v>
      </c>
      <c r="D59" s="32"/>
      <c r="E59" t="s" s="83">
        <v>57</v>
      </c>
      <c r="F59" s="103">
        <f>AVERAGE(B59:B63)</f>
        <v>169.8</v>
      </c>
      <c r="G59" s="60">
        <f>AVERAGE(C59:C63)</f>
        <v>24.5032336045711</v>
      </c>
    </row>
    <row r="60" ht="21.95" customHeight="1">
      <c r="A60" s="99">
        <v>1996</v>
      </c>
      <c r="B60" s="80">
        <v>136</v>
      </c>
      <c r="C60" s="100">
        <v>23.3463235294118</v>
      </c>
      <c r="D60" s="32"/>
      <c r="E60" t="s" s="83">
        <v>58</v>
      </c>
      <c r="F60" s="103">
        <f>AVERAGE(B60:B63)</f>
        <v>175</v>
      </c>
      <c r="G60" s="60">
        <f>AVERAGE(C60:C63)</f>
        <v>24.4657869721569</v>
      </c>
    </row>
    <row r="61" ht="21.95" customHeight="1">
      <c r="A61" s="99">
        <v>1997</v>
      </c>
      <c r="B61" s="80">
        <v>184</v>
      </c>
      <c r="C61" s="100">
        <v>24.9684782608696</v>
      </c>
      <c r="D61" s="32"/>
      <c r="E61" t="s" s="83">
        <v>59</v>
      </c>
      <c r="F61" s="103">
        <f>AVERAGE(B61:B63)</f>
        <v>188</v>
      </c>
      <c r="G61" s="60">
        <f>AVERAGE(C61:C63)</f>
        <v>24.8389414530719</v>
      </c>
    </row>
    <row r="62" ht="21.95" customHeight="1">
      <c r="A62" s="99">
        <v>1998</v>
      </c>
      <c r="B62" s="80">
        <v>182</v>
      </c>
      <c r="C62" s="100">
        <v>24.817032967033</v>
      </c>
      <c r="D62" s="32"/>
      <c r="E62" t="s" s="83">
        <v>60</v>
      </c>
      <c r="F62" s="103">
        <f>AVERAGE(B62:B63)</f>
        <v>190</v>
      </c>
      <c r="G62" s="60">
        <f>AVERAGE(C62:C63)</f>
        <v>24.7741730491731</v>
      </c>
    </row>
    <row r="63" ht="21.95" customHeight="1">
      <c r="A63" s="99">
        <v>1999</v>
      </c>
      <c r="B63" s="80">
        <v>198</v>
      </c>
      <c r="C63" s="100">
        <v>24.7313131313131</v>
      </c>
      <c r="D63" s="32"/>
      <c r="E63" t="s" s="83">
        <v>61</v>
      </c>
      <c r="F63" s="103">
        <f>AVERAGE(B63)</f>
        <v>198</v>
      </c>
      <c r="G63" s="60">
        <f>AVERAGE(C63)</f>
        <v>24.7313131313131</v>
      </c>
    </row>
    <row r="64" ht="21.95" customHeight="1">
      <c r="A64" s="99">
        <v>2000</v>
      </c>
      <c r="B64" s="104">
        <v>206</v>
      </c>
      <c r="C64" s="105">
        <v>24.4063106796117</v>
      </c>
      <c r="D64" s="32"/>
      <c r="E64" t="s" s="83">
        <v>62</v>
      </c>
      <c r="F64" s="106">
        <f>AVERAGE(B64)</f>
        <v>206</v>
      </c>
      <c r="G64" s="148">
        <f>AVERAGE(C64)</f>
        <v>24.4063106796117</v>
      </c>
    </row>
    <row r="65" ht="21.95" customHeight="1">
      <c r="A65" s="99">
        <v>2001</v>
      </c>
      <c r="B65" s="80">
        <v>187</v>
      </c>
      <c r="C65" s="100">
        <v>24.6122994652406</v>
      </c>
      <c r="D65" s="32"/>
      <c r="E65" t="s" s="83">
        <v>61</v>
      </c>
      <c r="F65" s="103">
        <f>AVERAGE(B65)</f>
        <v>187</v>
      </c>
      <c r="G65" s="60">
        <f>AVERAGE(C65)</f>
        <v>24.6122994652406</v>
      </c>
    </row>
    <row r="66" ht="21.95" customHeight="1">
      <c r="A66" s="99">
        <v>2002</v>
      </c>
      <c r="B66" s="80">
        <v>195</v>
      </c>
      <c r="C66" s="100">
        <v>24.2076923076923</v>
      </c>
      <c r="D66" s="32"/>
      <c r="E66" t="s" s="83">
        <v>60</v>
      </c>
      <c r="F66" s="103">
        <f>AVERAGE(B65:B66)</f>
        <v>191</v>
      </c>
      <c r="G66" s="60">
        <f>AVERAGE(C65:C66)</f>
        <v>24.4099958864665</v>
      </c>
    </row>
    <row r="67" ht="21.95" customHeight="1">
      <c r="A67" s="99">
        <v>2003</v>
      </c>
      <c r="B67" s="80">
        <v>182</v>
      </c>
      <c r="C67" s="100">
        <v>24.6620879120879</v>
      </c>
      <c r="D67" s="32"/>
      <c r="E67" t="s" s="83">
        <v>59</v>
      </c>
      <c r="F67" s="103">
        <f>AVERAGE(B65:B67)</f>
        <v>188</v>
      </c>
      <c r="G67" s="60">
        <f>AVERAGE(C65:C67)</f>
        <v>24.4940265616736</v>
      </c>
    </row>
    <row r="68" ht="21.95" customHeight="1">
      <c r="A68" s="99">
        <v>2004</v>
      </c>
      <c r="B68" s="80">
        <v>185</v>
      </c>
      <c r="C68" s="100">
        <v>24.1551351351351</v>
      </c>
      <c r="D68" s="32"/>
      <c r="E68" t="s" s="83">
        <v>58</v>
      </c>
      <c r="F68" s="103">
        <f>AVERAGE(B65:B68)</f>
        <v>187.25</v>
      </c>
      <c r="G68" s="60">
        <f>AVERAGE(C65:C68)</f>
        <v>24.409303705039</v>
      </c>
    </row>
    <row r="69" ht="21.95" customHeight="1">
      <c r="A69" s="99">
        <v>2005</v>
      </c>
      <c r="B69" s="80">
        <v>207</v>
      </c>
      <c r="C69" s="100">
        <v>24.5821256038647</v>
      </c>
      <c r="D69" s="32"/>
      <c r="E69" t="s" s="83">
        <v>57</v>
      </c>
      <c r="F69" s="103">
        <f>AVERAGE(B65:B69)</f>
        <v>191.2</v>
      </c>
      <c r="G69" s="60">
        <f>AVERAGE(C65:C69)</f>
        <v>24.4438680848041</v>
      </c>
    </row>
    <row r="70" ht="21.95" customHeight="1">
      <c r="A70" s="99">
        <v>2006</v>
      </c>
      <c r="B70" s="80">
        <v>185</v>
      </c>
      <c r="C70" s="100">
        <v>24.8475675675676</v>
      </c>
      <c r="D70" s="32"/>
      <c r="E70" t="s" s="83">
        <v>56</v>
      </c>
      <c r="F70" s="103">
        <f>AVERAGE(B65:B70)</f>
        <v>190.166666666667</v>
      </c>
      <c r="G70" s="60">
        <f>AVERAGE(C65:C70)</f>
        <v>24.5111513319314</v>
      </c>
    </row>
    <row r="71" ht="21.95" customHeight="1">
      <c r="A71" s="99">
        <v>2007</v>
      </c>
      <c r="B71" s="80">
        <v>226</v>
      </c>
      <c r="C71" s="100">
        <v>24.6070796460177</v>
      </c>
      <c r="D71" s="32"/>
      <c r="E71" t="s" s="83">
        <v>55</v>
      </c>
      <c r="F71" s="103">
        <f>AVERAGE(B65:B71)</f>
        <v>195.285714285714</v>
      </c>
      <c r="G71" s="60">
        <f>AVERAGE(C65:C71)</f>
        <v>24.5248553768008</v>
      </c>
    </row>
    <row r="72" ht="21.95" customHeight="1">
      <c r="A72" s="99">
        <v>2008</v>
      </c>
      <c r="B72" s="80">
        <v>193</v>
      </c>
      <c r="C72" s="100">
        <v>24.6761658031088</v>
      </c>
      <c r="D72" s="32"/>
      <c r="E72" t="s" s="83">
        <v>54</v>
      </c>
      <c r="F72" s="103">
        <f>AVERAGE(B65:B72)</f>
        <v>195</v>
      </c>
      <c r="G72" s="60">
        <f>AVERAGE(C65:C72)</f>
        <v>24.5437691800893</v>
      </c>
    </row>
    <row r="73" ht="21.95" customHeight="1">
      <c r="A73" s="99">
        <v>2009</v>
      </c>
      <c r="B73" s="80">
        <v>213</v>
      </c>
      <c r="C73" s="100">
        <v>25.1173708920188</v>
      </c>
      <c r="D73" s="32"/>
      <c r="E73" t="s" s="83">
        <v>53</v>
      </c>
      <c r="F73" s="103">
        <f>AVERAGE(B65:B73)</f>
        <v>197</v>
      </c>
      <c r="G73" s="60">
        <f>AVERAGE(C65:C73)</f>
        <v>24.6075027036371</v>
      </c>
    </row>
    <row r="74" ht="21.95" customHeight="1">
      <c r="A74" s="99">
        <v>2010</v>
      </c>
      <c r="B74" s="80">
        <v>192</v>
      </c>
      <c r="C74" s="100">
        <v>25.2244791666667</v>
      </c>
      <c r="D74" s="32"/>
      <c r="E74" t="s" s="83">
        <v>52</v>
      </c>
      <c r="F74" s="103">
        <f>AVERAGE(B65:B74)</f>
        <v>196.5</v>
      </c>
      <c r="G74" s="60">
        <f>AVERAGE(C65:C74)</f>
        <v>24.669200349940</v>
      </c>
    </row>
    <row r="75" ht="21.95" customHeight="1">
      <c r="A75" s="99">
        <v>2011</v>
      </c>
      <c r="B75" s="80">
        <v>174</v>
      </c>
      <c r="C75" s="100">
        <v>24.5264367816092</v>
      </c>
      <c r="D75" s="32"/>
      <c r="E75" t="s" s="83">
        <v>51</v>
      </c>
      <c r="F75" s="103">
        <f>AVERAGE(B65:B75)</f>
        <v>194.454545454545</v>
      </c>
      <c r="G75" s="60">
        <f>AVERAGE(C65:C75)</f>
        <v>24.6562218437281</v>
      </c>
    </row>
    <row r="76" ht="21.95" customHeight="1">
      <c r="A76" s="99">
        <v>2012</v>
      </c>
      <c r="B76" s="80">
        <v>177</v>
      </c>
      <c r="C76" s="100">
        <v>24.9587570621469</v>
      </c>
      <c r="D76" s="32"/>
      <c r="E76" t="s" s="83">
        <v>50</v>
      </c>
      <c r="F76" s="103">
        <f>AVERAGE(B65:B76)</f>
        <v>193</v>
      </c>
      <c r="G76" s="60">
        <f>AVERAGE(C65:C76)</f>
        <v>24.6814331119297</v>
      </c>
    </row>
    <row r="77" ht="21.95" customHeight="1">
      <c r="A77" s="99">
        <v>2013</v>
      </c>
      <c r="B77" s="80">
        <v>191</v>
      </c>
      <c r="C77" s="100">
        <v>25.2094240837696</v>
      </c>
      <c r="D77" s="32"/>
      <c r="E77" t="s" s="83">
        <v>49</v>
      </c>
      <c r="F77" s="103">
        <f>AVERAGE(B65:B77)</f>
        <v>192.846153846154</v>
      </c>
      <c r="G77" s="60">
        <f>AVERAGE(C65:C77)</f>
        <v>24.7220478020712</v>
      </c>
    </row>
    <row r="78" ht="21.95" customHeight="1">
      <c r="A78" s="99">
        <v>2014</v>
      </c>
      <c r="B78" s="80">
        <v>196</v>
      </c>
      <c r="C78" s="100">
        <v>25.0515306122449</v>
      </c>
      <c r="D78" s="32"/>
      <c r="E78" t="s" s="83">
        <v>48</v>
      </c>
      <c r="F78" s="103">
        <f>AVERAGE(B65:B78)</f>
        <v>193.071428571429</v>
      </c>
      <c r="G78" s="60">
        <f>AVERAGE(C65:C78)</f>
        <v>24.7455822885122</v>
      </c>
    </row>
    <row r="79" ht="21.95" customHeight="1">
      <c r="A79" s="99">
        <v>2015</v>
      </c>
      <c r="B79" s="80">
        <v>178</v>
      </c>
      <c r="C79" s="100">
        <v>25.0404494382022</v>
      </c>
      <c r="D79" s="32"/>
      <c r="E79" t="s" s="83">
        <v>47</v>
      </c>
      <c r="F79" s="103">
        <f>AVERAGE(B65:B79)</f>
        <v>192.066666666667</v>
      </c>
      <c r="G79" s="60">
        <f>AVERAGE(C65:C79)</f>
        <v>24.7652400984915</v>
      </c>
    </row>
    <row r="80" ht="21.95" customHeight="1">
      <c r="A80" s="99">
        <v>2016</v>
      </c>
      <c r="B80" s="80">
        <v>176</v>
      </c>
      <c r="C80" s="100">
        <v>25.0602272727273</v>
      </c>
      <c r="D80" s="32"/>
      <c r="E80" t="s" s="83">
        <v>46</v>
      </c>
      <c r="F80" s="103">
        <f>AVERAGE(B65:B80)</f>
        <v>191.0625</v>
      </c>
      <c r="G80" s="60">
        <f>AVERAGE(C65:C80)</f>
        <v>24.7836767968813</v>
      </c>
    </row>
    <row r="81" ht="21.95" customHeight="1">
      <c r="A81" s="99">
        <v>2017</v>
      </c>
      <c r="B81" s="80">
        <v>165</v>
      </c>
      <c r="C81" s="100">
        <v>25.1030303030303</v>
      </c>
      <c r="D81" s="32"/>
      <c r="E81" t="s" s="83">
        <v>45</v>
      </c>
      <c r="F81" s="103">
        <f>AVERAGE(B65:B81)</f>
        <v>189.529411764706</v>
      </c>
      <c r="G81" s="60">
        <f>AVERAGE(C65:C81)</f>
        <v>24.802462297243</v>
      </c>
    </row>
    <row r="82" ht="21.95" customHeight="1">
      <c r="A82" s="99">
        <v>2018</v>
      </c>
      <c r="B82" s="80">
        <v>201</v>
      </c>
      <c r="C82" s="100">
        <v>25.3940298507463</v>
      </c>
      <c r="D82" s="32"/>
      <c r="E82" t="s" s="83">
        <v>44</v>
      </c>
      <c r="F82" s="103">
        <f>AVERAGE(B65:B82)</f>
        <v>190.166666666667</v>
      </c>
      <c r="G82" s="60">
        <f>AVERAGE(C65:C82)</f>
        <v>24.8353271613265</v>
      </c>
    </row>
    <row r="83" ht="21.95" customHeight="1">
      <c r="A83" s="99">
        <v>2019</v>
      </c>
      <c r="B83" s="80">
        <v>170</v>
      </c>
      <c r="C83" s="100">
        <v>25.4782352941176</v>
      </c>
      <c r="D83" s="32"/>
      <c r="E83" t="s" s="83">
        <v>43</v>
      </c>
      <c r="F83" s="103">
        <f>AVERAGE(B65:B83)</f>
        <v>189.105263157895</v>
      </c>
      <c r="G83" s="60">
        <f>AVERAGE(C65:C83)</f>
        <v>24.8691644314734</v>
      </c>
    </row>
    <row r="84" ht="21.95" customHeight="1">
      <c r="A84" s="99">
        <v>2020</v>
      </c>
      <c r="B84" s="80">
        <v>182</v>
      </c>
      <c r="C84" s="100">
        <v>24.6269230769231</v>
      </c>
      <c r="D84" s="32"/>
      <c r="E84" t="s" s="83">
        <v>42</v>
      </c>
      <c r="F84" s="103">
        <f>AVERAGE(B65:B84)</f>
        <v>188.75</v>
      </c>
      <c r="G84" s="60">
        <f>AVERAGE(C65:C84)</f>
        <v>24.8570523637459</v>
      </c>
    </row>
    <row r="85" ht="21.95" customHeight="1">
      <c r="A85" s="99">
        <v>2021</v>
      </c>
      <c r="B85" s="80">
        <v>167</v>
      </c>
      <c r="C85" s="100">
        <v>23.774251497006</v>
      </c>
      <c r="D85" s="32"/>
      <c r="E85" s="108"/>
      <c r="F85" s="60"/>
      <c r="G85" s="60"/>
    </row>
    <row r="86" ht="21.95" customHeight="1">
      <c r="A86" s="99">
        <v>2022</v>
      </c>
      <c r="B86" s="80">
        <v>158</v>
      </c>
      <c r="C86" s="100">
        <v>23.7044303797468</v>
      </c>
      <c r="D86" s="32"/>
      <c r="E86" s="108"/>
      <c r="F86" s="60"/>
      <c r="G86" s="60"/>
    </row>
    <row r="87" ht="21.95" customHeight="1">
      <c r="A87" s="62"/>
      <c r="B87" s="78"/>
      <c r="C87" s="100"/>
      <c r="D87" s="32"/>
      <c r="E87" s="108"/>
      <c r="F87" s="60"/>
      <c r="G87" s="60"/>
    </row>
    <row r="88" ht="21.95" customHeight="1">
      <c r="A88" s="62"/>
      <c r="B88" s="78"/>
      <c r="C88" s="100"/>
      <c r="D88" s="32"/>
      <c r="E88" s="108"/>
      <c r="F88" s="60"/>
      <c r="G88" s="60"/>
    </row>
    <row r="89" ht="21.95" customHeight="1">
      <c r="A89" s="62"/>
      <c r="B89" s="78"/>
      <c r="C89" s="100"/>
      <c r="D89" s="32"/>
      <c r="E89" s="108"/>
      <c r="F89" s="60"/>
      <c r="G89" s="60"/>
    </row>
    <row r="90" ht="21.95" customHeight="1">
      <c r="A90" s="62"/>
      <c r="B90" s="78"/>
      <c r="C90" s="100"/>
      <c r="D90" s="32"/>
      <c r="E90" s="108"/>
      <c r="F90" s="60"/>
      <c r="G90" s="60"/>
    </row>
    <row r="91" ht="21.95" customHeight="1">
      <c r="A91" s="62"/>
      <c r="B91" s="78"/>
      <c r="C91" s="100"/>
      <c r="D91" s="32"/>
      <c r="E91" s="108"/>
      <c r="F91" s="60"/>
      <c r="G91" s="60"/>
    </row>
    <row r="92" ht="21.95" customHeight="1">
      <c r="A92" s="62"/>
      <c r="B92" s="78"/>
      <c r="C92" s="100"/>
      <c r="D92" s="32"/>
      <c r="E92" s="108"/>
      <c r="F92" s="60"/>
      <c r="G92" s="60"/>
    </row>
    <row r="93" ht="21.95" customHeight="1">
      <c r="A93" s="62"/>
      <c r="B93" s="78"/>
      <c r="C93" s="100"/>
      <c r="D93" s="32"/>
      <c r="E93" s="108"/>
      <c r="F93" s="60"/>
      <c r="G93" s="60"/>
    </row>
    <row r="94" ht="21.95" customHeight="1">
      <c r="A94" s="62"/>
      <c r="B94" s="78"/>
      <c r="C94" s="100"/>
      <c r="D94" s="32"/>
      <c r="E94" s="108"/>
      <c r="F94" s="60"/>
      <c r="G94" s="60"/>
    </row>
    <row r="95" ht="21.95" customHeight="1">
      <c r="A95" s="62"/>
      <c r="B95" s="78"/>
      <c r="C95" s="100"/>
      <c r="D95" s="32"/>
      <c r="E95" s="108"/>
      <c r="F95" s="60"/>
      <c r="G95" s="60"/>
    </row>
    <row r="96" ht="21.95" customHeight="1">
      <c r="A96" s="62"/>
      <c r="B96" s="78"/>
      <c r="C96" s="100"/>
      <c r="D96" s="32"/>
      <c r="E96" s="108"/>
      <c r="F96" s="60"/>
      <c r="G96" s="60"/>
    </row>
    <row r="97" ht="21.95" customHeight="1">
      <c r="A97" s="62"/>
      <c r="B97" s="78"/>
      <c r="C97" s="100"/>
      <c r="D97" s="32"/>
      <c r="E97" s="108"/>
      <c r="F97" s="60"/>
      <c r="G97" s="60"/>
    </row>
    <row r="98" ht="21.95" customHeight="1">
      <c r="A98" s="62"/>
      <c r="B98" s="78"/>
      <c r="C98" s="100"/>
      <c r="D98" s="32"/>
      <c r="E98" s="108"/>
      <c r="F98" s="60"/>
      <c r="G98" s="60"/>
    </row>
    <row r="99" ht="21.95" customHeight="1">
      <c r="A99" s="62"/>
      <c r="B99" s="78"/>
      <c r="C99" s="100"/>
      <c r="D99" s="32"/>
      <c r="E99" s="108"/>
      <c r="F99" s="60"/>
      <c r="G99" s="60"/>
    </row>
    <row r="100" ht="21.95" customHeight="1">
      <c r="A100" s="62"/>
      <c r="B100" s="78"/>
      <c r="C100" s="100"/>
      <c r="D100" s="32"/>
      <c r="E100" s="108"/>
      <c r="F100" s="60"/>
      <c r="G100" s="60"/>
    </row>
    <row r="101" ht="21.95" customHeight="1">
      <c r="A101" s="62"/>
      <c r="B101" s="78"/>
      <c r="C101" s="100"/>
      <c r="D101" s="32"/>
      <c r="E101" s="108"/>
      <c r="F101" s="60"/>
      <c r="G101" s="60"/>
    </row>
    <row r="102" ht="21.95" customHeight="1">
      <c r="A102" s="62"/>
      <c r="B102" s="78"/>
      <c r="C102" s="100"/>
      <c r="D102" s="32"/>
      <c r="E102" s="108"/>
      <c r="F102" s="60"/>
      <c r="G102" s="60"/>
    </row>
    <row r="103" ht="21.95" customHeight="1">
      <c r="A103" s="62"/>
      <c r="B103" s="60"/>
      <c r="C103" s="100"/>
      <c r="D103" s="32"/>
      <c r="E103" s="108"/>
      <c r="F103" s="60"/>
      <c r="G103" s="60"/>
    </row>
    <row r="104" ht="21.95" customHeight="1">
      <c r="A104" s="62"/>
      <c r="B104" s="78"/>
      <c r="C104" s="100"/>
      <c r="D104" s="32"/>
      <c r="E104" s="108"/>
      <c r="F104" s="60"/>
      <c r="G104" s="60"/>
    </row>
    <row r="105" ht="21.95" customHeight="1">
      <c r="A105" s="62"/>
      <c r="B105" s="59"/>
      <c r="C105" s="149"/>
      <c r="D105" s="32"/>
      <c r="E105" s="108"/>
      <c r="F105" s="60"/>
      <c r="G105" s="60"/>
    </row>
    <row r="106" ht="21.95" customHeight="1">
      <c r="A106" s="62"/>
      <c r="B106" s="59"/>
      <c r="C106" s="100"/>
      <c r="D106" s="32"/>
      <c r="E106" s="108"/>
      <c r="F106" s="60"/>
      <c r="G106" s="60"/>
    </row>
    <row r="107" ht="21.95" customHeight="1">
      <c r="A107" t="s" s="63">
        <v>63</v>
      </c>
      <c r="B107" s="78"/>
      <c r="C107" s="100"/>
      <c r="D107" s="32"/>
      <c r="E107" s="108"/>
      <c r="F107" s="60"/>
      <c r="G107" s="60"/>
    </row>
    <row r="108" ht="21.95" customHeight="1">
      <c r="A108" t="s" s="64">
        <v>52</v>
      </c>
      <c r="B108" s="78"/>
      <c r="C108" s="100"/>
      <c r="D108" s="32"/>
      <c r="E108" s="108"/>
      <c r="F108" s="60"/>
      <c r="G108" s="60"/>
    </row>
    <row r="109" ht="21.95" customHeight="1">
      <c r="A109" t="s" s="79">
        <v>71</v>
      </c>
      <c r="B109" s="60">
        <f>AVERAGE(B54:B63)</f>
        <v>172.9</v>
      </c>
      <c r="C109" s="100">
        <f>AVERAGE(C54:C63)</f>
        <v>24.3685183597087</v>
      </c>
      <c r="D109" s="32"/>
      <c r="E109" s="108"/>
      <c r="F109" s="60"/>
      <c r="G109" s="60"/>
    </row>
    <row r="110" ht="21.95" customHeight="1">
      <c r="A110" t="s" s="79">
        <v>72</v>
      </c>
      <c r="B110" s="60">
        <f>AVERAGE(B65:B74)</f>
        <v>196.5</v>
      </c>
      <c r="C110" s="100">
        <f>AVERAGE(C65:C74)</f>
        <v>24.669200349940</v>
      </c>
      <c r="D110" s="32"/>
      <c r="E110" s="108"/>
      <c r="F110" s="60"/>
      <c r="G110" s="60"/>
    </row>
    <row r="111" ht="21.95" customHeight="1">
      <c r="A111" s="67"/>
      <c r="B111" s="59"/>
      <c r="C111" s="149"/>
      <c r="D111" s="32"/>
      <c r="E111" s="108"/>
      <c r="F111" s="60"/>
      <c r="G111" s="60"/>
    </row>
    <row r="112" ht="21.95" customHeight="1">
      <c r="A112" t="s" s="81">
        <v>73</v>
      </c>
      <c r="B112" s="60">
        <f>AVERAGE(B26:B35)</f>
        <v>170.3</v>
      </c>
      <c r="C112" s="100">
        <f>AVERAGE(C26:C35)</f>
        <v>24.5204822874755</v>
      </c>
      <c r="D112" s="32"/>
      <c r="E112" s="108"/>
      <c r="F112" s="60"/>
      <c r="G112" s="60"/>
    </row>
    <row r="113" ht="21.95" customHeight="1">
      <c r="A113" t="s" s="81">
        <v>74</v>
      </c>
      <c r="B113" s="60">
        <f>AVERAGE(B37:B46)</f>
        <v>200.2</v>
      </c>
      <c r="C113" s="100">
        <f>AVERAGE(C37:C46)</f>
        <v>24.7283020284054</v>
      </c>
      <c r="D113" s="32"/>
      <c r="E113" s="108"/>
      <c r="F113" s="60"/>
      <c r="G113" s="60"/>
    </row>
    <row r="114" ht="21.95" customHeight="1">
      <c r="A114" s="67"/>
      <c r="B114" s="59"/>
      <c r="C114" s="149"/>
      <c r="D114" s="32"/>
      <c r="E114" s="108"/>
      <c r="F114" s="60"/>
      <c r="G114" s="60"/>
    </row>
    <row r="115" ht="21.95" customHeight="1">
      <c r="A115" t="s" s="64">
        <v>57</v>
      </c>
      <c r="B115" s="59"/>
      <c r="C115" s="149"/>
      <c r="D115" s="32"/>
      <c r="E115" s="108"/>
      <c r="F115" s="60"/>
      <c r="G115" s="60"/>
    </row>
    <row r="116" ht="21.95" customHeight="1">
      <c r="A116" t="s" s="79">
        <v>71</v>
      </c>
      <c r="B116" s="60">
        <f>AVERAGE(B59:B63)</f>
        <v>169.8</v>
      </c>
      <c r="C116" s="100">
        <f>AVERAGE(C59:C63)</f>
        <v>24.5032336045711</v>
      </c>
      <c r="D116" s="32"/>
      <c r="E116" s="108"/>
      <c r="F116" s="60"/>
      <c r="G116" s="60"/>
    </row>
    <row r="117" ht="21.95" customHeight="1">
      <c r="A117" t="s" s="79">
        <v>72</v>
      </c>
      <c r="B117" s="60">
        <f>AVERAGE(B65:B69)</f>
        <v>191.2</v>
      </c>
      <c r="C117" s="100">
        <f>AVERAGE(C65:C69)</f>
        <v>24.4438680848041</v>
      </c>
      <c r="D117" s="32"/>
      <c r="E117" s="108"/>
      <c r="F117" s="60"/>
      <c r="G117" s="60"/>
    </row>
    <row r="118" ht="21.95" customHeight="1">
      <c r="A118" s="67"/>
      <c r="B118" s="59"/>
      <c r="C118" s="149"/>
      <c r="D118" s="32"/>
      <c r="E118" s="108"/>
      <c r="F118" s="60"/>
      <c r="G118" s="60"/>
    </row>
    <row r="119" ht="21.95" customHeight="1">
      <c r="A119" t="s" s="81">
        <v>73</v>
      </c>
      <c r="B119" s="60">
        <f>AVERAGE(B31:B35)</f>
        <v>177.6</v>
      </c>
      <c r="C119" s="100">
        <f>AVERAGE(C31:C35)</f>
        <v>24.5317899916057</v>
      </c>
      <c r="D119" s="32"/>
      <c r="E119" s="108"/>
      <c r="F119" s="60"/>
      <c r="G119" s="60"/>
    </row>
    <row r="120" ht="21.95" customHeight="1">
      <c r="A120" t="s" s="81">
        <v>74</v>
      </c>
      <c r="B120" s="60">
        <f>AVERAGE(B37:B41)</f>
        <v>192.2</v>
      </c>
      <c r="C120" s="100">
        <f>AVERAGE(C37:C41)</f>
        <v>24.3354463843351</v>
      </c>
      <c r="D120" s="32"/>
      <c r="E120" s="108"/>
      <c r="F120" s="60"/>
      <c r="G120" s="60"/>
    </row>
    <row r="121" ht="21.95" customHeight="1">
      <c r="A121" s="67"/>
      <c r="B121" s="60"/>
      <c r="C121" s="100"/>
      <c r="D121" s="32"/>
      <c r="E121" s="108"/>
      <c r="F121" s="60"/>
      <c r="G121" s="60"/>
    </row>
    <row r="122" ht="21.95" customHeight="1">
      <c r="A122" s="67"/>
      <c r="B122" s="68"/>
      <c r="C122" s="100"/>
      <c r="D122" s="32"/>
      <c r="E122" s="108"/>
      <c r="F122" s="60"/>
      <c r="G122" s="60"/>
    </row>
    <row r="123" ht="22.75" customHeight="1">
      <c r="A123" s="71"/>
      <c r="B123" s="72"/>
      <c r="C123" s="114"/>
      <c r="D123" s="115"/>
      <c r="E123" s="150"/>
      <c r="F123" s="75"/>
      <c r="G123" s="75"/>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3.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244" customWidth="1"/>
    <col min="2" max="3" width="12.1719" style="244" customWidth="1"/>
    <col min="4" max="4" width="1.35156" style="244" customWidth="1"/>
    <col min="5" max="5" width="10.8516" style="244" customWidth="1"/>
    <col min="6" max="7" width="6.5" style="244" customWidth="1"/>
    <col min="8" max="16384" width="16.3516" style="244" customWidth="1"/>
  </cols>
  <sheetData>
    <row r="1" ht="63.8" customHeight="1">
      <c r="A1" t="s" s="87">
        <v>108</v>
      </c>
      <c r="B1" t="s" s="155">
        <v>36</v>
      </c>
      <c r="C1" t="s" s="125">
        <v>37</v>
      </c>
      <c r="D1" s="25"/>
      <c r="E1" t="s" s="90">
        <v>38</v>
      </c>
      <c r="F1" t="s" s="91">
        <v>39</v>
      </c>
      <c r="G1" s="144"/>
    </row>
    <row r="2" ht="21.95" customHeight="1">
      <c r="A2" s="93"/>
      <c r="B2" s="94"/>
      <c r="C2" s="95"/>
      <c r="D2" s="32"/>
      <c r="E2" s="96"/>
      <c r="F2" t="s" s="97">
        <v>40</v>
      </c>
      <c r="G2" t="s" s="145">
        <v>41</v>
      </c>
    </row>
    <row r="3" ht="21.95" customHeight="1">
      <c r="A3" s="99">
        <v>1910</v>
      </c>
      <c r="B3" s="80">
        <v>100</v>
      </c>
      <c r="C3" s="100">
        <v>34.388</v>
      </c>
      <c r="D3" s="32"/>
      <c r="E3" s="96"/>
      <c r="F3" s="93"/>
      <c r="G3" s="94"/>
    </row>
    <row r="4" ht="21.95" customHeight="1">
      <c r="A4" s="99">
        <v>1911</v>
      </c>
      <c r="B4" s="80">
        <v>119</v>
      </c>
      <c r="C4" s="100">
        <v>35.3663865546218</v>
      </c>
      <c r="D4" s="32"/>
      <c r="E4" s="102"/>
      <c r="F4" s="103"/>
      <c r="G4" s="60"/>
    </row>
    <row r="5" ht="21.95" customHeight="1">
      <c r="A5" s="99">
        <v>1912</v>
      </c>
      <c r="B5" s="80">
        <v>194</v>
      </c>
      <c r="C5" s="100">
        <v>34.810824742268</v>
      </c>
      <c r="D5" s="32"/>
      <c r="E5" s="102"/>
      <c r="F5" s="103"/>
      <c r="G5" s="60"/>
    </row>
    <row r="6" ht="21.95" customHeight="1">
      <c r="A6" s="99">
        <v>1913</v>
      </c>
      <c r="B6" s="80">
        <v>107</v>
      </c>
      <c r="C6" s="100">
        <v>35.8355140186916</v>
      </c>
      <c r="D6" s="32"/>
      <c r="E6" s="102"/>
      <c r="F6" s="103"/>
      <c r="G6" s="60"/>
    </row>
    <row r="7" ht="21.95" customHeight="1">
      <c r="A7" s="99">
        <v>1914</v>
      </c>
      <c r="B7" s="80">
        <v>115</v>
      </c>
      <c r="C7" s="100">
        <v>34.7191304347826</v>
      </c>
      <c r="D7" s="32"/>
      <c r="E7" s="102"/>
      <c r="F7" s="103"/>
      <c r="G7" s="60"/>
    </row>
    <row r="8" ht="21.95" customHeight="1">
      <c r="A8" s="99">
        <v>1915</v>
      </c>
      <c r="B8" s="80">
        <v>230</v>
      </c>
      <c r="C8" s="100">
        <v>35.0530434782609</v>
      </c>
      <c r="D8" s="32"/>
      <c r="E8" s="102"/>
      <c r="F8" s="103"/>
      <c r="G8" s="60"/>
    </row>
    <row r="9" ht="21.95" customHeight="1">
      <c r="A9" s="99">
        <v>1916</v>
      </c>
      <c r="B9" s="80">
        <v>172</v>
      </c>
      <c r="C9" s="100">
        <v>34.8889534883721</v>
      </c>
      <c r="D9" s="32"/>
      <c r="E9" s="102"/>
      <c r="F9" s="103"/>
      <c r="G9" s="60"/>
    </row>
    <row r="10" ht="21.95" customHeight="1">
      <c r="A10" s="99">
        <v>1917</v>
      </c>
      <c r="B10" s="80">
        <v>143</v>
      </c>
      <c r="C10" s="100">
        <v>34.3657342657343</v>
      </c>
      <c r="D10" s="32"/>
      <c r="E10" s="102"/>
      <c r="F10" s="103"/>
      <c r="G10" s="60"/>
    </row>
    <row r="11" ht="21.95" customHeight="1">
      <c r="A11" s="99">
        <v>1918</v>
      </c>
      <c r="B11" s="80">
        <v>143</v>
      </c>
      <c r="C11" s="100">
        <v>35.2972027972028</v>
      </c>
      <c r="D11" s="32"/>
      <c r="E11" s="102"/>
      <c r="F11" s="103"/>
      <c r="G11" s="60"/>
    </row>
    <row r="12" ht="21.95" customHeight="1">
      <c r="A12" s="99">
        <v>1919</v>
      </c>
      <c r="B12" s="80">
        <v>193</v>
      </c>
      <c r="C12" s="100">
        <v>34.8766839378238</v>
      </c>
      <c r="D12" s="32"/>
      <c r="E12" s="102"/>
      <c r="F12" s="103"/>
      <c r="G12" s="60"/>
    </row>
    <row r="13" ht="21.95" customHeight="1">
      <c r="A13" s="99">
        <v>1920</v>
      </c>
      <c r="B13" s="80">
        <v>175</v>
      </c>
      <c r="C13" s="100">
        <v>34.688</v>
      </c>
      <c r="D13" s="32"/>
      <c r="E13" s="102"/>
      <c r="F13" s="103"/>
      <c r="G13" s="60"/>
    </row>
    <row r="14" ht="21.95" customHeight="1">
      <c r="A14" s="99">
        <v>1921</v>
      </c>
      <c r="B14" s="80">
        <v>122</v>
      </c>
      <c r="C14" s="100">
        <v>35.0811475409836</v>
      </c>
      <c r="D14" s="32"/>
      <c r="E14" s="102"/>
      <c r="F14" s="103"/>
      <c r="G14" s="60"/>
    </row>
    <row r="15" ht="21.95" customHeight="1">
      <c r="A15" s="99">
        <v>1922</v>
      </c>
      <c r="B15" s="80">
        <v>165</v>
      </c>
      <c r="C15" s="100">
        <v>35.1169696969697</v>
      </c>
      <c r="D15" s="32"/>
      <c r="E15" s="102"/>
      <c r="F15" s="103"/>
      <c r="G15" s="60"/>
    </row>
    <row r="16" ht="21.95" customHeight="1">
      <c r="A16" s="99">
        <v>1923</v>
      </c>
      <c r="B16" s="80">
        <v>186</v>
      </c>
      <c r="C16" s="100">
        <v>35.0354838709677</v>
      </c>
      <c r="D16" s="32"/>
      <c r="E16" s="102"/>
      <c r="F16" s="103"/>
      <c r="G16" s="60"/>
    </row>
    <row r="17" ht="21.95" customHeight="1">
      <c r="A17" s="99">
        <v>1924</v>
      </c>
      <c r="B17" s="80">
        <v>174</v>
      </c>
      <c r="C17" s="100">
        <v>34.9965517241379</v>
      </c>
      <c r="D17" s="32"/>
      <c r="E17" s="102"/>
      <c r="F17" s="103"/>
      <c r="G17" s="60"/>
    </row>
    <row r="18" ht="21.95" customHeight="1">
      <c r="A18" s="99">
        <v>1925</v>
      </c>
      <c r="B18" s="80">
        <v>148</v>
      </c>
      <c r="C18" s="100">
        <v>35.1628378378378</v>
      </c>
      <c r="D18" s="32"/>
      <c r="E18" s="102"/>
      <c r="F18" s="103"/>
      <c r="G18" s="60"/>
    </row>
    <row r="19" ht="21.95" customHeight="1">
      <c r="A19" s="99">
        <v>1926</v>
      </c>
      <c r="B19" s="80">
        <v>234</v>
      </c>
      <c r="C19" s="100">
        <v>34.9764957264957</v>
      </c>
      <c r="D19" s="32"/>
      <c r="E19" s="102"/>
      <c r="F19" s="103"/>
      <c r="G19" s="60"/>
    </row>
    <row r="20" ht="21.95" customHeight="1">
      <c r="A20" s="99">
        <v>1927</v>
      </c>
      <c r="B20" s="80">
        <v>155</v>
      </c>
      <c r="C20" s="100">
        <v>34.84</v>
      </c>
      <c r="D20" s="32"/>
      <c r="E20" s="102"/>
      <c r="F20" s="103"/>
      <c r="G20" s="60"/>
    </row>
    <row r="21" ht="21.95" customHeight="1">
      <c r="A21" s="99">
        <v>1928</v>
      </c>
      <c r="B21" s="80">
        <v>188</v>
      </c>
      <c r="C21" s="100">
        <v>35.5489361702128</v>
      </c>
      <c r="D21" s="32"/>
      <c r="E21" s="102"/>
      <c r="F21" s="103"/>
      <c r="G21" s="60"/>
    </row>
    <row r="22" ht="21.95" customHeight="1">
      <c r="A22" s="99">
        <v>1929</v>
      </c>
      <c r="B22" s="80">
        <v>136</v>
      </c>
      <c r="C22" s="100">
        <v>35.4220588235294</v>
      </c>
      <c r="D22" s="32"/>
      <c r="E22" s="102"/>
      <c r="F22" s="103"/>
      <c r="G22" s="60"/>
    </row>
    <row r="23" ht="21.95" customHeight="1">
      <c r="A23" s="99">
        <v>1930</v>
      </c>
      <c r="B23" s="80">
        <v>131</v>
      </c>
      <c r="C23" s="100">
        <v>34.3236641221374</v>
      </c>
      <c r="D23" s="32"/>
      <c r="E23" s="102"/>
      <c r="F23" s="103"/>
      <c r="G23" s="60"/>
    </row>
    <row r="24" ht="21.95" customHeight="1">
      <c r="A24" s="99">
        <v>1931</v>
      </c>
      <c r="B24" s="80">
        <v>231</v>
      </c>
      <c r="C24" s="100">
        <v>34.7411255411255</v>
      </c>
      <c r="D24" s="32"/>
      <c r="E24" s="102"/>
      <c r="F24" s="103"/>
      <c r="G24" s="60"/>
    </row>
    <row r="25" ht="21.95" customHeight="1">
      <c r="A25" s="99">
        <v>1932</v>
      </c>
      <c r="B25" s="80">
        <v>166</v>
      </c>
      <c r="C25" s="100">
        <v>35.8427710843373</v>
      </c>
      <c r="D25" s="32"/>
      <c r="E25" s="102"/>
      <c r="F25" s="103"/>
      <c r="G25" s="60"/>
    </row>
    <row r="26" ht="21.95" customHeight="1">
      <c r="A26" s="99">
        <v>1933</v>
      </c>
      <c r="B26" s="80">
        <v>195</v>
      </c>
      <c r="C26" s="100">
        <v>34.2487179487179</v>
      </c>
      <c r="D26" s="32"/>
      <c r="E26" s="102"/>
      <c r="F26" s="103"/>
      <c r="G26" s="60"/>
    </row>
    <row r="27" ht="21.95" customHeight="1">
      <c r="A27" s="99">
        <v>1934</v>
      </c>
      <c r="B27" s="80">
        <v>164</v>
      </c>
      <c r="C27" s="100">
        <v>35.3048780487805</v>
      </c>
      <c r="D27" s="32"/>
      <c r="E27" s="102"/>
      <c r="F27" s="103"/>
      <c r="G27" s="60"/>
    </row>
    <row r="28" ht="21.95" customHeight="1">
      <c r="A28" s="99">
        <v>1935</v>
      </c>
      <c r="B28" s="80">
        <v>224</v>
      </c>
      <c r="C28" s="100">
        <v>35.646875</v>
      </c>
      <c r="D28" s="32"/>
      <c r="E28" s="102"/>
      <c r="F28" s="103"/>
      <c r="G28" s="60"/>
    </row>
    <row r="29" ht="21.95" customHeight="1">
      <c r="A29" s="99">
        <v>1936</v>
      </c>
      <c r="B29" s="80">
        <v>194</v>
      </c>
      <c r="C29" s="100">
        <v>35.0494845360825</v>
      </c>
      <c r="D29" s="32"/>
      <c r="E29" s="102"/>
      <c r="F29" s="103"/>
      <c r="G29" s="60"/>
    </row>
    <row r="30" ht="21.95" customHeight="1">
      <c r="A30" s="99">
        <v>1937</v>
      </c>
      <c r="B30" s="80">
        <v>217</v>
      </c>
      <c r="C30" s="100">
        <v>35.0221198156682</v>
      </c>
      <c r="D30" s="32"/>
      <c r="E30" s="102"/>
      <c r="F30" s="103"/>
      <c r="G30" s="60"/>
    </row>
    <row r="31" ht="21.95" customHeight="1">
      <c r="A31" s="99">
        <v>1938</v>
      </c>
      <c r="B31" s="80">
        <v>255</v>
      </c>
      <c r="C31" s="100">
        <v>34.8827450980392</v>
      </c>
      <c r="D31" s="32"/>
      <c r="E31" s="102"/>
      <c r="F31" s="103"/>
      <c r="G31" s="60"/>
    </row>
    <row r="32" ht="21.95" customHeight="1">
      <c r="A32" s="99">
        <v>1939</v>
      </c>
      <c r="B32" s="80">
        <v>176</v>
      </c>
      <c r="C32" s="100">
        <v>34.6301136363636</v>
      </c>
      <c r="D32" s="32"/>
      <c r="E32" s="102"/>
      <c r="F32" s="103"/>
      <c r="G32" s="60"/>
    </row>
    <row r="33" ht="21.95" customHeight="1">
      <c r="A33" s="99">
        <v>1940</v>
      </c>
      <c r="B33" s="80">
        <v>161</v>
      </c>
      <c r="C33" s="100">
        <v>35.2267080745342</v>
      </c>
      <c r="D33" s="32"/>
      <c r="E33" s="102"/>
      <c r="F33" s="103"/>
      <c r="G33" s="60"/>
    </row>
    <row r="34" ht="21.95" customHeight="1">
      <c r="A34" s="99">
        <v>1941</v>
      </c>
      <c r="B34" s="80">
        <v>183</v>
      </c>
      <c r="C34" s="100">
        <v>34.8672131147541</v>
      </c>
      <c r="D34" s="32"/>
      <c r="E34" s="102"/>
      <c r="F34" s="103"/>
      <c r="G34" s="60"/>
    </row>
    <row r="35" ht="21.95" customHeight="1">
      <c r="A35" s="99">
        <v>1942</v>
      </c>
      <c r="B35" s="80">
        <v>262</v>
      </c>
      <c r="C35" s="100">
        <v>35.1076335877863</v>
      </c>
      <c r="D35" s="32"/>
      <c r="E35" s="102"/>
      <c r="F35" s="103"/>
      <c r="G35" s="60"/>
    </row>
    <row r="36" ht="21.95" customHeight="1">
      <c r="A36" s="99">
        <v>1943</v>
      </c>
      <c r="B36" s="80">
        <v>242</v>
      </c>
      <c r="C36" s="100">
        <v>35.2764462809917</v>
      </c>
      <c r="D36" s="32"/>
      <c r="E36" s="102"/>
      <c r="F36" s="103"/>
      <c r="G36" s="60"/>
    </row>
    <row r="37" ht="21.95" customHeight="1">
      <c r="A37" s="99">
        <v>1944</v>
      </c>
      <c r="B37" s="80">
        <v>135</v>
      </c>
      <c r="C37" s="100">
        <v>34.8725925925926</v>
      </c>
      <c r="D37" s="32"/>
      <c r="E37" s="102"/>
      <c r="F37" s="103"/>
      <c r="G37" s="60"/>
    </row>
    <row r="38" ht="21.95" customHeight="1">
      <c r="A38" s="99">
        <v>1945</v>
      </c>
      <c r="B38" s="80">
        <v>158</v>
      </c>
      <c r="C38" s="100">
        <v>35.1018987341772</v>
      </c>
      <c r="D38" s="32"/>
      <c r="E38" s="102"/>
      <c r="F38" s="103"/>
      <c r="G38" s="60"/>
    </row>
    <row r="39" ht="21.95" customHeight="1">
      <c r="A39" s="99">
        <v>1946</v>
      </c>
      <c r="B39" s="80">
        <v>202</v>
      </c>
      <c r="C39" s="100">
        <v>34.9435643564356</v>
      </c>
      <c r="D39" s="32"/>
      <c r="E39" s="102"/>
      <c r="F39" s="103"/>
      <c r="G39" s="60"/>
    </row>
    <row r="40" ht="21.95" customHeight="1">
      <c r="A40" s="99">
        <v>1947</v>
      </c>
      <c r="B40" s="80">
        <v>210</v>
      </c>
      <c r="C40" s="100">
        <v>34.5671428571429</v>
      </c>
      <c r="D40" s="32"/>
      <c r="E40" s="102"/>
      <c r="F40" s="103"/>
      <c r="G40" s="60"/>
    </row>
    <row r="41" ht="21.95" customHeight="1">
      <c r="A41" s="99">
        <v>1948</v>
      </c>
      <c r="B41" s="80">
        <v>220</v>
      </c>
      <c r="C41" s="100">
        <v>34.8468181818182</v>
      </c>
      <c r="D41" s="32"/>
      <c r="E41" s="102"/>
      <c r="F41" s="103"/>
      <c r="G41" s="60"/>
    </row>
    <row r="42" ht="21.95" customHeight="1">
      <c r="A42" s="99">
        <v>1949</v>
      </c>
      <c r="B42" s="80">
        <v>150</v>
      </c>
      <c r="C42" s="100">
        <v>34.682</v>
      </c>
      <c r="D42" s="32"/>
      <c r="E42" s="102"/>
      <c r="F42" s="103"/>
      <c r="G42" s="60"/>
    </row>
    <row r="43" ht="21.95" customHeight="1">
      <c r="A43" s="99">
        <v>1950</v>
      </c>
      <c r="B43" s="80">
        <v>140</v>
      </c>
      <c r="C43" s="100">
        <v>34.2364285714286</v>
      </c>
      <c r="D43" s="32"/>
      <c r="E43" s="102"/>
      <c r="F43" s="103"/>
      <c r="G43" s="60"/>
    </row>
    <row r="44" ht="21.95" customHeight="1">
      <c r="A44" s="99">
        <v>1951</v>
      </c>
      <c r="B44" s="80">
        <v>176</v>
      </c>
      <c r="C44" s="100">
        <v>35.0164772727273</v>
      </c>
      <c r="D44" s="32"/>
      <c r="E44" s="102"/>
      <c r="F44" s="103"/>
      <c r="G44" s="60"/>
    </row>
    <row r="45" ht="21.95" customHeight="1">
      <c r="A45" s="99">
        <v>1952</v>
      </c>
      <c r="B45" s="80">
        <v>267</v>
      </c>
      <c r="C45" s="100">
        <v>34.9205992509363</v>
      </c>
      <c r="D45" s="32"/>
      <c r="E45" s="102"/>
      <c r="F45" s="103"/>
      <c r="G45" s="60"/>
    </row>
    <row r="46" ht="21.95" customHeight="1">
      <c r="A46" s="99">
        <v>1953</v>
      </c>
      <c r="B46" s="80">
        <v>203</v>
      </c>
      <c r="C46" s="100">
        <v>34.9152709359606</v>
      </c>
      <c r="D46" s="32"/>
      <c r="E46" s="102"/>
      <c r="F46" s="103"/>
      <c r="G46" s="60"/>
    </row>
    <row r="47" ht="21.95" customHeight="1">
      <c r="A47" s="99">
        <v>1954</v>
      </c>
      <c r="B47" s="80">
        <v>149</v>
      </c>
      <c r="C47" s="100">
        <v>34.5288590604027</v>
      </c>
      <c r="D47" s="32"/>
      <c r="E47" s="102"/>
      <c r="F47" s="103"/>
      <c r="G47" s="60"/>
    </row>
    <row r="48" ht="21.95" customHeight="1">
      <c r="A48" s="99">
        <v>1955</v>
      </c>
      <c r="B48" s="80">
        <v>176</v>
      </c>
      <c r="C48" s="100">
        <v>34.9164772727273</v>
      </c>
      <c r="D48" s="32"/>
      <c r="E48" s="102"/>
      <c r="F48" s="103"/>
      <c r="G48" s="60"/>
    </row>
    <row r="49" ht="21.95" customHeight="1">
      <c r="A49" s="99">
        <v>1956</v>
      </c>
      <c r="B49" s="80">
        <v>137</v>
      </c>
      <c r="C49" s="100">
        <v>34.392700729927</v>
      </c>
      <c r="D49" s="32"/>
      <c r="E49" s="102"/>
      <c r="F49" s="103"/>
      <c r="G49" s="60"/>
    </row>
    <row r="50" ht="21.95" customHeight="1">
      <c r="A50" s="99">
        <v>1957</v>
      </c>
      <c r="B50" s="80">
        <v>158</v>
      </c>
      <c r="C50" s="100">
        <v>34.9860759493671</v>
      </c>
      <c r="D50" s="32"/>
      <c r="E50" s="102"/>
      <c r="F50" s="103"/>
      <c r="G50" s="60"/>
    </row>
    <row r="51" ht="21.95" customHeight="1">
      <c r="A51" s="99">
        <v>1958</v>
      </c>
      <c r="B51" s="80">
        <v>211</v>
      </c>
      <c r="C51" s="100">
        <v>34.9042654028436</v>
      </c>
      <c r="D51" s="32"/>
      <c r="E51" s="102"/>
      <c r="F51" s="103"/>
      <c r="G51" s="60"/>
    </row>
    <row r="52" ht="21.95" customHeight="1">
      <c r="A52" s="99">
        <v>1959</v>
      </c>
      <c r="B52" s="80">
        <v>168</v>
      </c>
      <c r="C52" s="100">
        <v>35.2654761904762</v>
      </c>
      <c r="D52" s="32"/>
      <c r="E52" s="102"/>
      <c r="F52" s="103"/>
      <c r="G52" s="60"/>
    </row>
    <row r="53" ht="21.95" customHeight="1">
      <c r="A53" s="99">
        <v>1960</v>
      </c>
      <c r="B53" s="80">
        <v>190</v>
      </c>
      <c r="C53" s="100">
        <v>34.8505263157895</v>
      </c>
      <c r="D53" s="32"/>
      <c r="E53" s="102"/>
      <c r="F53" s="103"/>
      <c r="G53" s="60"/>
    </row>
    <row r="54" ht="21.95" customHeight="1">
      <c r="A54" s="99">
        <v>1961</v>
      </c>
      <c r="B54" s="80">
        <v>225</v>
      </c>
      <c r="C54" s="100">
        <v>34.8635555555556</v>
      </c>
      <c r="D54" s="32"/>
      <c r="E54" s="102"/>
      <c r="F54" s="103"/>
      <c r="G54" s="60"/>
    </row>
    <row r="55" ht="21.95" customHeight="1">
      <c r="A55" s="99">
        <v>1962</v>
      </c>
      <c r="B55" s="80">
        <v>213</v>
      </c>
      <c r="C55" s="100">
        <v>34.987793427230</v>
      </c>
      <c r="D55" s="32"/>
      <c r="E55" s="102"/>
      <c r="F55" s="103"/>
      <c r="G55" s="60"/>
    </row>
    <row r="56" ht="21.95" customHeight="1">
      <c r="A56" s="99">
        <v>1963</v>
      </c>
      <c r="B56" s="80">
        <v>168</v>
      </c>
      <c r="C56" s="100">
        <v>34.8702380952381</v>
      </c>
      <c r="D56" s="32"/>
      <c r="E56" s="102"/>
      <c r="F56" s="103"/>
      <c r="G56" s="60"/>
    </row>
    <row r="57" ht="21.95" customHeight="1">
      <c r="A57" s="99">
        <v>1964</v>
      </c>
      <c r="B57" s="80">
        <v>190</v>
      </c>
      <c r="C57" s="100">
        <v>34.5594736842105</v>
      </c>
      <c r="D57" s="32"/>
      <c r="E57" s="102"/>
      <c r="F57" s="103"/>
      <c r="G57" s="60"/>
    </row>
    <row r="58" ht="21.95" customHeight="1">
      <c r="A58" s="99">
        <v>1965</v>
      </c>
      <c r="B58" s="80">
        <v>162</v>
      </c>
      <c r="C58" s="100">
        <v>34.5382716049383</v>
      </c>
      <c r="D58" s="32"/>
      <c r="E58" s="102"/>
      <c r="F58" s="103"/>
      <c r="G58" s="60"/>
    </row>
    <row r="59" ht="21.95" customHeight="1">
      <c r="A59" s="99">
        <v>1966</v>
      </c>
      <c r="B59" s="80">
        <v>222</v>
      </c>
      <c r="C59" s="100">
        <v>34.722972972973</v>
      </c>
      <c r="D59" s="32"/>
      <c r="E59" s="102"/>
      <c r="F59" s="103"/>
      <c r="G59" s="60"/>
    </row>
    <row r="60" ht="21.95" customHeight="1">
      <c r="A60" s="99">
        <v>1967</v>
      </c>
      <c r="B60" s="80">
        <v>174</v>
      </c>
      <c r="C60" s="100">
        <v>34.9448275862069</v>
      </c>
      <c r="D60" s="32"/>
      <c r="E60" s="102"/>
      <c r="F60" s="103"/>
      <c r="G60" s="60"/>
    </row>
    <row r="61" ht="21.95" customHeight="1">
      <c r="A61" s="99">
        <v>1968</v>
      </c>
      <c r="B61" s="80">
        <v>143</v>
      </c>
      <c r="C61" s="100">
        <v>34.7321678321678</v>
      </c>
      <c r="D61" s="32"/>
      <c r="E61" s="102"/>
      <c r="F61" s="103"/>
      <c r="G61" s="60"/>
    </row>
    <row r="62" ht="21.95" customHeight="1">
      <c r="A62" s="99">
        <v>1969</v>
      </c>
      <c r="B62" s="80">
        <v>211</v>
      </c>
      <c r="C62" s="100">
        <v>34.8886255924171</v>
      </c>
      <c r="D62" s="32"/>
      <c r="E62" s="102"/>
      <c r="F62" s="103"/>
      <c r="G62" s="60"/>
    </row>
    <row r="63" ht="21.95" customHeight="1">
      <c r="A63" s="99">
        <v>1970</v>
      </c>
      <c r="B63" s="80">
        <v>200</v>
      </c>
      <c r="C63" s="100">
        <v>34.7245</v>
      </c>
      <c r="D63" s="32"/>
      <c r="E63" s="102"/>
      <c r="F63" s="103"/>
      <c r="G63" s="60"/>
    </row>
    <row r="64" ht="21.95" customHeight="1">
      <c r="A64" s="99">
        <v>1971</v>
      </c>
      <c r="B64" s="80">
        <v>166</v>
      </c>
      <c r="C64" s="100">
        <v>35.5512048192771</v>
      </c>
      <c r="D64" s="32"/>
      <c r="E64" s="102"/>
      <c r="F64" s="103"/>
      <c r="G64" s="60"/>
    </row>
    <row r="65" ht="21.95" customHeight="1">
      <c r="A65" s="99">
        <v>1972</v>
      </c>
      <c r="B65" s="80">
        <v>134</v>
      </c>
      <c r="C65" s="100">
        <v>35.3470149253731</v>
      </c>
      <c r="D65" s="32"/>
      <c r="E65" s="102"/>
      <c r="F65" s="103"/>
      <c r="G65" s="60"/>
    </row>
    <row r="66" ht="21.95" customHeight="1">
      <c r="A66" s="99">
        <v>1973</v>
      </c>
      <c r="B66" s="80">
        <v>152</v>
      </c>
      <c r="C66" s="100">
        <v>34.7440789473684</v>
      </c>
      <c r="D66" s="32"/>
      <c r="E66" s="102"/>
      <c r="F66" s="103"/>
      <c r="G66" s="60"/>
    </row>
    <row r="67" ht="21.95" customHeight="1">
      <c r="A67" s="99">
        <v>1974</v>
      </c>
      <c r="B67" s="80">
        <v>165</v>
      </c>
      <c r="C67" s="100">
        <v>34.969696969697</v>
      </c>
      <c r="D67" s="32"/>
      <c r="E67" s="102"/>
      <c r="F67" s="103"/>
      <c r="G67" s="60"/>
    </row>
    <row r="68" ht="21.95" customHeight="1">
      <c r="A68" s="99">
        <v>1975</v>
      </c>
      <c r="B68" s="80">
        <v>158</v>
      </c>
      <c r="C68" s="100">
        <v>34.8354430379747</v>
      </c>
      <c r="D68" s="32"/>
      <c r="E68" s="102"/>
      <c r="F68" s="103"/>
      <c r="G68" s="60"/>
    </row>
    <row r="69" ht="21.95" customHeight="1">
      <c r="A69" s="99">
        <v>1976</v>
      </c>
      <c r="B69" s="80">
        <v>126</v>
      </c>
      <c r="C69" s="100">
        <v>35.2857142857143</v>
      </c>
      <c r="D69" s="32"/>
      <c r="E69" s="102"/>
      <c r="F69" s="103"/>
      <c r="G69" s="60"/>
    </row>
    <row r="70" ht="21.95" customHeight="1">
      <c r="A70" s="99">
        <v>1977</v>
      </c>
      <c r="B70" s="80">
        <v>135</v>
      </c>
      <c r="C70" s="100">
        <v>34.9037037037037</v>
      </c>
      <c r="D70" s="32"/>
      <c r="E70" s="102"/>
      <c r="F70" s="103"/>
      <c r="G70" s="60"/>
    </row>
    <row r="71" ht="21.95" customHeight="1">
      <c r="A71" s="99">
        <v>1978</v>
      </c>
      <c r="B71" s="80">
        <v>202</v>
      </c>
      <c r="C71" s="100">
        <v>34.6905940594059</v>
      </c>
      <c r="D71" s="32"/>
      <c r="E71" s="102"/>
      <c r="F71" s="103"/>
      <c r="G71" s="60"/>
    </row>
    <row r="72" ht="21.95" customHeight="1">
      <c r="A72" s="99">
        <v>1979</v>
      </c>
      <c r="B72" s="80">
        <v>127</v>
      </c>
      <c r="C72" s="100">
        <v>35.6496062992126</v>
      </c>
      <c r="D72" s="32"/>
      <c r="E72" s="102"/>
      <c r="F72" s="103"/>
      <c r="G72" s="60"/>
    </row>
    <row r="73" ht="21.95" customHeight="1">
      <c r="A73" s="99">
        <v>1980</v>
      </c>
      <c r="B73" s="80">
        <v>152</v>
      </c>
      <c r="C73" s="100">
        <v>35.3256578947368</v>
      </c>
      <c r="D73" s="32"/>
      <c r="E73" s="102"/>
      <c r="F73" s="103"/>
      <c r="G73" s="60"/>
    </row>
    <row r="74" ht="21.95" customHeight="1">
      <c r="A74" s="99">
        <v>1981</v>
      </c>
      <c r="B74" s="80">
        <v>174</v>
      </c>
      <c r="C74" s="100">
        <v>34.6293103448276</v>
      </c>
      <c r="D74" s="32"/>
      <c r="E74" t="s" s="83">
        <v>42</v>
      </c>
      <c r="F74" s="103">
        <f>AVERAGE(B74:B93)</f>
        <v>169.888888888889</v>
      </c>
      <c r="G74" s="60">
        <f>AVERAGE(C74:C93)</f>
        <v>34.9872261772182</v>
      </c>
    </row>
    <row r="75" ht="21.95" customHeight="1">
      <c r="A75" s="99">
        <v>1982</v>
      </c>
      <c r="B75" s="80">
        <v>169</v>
      </c>
      <c r="C75" s="100">
        <v>35.0917159763314</v>
      </c>
      <c r="D75" s="32"/>
      <c r="E75" t="s" s="83">
        <v>43</v>
      </c>
      <c r="F75" s="103">
        <f>AVERAGE(B75:B93)</f>
        <v>169.647058823529</v>
      </c>
      <c r="G75" s="60">
        <f>AVERAGE(C75:C93)</f>
        <v>35.0082800497118</v>
      </c>
    </row>
    <row r="76" ht="21.95" customHeight="1">
      <c r="A76" s="99">
        <v>1983</v>
      </c>
      <c r="B76" s="80">
        <v>206</v>
      </c>
      <c r="C76" s="100">
        <v>35.5296116504854</v>
      </c>
      <c r="D76" s="32"/>
      <c r="E76" t="s" s="83">
        <v>44</v>
      </c>
      <c r="F76" s="103">
        <f>AVERAGE(B76:B93)</f>
        <v>169.6875</v>
      </c>
      <c r="G76" s="60">
        <f>AVERAGE(C76:C93)</f>
        <v>35.0030653042981</v>
      </c>
    </row>
    <row r="77" ht="21.95" customHeight="1">
      <c r="A77" s="99">
        <v>1984</v>
      </c>
      <c r="B77" s="80">
        <v>199</v>
      </c>
      <c r="C77" s="100">
        <v>34.6045226130653</v>
      </c>
      <c r="D77" s="32"/>
      <c r="E77" t="s" s="83">
        <v>45</v>
      </c>
      <c r="F77" s="103">
        <f>AVERAGE(B77:B93)</f>
        <v>167.266666666667</v>
      </c>
      <c r="G77" s="60">
        <f>AVERAGE(C77:C93)</f>
        <v>34.9679622145523</v>
      </c>
    </row>
    <row r="78" ht="21.95" customHeight="1">
      <c r="A78" s="99">
        <v>1985</v>
      </c>
      <c r="B78" s="80">
        <v>182</v>
      </c>
      <c r="C78" s="100">
        <v>35.2428571428571</v>
      </c>
      <c r="D78" s="32"/>
      <c r="E78" t="s" s="83">
        <v>46</v>
      </c>
      <c r="F78" s="103">
        <f>AVERAGE(B78:B93)</f>
        <v>165</v>
      </c>
      <c r="G78" s="60">
        <f>AVERAGE(C78:C93)</f>
        <v>34.993922186087</v>
      </c>
    </row>
    <row r="79" ht="21.95" customHeight="1">
      <c r="A79" s="99">
        <v>1986</v>
      </c>
      <c r="B79" s="80">
        <v>192</v>
      </c>
      <c r="C79" s="100">
        <v>35.0890625</v>
      </c>
      <c r="D79" s="32"/>
      <c r="E79" t="s" s="83">
        <v>47</v>
      </c>
      <c r="F79" s="103">
        <f>AVERAGE(B79:B93)</f>
        <v>163.692307692308</v>
      </c>
      <c r="G79" s="60">
        <f>AVERAGE(C79:C93)</f>
        <v>34.9747733432586</v>
      </c>
    </row>
    <row r="80" ht="21.95" customHeight="1">
      <c r="A80" s="99">
        <v>1987</v>
      </c>
      <c r="B80" s="80">
        <v>203</v>
      </c>
      <c r="C80" s="100">
        <v>35.4758620689655</v>
      </c>
      <c r="D80" s="32"/>
      <c r="E80" t="s" s="83">
        <v>48</v>
      </c>
      <c r="F80" s="103">
        <f>AVERAGE(B80:B93)</f>
        <v>161.333333333333</v>
      </c>
      <c r="G80" s="60">
        <f>AVERAGE(C80:C93)</f>
        <v>34.9652492468635</v>
      </c>
    </row>
    <row r="81" ht="21.95" customHeight="1">
      <c r="A81" s="99">
        <v>1988</v>
      </c>
      <c r="B81" s="80">
        <v>227</v>
      </c>
      <c r="C81" s="100">
        <v>35.4775330396476</v>
      </c>
      <c r="D81" s="32"/>
      <c r="E81" t="s" s="83">
        <v>49</v>
      </c>
      <c r="F81" s="103">
        <f>AVERAGE(B81:B93)</f>
        <v>157.545454545455</v>
      </c>
      <c r="G81" s="60">
        <f>AVERAGE(C81:C93)</f>
        <v>34.9188298993996</v>
      </c>
    </row>
    <row r="82" ht="21.95" customHeight="1">
      <c r="A82" s="99">
        <v>1989</v>
      </c>
      <c r="B82" s="80">
        <v>188</v>
      </c>
      <c r="C82" s="100">
        <v>35.088829787234</v>
      </c>
      <c r="D82" s="32"/>
      <c r="E82" t="s" s="83">
        <v>50</v>
      </c>
      <c r="F82" s="103">
        <f>AVERAGE(B82:B93)</f>
        <v>150.6</v>
      </c>
      <c r="G82" s="60">
        <f>AVERAGE(C82:C93)</f>
        <v>34.8629595853748</v>
      </c>
    </row>
    <row r="83" ht="21.95" customHeight="1">
      <c r="A83" s="99">
        <v>1990</v>
      </c>
      <c r="B83" s="80">
        <v>178</v>
      </c>
      <c r="C83" s="100">
        <v>35.6758426966292</v>
      </c>
      <c r="D83" s="32"/>
      <c r="E83" t="s" s="83">
        <v>51</v>
      </c>
      <c r="F83" s="103">
        <f>AVERAGE(B83:B93)</f>
        <v>146.444444444444</v>
      </c>
      <c r="G83" s="60">
        <f>AVERAGE(C83:C93)</f>
        <v>34.8378628962794</v>
      </c>
    </row>
    <row r="84" ht="21.95" customHeight="1">
      <c r="A84" s="99">
        <v>1991</v>
      </c>
      <c r="B84" s="80">
        <v>170</v>
      </c>
      <c r="C84" s="100">
        <v>35.2305882352941</v>
      </c>
      <c r="D84" s="32"/>
      <c r="E84" t="s" s="83">
        <v>52</v>
      </c>
      <c r="F84" s="103">
        <f>AVERAGE(B84:B93)</f>
        <v>142.5</v>
      </c>
      <c r="G84" s="60">
        <f>AVERAGE(C84:C93)</f>
        <v>34.7331154212356</v>
      </c>
    </row>
    <row r="85" ht="21.95" customHeight="1">
      <c r="A85" s="99">
        <v>1992</v>
      </c>
      <c r="B85" s="80">
        <v>218</v>
      </c>
      <c r="C85" s="100">
        <v>35.102752293578</v>
      </c>
      <c r="D85" s="32"/>
      <c r="E85" t="s" s="83">
        <v>53</v>
      </c>
      <c r="F85" s="103">
        <f>AVERAGE(B85:B93)</f>
        <v>138.571428571429</v>
      </c>
      <c r="G85" s="60">
        <f>AVERAGE(C85:C93)</f>
        <v>34.6620478763701</v>
      </c>
    </row>
    <row r="86" ht="21.95" customHeight="1">
      <c r="A86" s="99">
        <v>1993</v>
      </c>
      <c r="B86" s="80">
        <v>159</v>
      </c>
      <c r="C86" s="100">
        <v>35.0440251572327</v>
      </c>
      <c r="D86" s="32"/>
      <c r="E86" t="s" s="83">
        <v>54</v>
      </c>
      <c r="F86" s="103">
        <f>AVERAGE(B86:B93)</f>
        <v>125.333333333333</v>
      </c>
      <c r="G86" s="60">
        <f>AVERAGE(C86:C93)</f>
        <v>34.5885971401688</v>
      </c>
    </row>
    <row r="87" ht="21.95" customHeight="1">
      <c r="A87" s="99">
        <v>1994</v>
      </c>
      <c r="B87" s="146">
        <v>190</v>
      </c>
      <c r="C87" s="147">
        <v>35.6168421052632</v>
      </c>
      <c r="D87" s="32"/>
      <c r="E87" t="s" s="83">
        <v>55</v>
      </c>
      <c r="F87" s="103">
        <f>AVERAGE(B87:B93)</f>
        <v>118.6</v>
      </c>
      <c r="G87" s="60">
        <f>AVERAGE(C87:C93)</f>
        <v>34.4975115367561</v>
      </c>
    </row>
    <row r="88" ht="21.95" customHeight="1">
      <c r="A88" s="99">
        <v>1995</v>
      </c>
      <c r="B88" s="80">
        <v>227</v>
      </c>
      <c r="C88" s="100">
        <v>35.2387665198238</v>
      </c>
      <c r="D88" s="32"/>
      <c r="E88" t="s" s="83">
        <v>56</v>
      </c>
      <c r="F88" s="103">
        <f>AVERAGE(B88:B93)</f>
        <v>100.75</v>
      </c>
      <c r="G88" s="60">
        <f>AVERAGE(C88:C93)</f>
        <v>34.2176788946293</v>
      </c>
    </row>
    <row r="89" ht="21.95" customHeight="1">
      <c r="A89" s="99">
        <v>1996</v>
      </c>
      <c r="B89" s="80">
        <v>129</v>
      </c>
      <c r="C89" s="100">
        <v>34.2248062015504</v>
      </c>
      <c r="D89" s="32"/>
      <c r="E89" t="s" s="83">
        <v>57</v>
      </c>
      <c r="F89" s="103">
        <f>AVERAGE(B89:B93)</f>
        <v>58.6666666666667</v>
      </c>
      <c r="G89" s="60">
        <f>AVERAGE(C89:C93)</f>
        <v>33.8773163528978</v>
      </c>
    </row>
    <row r="90" ht="21.95" customHeight="1">
      <c r="A90" s="99">
        <v>1997</v>
      </c>
      <c r="B90" s="80">
        <v>42</v>
      </c>
      <c r="C90" s="100">
        <v>33.6071428571429</v>
      </c>
      <c r="D90" s="32"/>
      <c r="E90" t="s" s="83">
        <v>58</v>
      </c>
      <c r="F90" s="103">
        <f>AVERAGE(B90:B93)</f>
        <v>23.5</v>
      </c>
      <c r="G90" s="60">
        <f>AVERAGE(C90:C93)</f>
        <v>33.7035714285715</v>
      </c>
    </row>
    <row r="91" ht="21.95" customHeight="1">
      <c r="A91" s="99">
        <v>1998</v>
      </c>
      <c r="B91" s="59"/>
      <c r="C91" s="100"/>
      <c r="D91" s="32"/>
      <c r="E91" t="s" s="83">
        <v>59</v>
      </c>
      <c r="F91" s="103">
        <f>AVERAGE(B91:B93)</f>
        <v>5</v>
      </c>
      <c r="G91" s="60">
        <f>AVERAGE(C91:C93)</f>
        <v>33.8</v>
      </c>
    </row>
    <row r="92" ht="21.95" customHeight="1">
      <c r="A92" s="99">
        <v>1999</v>
      </c>
      <c r="B92" s="80">
        <v>5</v>
      </c>
      <c r="C92" s="100">
        <v>33.8</v>
      </c>
      <c r="D92" s="32"/>
      <c r="E92" t="s" s="83">
        <v>60</v>
      </c>
      <c r="F92" s="103">
        <f>AVERAGE(B92:B93)</f>
        <v>5</v>
      </c>
      <c r="G92" s="60">
        <f>AVERAGE(C92:C93)</f>
        <v>33.8</v>
      </c>
    </row>
    <row r="93" ht="21.95" customHeight="1">
      <c r="A93" s="99">
        <v>2000</v>
      </c>
      <c r="B93" s="59"/>
      <c r="C93" s="100"/>
      <c r="D93" s="32"/>
      <c r="E93" t="s" s="83">
        <v>61</v>
      </c>
      <c r="F93" s="103"/>
      <c r="G93" s="60"/>
    </row>
    <row r="94" ht="21.95" customHeight="1">
      <c r="A94" s="99">
        <v>2001</v>
      </c>
      <c r="B94" s="104">
        <v>115</v>
      </c>
      <c r="C94" s="105">
        <v>35.6869565217391</v>
      </c>
      <c r="D94" s="32"/>
      <c r="E94" t="s" s="83">
        <v>62</v>
      </c>
      <c r="F94" s="106">
        <f>AVERAGE(B94)</f>
        <v>115</v>
      </c>
      <c r="G94" s="148">
        <f>AVERAGE(C94)</f>
        <v>35.6869565217391</v>
      </c>
    </row>
    <row r="95" ht="21.95" customHeight="1">
      <c r="A95" s="99">
        <v>2002</v>
      </c>
      <c r="B95" s="80">
        <v>227</v>
      </c>
      <c r="C95" s="100">
        <v>35.1277533039648</v>
      </c>
      <c r="D95" s="32"/>
      <c r="E95" t="s" s="83">
        <v>61</v>
      </c>
      <c r="F95" s="103">
        <f>AVERAGE(B95)</f>
        <v>227</v>
      </c>
      <c r="G95" s="60">
        <f>AVERAGE(C95)</f>
        <v>35.1277533039648</v>
      </c>
    </row>
    <row r="96" ht="21.95" customHeight="1">
      <c r="A96" s="99">
        <v>2003</v>
      </c>
      <c r="B96" s="80">
        <v>224</v>
      </c>
      <c r="C96" s="100">
        <v>35.2589285714286</v>
      </c>
      <c r="D96" s="32"/>
      <c r="E96" t="s" s="83">
        <v>60</v>
      </c>
      <c r="F96" s="103">
        <f>AVERAGE(B95:B96)</f>
        <v>225.5</v>
      </c>
      <c r="G96" s="60">
        <f>AVERAGE(C95:C96)</f>
        <v>35.1933409376967</v>
      </c>
    </row>
    <row r="97" ht="21.95" customHeight="1">
      <c r="A97" s="99">
        <v>2004</v>
      </c>
      <c r="B97" s="80">
        <v>151</v>
      </c>
      <c r="C97" s="100">
        <v>35.2013245033113</v>
      </c>
      <c r="D97" s="32"/>
      <c r="E97" t="s" s="83">
        <v>59</v>
      </c>
      <c r="F97" s="103">
        <f>AVERAGE(B95:B97)</f>
        <v>200.666666666667</v>
      </c>
      <c r="G97" s="60">
        <f>AVERAGE(C95:C97)</f>
        <v>35.1960021262349</v>
      </c>
    </row>
    <row r="98" ht="21.95" customHeight="1">
      <c r="A98" s="99">
        <v>2005</v>
      </c>
      <c r="B98" s="80">
        <v>189</v>
      </c>
      <c r="C98" s="100">
        <v>35.3804232804233</v>
      </c>
      <c r="D98" s="32"/>
      <c r="E98" t="s" s="83">
        <v>58</v>
      </c>
      <c r="F98" s="103">
        <f>AVERAGE(B95:B98)</f>
        <v>197.75</v>
      </c>
      <c r="G98" s="60">
        <f>AVERAGE(C95:C98)</f>
        <v>35.242107414782</v>
      </c>
    </row>
    <row r="99" ht="21.95" customHeight="1">
      <c r="A99" s="99">
        <v>2006</v>
      </c>
      <c r="B99" s="80">
        <v>98</v>
      </c>
      <c r="C99" s="100">
        <v>35.0326530612245</v>
      </c>
      <c r="D99" s="32"/>
      <c r="E99" t="s" s="83">
        <v>57</v>
      </c>
      <c r="F99" s="103">
        <f>AVERAGE(B95:B99)</f>
        <v>177.8</v>
      </c>
      <c r="G99" s="60">
        <f>AVERAGE(C95:C99)</f>
        <v>35.2002165440705</v>
      </c>
    </row>
    <row r="100" ht="21.95" customHeight="1">
      <c r="A100" s="99">
        <v>2007</v>
      </c>
      <c r="B100" s="80">
        <v>161</v>
      </c>
      <c r="C100" s="100">
        <v>35.0242236024845</v>
      </c>
      <c r="D100" s="32"/>
      <c r="E100" t="s" s="83">
        <v>56</v>
      </c>
      <c r="F100" s="103">
        <f>AVERAGE(B95:B100)</f>
        <v>175</v>
      </c>
      <c r="G100" s="60">
        <f>AVERAGE(C95:C100)</f>
        <v>35.1708843871395</v>
      </c>
    </row>
    <row r="101" ht="21.95" customHeight="1">
      <c r="A101" s="99">
        <v>2008</v>
      </c>
      <c r="B101" s="80">
        <v>151</v>
      </c>
      <c r="C101" s="100">
        <v>35.1218543046358</v>
      </c>
      <c r="D101" s="32"/>
      <c r="E101" t="s" s="83">
        <v>55</v>
      </c>
      <c r="F101" s="103">
        <f>AVERAGE(B95:B101)</f>
        <v>171.571428571429</v>
      </c>
      <c r="G101" s="60">
        <f>AVERAGE(C95:C101)</f>
        <v>35.163880089639</v>
      </c>
    </row>
    <row r="102" ht="21.95" customHeight="1">
      <c r="A102" s="99">
        <v>2009</v>
      </c>
      <c r="B102" s="80">
        <v>171</v>
      </c>
      <c r="C102" s="100">
        <v>34.9649122807018</v>
      </c>
      <c r="D102" s="32"/>
      <c r="E102" t="s" s="83">
        <v>54</v>
      </c>
      <c r="F102" s="103">
        <f>AVERAGE(B95:B102)</f>
        <v>171.5</v>
      </c>
      <c r="G102" s="60">
        <f>AVERAGE(C95:C102)</f>
        <v>35.1390091135218</v>
      </c>
    </row>
    <row r="103" ht="21.95" customHeight="1">
      <c r="A103" s="99">
        <v>2010</v>
      </c>
      <c r="B103" s="80">
        <v>154</v>
      </c>
      <c r="C103" s="100">
        <v>34.2844155844156</v>
      </c>
      <c r="D103" s="32"/>
      <c r="E103" t="s" s="83">
        <v>53</v>
      </c>
      <c r="F103" s="103">
        <f>AVERAGE(B95:B103)</f>
        <v>169.555555555556</v>
      </c>
      <c r="G103" s="60">
        <f>AVERAGE(C95:C103)</f>
        <v>35.0440542769545</v>
      </c>
    </row>
    <row r="104" ht="21.95" customHeight="1">
      <c r="A104" s="99">
        <v>2011</v>
      </c>
      <c r="B104" s="80">
        <v>143</v>
      </c>
      <c r="C104" s="100">
        <v>35.2657342657343</v>
      </c>
      <c r="D104" s="32"/>
      <c r="E104" t="s" s="83">
        <v>52</v>
      </c>
      <c r="F104" s="103">
        <f>AVERAGE(B95:B104)</f>
        <v>166.9</v>
      </c>
      <c r="G104" s="60">
        <f>AVERAGE(C95:C104)</f>
        <v>35.0662222758325</v>
      </c>
    </row>
    <row r="105" ht="21.95" customHeight="1">
      <c r="A105" s="99">
        <v>2012</v>
      </c>
      <c r="B105" s="80">
        <v>178</v>
      </c>
      <c r="C105" s="100">
        <v>35.6151685393258</v>
      </c>
      <c r="D105" s="32"/>
      <c r="E105" t="s" s="83">
        <v>51</v>
      </c>
      <c r="F105" s="103">
        <f>AVERAGE(B95:B105)</f>
        <v>167.909090909091</v>
      </c>
      <c r="G105" s="60">
        <f>AVERAGE(C95:C105)</f>
        <v>35.1161264816046</v>
      </c>
    </row>
    <row r="106" ht="21.95" customHeight="1">
      <c r="A106" s="99">
        <v>2013</v>
      </c>
      <c r="B106" s="80">
        <v>179</v>
      </c>
      <c r="C106" s="100">
        <v>35.3268156424581</v>
      </c>
      <c r="D106" s="32"/>
      <c r="E106" t="s" s="83">
        <v>50</v>
      </c>
      <c r="F106" s="103">
        <f>AVERAGE(B95:B106)</f>
        <v>168.833333333333</v>
      </c>
      <c r="G106" s="60">
        <f>AVERAGE(C95:C106)</f>
        <v>35.1336839116757</v>
      </c>
    </row>
    <row r="107" ht="21.95" customHeight="1">
      <c r="A107" s="99">
        <v>2014</v>
      </c>
      <c r="B107" s="80">
        <v>161</v>
      </c>
      <c r="C107" s="100">
        <v>35.844099378882</v>
      </c>
      <c r="D107" s="32"/>
      <c r="E107" t="s" s="83">
        <v>49</v>
      </c>
      <c r="F107" s="103">
        <f>AVERAGE(B95:B107)</f>
        <v>168.230769230769</v>
      </c>
      <c r="G107" s="60">
        <f>AVERAGE(C95:C107)</f>
        <v>35.188331255307</v>
      </c>
    </row>
    <row r="108" ht="21.95" customHeight="1">
      <c r="A108" s="99">
        <v>2015</v>
      </c>
      <c r="B108" s="80">
        <v>258</v>
      </c>
      <c r="C108" s="100">
        <v>34.8023255813953</v>
      </c>
      <c r="D108" s="32"/>
      <c r="E108" t="s" s="83">
        <v>48</v>
      </c>
      <c r="F108" s="103">
        <f>AVERAGE(B95:B108)</f>
        <v>174.642857142857</v>
      </c>
      <c r="G108" s="60">
        <f>AVERAGE(C95:C108)</f>
        <v>35.1607594214561</v>
      </c>
    </row>
    <row r="109" ht="21.95" customHeight="1">
      <c r="A109" s="99">
        <v>2016</v>
      </c>
      <c r="B109" s="80">
        <v>236</v>
      </c>
      <c r="C109" s="100">
        <v>35.1809322033898</v>
      </c>
      <c r="D109" s="32"/>
      <c r="E109" t="s" s="83">
        <v>47</v>
      </c>
      <c r="F109" s="103">
        <f>AVERAGE(B95:B109)</f>
        <v>178.733333333333</v>
      </c>
      <c r="G109" s="60">
        <f>AVERAGE(C95:C109)</f>
        <v>35.162104273585</v>
      </c>
    </row>
    <row r="110" ht="21.95" customHeight="1">
      <c r="A110" s="99">
        <v>2017</v>
      </c>
      <c r="B110" s="80">
        <v>254</v>
      </c>
      <c r="C110" s="100">
        <v>34.9303149606299</v>
      </c>
      <c r="D110" s="32"/>
      <c r="E110" t="s" s="83">
        <v>46</v>
      </c>
      <c r="F110" s="103">
        <f>AVERAGE(B95:B110)</f>
        <v>183.4375</v>
      </c>
      <c r="G110" s="60">
        <f>AVERAGE(C95:C110)</f>
        <v>35.1476174415253</v>
      </c>
    </row>
    <row r="111" ht="21.95" customHeight="1">
      <c r="A111" s="99">
        <v>2018</v>
      </c>
      <c r="B111" s="80">
        <v>179</v>
      </c>
      <c r="C111" s="100">
        <v>35.4659217877095</v>
      </c>
      <c r="D111" s="32"/>
      <c r="E111" t="s" s="83">
        <v>45</v>
      </c>
      <c r="F111" s="103">
        <f>AVERAGE(B95:B111)</f>
        <v>183.176470588235</v>
      </c>
      <c r="G111" s="60">
        <f>AVERAGE(C95:C111)</f>
        <v>35.166341226595</v>
      </c>
    </row>
    <row r="112" ht="21.95" customHeight="1">
      <c r="A112" s="99">
        <v>2019</v>
      </c>
      <c r="B112" s="80">
        <v>174</v>
      </c>
      <c r="C112" s="100">
        <v>35.8241379310345</v>
      </c>
      <c r="D112" s="32"/>
      <c r="E112" t="s" s="83">
        <v>44</v>
      </c>
      <c r="F112" s="103">
        <f>AVERAGE(B95:B112)</f>
        <v>182.666666666667</v>
      </c>
      <c r="G112" s="60">
        <f>AVERAGE(C95:C112)</f>
        <v>35.2028854879527</v>
      </c>
    </row>
    <row r="113" ht="21.95" customHeight="1">
      <c r="A113" s="99">
        <v>2020</v>
      </c>
      <c r="B113" s="80">
        <v>237</v>
      </c>
      <c r="C113" s="100">
        <v>35.3481012658228</v>
      </c>
      <c r="D113" s="32"/>
      <c r="E113" t="s" s="83">
        <v>43</v>
      </c>
      <c r="F113" s="103">
        <f>AVERAGE(B95:B113)</f>
        <v>185.526315789474</v>
      </c>
      <c r="G113" s="60">
        <f>AVERAGE(C95:C113)</f>
        <v>35.2105284236301</v>
      </c>
    </row>
    <row r="114" ht="21.95" customHeight="1">
      <c r="A114" s="99">
        <v>2021</v>
      </c>
      <c r="B114" s="80">
        <v>209</v>
      </c>
      <c r="C114" s="100">
        <v>35.188038277512</v>
      </c>
      <c r="D114" s="32"/>
      <c r="E114" t="s" s="83">
        <v>42</v>
      </c>
      <c r="F114" s="103">
        <f>AVERAGE(B95:B114)</f>
        <v>186.7</v>
      </c>
      <c r="G114" s="60">
        <f>AVERAGE(C95:C114)</f>
        <v>35.2094039163242</v>
      </c>
    </row>
    <row r="115" ht="21.95" customHeight="1">
      <c r="A115" s="99">
        <v>2022</v>
      </c>
      <c r="B115" s="80">
        <v>210</v>
      </c>
      <c r="C115" s="100">
        <v>35.2866666666667</v>
      </c>
      <c r="D115" s="32"/>
      <c r="E115" s="108"/>
      <c r="F115" s="60"/>
      <c r="G115" s="60"/>
    </row>
    <row r="116" ht="21.95" customHeight="1">
      <c r="A116" s="62"/>
      <c r="B116" s="78"/>
      <c r="C116" s="100"/>
      <c r="D116" s="32"/>
      <c r="E116" s="108"/>
      <c r="F116" s="60"/>
      <c r="G116" s="60"/>
    </row>
    <row r="117" ht="21.95" customHeight="1">
      <c r="A117" s="62"/>
      <c r="B117" s="78"/>
      <c r="C117" s="100"/>
      <c r="D117" s="32"/>
      <c r="E117" s="108"/>
      <c r="F117" s="60"/>
      <c r="G117" s="60"/>
    </row>
    <row r="118" ht="21.95" customHeight="1">
      <c r="A118" s="62"/>
      <c r="B118" s="78"/>
      <c r="C118" s="100"/>
      <c r="D118" s="32"/>
      <c r="E118" s="108"/>
      <c r="F118" s="60"/>
      <c r="G118" s="60"/>
    </row>
    <row r="119" ht="21.95" customHeight="1">
      <c r="A119" s="62"/>
      <c r="B119" s="78"/>
      <c r="C119" s="100"/>
      <c r="D119" s="32"/>
      <c r="E119" s="108"/>
      <c r="F119" s="60"/>
      <c r="G119" s="60"/>
    </row>
    <row r="120" ht="21.95" customHeight="1">
      <c r="A120" s="62"/>
      <c r="B120" s="78"/>
      <c r="C120" s="100"/>
      <c r="D120" s="32"/>
      <c r="E120" s="108"/>
      <c r="F120" s="60"/>
      <c r="G120" s="60"/>
    </row>
    <row r="121" ht="21.95" customHeight="1">
      <c r="A121" s="62"/>
      <c r="B121" s="78"/>
      <c r="C121" s="100"/>
      <c r="D121" s="32"/>
      <c r="E121" s="108"/>
      <c r="F121" s="60"/>
      <c r="G121" s="60"/>
    </row>
    <row r="122" ht="21.95" customHeight="1">
      <c r="A122" s="62"/>
      <c r="B122" s="78"/>
      <c r="C122" s="100"/>
      <c r="D122" s="32"/>
      <c r="E122" s="108"/>
      <c r="F122" s="60"/>
      <c r="G122" s="60"/>
    </row>
    <row r="123" ht="21.95" customHeight="1">
      <c r="A123" s="62"/>
      <c r="B123" s="78"/>
      <c r="C123" s="100"/>
      <c r="D123" s="32"/>
      <c r="E123" s="108"/>
      <c r="F123" s="60"/>
      <c r="G123" s="60"/>
    </row>
    <row r="124" ht="21.95" customHeight="1">
      <c r="A124" s="62"/>
      <c r="B124" s="78"/>
      <c r="C124" s="100"/>
      <c r="D124" s="32"/>
      <c r="E124" s="108"/>
      <c r="F124" s="60"/>
      <c r="G124" s="60"/>
    </row>
    <row r="125" ht="21.95" customHeight="1">
      <c r="A125" s="62"/>
      <c r="B125" s="78"/>
      <c r="C125" s="100"/>
      <c r="D125" s="32"/>
      <c r="E125" s="108"/>
      <c r="F125" s="60"/>
      <c r="G125" s="60"/>
    </row>
    <row r="126" ht="21.95" customHeight="1">
      <c r="A126" s="62"/>
      <c r="B126" s="78"/>
      <c r="C126" s="100"/>
      <c r="D126" s="32"/>
      <c r="E126" s="108"/>
      <c r="F126" s="60"/>
      <c r="G126" s="60"/>
    </row>
    <row r="127" ht="21.95" customHeight="1">
      <c r="A127" s="62"/>
      <c r="B127" s="78"/>
      <c r="C127" s="100"/>
      <c r="D127" s="32"/>
      <c r="E127" s="108"/>
      <c r="F127" s="60"/>
      <c r="G127" s="60"/>
    </row>
    <row r="128" ht="21.95" customHeight="1">
      <c r="A128" s="62"/>
      <c r="B128" s="78"/>
      <c r="C128" s="100"/>
      <c r="D128" s="32"/>
      <c r="E128" s="108"/>
      <c r="F128" s="60"/>
      <c r="G128" s="60"/>
    </row>
    <row r="129" ht="21.95" customHeight="1">
      <c r="A129" s="62"/>
      <c r="B129" s="78"/>
      <c r="C129" s="100"/>
      <c r="D129" s="32"/>
      <c r="E129" s="108"/>
      <c r="F129" s="60"/>
      <c r="G129" s="60"/>
    </row>
    <row r="130" ht="21.95" customHeight="1">
      <c r="A130" s="62"/>
      <c r="B130" s="78"/>
      <c r="C130" s="100"/>
      <c r="D130" s="32"/>
      <c r="E130" s="108"/>
      <c r="F130" s="60"/>
      <c r="G130" s="60"/>
    </row>
    <row r="131" ht="21.95" customHeight="1">
      <c r="A131" s="62"/>
      <c r="B131" s="78"/>
      <c r="C131" s="100"/>
      <c r="D131" s="32"/>
      <c r="E131" s="108"/>
      <c r="F131" s="60"/>
      <c r="G131" s="60"/>
    </row>
    <row r="132" ht="21.95" customHeight="1">
      <c r="A132" s="62"/>
      <c r="B132" s="60"/>
      <c r="C132" s="100"/>
      <c r="D132" s="32"/>
      <c r="E132" s="108"/>
      <c r="F132" s="60"/>
      <c r="G132" s="60"/>
    </row>
    <row r="133" ht="21.95" customHeight="1">
      <c r="A133" s="62"/>
      <c r="B133" s="78"/>
      <c r="C133" s="100"/>
      <c r="D133" s="32"/>
      <c r="E133" s="108"/>
      <c r="F133" s="60"/>
      <c r="G133" s="60"/>
    </row>
    <row r="134" ht="21.95" customHeight="1">
      <c r="A134" s="62"/>
      <c r="B134" s="59"/>
      <c r="C134" s="149"/>
      <c r="D134" s="32"/>
      <c r="E134" s="108"/>
      <c r="F134" s="60"/>
      <c r="G134" s="60"/>
    </row>
    <row r="135" ht="21.95" customHeight="1">
      <c r="A135" s="62"/>
      <c r="B135" s="59"/>
      <c r="C135" s="100"/>
      <c r="D135" s="32"/>
      <c r="E135" s="108"/>
      <c r="F135" s="60"/>
      <c r="G135" s="60"/>
    </row>
    <row r="136" ht="21.95" customHeight="1">
      <c r="A136" t="s" s="63">
        <v>63</v>
      </c>
      <c r="B136" s="78"/>
      <c r="C136" s="100"/>
      <c r="D136" s="32"/>
      <c r="E136" s="108"/>
      <c r="F136" s="60"/>
      <c r="G136" s="60"/>
    </row>
    <row r="137" ht="21.95" customHeight="1">
      <c r="A137" t="s" s="64">
        <v>52</v>
      </c>
      <c r="B137" s="78"/>
      <c r="C137" s="100"/>
      <c r="D137" s="32"/>
      <c r="E137" s="108"/>
      <c r="F137" s="60"/>
      <c r="G137" s="60"/>
    </row>
    <row r="138" ht="21.95" customHeight="1">
      <c r="A138" t="s" s="79">
        <v>71</v>
      </c>
      <c r="B138" s="60">
        <f>AVERAGE(B80:B89)</f>
        <v>188.9</v>
      </c>
      <c r="C138" s="100">
        <f>AVERAGE(C80:C89)</f>
        <v>35.2175848105219</v>
      </c>
      <c r="D138" s="32"/>
      <c r="E138" s="108"/>
      <c r="F138" s="60"/>
      <c r="G138" s="60"/>
    </row>
    <row r="139" ht="21.95" customHeight="1">
      <c r="A139" t="s" s="79">
        <v>72</v>
      </c>
      <c r="B139" s="60">
        <f>AVERAGE(B95:B104)</f>
        <v>166.9</v>
      </c>
      <c r="C139" s="100">
        <f>AVERAGE(C95:C104)</f>
        <v>35.0662222758325</v>
      </c>
      <c r="D139" s="32"/>
      <c r="E139" s="108"/>
      <c r="F139" s="60"/>
      <c r="G139" s="60"/>
    </row>
    <row r="140" ht="21.95" customHeight="1">
      <c r="A140" s="67"/>
      <c r="B140" s="59"/>
      <c r="C140" s="149"/>
      <c r="D140" s="32"/>
      <c r="E140" s="108"/>
      <c r="F140" s="60"/>
      <c r="G140" s="60"/>
    </row>
    <row r="141" ht="21.95" customHeight="1">
      <c r="A141" t="s" s="81">
        <v>73</v>
      </c>
      <c r="B141" s="60">
        <f>AVERAGE(B77:B86)</f>
        <v>191.6</v>
      </c>
      <c r="C141" s="100">
        <f>AVERAGE(C77:C86)</f>
        <v>35.2031875534504</v>
      </c>
      <c r="D141" s="32"/>
      <c r="E141" s="108"/>
      <c r="F141" s="60"/>
      <c r="G141" s="60"/>
    </row>
    <row r="142" ht="21.95" customHeight="1">
      <c r="A142" t="s" s="81">
        <v>74</v>
      </c>
      <c r="B142" s="60">
        <f>AVERAGE(B88:B89,B94:B101)</f>
        <v>167.2</v>
      </c>
      <c r="C142" s="100">
        <f>AVERAGE(C88:C89,C94:C101)</f>
        <v>35.1297689870586</v>
      </c>
      <c r="D142" s="32"/>
      <c r="E142" s="108"/>
      <c r="F142" s="60"/>
      <c r="G142" s="60"/>
    </row>
    <row r="143" ht="21.95" customHeight="1">
      <c r="A143" s="67"/>
      <c r="B143" s="59"/>
      <c r="C143" s="149"/>
      <c r="D143" s="32"/>
      <c r="E143" s="108"/>
      <c r="F143" s="60"/>
      <c r="G143" s="60"/>
    </row>
    <row r="144" ht="21.95" customHeight="1">
      <c r="A144" t="s" s="64">
        <v>57</v>
      </c>
      <c r="B144" s="59"/>
      <c r="C144" s="149"/>
      <c r="D144" s="32"/>
      <c r="E144" s="108"/>
      <c r="F144" s="60"/>
      <c r="G144" s="60"/>
    </row>
    <row r="145" ht="21.95" customHeight="1">
      <c r="A145" t="s" s="79">
        <v>71</v>
      </c>
      <c r="B145" s="60">
        <f>AVERAGE(B85:B89)</f>
        <v>184.6</v>
      </c>
      <c r="C145" s="100">
        <f>AVERAGE(C85:C89)</f>
        <v>35.0454384554896</v>
      </c>
      <c r="D145" s="32"/>
      <c r="E145" s="108"/>
      <c r="F145" s="60"/>
      <c r="G145" s="60"/>
    </row>
    <row r="146" ht="21.95" customHeight="1">
      <c r="A146" t="s" s="79">
        <v>72</v>
      </c>
      <c r="B146" s="60">
        <f>AVERAGE(B95:B99)</f>
        <v>177.8</v>
      </c>
      <c r="C146" s="100">
        <f>AVERAGE(C95:C99)</f>
        <v>35.2002165440705</v>
      </c>
      <c r="D146" s="32"/>
      <c r="E146" s="108"/>
      <c r="F146" s="60"/>
      <c r="G146" s="60"/>
    </row>
    <row r="147" ht="21.95" customHeight="1">
      <c r="A147" s="67"/>
      <c r="B147" s="59"/>
      <c r="C147" s="149"/>
      <c r="D147" s="32"/>
      <c r="E147" s="108"/>
      <c r="F147" s="60"/>
      <c r="G147" s="60"/>
    </row>
    <row r="148" ht="21.95" customHeight="1">
      <c r="A148" t="s" s="81">
        <v>73</v>
      </c>
      <c r="B148" s="60">
        <f>AVERAGE(B82:B86)</f>
        <v>182.6</v>
      </c>
      <c r="C148" s="100">
        <f>AVERAGE(C82:C86)</f>
        <v>35.2284076339936</v>
      </c>
      <c r="D148" s="32"/>
      <c r="E148" s="108"/>
      <c r="F148" s="60"/>
      <c r="G148" s="60"/>
    </row>
    <row r="149" ht="21.95" customHeight="1">
      <c r="A149" t="s" s="81">
        <v>74</v>
      </c>
      <c r="B149" s="60">
        <f>AVERAGE(B88:B89,B94:B96)</f>
        <v>184.4</v>
      </c>
      <c r="C149" s="100">
        <f>AVERAGE(C88:C89,C94:C96)</f>
        <v>35.1074422237013</v>
      </c>
      <c r="D149" s="32"/>
      <c r="E149" s="108"/>
      <c r="F149" s="60"/>
      <c r="G149" s="60"/>
    </row>
    <row r="150" ht="21.95" customHeight="1">
      <c r="A150" s="67"/>
      <c r="B150" s="60"/>
      <c r="C150" s="100"/>
      <c r="D150" s="32"/>
      <c r="E150" s="108"/>
      <c r="F150" s="60"/>
      <c r="G150" s="60"/>
    </row>
    <row r="151" ht="21.95" customHeight="1">
      <c r="A151" s="67"/>
      <c r="B151" s="68"/>
      <c r="C151" s="100"/>
      <c r="D151" s="32"/>
      <c r="E151" s="108"/>
      <c r="F151" s="60"/>
      <c r="G151" s="60"/>
    </row>
    <row r="152" ht="22.75" customHeight="1">
      <c r="A152" s="71"/>
      <c r="B152" s="72"/>
      <c r="C152" s="114"/>
      <c r="D152" s="115"/>
      <c r="E152" s="150"/>
      <c r="F152" s="75"/>
      <c r="G152" s="75"/>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4.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245" customWidth="1"/>
    <col min="2" max="3" width="12.1719" style="245" customWidth="1"/>
    <col min="4" max="4" width="1.35156" style="245" customWidth="1"/>
    <col min="5" max="5" width="10.8516" style="245" customWidth="1"/>
    <col min="6" max="7" width="6.5" style="245" customWidth="1"/>
    <col min="8" max="16384" width="16.3516" style="245" customWidth="1"/>
  </cols>
  <sheetData>
    <row r="1" ht="63.8" customHeight="1">
      <c r="A1" t="s" s="87">
        <v>259</v>
      </c>
      <c r="B1" t="s" s="155">
        <v>36</v>
      </c>
      <c r="C1" t="s" s="125">
        <v>37</v>
      </c>
      <c r="D1" s="25"/>
      <c r="E1" t="s" s="90">
        <v>38</v>
      </c>
      <c r="F1" t="s" s="91">
        <v>39</v>
      </c>
      <c r="G1" s="144"/>
    </row>
    <row r="2" ht="21.95" customHeight="1">
      <c r="A2" s="93"/>
      <c r="B2" s="94"/>
      <c r="C2" s="95"/>
      <c r="D2" s="32"/>
      <c r="E2" s="96"/>
      <c r="F2" t="s" s="97">
        <v>40</v>
      </c>
      <c r="G2" t="s" s="145">
        <v>41</v>
      </c>
    </row>
    <row r="3" ht="21.95" customHeight="1">
      <c r="A3" s="99">
        <v>1910</v>
      </c>
      <c r="B3" s="80">
        <v>155</v>
      </c>
      <c r="C3" s="100">
        <v>28.8890322580645</v>
      </c>
      <c r="D3" s="32"/>
      <c r="E3" s="96"/>
      <c r="F3" s="93"/>
      <c r="G3" s="94"/>
    </row>
    <row r="4" ht="21.95" customHeight="1">
      <c r="A4" s="99">
        <v>1911</v>
      </c>
      <c r="B4" s="80">
        <v>158</v>
      </c>
      <c r="C4" s="100">
        <v>27.576582278481</v>
      </c>
      <c r="D4" s="32"/>
      <c r="E4" s="102"/>
      <c r="F4" s="103"/>
      <c r="G4" s="60"/>
    </row>
    <row r="5" ht="21.95" customHeight="1">
      <c r="A5" s="99">
        <v>1912</v>
      </c>
      <c r="B5" s="80">
        <v>170</v>
      </c>
      <c r="C5" s="100">
        <v>28.3317647058824</v>
      </c>
      <c r="D5" s="32"/>
      <c r="E5" s="102"/>
      <c r="F5" s="103"/>
      <c r="G5" s="60"/>
    </row>
    <row r="6" ht="21.95" customHeight="1">
      <c r="A6" s="99">
        <v>1913</v>
      </c>
      <c r="B6" s="80">
        <v>151</v>
      </c>
      <c r="C6" s="100">
        <v>27.9695364238411</v>
      </c>
      <c r="D6" s="32"/>
      <c r="E6" s="102"/>
      <c r="F6" s="103"/>
      <c r="G6" s="60"/>
    </row>
    <row r="7" ht="21.95" customHeight="1">
      <c r="A7" s="99">
        <v>1914</v>
      </c>
      <c r="B7" s="80">
        <v>179</v>
      </c>
      <c r="C7" s="100">
        <v>27.7631284916201</v>
      </c>
      <c r="D7" s="32"/>
      <c r="E7" s="102"/>
      <c r="F7" s="103"/>
      <c r="G7" s="60"/>
    </row>
    <row r="8" ht="21.95" customHeight="1">
      <c r="A8" s="99">
        <v>1915</v>
      </c>
      <c r="B8" s="80">
        <v>172</v>
      </c>
      <c r="C8" s="100">
        <v>28.7459302325581</v>
      </c>
      <c r="D8" s="32"/>
      <c r="E8" s="102"/>
      <c r="F8" s="103"/>
      <c r="G8" s="60"/>
    </row>
    <row r="9" ht="21.95" customHeight="1">
      <c r="A9" s="99">
        <v>1916</v>
      </c>
      <c r="B9" s="80">
        <v>162</v>
      </c>
      <c r="C9" s="100">
        <v>27.5969135802469</v>
      </c>
      <c r="D9" s="32"/>
      <c r="E9" s="102"/>
      <c r="F9" s="103"/>
      <c r="G9" s="60"/>
    </row>
    <row r="10" ht="21.95" customHeight="1">
      <c r="A10" s="99">
        <v>1917</v>
      </c>
      <c r="B10" s="80">
        <v>139</v>
      </c>
      <c r="C10" s="100">
        <v>27.2805755395683</v>
      </c>
      <c r="D10" s="32"/>
      <c r="E10" s="102"/>
      <c r="F10" s="103"/>
      <c r="G10" s="60"/>
    </row>
    <row r="11" ht="21.95" customHeight="1">
      <c r="A11" s="99">
        <v>1918</v>
      </c>
      <c r="B11" s="80">
        <v>165</v>
      </c>
      <c r="C11" s="100">
        <v>28.3915151515152</v>
      </c>
      <c r="D11" s="32"/>
      <c r="E11" s="102"/>
      <c r="F11" s="103"/>
      <c r="G11" s="60"/>
    </row>
    <row r="12" ht="21.95" customHeight="1">
      <c r="A12" s="99">
        <v>1919</v>
      </c>
      <c r="B12" s="80">
        <v>135</v>
      </c>
      <c r="C12" s="100">
        <v>28.0340740740741</v>
      </c>
      <c r="D12" s="32"/>
      <c r="E12" s="102"/>
      <c r="F12" s="103"/>
      <c r="G12" s="60"/>
    </row>
    <row r="13" ht="21.95" customHeight="1">
      <c r="A13" s="99">
        <v>1920</v>
      </c>
      <c r="B13" s="80">
        <v>185</v>
      </c>
      <c r="C13" s="100">
        <v>28.5967567567568</v>
      </c>
      <c r="D13" s="32"/>
      <c r="E13" s="102"/>
      <c r="F13" s="103"/>
      <c r="G13" s="60"/>
    </row>
    <row r="14" ht="21.95" customHeight="1">
      <c r="A14" s="99">
        <v>1921</v>
      </c>
      <c r="B14" s="80">
        <v>172</v>
      </c>
      <c r="C14" s="100">
        <v>29.2261627906977</v>
      </c>
      <c r="D14" s="32"/>
      <c r="E14" s="102"/>
      <c r="F14" s="103"/>
      <c r="G14" s="60"/>
    </row>
    <row r="15" ht="21.95" customHeight="1">
      <c r="A15" s="99">
        <v>1922</v>
      </c>
      <c r="B15" s="80">
        <v>155</v>
      </c>
      <c r="C15" s="100">
        <v>27.9393548387097</v>
      </c>
      <c r="D15" s="32"/>
      <c r="E15" s="102"/>
      <c r="F15" s="103"/>
      <c r="G15" s="60"/>
    </row>
    <row r="16" ht="21.95" customHeight="1">
      <c r="A16" s="99">
        <v>1923</v>
      </c>
      <c r="B16" s="80">
        <v>164</v>
      </c>
      <c r="C16" s="100">
        <v>28.2884146341463</v>
      </c>
      <c r="D16" s="32"/>
      <c r="E16" s="102"/>
      <c r="F16" s="103"/>
      <c r="G16" s="60"/>
    </row>
    <row r="17" ht="21.95" customHeight="1">
      <c r="A17" s="99">
        <v>1924</v>
      </c>
      <c r="B17" s="80">
        <v>173</v>
      </c>
      <c r="C17" s="100">
        <v>27.9797687861272</v>
      </c>
      <c r="D17" s="32"/>
      <c r="E17" s="102"/>
      <c r="F17" s="103"/>
      <c r="G17" s="60"/>
    </row>
    <row r="18" ht="21.95" customHeight="1">
      <c r="A18" s="99">
        <v>1925</v>
      </c>
      <c r="B18" s="80">
        <v>172</v>
      </c>
      <c r="C18" s="100">
        <v>27.493023255814</v>
      </c>
      <c r="D18" s="32"/>
      <c r="E18" s="102"/>
      <c r="F18" s="103"/>
      <c r="G18" s="60"/>
    </row>
    <row r="19" ht="21.95" customHeight="1">
      <c r="A19" s="99">
        <v>1926</v>
      </c>
      <c r="B19" s="80">
        <v>153</v>
      </c>
      <c r="C19" s="100">
        <v>28.2725490196078</v>
      </c>
      <c r="D19" s="32"/>
      <c r="E19" s="102"/>
      <c r="F19" s="103"/>
      <c r="G19" s="60"/>
    </row>
    <row r="20" ht="21.95" customHeight="1">
      <c r="A20" s="99">
        <v>1927</v>
      </c>
      <c r="B20" s="80">
        <v>173</v>
      </c>
      <c r="C20" s="100">
        <v>27.8878612716763</v>
      </c>
      <c r="D20" s="32"/>
      <c r="E20" s="102"/>
      <c r="F20" s="103"/>
      <c r="G20" s="60"/>
    </row>
    <row r="21" ht="21.95" customHeight="1">
      <c r="A21" s="99">
        <v>1928</v>
      </c>
      <c r="B21" s="80">
        <v>164</v>
      </c>
      <c r="C21" s="100">
        <v>28.119512195122</v>
      </c>
      <c r="D21" s="32"/>
      <c r="E21" s="102"/>
      <c r="F21" s="103"/>
      <c r="G21" s="60"/>
    </row>
    <row r="22" ht="21.95" customHeight="1">
      <c r="A22" s="99">
        <v>1929</v>
      </c>
      <c r="B22" s="80">
        <v>153</v>
      </c>
      <c r="C22" s="100">
        <v>28.0346405228758</v>
      </c>
      <c r="D22" s="32"/>
      <c r="E22" s="102"/>
      <c r="F22" s="103"/>
      <c r="G22" s="60"/>
    </row>
    <row r="23" ht="21.95" customHeight="1">
      <c r="A23" s="99">
        <v>1930</v>
      </c>
      <c r="B23" s="80">
        <v>176</v>
      </c>
      <c r="C23" s="100">
        <v>28.3051136363636</v>
      </c>
      <c r="D23" s="32"/>
      <c r="E23" s="102"/>
      <c r="F23" s="103"/>
      <c r="G23" s="60"/>
    </row>
    <row r="24" ht="21.95" customHeight="1">
      <c r="A24" s="99">
        <v>1931</v>
      </c>
      <c r="B24" s="80">
        <v>171</v>
      </c>
      <c r="C24" s="100">
        <v>28.9748538011696</v>
      </c>
      <c r="D24" s="32"/>
      <c r="E24" s="102"/>
      <c r="F24" s="103"/>
      <c r="G24" s="60"/>
    </row>
    <row r="25" ht="21.95" customHeight="1">
      <c r="A25" s="99">
        <v>1932</v>
      </c>
      <c r="B25" s="80">
        <v>167</v>
      </c>
      <c r="C25" s="100">
        <v>28.4095808383234</v>
      </c>
      <c r="D25" s="32"/>
      <c r="E25" s="102"/>
      <c r="F25" s="103"/>
      <c r="G25" s="60"/>
    </row>
    <row r="26" ht="21.95" customHeight="1">
      <c r="A26" s="99">
        <v>1933</v>
      </c>
      <c r="B26" s="80">
        <v>178</v>
      </c>
      <c r="C26" s="100">
        <v>29.0393258426966</v>
      </c>
      <c r="D26" s="32"/>
      <c r="E26" s="102"/>
      <c r="F26" s="103"/>
      <c r="G26" s="60"/>
    </row>
    <row r="27" ht="21.95" customHeight="1">
      <c r="A27" s="99">
        <v>1934</v>
      </c>
      <c r="B27" s="80">
        <v>164</v>
      </c>
      <c r="C27" s="100">
        <v>28.4798780487805</v>
      </c>
      <c r="D27" s="32"/>
      <c r="E27" s="102"/>
      <c r="F27" s="103"/>
      <c r="G27" s="60"/>
    </row>
    <row r="28" ht="21.95" customHeight="1">
      <c r="A28" s="99">
        <v>1935</v>
      </c>
      <c r="B28" s="80">
        <v>151</v>
      </c>
      <c r="C28" s="100">
        <v>28.4443708609272</v>
      </c>
      <c r="D28" s="32"/>
      <c r="E28" s="102"/>
      <c r="F28" s="103"/>
      <c r="G28" s="60"/>
    </row>
    <row r="29" ht="21.95" customHeight="1">
      <c r="A29" s="99">
        <v>1936</v>
      </c>
      <c r="B29" s="80">
        <v>183</v>
      </c>
      <c r="C29" s="100">
        <v>28.2185792349727</v>
      </c>
      <c r="D29" s="32"/>
      <c r="E29" s="102"/>
      <c r="F29" s="103"/>
      <c r="G29" s="60"/>
    </row>
    <row r="30" ht="21.95" customHeight="1">
      <c r="A30" s="99">
        <v>1937</v>
      </c>
      <c r="B30" s="80">
        <v>172</v>
      </c>
      <c r="C30" s="100">
        <v>28.0877906976744</v>
      </c>
      <c r="D30" s="32"/>
      <c r="E30" s="102"/>
      <c r="F30" s="103"/>
      <c r="G30" s="60"/>
    </row>
    <row r="31" ht="21.95" customHeight="1">
      <c r="A31" s="99">
        <v>1938</v>
      </c>
      <c r="B31" s="80">
        <v>167</v>
      </c>
      <c r="C31" s="100">
        <v>27.4425149700599</v>
      </c>
      <c r="D31" s="32"/>
      <c r="E31" s="102"/>
      <c r="F31" s="103"/>
      <c r="G31" s="60"/>
    </row>
    <row r="32" ht="21.95" customHeight="1">
      <c r="A32" s="99">
        <v>1939</v>
      </c>
      <c r="B32" s="80">
        <v>180</v>
      </c>
      <c r="C32" s="100">
        <v>27.8888888888889</v>
      </c>
      <c r="D32" s="32"/>
      <c r="E32" s="102"/>
      <c r="F32" s="103"/>
      <c r="G32" s="60"/>
    </row>
    <row r="33" ht="21.95" customHeight="1">
      <c r="A33" s="99">
        <v>1940</v>
      </c>
      <c r="B33" s="80">
        <v>177</v>
      </c>
      <c r="C33" s="100">
        <v>28.464406779661</v>
      </c>
      <c r="D33" s="32"/>
      <c r="E33" s="102"/>
      <c r="F33" s="103"/>
      <c r="G33" s="60"/>
    </row>
    <row r="34" ht="21.95" customHeight="1">
      <c r="A34" s="99">
        <v>1941</v>
      </c>
      <c r="B34" s="80">
        <v>174</v>
      </c>
      <c r="C34" s="100">
        <v>28.0896551724138</v>
      </c>
      <c r="D34" s="32"/>
      <c r="E34" s="102"/>
      <c r="F34" s="103"/>
      <c r="G34" s="60"/>
    </row>
    <row r="35" ht="21.95" customHeight="1">
      <c r="A35" s="99">
        <v>1942</v>
      </c>
      <c r="B35" s="80">
        <v>158</v>
      </c>
      <c r="C35" s="100">
        <v>28.4113924050633</v>
      </c>
      <c r="D35" s="32"/>
      <c r="E35" s="102"/>
      <c r="F35" s="103"/>
      <c r="G35" s="60"/>
    </row>
    <row r="36" ht="21.95" customHeight="1">
      <c r="A36" s="99">
        <v>1943</v>
      </c>
      <c r="B36" s="80">
        <v>169</v>
      </c>
      <c r="C36" s="100">
        <v>27.7544378698225</v>
      </c>
      <c r="D36" s="32"/>
      <c r="E36" s="102"/>
      <c r="F36" s="103"/>
      <c r="G36" s="60"/>
    </row>
    <row r="37" ht="21.95" customHeight="1">
      <c r="A37" s="99">
        <v>1944</v>
      </c>
      <c r="B37" s="80">
        <v>172</v>
      </c>
      <c r="C37" s="100">
        <v>28.1470930232558</v>
      </c>
      <c r="D37" s="32"/>
      <c r="E37" s="102"/>
      <c r="F37" s="103"/>
      <c r="G37" s="60"/>
    </row>
    <row r="38" ht="21.95" customHeight="1">
      <c r="A38" s="99">
        <v>1945</v>
      </c>
      <c r="B38" s="80">
        <v>178</v>
      </c>
      <c r="C38" s="100">
        <v>28.5960674157303</v>
      </c>
      <c r="D38" s="32"/>
      <c r="E38" s="102"/>
      <c r="F38" s="103"/>
      <c r="G38" s="60"/>
    </row>
    <row r="39" ht="21.95" customHeight="1">
      <c r="A39" s="99">
        <v>1946</v>
      </c>
      <c r="B39" s="80">
        <v>176</v>
      </c>
      <c r="C39" s="100">
        <v>27.33125</v>
      </c>
      <c r="D39" s="32"/>
      <c r="E39" s="102"/>
      <c r="F39" s="103"/>
      <c r="G39" s="60"/>
    </row>
    <row r="40" ht="21.95" customHeight="1">
      <c r="A40" s="99">
        <v>1947</v>
      </c>
      <c r="B40" s="80">
        <v>169</v>
      </c>
      <c r="C40" s="100">
        <v>27.6798816568047</v>
      </c>
      <c r="D40" s="32"/>
      <c r="E40" s="102"/>
      <c r="F40" s="103"/>
      <c r="G40" s="60"/>
    </row>
    <row r="41" ht="21.95" customHeight="1">
      <c r="A41" s="99">
        <v>1948</v>
      </c>
      <c r="B41" s="80">
        <v>178</v>
      </c>
      <c r="C41" s="100">
        <v>28.323595505618</v>
      </c>
      <c r="D41" s="32"/>
      <c r="E41" s="102"/>
      <c r="F41" s="103"/>
      <c r="G41" s="60"/>
    </row>
    <row r="42" ht="21.95" customHeight="1">
      <c r="A42" s="99">
        <v>1949</v>
      </c>
      <c r="B42" s="80">
        <v>180</v>
      </c>
      <c r="C42" s="100">
        <v>28.8488888888889</v>
      </c>
      <c r="D42" s="32"/>
      <c r="E42" s="102"/>
      <c r="F42" s="103"/>
      <c r="G42" s="60"/>
    </row>
    <row r="43" ht="21.95" customHeight="1">
      <c r="A43" s="99">
        <v>1950</v>
      </c>
      <c r="B43" s="80">
        <v>175</v>
      </c>
      <c r="C43" s="100">
        <v>28.5262857142857</v>
      </c>
      <c r="D43" s="32"/>
      <c r="E43" s="102"/>
      <c r="F43" s="103"/>
      <c r="G43" s="60"/>
    </row>
    <row r="44" ht="21.95" customHeight="1">
      <c r="A44" s="99">
        <v>1951</v>
      </c>
      <c r="B44" s="80">
        <v>158</v>
      </c>
      <c r="C44" s="100">
        <v>27.4221518987342</v>
      </c>
      <c r="D44" s="32"/>
      <c r="E44" s="102"/>
      <c r="F44" s="103"/>
      <c r="G44" s="60"/>
    </row>
    <row r="45" ht="21.95" customHeight="1">
      <c r="A45" s="99">
        <v>1952</v>
      </c>
      <c r="B45" s="80">
        <v>144</v>
      </c>
      <c r="C45" s="100">
        <v>28.7069444444444</v>
      </c>
      <c r="D45" s="32"/>
      <c r="E45" s="102"/>
      <c r="F45" s="103"/>
      <c r="G45" s="60"/>
    </row>
    <row r="46" ht="21.95" customHeight="1">
      <c r="A46" s="99">
        <v>1953</v>
      </c>
      <c r="B46" s="80">
        <v>159</v>
      </c>
      <c r="C46" s="100">
        <v>27.8245283018868</v>
      </c>
      <c r="D46" s="32"/>
      <c r="E46" s="102"/>
      <c r="F46" s="103"/>
      <c r="G46" s="60"/>
    </row>
    <row r="47" ht="21.95" customHeight="1">
      <c r="A47" s="99">
        <v>1954</v>
      </c>
      <c r="B47" s="80">
        <v>156</v>
      </c>
      <c r="C47" s="100">
        <v>28.6410256410256</v>
      </c>
      <c r="D47" s="32"/>
      <c r="E47" s="102"/>
      <c r="F47" s="103"/>
      <c r="G47" s="60"/>
    </row>
    <row r="48" ht="21.95" customHeight="1">
      <c r="A48" s="99">
        <v>1955</v>
      </c>
      <c r="B48" s="80">
        <v>138</v>
      </c>
      <c r="C48" s="100">
        <v>29.5913043478261</v>
      </c>
      <c r="D48" s="32"/>
      <c r="E48" s="102"/>
      <c r="F48" s="103"/>
      <c r="G48" s="60"/>
    </row>
    <row r="49" ht="21.95" customHeight="1">
      <c r="A49" s="99">
        <v>1956</v>
      </c>
      <c r="B49" s="80">
        <v>168</v>
      </c>
      <c r="C49" s="100">
        <v>28.4940476190476</v>
      </c>
      <c r="D49" s="32"/>
      <c r="E49" s="102"/>
      <c r="F49" s="103"/>
      <c r="G49" s="60"/>
    </row>
    <row r="50" ht="21.95" customHeight="1">
      <c r="A50" s="99">
        <v>1957</v>
      </c>
      <c r="B50" s="80">
        <v>177</v>
      </c>
      <c r="C50" s="100">
        <v>28.4446327683616</v>
      </c>
      <c r="D50" s="32"/>
      <c r="E50" s="102"/>
      <c r="F50" s="103"/>
      <c r="G50" s="60"/>
    </row>
    <row r="51" ht="21.95" customHeight="1">
      <c r="A51" s="99">
        <v>1958</v>
      </c>
      <c r="B51" s="80">
        <v>174</v>
      </c>
      <c r="C51" s="100">
        <v>29.4867816091954</v>
      </c>
      <c r="D51" s="32"/>
      <c r="E51" s="102"/>
      <c r="F51" s="103"/>
      <c r="G51" s="60"/>
    </row>
    <row r="52" ht="21.95" customHeight="1">
      <c r="A52" s="99">
        <v>1959</v>
      </c>
      <c r="B52" s="80">
        <v>173</v>
      </c>
      <c r="C52" s="100">
        <v>28.3184971098266</v>
      </c>
      <c r="D52" s="32"/>
      <c r="E52" s="102"/>
      <c r="F52" s="103"/>
      <c r="G52" s="60"/>
    </row>
    <row r="53" ht="21.95" customHeight="1">
      <c r="A53" s="99">
        <v>1960</v>
      </c>
      <c r="B53" s="80">
        <v>165</v>
      </c>
      <c r="C53" s="100">
        <v>27.7575757575758</v>
      </c>
      <c r="D53" s="32"/>
      <c r="E53" s="102"/>
      <c r="F53" s="103"/>
      <c r="G53" s="60"/>
    </row>
    <row r="54" ht="21.95" customHeight="1">
      <c r="A54" s="99">
        <v>1961</v>
      </c>
      <c r="B54" s="80">
        <v>176</v>
      </c>
      <c r="C54" s="100">
        <v>29.2931818181818</v>
      </c>
      <c r="D54" s="32"/>
      <c r="E54" s="102"/>
      <c r="F54" s="103"/>
      <c r="G54" s="60"/>
    </row>
    <row r="55" ht="21.95" customHeight="1">
      <c r="A55" s="99">
        <v>1962</v>
      </c>
      <c r="B55" s="80">
        <v>179</v>
      </c>
      <c r="C55" s="100">
        <v>29.5016759776536</v>
      </c>
      <c r="D55" s="32"/>
      <c r="E55" s="102"/>
      <c r="F55" s="103"/>
      <c r="G55" s="60"/>
    </row>
    <row r="56" ht="21.95" customHeight="1">
      <c r="A56" s="99">
        <v>1963</v>
      </c>
      <c r="B56" s="80">
        <v>186</v>
      </c>
      <c r="C56" s="100">
        <v>28.7822580645161</v>
      </c>
      <c r="D56" s="32"/>
      <c r="E56" s="102"/>
      <c r="F56" s="103"/>
      <c r="G56" s="60"/>
    </row>
    <row r="57" ht="21.95" customHeight="1">
      <c r="A57" s="99">
        <v>1964</v>
      </c>
      <c r="B57" s="80">
        <v>155</v>
      </c>
      <c r="C57" s="100">
        <v>29.0329032258065</v>
      </c>
      <c r="D57" s="32"/>
      <c r="E57" s="102"/>
      <c r="F57" s="103"/>
      <c r="G57" s="60"/>
    </row>
    <row r="58" ht="21.95" customHeight="1">
      <c r="A58" s="99">
        <v>1965</v>
      </c>
      <c r="B58" s="80">
        <v>181</v>
      </c>
      <c r="C58" s="100">
        <v>29.0828729281768</v>
      </c>
      <c r="D58" s="32"/>
      <c r="E58" s="102"/>
      <c r="F58" s="103"/>
      <c r="G58" s="60"/>
    </row>
    <row r="59" ht="21.95" customHeight="1">
      <c r="A59" s="99">
        <v>1966</v>
      </c>
      <c r="B59" s="80">
        <v>165</v>
      </c>
      <c r="C59" s="100">
        <v>28.9836363636364</v>
      </c>
      <c r="D59" s="32"/>
      <c r="E59" s="102"/>
      <c r="F59" s="103"/>
      <c r="G59" s="60"/>
    </row>
    <row r="60" ht="21.95" customHeight="1">
      <c r="A60" s="99">
        <v>1967</v>
      </c>
      <c r="B60" s="80">
        <v>190</v>
      </c>
      <c r="C60" s="100">
        <v>28.9836842105263</v>
      </c>
      <c r="D60" s="32"/>
      <c r="E60" s="102"/>
      <c r="F60" s="103"/>
      <c r="G60" s="60"/>
    </row>
    <row r="61" ht="21.95" customHeight="1">
      <c r="A61" s="99">
        <v>1968</v>
      </c>
      <c r="B61" s="80">
        <v>149</v>
      </c>
      <c r="C61" s="100">
        <v>28.3758389261745</v>
      </c>
      <c r="D61" s="32"/>
      <c r="E61" s="102"/>
      <c r="F61" s="103"/>
      <c r="G61" s="60"/>
    </row>
    <row r="62" ht="21.95" customHeight="1">
      <c r="A62" s="99">
        <v>1969</v>
      </c>
      <c r="B62" s="80">
        <v>194</v>
      </c>
      <c r="C62" s="100">
        <v>28.9938144329897</v>
      </c>
      <c r="D62" s="32"/>
      <c r="E62" s="102"/>
      <c r="F62" s="103"/>
      <c r="G62" s="60"/>
    </row>
    <row r="63" ht="21.95" customHeight="1">
      <c r="A63" s="99">
        <v>1970</v>
      </c>
      <c r="B63" s="80">
        <v>177</v>
      </c>
      <c r="C63" s="100">
        <v>29.1785310734463</v>
      </c>
      <c r="D63" s="32"/>
      <c r="E63" s="102"/>
      <c r="F63" s="103"/>
      <c r="G63" s="60"/>
    </row>
    <row r="64" ht="21.95" customHeight="1">
      <c r="A64" s="99">
        <v>1971</v>
      </c>
      <c r="B64" s="80">
        <v>157</v>
      </c>
      <c r="C64" s="100">
        <v>28.4433121019108</v>
      </c>
      <c r="D64" s="32"/>
      <c r="E64" s="102"/>
      <c r="F64" s="103"/>
      <c r="G64" s="60"/>
    </row>
    <row r="65" ht="21.95" customHeight="1">
      <c r="A65" s="99">
        <v>1972</v>
      </c>
      <c r="B65" s="80">
        <v>222</v>
      </c>
      <c r="C65" s="100">
        <v>30.0716216216216</v>
      </c>
      <c r="D65" s="32"/>
      <c r="E65" s="102"/>
      <c r="F65" s="103"/>
      <c r="G65" s="60"/>
    </row>
    <row r="66" ht="21.95" customHeight="1">
      <c r="A66" s="99">
        <v>1973</v>
      </c>
      <c r="B66" s="80">
        <v>175</v>
      </c>
      <c r="C66" s="100">
        <v>29.3502857142857</v>
      </c>
      <c r="D66" s="32"/>
      <c r="E66" s="102"/>
      <c r="F66" s="103"/>
      <c r="G66" s="60"/>
    </row>
    <row r="67" ht="21.95" customHeight="1">
      <c r="A67" s="99">
        <v>1974</v>
      </c>
      <c r="B67" s="80">
        <v>181</v>
      </c>
      <c r="C67" s="100">
        <v>29.3883977900552</v>
      </c>
      <c r="D67" s="32"/>
      <c r="E67" s="102"/>
      <c r="F67" s="103"/>
      <c r="G67" s="60"/>
    </row>
    <row r="68" ht="21.95" customHeight="1">
      <c r="A68" s="99">
        <v>1975</v>
      </c>
      <c r="B68" s="80">
        <v>189</v>
      </c>
      <c r="C68" s="100">
        <v>28.9296296296296</v>
      </c>
      <c r="D68" s="32"/>
      <c r="E68" s="102"/>
      <c r="F68" s="103"/>
      <c r="G68" s="60"/>
    </row>
    <row r="69" ht="21.95" customHeight="1">
      <c r="A69" s="99">
        <v>1976</v>
      </c>
      <c r="B69" s="80">
        <v>210</v>
      </c>
      <c r="C69" s="100">
        <v>28.9942857142857</v>
      </c>
      <c r="D69" s="32"/>
      <c r="E69" t="s" s="83">
        <v>42</v>
      </c>
      <c r="F69" s="103">
        <f>AVERAGE(B69:B88)</f>
        <v>191.65</v>
      </c>
      <c r="G69" s="60">
        <f>AVERAGE(C69:C88)</f>
        <v>29.2455075854887</v>
      </c>
    </row>
    <row r="70" ht="21.95" customHeight="1">
      <c r="A70" s="99">
        <v>1977</v>
      </c>
      <c r="B70" s="80">
        <v>202</v>
      </c>
      <c r="C70" s="100">
        <v>29.6678217821782</v>
      </c>
      <c r="D70" s="32"/>
      <c r="E70" t="s" s="83">
        <v>43</v>
      </c>
      <c r="F70" s="103">
        <f>AVERAGE(B70:B88)</f>
        <v>190.684210526316</v>
      </c>
      <c r="G70" s="60">
        <f>AVERAGE(C70:C88)</f>
        <v>29.2587297892362</v>
      </c>
    </row>
    <row r="71" ht="21.95" customHeight="1">
      <c r="A71" s="99">
        <v>1978</v>
      </c>
      <c r="B71" s="80">
        <v>202</v>
      </c>
      <c r="C71" s="100">
        <v>30.2623762376238</v>
      </c>
      <c r="D71" s="32"/>
      <c r="E71" t="s" s="83">
        <v>44</v>
      </c>
      <c r="F71" s="103">
        <f>AVERAGE(B71:B88)</f>
        <v>190.055555555556</v>
      </c>
      <c r="G71" s="60">
        <f>AVERAGE(C71:C88)</f>
        <v>29.236002456295</v>
      </c>
    </row>
    <row r="72" ht="21.95" customHeight="1">
      <c r="A72" s="99">
        <v>1979</v>
      </c>
      <c r="B72" s="80">
        <v>187</v>
      </c>
      <c r="C72" s="100">
        <v>29.2133689839572</v>
      </c>
      <c r="D72" s="32"/>
      <c r="E72" t="s" s="83">
        <v>45</v>
      </c>
      <c r="F72" s="103">
        <f>AVERAGE(B72:B88)</f>
        <v>189.352941176471</v>
      </c>
      <c r="G72" s="60">
        <f>AVERAGE(C72:C88)</f>
        <v>29.1756275279815</v>
      </c>
    </row>
    <row r="73" ht="21.95" customHeight="1">
      <c r="A73" s="99">
        <v>1980</v>
      </c>
      <c r="B73" s="80">
        <v>171</v>
      </c>
      <c r="C73" s="100">
        <v>29.825730994152</v>
      </c>
      <c r="D73" s="32"/>
      <c r="E73" t="s" s="83">
        <v>46</v>
      </c>
      <c r="F73" s="103">
        <f>AVERAGE(B73:B88)</f>
        <v>189.5</v>
      </c>
      <c r="G73" s="60">
        <f>AVERAGE(C73:C88)</f>
        <v>29.173268686983</v>
      </c>
    </row>
    <row r="74" ht="21.95" customHeight="1">
      <c r="A74" s="99">
        <v>1981</v>
      </c>
      <c r="B74" s="80">
        <v>191</v>
      </c>
      <c r="C74" s="100">
        <v>28.9361256544503</v>
      </c>
      <c r="D74" s="32"/>
      <c r="E74" t="s" s="83">
        <v>47</v>
      </c>
      <c r="F74" s="103">
        <f>AVERAGE(B74:B88)</f>
        <v>190.733333333333</v>
      </c>
      <c r="G74" s="60">
        <f>AVERAGE(C74:C88)</f>
        <v>29.1297711998384</v>
      </c>
    </row>
    <row r="75" ht="21.95" customHeight="1">
      <c r="A75" s="99">
        <v>1982</v>
      </c>
      <c r="B75" s="80">
        <v>201</v>
      </c>
      <c r="C75" s="100">
        <v>28.7258706467662</v>
      </c>
      <c r="D75" s="32"/>
      <c r="E75" t="s" s="83">
        <v>48</v>
      </c>
      <c r="F75" s="103">
        <f>AVERAGE(B75:B88)</f>
        <v>190.714285714286</v>
      </c>
      <c r="G75" s="60">
        <f>AVERAGE(C75:C88)</f>
        <v>29.143603024509</v>
      </c>
    </row>
    <row r="76" ht="21.95" customHeight="1">
      <c r="A76" s="99">
        <v>1983</v>
      </c>
      <c r="B76" s="80">
        <v>208</v>
      </c>
      <c r="C76" s="100">
        <v>28.9899038461538</v>
      </c>
      <c r="D76" s="32"/>
      <c r="E76" t="s" s="83">
        <v>49</v>
      </c>
      <c r="F76" s="103">
        <f>AVERAGE(B76:B88)</f>
        <v>189.923076923077</v>
      </c>
      <c r="G76" s="60">
        <f>AVERAGE(C76:C88)</f>
        <v>29.1757362843354</v>
      </c>
    </row>
    <row r="77" ht="21.95" customHeight="1">
      <c r="A77" s="99">
        <v>1984</v>
      </c>
      <c r="B77" s="80">
        <v>180</v>
      </c>
      <c r="C77" s="100">
        <v>29.0383333333333</v>
      </c>
      <c r="D77" s="32"/>
      <c r="E77" t="s" s="83">
        <v>50</v>
      </c>
      <c r="F77" s="103">
        <f>AVERAGE(B77:B88)</f>
        <v>188.416666666667</v>
      </c>
      <c r="G77" s="60">
        <f>AVERAGE(C77:C88)</f>
        <v>29.1912223208505</v>
      </c>
    </row>
    <row r="78" ht="21.95" customHeight="1">
      <c r="A78" s="99">
        <v>1985</v>
      </c>
      <c r="B78" s="80">
        <v>199</v>
      </c>
      <c r="C78" s="100">
        <v>29.3643216080402</v>
      </c>
      <c r="D78" s="32"/>
      <c r="E78" t="s" s="83">
        <v>51</v>
      </c>
      <c r="F78" s="103">
        <f>AVERAGE(B78:B88)</f>
        <v>189.181818181818</v>
      </c>
      <c r="G78" s="60">
        <f>AVERAGE(C78:C88)</f>
        <v>29.2051213197157</v>
      </c>
    </row>
    <row r="79" ht="21.95" customHeight="1">
      <c r="A79" s="99">
        <v>1986</v>
      </c>
      <c r="B79" s="80">
        <v>173</v>
      </c>
      <c r="C79" s="100">
        <v>28.8167630057803</v>
      </c>
      <c r="D79" s="32"/>
      <c r="E79" t="s" s="83">
        <v>52</v>
      </c>
      <c r="F79" s="103">
        <f>AVERAGE(B79:B88)</f>
        <v>188.2</v>
      </c>
      <c r="G79" s="60">
        <f>AVERAGE(C79:C88)</f>
        <v>29.1892012908833</v>
      </c>
    </row>
    <row r="80" ht="21.95" customHeight="1">
      <c r="A80" s="99">
        <v>1987</v>
      </c>
      <c r="B80" s="80">
        <v>202</v>
      </c>
      <c r="C80" s="100">
        <v>28.880198019802</v>
      </c>
      <c r="D80" s="32"/>
      <c r="E80" t="s" s="83">
        <v>53</v>
      </c>
      <c r="F80" s="103">
        <f>AVERAGE(B80:B88)</f>
        <v>189.888888888889</v>
      </c>
      <c r="G80" s="60">
        <f>AVERAGE(C80:C88)</f>
        <v>29.2305833225614</v>
      </c>
    </row>
    <row r="81" ht="21.95" customHeight="1">
      <c r="A81" s="99">
        <v>1988</v>
      </c>
      <c r="B81" s="80">
        <v>186</v>
      </c>
      <c r="C81" s="100">
        <v>30.1645161290323</v>
      </c>
      <c r="D81" s="32"/>
      <c r="E81" t="s" s="83">
        <v>54</v>
      </c>
      <c r="F81" s="103">
        <f>AVERAGE(B81:B88)</f>
        <v>188.375</v>
      </c>
      <c r="G81" s="60">
        <f>AVERAGE(C81:C88)</f>
        <v>29.2743814854063</v>
      </c>
    </row>
    <row r="82" ht="21.95" customHeight="1">
      <c r="A82" s="99">
        <v>1989</v>
      </c>
      <c r="B82" s="80">
        <v>191</v>
      </c>
      <c r="C82" s="100">
        <v>29.169109947644</v>
      </c>
      <c r="D82" s="32"/>
      <c r="E82" t="s" s="83">
        <v>55</v>
      </c>
      <c r="F82" s="103">
        <f>AVERAGE(B82:B88)</f>
        <v>188.714285714286</v>
      </c>
      <c r="G82" s="60">
        <f>AVERAGE(C82:C88)</f>
        <v>29.1472193934598</v>
      </c>
    </row>
    <row r="83" ht="21.95" customHeight="1">
      <c r="A83" s="99">
        <v>1990</v>
      </c>
      <c r="B83" s="80">
        <v>169</v>
      </c>
      <c r="C83" s="100">
        <v>28.7976331360947</v>
      </c>
      <c r="D83" s="32"/>
      <c r="E83" t="s" s="83">
        <v>56</v>
      </c>
      <c r="F83" s="103">
        <f>AVERAGE(B83:B88)</f>
        <v>188.333333333333</v>
      </c>
      <c r="G83" s="60">
        <f>AVERAGE(C83:C88)</f>
        <v>29.1435709677624</v>
      </c>
    </row>
    <row r="84" ht="21.95" customHeight="1">
      <c r="A84" s="99">
        <v>1991</v>
      </c>
      <c r="B84" s="80">
        <v>183</v>
      </c>
      <c r="C84" s="100">
        <v>29.6382513661202</v>
      </c>
      <c r="D84" s="32"/>
      <c r="E84" t="s" s="83">
        <v>57</v>
      </c>
      <c r="F84" s="103">
        <f>AVERAGE(B84:B88)</f>
        <v>192.2</v>
      </c>
      <c r="G84" s="60">
        <f>AVERAGE(C84:C88)</f>
        <v>29.2127585340959</v>
      </c>
    </row>
    <row r="85" ht="21.95" customHeight="1">
      <c r="A85" s="99">
        <v>1992</v>
      </c>
      <c r="B85" s="80">
        <v>180</v>
      </c>
      <c r="C85" s="100">
        <v>28.7544444444444</v>
      </c>
      <c r="D85" s="32"/>
      <c r="E85" t="s" s="83">
        <v>58</v>
      </c>
      <c r="F85" s="103">
        <f>AVERAGE(B85:B88)</f>
        <v>194.5</v>
      </c>
      <c r="G85" s="60">
        <f>AVERAGE(C85:C88)</f>
        <v>29.1063853260899</v>
      </c>
    </row>
    <row r="86" ht="21.95" customHeight="1">
      <c r="A86" s="99">
        <v>1993</v>
      </c>
      <c r="B86" s="80">
        <v>186</v>
      </c>
      <c r="C86" s="100">
        <v>28.9344086021505</v>
      </c>
      <c r="D86" s="32"/>
      <c r="E86" t="s" s="83">
        <v>59</v>
      </c>
      <c r="F86" s="103">
        <f>AVERAGE(B86:B88)</f>
        <v>199.333333333333</v>
      </c>
      <c r="G86" s="60">
        <f>AVERAGE(C86:C88)</f>
        <v>29.223698953305</v>
      </c>
    </row>
    <row r="87" ht="21.95" customHeight="1">
      <c r="A87" s="99">
        <v>1994</v>
      </c>
      <c r="B87" s="104">
        <v>223</v>
      </c>
      <c r="C87" s="105">
        <v>29.2107623318386</v>
      </c>
      <c r="D87" s="32"/>
      <c r="E87" t="s" s="83">
        <v>60</v>
      </c>
      <c r="F87" s="103">
        <f>AVERAGE(B87:B88)</f>
        <v>206</v>
      </c>
      <c r="G87" s="60">
        <f>AVERAGE(C87:C88)</f>
        <v>29.3683441288823</v>
      </c>
    </row>
    <row r="88" ht="21.95" customHeight="1">
      <c r="A88" s="99">
        <v>1995</v>
      </c>
      <c r="B88" s="80">
        <v>189</v>
      </c>
      <c r="C88" s="100">
        <v>29.5259259259259</v>
      </c>
      <c r="D88" s="32"/>
      <c r="E88" t="s" s="83">
        <v>61</v>
      </c>
      <c r="F88" s="103">
        <f>AVERAGE(B88)</f>
        <v>189</v>
      </c>
      <c r="G88" s="60">
        <f>AVERAGE(C88)</f>
        <v>29.5259259259259</v>
      </c>
    </row>
    <row r="89" ht="21.95" customHeight="1">
      <c r="A89" s="99">
        <v>1996</v>
      </c>
      <c r="B89" s="80">
        <v>199</v>
      </c>
      <c r="C89" s="100">
        <v>29.5467336683417</v>
      </c>
      <c r="D89" s="32"/>
      <c r="E89" t="s" s="83">
        <v>62</v>
      </c>
      <c r="F89" s="106">
        <f>AVERAGE(B89)</f>
        <v>199</v>
      </c>
      <c r="G89" s="148">
        <f>AVERAGE(C89)</f>
        <v>29.5467336683417</v>
      </c>
    </row>
    <row r="90" ht="21.95" customHeight="1">
      <c r="A90" s="99">
        <v>1997</v>
      </c>
      <c r="B90" s="146">
        <v>199</v>
      </c>
      <c r="C90" s="147">
        <v>29.4889447236181</v>
      </c>
      <c r="D90" s="32"/>
      <c r="E90" t="s" s="83">
        <v>61</v>
      </c>
      <c r="F90" s="103">
        <f>AVERAGE(B90)</f>
        <v>199</v>
      </c>
      <c r="G90" s="60">
        <f>AVERAGE(C90)</f>
        <v>29.4889447236181</v>
      </c>
    </row>
    <row r="91" ht="21.95" customHeight="1">
      <c r="A91" s="99">
        <v>1998</v>
      </c>
      <c r="B91" s="80">
        <v>211</v>
      </c>
      <c r="C91" s="100">
        <v>29.7322274881517</v>
      </c>
      <c r="D91" s="32"/>
      <c r="E91" t="s" s="83">
        <v>60</v>
      </c>
      <c r="F91" s="103">
        <f>AVERAGE(B90:B91)</f>
        <v>205</v>
      </c>
      <c r="G91" s="60">
        <f>AVERAGE(C90:C91)</f>
        <v>29.6105861058849</v>
      </c>
    </row>
    <row r="92" ht="21.95" customHeight="1">
      <c r="A92" s="99">
        <v>1999</v>
      </c>
      <c r="B92" s="80">
        <v>216</v>
      </c>
      <c r="C92" s="100">
        <v>29.7944444444444</v>
      </c>
      <c r="D92" s="32"/>
      <c r="E92" t="s" s="83">
        <v>59</v>
      </c>
      <c r="F92" s="103">
        <f>AVERAGE(B90:B92)</f>
        <v>208.666666666667</v>
      </c>
      <c r="G92" s="60">
        <f>AVERAGE(C90:C92)</f>
        <v>29.6718722187381</v>
      </c>
    </row>
    <row r="93" ht="21.95" customHeight="1">
      <c r="A93" s="99">
        <v>2000</v>
      </c>
      <c r="B93" s="80">
        <v>220</v>
      </c>
      <c r="C93" s="100">
        <v>29.0427272727273</v>
      </c>
      <c r="D93" s="32"/>
      <c r="E93" t="s" s="83">
        <v>58</v>
      </c>
      <c r="F93" s="103">
        <f>AVERAGE(B90:B93)</f>
        <v>211.5</v>
      </c>
      <c r="G93" s="60">
        <f>AVERAGE(C90:C93)</f>
        <v>29.5145859822354</v>
      </c>
    </row>
    <row r="94" ht="21.95" customHeight="1">
      <c r="A94" s="99">
        <v>2001</v>
      </c>
      <c r="B94" s="80">
        <v>207</v>
      </c>
      <c r="C94" s="100">
        <v>28.8618357487923</v>
      </c>
      <c r="D94" s="32"/>
      <c r="E94" t="s" s="83">
        <v>57</v>
      </c>
      <c r="F94" s="103">
        <f>AVERAGE(B90:B94)</f>
        <v>210.6</v>
      </c>
      <c r="G94" s="60">
        <f>AVERAGE(C90:C94)</f>
        <v>29.3840359355468</v>
      </c>
    </row>
    <row r="95" ht="21.95" customHeight="1">
      <c r="A95" s="99">
        <v>2002</v>
      </c>
      <c r="B95" s="80">
        <v>209</v>
      </c>
      <c r="C95" s="100">
        <v>29.3421052631579</v>
      </c>
      <c r="D95" s="32"/>
      <c r="E95" t="s" s="83">
        <v>56</v>
      </c>
      <c r="F95" s="103">
        <f>AVERAGE(B90:B95)</f>
        <v>210.333333333333</v>
      </c>
      <c r="G95" s="60">
        <f>AVERAGE(C90:C95)</f>
        <v>29.3770474901486</v>
      </c>
    </row>
    <row r="96" ht="21.95" customHeight="1">
      <c r="A96" s="99">
        <v>2003</v>
      </c>
      <c r="B96" s="80">
        <v>208</v>
      </c>
      <c r="C96" s="100">
        <v>29.6889423076923</v>
      </c>
      <c r="D96" s="32"/>
      <c r="E96" t="s" s="83">
        <v>55</v>
      </c>
      <c r="F96" s="103">
        <f>AVERAGE(B90:B96)</f>
        <v>210</v>
      </c>
      <c r="G96" s="60">
        <f>AVERAGE(C90:C96)</f>
        <v>29.4216038926549</v>
      </c>
    </row>
    <row r="97" ht="21.95" customHeight="1">
      <c r="A97" s="99">
        <v>2004</v>
      </c>
      <c r="B97" s="80">
        <v>199</v>
      </c>
      <c r="C97" s="100">
        <v>29.9854271356784</v>
      </c>
      <c r="D97" s="32"/>
      <c r="E97" t="s" s="83">
        <v>54</v>
      </c>
      <c r="F97" s="103">
        <f>AVERAGE(B90:B97)</f>
        <v>208.625</v>
      </c>
      <c r="G97" s="60">
        <f>AVERAGE(C90:C97)</f>
        <v>29.4920817980328</v>
      </c>
    </row>
    <row r="98" ht="21.95" customHeight="1">
      <c r="A98" s="99">
        <v>2005</v>
      </c>
      <c r="B98" s="80">
        <v>182</v>
      </c>
      <c r="C98" s="100">
        <v>28.9197802197802</v>
      </c>
      <c r="D98" s="32"/>
      <c r="E98" t="s" s="83">
        <v>53</v>
      </c>
      <c r="F98" s="103">
        <f>AVERAGE(B90:B98)</f>
        <v>205.666666666667</v>
      </c>
      <c r="G98" s="60">
        <f>AVERAGE(C90:C98)</f>
        <v>29.4284927337825</v>
      </c>
    </row>
    <row r="99" ht="21.95" customHeight="1">
      <c r="A99" s="99">
        <v>2006</v>
      </c>
      <c r="B99" s="80">
        <v>218</v>
      </c>
      <c r="C99" s="100">
        <v>29.1247706422018</v>
      </c>
      <c r="D99" s="32"/>
      <c r="E99" t="s" s="83">
        <v>52</v>
      </c>
      <c r="F99" s="103">
        <f>AVERAGE(B90:B99)</f>
        <v>206.9</v>
      </c>
      <c r="G99" s="60">
        <f>AVERAGE(C90:C99)</f>
        <v>29.3981205246244</v>
      </c>
    </row>
    <row r="100" ht="21.95" customHeight="1">
      <c r="A100" s="99">
        <v>2007</v>
      </c>
      <c r="B100" s="80">
        <v>203</v>
      </c>
      <c r="C100" s="100">
        <v>29.0812807881773</v>
      </c>
      <c r="D100" s="32"/>
      <c r="E100" t="s" s="83">
        <v>51</v>
      </c>
      <c r="F100" s="103">
        <f>AVERAGE(B90:B100)</f>
        <v>206.545454545455</v>
      </c>
      <c r="G100" s="60">
        <f>AVERAGE(C90:C100)</f>
        <v>29.3693169122202</v>
      </c>
    </row>
    <row r="101" ht="21.95" customHeight="1">
      <c r="A101" s="99">
        <v>2008</v>
      </c>
      <c r="B101" s="80">
        <v>197</v>
      </c>
      <c r="C101" s="100">
        <v>29.2431472081218</v>
      </c>
      <c r="D101" s="32"/>
      <c r="E101" t="s" s="83">
        <v>50</v>
      </c>
      <c r="F101" s="103">
        <f>AVERAGE(B90:B101)</f>
        <v>205.75</v>
      </c>
      <c r="G101" s="60">
        <f>AVERAGE(C90:C101)</f>
        <v>29.358802770212</v>
      </c>
    </row>
    <row r="102" ht="21.95" customHeight="1">
      <c r="A102" s="99">
        <v>2009</v>
      </c>
      <c r="B102" s="80">
        <v>222</v>
      </c>
      <c r="C102" s="100">
        <v>29.7504504504505</v>
      </c>
      <c r="D102" s="32"/>
      <c r="E102" t="s" s="83">
        <v>49</v>
      </c>
      <c r="F102" s="103">
        <f>AVERAGE(B90:B102)</f>
        <v>207</v>
      </c>
      <c r="G102" s="60">
        <f>AVERAGE(C90:C102)</f>
        <v>29.3889295148457</v>
      </c>
    </row>
    <row r="103" ht="21.95" customHeight="1">
      <c r="A103" s="99">
        <v>2010</v>
      </c>
      <c r="B103" s="80">
        <v>231</v>
      </c>
      <c r="C103" s="100">
        <v>29.9038961038961</v>
      </c>
      <c r="D103" s="32"/>
      <c r="E103" t="s" s="83">
        <v>48</v>
      </c>
      <c r="F103" s="103">
        <f>AVERAGE(B90:B103)</f>
        <v>208.714285714286</v>
      </c>
      <c r="G103" s="60">
        <f>AVERAGE(C90:C103)</f>
        <v>29.425712842635</v>
      </c>
    </row>
    <row r="104" ht="21.95" customHeight="1">
      <c r="A104" s="99">
        <v>2011</v>
      </c>
      <c r="B104" s="80">
        <v>223</v>
      </c>
      <c r="C104" s="100">
        <v>30.0336322869955</v>
      </c>
      <c r="D104" s="32"/>
      <c r="E104" t="s" s="83">
        <v>47</v>
      </c>
      <c r="F104" s="103">
        <f>AVERAGE(B90:B104)</f>
        <v>209.666666666667</v>
      </c>
      <c r="G104" s="60">
        <f>AVERAGE(C90:C104)</f>
        <v>29.4662408055924</v>
      </c>
    </row>
    <row r="105" ht="21.95" customHeight="1">
      <c r="A105" s="99">
        <v>2012</v>
      </c>
      <c r="B105" s="80">
        <v>222</v>
      </c>
      <c r="C105" s="100">
        <v>29.5364864864865</v>
      </c>
      <c r="D105" s="32"/>
      <c r="E105" t="s" s="83">
        <v>46</v>
      </c>
      <c r="F105" s="103">
        <f>AVERAGE(B90:B105)</f>
        <v>210.4375</v>
      </c>
      <c r="G105" s="60">
        <f>AVERAGE(C90:C105)</f>
        <v>29.4706311606483</v>
      </c>
    </row>
    <row r="106" ht="21.95" customHeight="1">
      <c r="A106" s="99">
        <v>2013</v>
      </c>
      <c r="B106" s="80">
        <v>212</v>
      </c>
      <c r="C106" s="100">
        <v>29.9943396226415</v>
      </c>
      <c r="D106" s="32"/>
      <c r="E106" t="s" s="83">
        <v>45</v>
      </c>
      <c r="F106" s="103">
        <f>AVERAGE(B90:B106)</f>
        <v>210.529411764706</v>
      </c>
      <c r="G106" s="60">
        <f>AVERAGE(C90:C106)</f>
        <v>29.5014375407655</v>
      </c>
    </row>
    <row r="107" ht="21.95" customHeight="1">
      <c r="A107" s="99">
        <v>2014</v>
      </c>
      <c r="B107" s="80">
        <v>223</v>
      </c>
      <c r="C107" s="100">
        <v>29.3242152466368</v>
      </c>
      <c r="D107" s="32"/>
      <c r="E107" t="s" s="83">
        <v>44</v>
      </c>
      <c r="F107" s="103">
        <f>AVERAGE(B90:B107)</f>
        <v>211.222222222222</v>
      </c>
      <c r="G107" s="60">
        <f>AVERAGE(C90:C107)</f>
        <v>29.4915918577584</v>
      </c>
    </row>
    <row r="108" ht="21.95" customHeight="1">
      <c r="A108" s="99">
        <v>2015</v>
      </c>
      <c r="B108" s="80">
        <v>233</v>
      </c>
      <c r="C108" s="100">
        <v>29.5557939914163</v>
      </c>
      <c r="D108" s="32"/>
      <c r="E108" t="s" s="83">
        <v>43</v>
      </c>
      <c r="F108" s="103">
        <f>AVERAGE(B90:B108)</f>
        <v>212.368421052632</v>
      </c>
      <c r="G108" s="60">
        <f>AVERAGE(C90:C108)</f>
        <v>29.4949709174246</v>
      </c>
    </row>
    <row r="109" ht="21.95" customHeight="1">
      <c r="A109" s="99">
        <v>2016</v>
      </c>
      <c r="B109" s="80">
        <v>183</v>
      </c>
      <c r="C109" s="100">
        <v>29.9229508196721</v>
      </c>
      <c r="D109" s="32"/>
      <c r="E109" t="s" s="83">
        <v>42</v>
      </c>
      <c r="F109" s="103">
        <f>AVERAGE(B90:B109)</f>
        <v>210.9</v>
      </c>
      <c r="G109" s="60">
        <f>AVERAGE(C90:C109)</f>
        <v>29.5163699125369</v>
      </c>
    </row>
    <row r="110" ht="21.95" customHeight="1">
      <c r="A110" s="99">
        <v>2017</v>
      </c>
      <c r="B110" s="80">
        <v>222</v>
      </c>
      <c r="C110" s="100">
        <v>29.1936936936937</v>
      </c>
      <c r="D110" s="32"/>
      <c r="E110" s="108"/>
      <c r="F110" s="60"/>
      <c r="G110" s="60"/>
    </row>
    <row r="111" ht="21.95" customHeight="1">
      <c r="A111" s="99">
        <v>2018</v>
      </c>
      <c r="B111" s="80">
        <v>216</v>
      </c>
      <c r="C111" s="100">
        <v>28.9888888888889</v>
      </c>
      <c r="D111" s="32"/>
      <c r="E111" s="108"/>
      <c r="F111" s="60"/>
      <c r="G111" s="60"/>
    </row>
    <row r="112" ht="21.95" customHeight="1">
      <c r="A112" s="99">
        <v>2019</v>
      </c>
      <c r="B112" s="80">
        <v>234</v>
      </c>
      <c r="C112" s="100">
        <v>29.8282051282051</v>
      </c>
      <c r="D112" s="32"/>
      <c r="E112" s="108"/>
      <c r="F112" s="60"/>
      <c r="G112" s="60"/>
    </row>
    <row r="113" ht="21.95" customHeight="1">
      <c r="A113" s="99">
        <v>2020</v>
      </c>
      <c r="B113" s="80">
        <v>227</v>
      </c>
      <c r="C113" s="100">
        <v>29.4083700440529</v>
      </c>
      <c r="D113" s="32"/>
      <c r="E113" s="108"/>
      <c r="F113" s="60"/>
      <c r="G113" s="60"/>
    </row>
    <row r="114" ht="21.95" customHeight="1">
      <c r="A114" s="99">
        <v>2021</v>
      </c>
      <c r="B114" s="80">
        <v>205</v>
      </c>
      <c r="C114" s="100">
        <v>29.9439024390244</v>
      </c>
      <c r="D114" s="32"/>
      <c r="E114" s="108"/>
      <c r="F114" s="60"/>
      <c r="G114" s="60"/>
    </row>
    <row r="115" ht="21.95" customHeight="1">
      <c r="A115" s="99">
        <v>2022</v>
      </c>
      <c r="B115" s="80">
        <v>203</v>
      </c>
      <c r="C115" s="100">
        <v>30.079802955665</v>
      </c>
      <c r="D115" s="32"/>
      <c r="E115" s="108"/>
      <c r="F115" s="60"/>
      <c r="G115" s="60"/>
    </row>
    <row r="116" ht="21.95" customHeight="1">
      <c r="A116" s="62"/>
      <c r="B116" s="78"/>
      <c r="C116" s="100"/>
      <c r="D116" s="32"/>
      <c r="E116" s="108"/>
      <c r="F116" s="60"/>
      <c r="G116" s="60"/>
    </row>
    <row r="117" ht="21.95" customHeight="1">
      <c r="A117" s="62"/>
      <c r="B117" s="78"/>
      <c r="C117" s="100"/>
      <c r="D117" s="32"/>
      <c r="E117" s="108"/>
      <c r="F117" s="60"/>
      <c r="G117" s="60"/>
    </row>
    <row r="118" ht="21.95" customHeight="1">
      <c r="A118" s="62"/>
      <c r="B118" s="78"/>
      <c r="C118" s="100"/>
      <c r="D118" s="32"/>
      <c r="E118" s="108"/>
      <c r="F118" s="60"/>
      <c r="G118" s="60"/>
    </row>
    <row r="119" ht="21.95" customHeight="1">
      <c r="A119" s="62"/>
      <c r="B119" s="78"/>
      <c r="C119" s="100"/>
      <c r="D119" s="32"/>
      <c r="E119" s="108"/>
      <c r="F119" s="60"/>
      <c r="G119" s="60"/>
    </row>
    <row r="120" ht="21.95" customHeight="1">
      <c r="A120" s="62"/>
      <c r="B120" s="78"/>
      <c r="C120" s="100"/>
      <c r="D120" s="32"/>
      <c r="E120" s="108"/>
      <c r="F120" s="60"/>
      <c r="G120" s="60"/>
    </row>
    <row r="121" ht="21.95" customHeight="1">
      <c r="A121" s="62"/>
      <c r="B121" s="78"/>
      <c r="C121" s="100"/>
      <c r="D121" s="32"/>
      <c r="E121" s="108"/>
      <c r="F121" s="60"/>
      <c r="G121" s="60"/>
    </row>
    <row r="122" ht="21.95" customHeight="1">
      <c r="A122" s="62"/>
      <c r="B122" s="78"/>
      <c r="C122" s="100"/>
      <c r="D122" s="32"/>
      <c r="E122" s="108"/>
      <c r="F122" s="60"/>
      <c r="G122" s="60"/>
    </row>
    <row r="123" ht="21.95" customHeight="1">
      <c r="A123" s="62"/>
      <c r="B123" s="78"/>
      <c r="C123" s="100"/>
      <c r="D123" s="32"/>
      <c r="E123" s="108"/>
      <c r="F123" s="60"/>
      <c r="G123" s="60"/>
    </row>
    <row r="124" ht="21.95" customHeight="1">
      <c r="A124" s="62"/>
      <c r="B124" s="78"/>
      <c r="C124" s="100"/>
      <c r="D124" s="32"/>
      <c r="E124" s="108"/>
      <c r="F124" s="60"/>
      <c r="G124" s="60"/>
    </row>
    <row r="125" ht="21.95" customHeight="1">
      <c r="A125" s="62"/>
      <c r="B125" s="78"/>
      <c r="C125" s="100"/>
      <c r="D125" s="32"/>
      <c r="E125" s="108"/>
      <c r="F125" s="60"/>
      <c r="G125" s="60"/>
    </row>
    <row r="126" ht="21.95" customHeight="1">
      <c r="A126" s="62"/>
      <c r="B126" s="78"/>
      <c r="C126" s="100"/>
      <c r="D126" s="32"/>
      <c r="E126" s="108"/>
      <c r="F126" s="60"/>
      <c r="G126" s="60"/>
    </row>
    <row r="127" ht="21.95" customHeight="1">
      <c r="A127" s="62"/>
      <c r="B127" s="78"/>
      <c r="C127" s="100"/>
      <c r="D127" s="32"/>
      <c r="E127" s="108"/>
      <c r="F127" s="60"/>
      <c r="G127" s="60"/>
    </row>
    <row r="128" ht="21.95" customHeight="1">
      <c r="A128" s="62"/>
      <c r="B128" s="78"/>
      <c r="C128" s="100"/>
      <c r="D128" s="32"/>
      <c r="E128" s="108"/>
      <c r="F128" s="60"/>
      <c r="G128" s="60"/>
    </row>
    <row r="129" ht="21.95" customHeight="1">
      <c r="A129" s="62"/>
      <c r="B129" s="78"/>
      <c r="C129" s="100"/>
      <c r="D129" s="32"/>
      <c r="E129" s="108"/>
      <c r="F129" s="60"/>
      <c r="G129" s="60"/>
    </row>
    <row r="130" ht="21.95" customHeight="1">
      <c r="A130" s="62"/>
      <c r="B130" s="78"/>
      <c r="C130" s="100"/>
      <c r="D130" s="32"/>
      <c r="E130" s="108"/>
      <c r="F130" s="60"/>
      <c r="G130" s="60"/>
    </row>
    <row r="131" ht="21.95" customHeight="1">
      <c r="A131" s="62"/>
      <c r="B131" s="78"/>
      <c r="C131" s="100"/>
      <c r="D131" s="32"/>
      <c r="E131" s="108"/>
      <c r="F131" s="60"/>
      <c r="G131" s="60"/>
    </row>
    <row r="132" ht="21.95" customHeight="1">
      <c r="A132" s="62"/>
      <c r="B132" s="60"/>
      <c r="C132" s="100"/>
      <c r="D132" s="32"/>
      <c r="E132" s="108"/>
      <c r="F132" s="60"/>
      <c r="G132" s="60"/>
    </row>
    <row r="133" ht="21.95" customHeight="1">
      <c r="A133" s="62"/>
      <c r="B133" s="78"/>
      <c r="C133" s="100"/>
      <c r="D133" s="32"/>
      <c r="E133" s="108"/>
      <c r="F133" s="60"/>
      <c r="G133" s="60"/>
    </row>
    <row r="134" ht="21.95" customHeight="1">
      <c r="A134" s="62"/>
      <c r="B134" s="59"/>
      <c r="C134" s="149"/>
      <c r="D134" s="32"/>
      <c r="E134" s="108"/>
      <c r="F134" s="60"/>
      <c r="G134" s="60"/>
    </row>
    <row r="135" ht="21.95" customHeight="1">
      <c r="A135" s="62"/>
      <c r="B135" s="59"/>
      <c r="C135" s="100"/>
      <c r="D135" s="32"/>
      <c r="E135" s="108"/>
      <c r="F135" s="60"/>
      <c r="G135" s="60"/>
    </row>
    <row r="136" ht="21.95" customHeight="1">
      <c r="A136" t="s" s="63">
        <v>63</v>
      </c>
      <c r="B136" s="78"/>
      <c r="C136" s="100"/>
      <c r="D136" s="32"/>
      <c r="E136" s="108"/>
      <c r="F136" s="60"/>
      <c r="G136" s="60"/>
    </row>
    <row r="137" ht="21.95" customHeight="1">
      <c r="A137" t="s" s="64">
        <v>52</v>
      </c>
      <c r="B137" s="78"/>
      <c r="C137" s="100"/>
      <c r="D137" s="32"/>
      <c r="E137" s="108"/>
      <c r="F137" s="60"/>
      <c r="G137" s="60"/>
    </row>
    <row r="138" ht="21.95" customHeight="1">
      <c r="A138" t="s" s="79">
        <v>71</v>
      </c>
      <c r="B138" s="60">
        <f>AVERAGE(B79:B88)</f>
        <v>188.2</v>
      </c>
      <c r="C138" s="100">
        <f>AVERAGE(C79:C88)</f>
        <v>29.1892012908833</v>
      </c>
      <c r="D138" s="32"/>
      <c r="E138" s="108"/>
      <c r="F138" s="60"/>
      <c r="G138" s="60"/>
    </row>
    <row r="139" ht="21.95" customHeight="1">
      <c r="A139" t="s" s="79">
        <v>72</v>
      </c>
      <c r="B139" s="60">
        <f>AVERAGE(B90:B99)</f>
        <v>206.9</v>
      </c>
      <c r="C139" s="100">
        <f>AVERAGE(C90:C99)</f>
        <v>29.3981205246244</v>
      </c>
      <c r="D139" s="32"/>
      <c r="E139" s="108"/>
      <c r="F139" s="60"/>
      <c r="G139" s="60"/>
    </row>
    <row r="140" ht="21.95" customHeight="1">
      <c r="A140" t="s" s="223">
        <v>216</v>
      </c>
      <c r="B140" s="59"/>
      <c r="C140" s="149"/>
      <c r="D140" s="32"/>
      <c r="E140" s="108"/>
      <c r="F140" s="60"/>
      <c r="G140" s="60"/>
    </row>
    <row r="141" ht="21.95" customHeight="1">
      <c r="A141" t="s" s="81">
        <v>73</v>
      </c>
      <c r="B141" s="60">
        <f>AVERAGE(B80:B89)</f>
        <v>190.8</v>
      </c>
      <c r="C141" s="100">
        <f>AVERAGE(C80:C89)</f>
        <v>29.2621983571394</v>
      </c>
      <c r="D141" s="32"/>
      <c r="E141" s="108"/>
      <c r="F141" s="60"/>
      <c r="G141" s="60"/>
    </row>
    <row r="142" ht="21.95" customHeight="1">
      <c r="A142" t="s" s="81">
        <v>74</v>
      </c>
      <c r="B142" s="60">
        <f>AVERAGE(B91:B100)</f>
        <v>207.3</v>
      </c>
      <c r="C142" s="100">
        <f>AVERAGE(C91:C100)</f>
        <v>29.3573541310804</v>
      </c>
      <c r="D142" s="32"/>
      <c r="E142" s="108"/>
      <c r="F142" s="60"/>
      <c r="G142" s="60"/>
    </row>
    <row r="143" ht="21.95" customHeight="1">
      <c r="A143" s="67"/>
      <c r="B143" s="59"/>
      <c r="C143" s="149"/>
      <c r="D143" s="32"/>
      <c r="E143" s="108"/>
      <c r="F143" s="60"/>
      <c r="G143" s="60"/>
    </row>
    <row r="144" ht="21.95" customHeight="1">
      <c r="A144" t="s" s="64">
        <v>57</v>
      </c>
      <c r="B144" s="59"/>
      <c r="C144" s="149"/>
      <c r="D144" s="32"/>
      <c r="E144" s="108"/>
      <c r="F144" s="60"/>
      <c r="G144" s="60"/>
    </row>
    <row r="145" ht="21.95" customHeight="1">
      <c r="A145" t="s" s="79">
        <v>71</v>
      </c>
      <c r="B145" s="60">
        <f>AVERAGE(B84:B88)</f>
        <v>192.2</v>
      </c>
      <c r="C145" s="100">
        <f>AVERAGE(C84:C88)</f>
        <v>29.2127585340959</v>
      </c>
      <c r="D145" s="32"/>
      <c r="E145" s="108"/>
      <c r="F145" s="60"/>
      <c r="G145" s="60"/>
    </row>
    <row r="146" ht="21.95" customHeight="1">
      <c r="A146" t="s" s="79">
        <v>72</v>
      </c>
      <c r="B146" s="60">
        <f>AVERAGE(B90:B94)</f>
        <v>210.6</v>
      </c>
      <c r="C146" s="100">
        <f>AVERAGE(C90:C94)</f>
        <v>29.3840359355468</v>
      </c>
      <c r="D146" s="32"/>
      <c r="E146" s="108"/>
      <c r="F146" s="60"/>
      <c r="G146" s="60"/>
    </row>
    <row r="147" ht="21.95" customHeight="1">
      <c r="A147" t="s" s="223">
        <v>216</v>
      </c>
      <c r="B147" s="59"/>
      <c r="C147" s="149"/>
      <c r="D147" s="32"/>
      <c r="E147" s="108"/>
      <c r="F147" s="60"/>
      <c r="G147" s="60"/>
    </row>
    <row r="148" ht="21.95" customHeight="1">
      <c r="A148" t="s" s="81">
        <v>73</v>
      </c>
      <c r="B148" s="60">
        <f>AVERAGE(B85:B89)</f>
        <v>195.4</v>
      </c>
      <c r="C148" s="100">
        <f>AVERAGE(C85:C89)</f>
        <v>29.1944549945402</v>
      </c>
      <c r="D148" s="32"/>
      <c r="E148" s="108"/>
      <c r="F148" s="60"/>
      <c r="G148" s="60"/>
    </row>
    <row r="149" ht="21.95" customHeight="1">
      <c r="A149" t="s" s="81">
        <v>74</v>
      </c>
      <c r="B149" s="60">
        <f>AVERAGE(B91:B95)</f>
        <v>212.6</v>
      </c>
      <c r="C149" s="100">
        <f>AVERAGE(C91:C95)</f>
        <v>29.3546680434547</v>
      </c>
      <c r="D149" s="32"/>
      <c r="E149" s="108"/>
      <c r="F149" s="60"/>
      <c r="G149" s="60"/>
    </row>
    <row r="150" ht="21.95" customHeight="1">
      <c r="A150" s="67"/>
      <c r="B150" s="60"/>
      <c r="C150" s="100"/>
      <c r="D150" s="32"/>
      <c r="E150" s="108"/>
      <c r="F150" s="60"/>
      <c r="G150" s="60"/>
    </row>
    <row r="151" ht="21.95" customHeight="1">
      <c r="A151" s="67"/>
      <c r="B151" s="68"/>
      <c r="C151" s="100"/>
      <c r="D151" s="32"/>
      <c r="E151" s="108"/>
      <c r="F151" s="60"/>
      <c r="G151" s="60"/>
    </row>
    <row r="152" ht="22.75" customHeight="1">
      <c r="A152" s="71"/>
      <c r="B152" s="72"/>
      <c r="C152" s="114"/>
      <c r="D152" s="115"/>
      <c r="E152" s="150"/>
      <c r="F152" s="75"/>
      <c r="G152" s="75"/>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5.xml><?xml version="1.0" encoding="utf-8"?>
<worksheet xmlns:r="http://schemas.openxmlformats.org/officeDocument/2006/relationships" xmlns="http://schemas.openxmlformats.org/spreadsheetml/2006/main">
  <dimension ref="A1:G107"/>
  <sheetViews>
    <sheetView workbookViewId="0" showGridLines="0" defaultGridColor="1"/>
  </sheetViews>
  <sheetFormatPr defaultColWidth="16.3333" defaultRowHeight="19.9" customHeight="1" outlineLevelRow="0" outlineLevelCol="0"/>
  <cols>
    <col min="1" max="1" width="10" style="246" customWidth="1"/>
    <col min="2" max="3" width="12.1719" style="246" customWidth="1"/>
    <col min="4" max="4" width="1.35156" style="246" customWidth="1"/>
    <col min="5" max="5" width="10.8516" style="246" customWidth="1"/>
    <col min="6" max="7" width="6.5" style="246" customWidth="1"/>
    <col min="8" max="16384" width="16.3516" style="246" customWidth="1"/>
  </cols>
  <sheetData>
    <row r="1" ht="63.8" customHeight="1">
      <c r="A1" t="s" s="87">
        <v>261</v>
      </c>
      <c r="B1" t="s" s="155">
        <v>36</v>
      </c>
      <c r="C1" t="s" s="125">
        <v>37</v>
      </c>
      <c r="D1" s="25"/>
      <c r="E1" t="s" s="90">
        <v>38</v>
      </c>
      <c r="F1" t="s" s="91">
        <v>39</v>
      </c>
      <c r="G1" s="92"/>
    </row>
    <row r="2" ht="21.95" customHeight="1">
      <c r="A2" s="93"/>
      <c r="B2" s="94"/>
      <c r="C2" s="95"/>
      <c r="D2" s="32"/>
      <c r="E2" s="96"/>
      <c r="F2" t="s" s="97">
        <v>40</v>
      </c>
      <c r="G2" t="s" s="98">
        <v>41</v>
      </c>
    </row>
    <row r="3" ht="21.95" customHeight="1">
      <c r="A3" s="99">
        <v>1946</v>
      </c>
      <c r="B3" s="80">
        <v>162</v>
      </c>
      <c r="C3" s="100">
        <v>24.3302469135802</v>
      </c>
      <c r="D3" s="32"/>
      <c r="E3" s="102"/>
      <c r="F3" s="103"/>
      <c r="G3" s="61"/>
    </row>
    <row r="4" ht="21.95" customHeight="1">
      <c r="A4" s="99">
        <v>1947</v>
      </c>
      <c r="B4" s="80">
        <v>174</v>
      </c>
      <c r="C4" s="100">
        <v>23.2574712643678</v>
      </c>
      <c r="D4" s="32"/>
      <c r="E4" s="102"/>
      <c r="F4" s="103"/>
      <c r="G4" s="61"/>
    </row>
    <row r="5" ht="21.95" customHeight="1">
      <c r="A5" s="99">
        <v>1948</v>
      </c>
      <c r="B5" s="80">
        <v>154</v>
      </c>
      <c r="C5" s="100">
        <v>23.074025974026</v>
      </c>
      <c r="D5" s="32"/>
      <c r="E5" s="102"/>
      <c r="F5" s="103"/>
      <c r="G5" s="61"/>
    </row>
    <row r="6" ht="21.95" customHeight="1">
      <c r="A6" s="99">
        <v>1949</v>
      </c>
      <c r="B6" s="80">
        <v>145</v>
      </c>
      <c r="C6" s="100">
        <v>22.9406896551724</v>
      </c>
      <c r="D6" s="32"/>
      <c r="E6" s="102"/>
      <c r="F6" s="103"/>
      <c r="G6" s="61"/>
    </row>
    <row r="7" ht="21.95" customHeight="1">
      <c r="A7" s="99">
        <v>1950</v>
      </c>
      <c r="B7" s="80">
        <v>160</v>
      </c>
      <c r="C7" s="100">
        <v>23.065625</v>
      </c>
      <c r="D7" s="32"/>
      <c r="E7" s="102"/>
      <c r="F7" s="103"/>
      <c r="G7" s="61"/>
    </row>
    <row r="8" ht="21.95" customHeight="1">
      <c r="A8" s="99">
        <v>1951</v>
      </c>
      <c r="B8" s="80">
        <v>171</v>
      </c>
      <c r="C8" s="100">
        <v>23.3859649122807</v>
      </c>
      <c r="D8" s="32"/>
      <c r="E8" s="102"/>
      <c r="F8" s="103"/>
      <c r="G8" s="61"/>
    </row>
    <row r="9" ht="21.95" customHeight="1">
      <c r="A9" s="99">
        <v>1952</v>
      </c>
      <c r="B9" s="80">
        <v>166</v>
      </c>
      <c r="C9" s="100">
        <v>23.455421686747</v>
      </c>
      <c r="D9" s="32"/>
      <c r="E9" s="102"/>
      <c r="F9" s="103"/>
      <c r="G9" s="61"/>
    </row>
    <row r="10" ht="21.95" customHeight="1">
      <c r="A10" s="99">
        <v>1953</v>
      </c>
      <c r="B10" s="80">
        <v>173</v>
      </c>
      <c r="C10" s="100">
        <v>23.1173410404624</v>
      </c>
      <c r="D10" s="32"/>
      <c r="E10" s="102"/>
      <c r="F10" s="103"/>
      <c r="G10" s="61"/>
    </row>
    <row r="11" ht="21.95" customHeight="1">
      <c r="A11" s="99">
        <v>1954</v>
      </c>
      <c r="B11" s="80">
        <v>174</v>
      </c>
      <c r="C11" s="100">
        <v>23.1534482758621</v>
      </c>
      <c r="D11" s="32"/>
      <c r="E11" s="102"/>
      <c r="F11" s="103"/>
      <c r="G11" s="61"/>
    </row>
    <row r="12" ht="21.95" customHeight="1">
      <c r="A12" s="99">
        <v>1955</v>
      </c>
      <c r="B12" s="80">
        <v>184</v>
      </c>
      <c r="C12" s="100">
        <v>23.3125</v>
      </c>
      <c r="D12" s="32"/>
      <c r="E12" s="102"/>
      <c r="F12" s="103"/>
      <c r="G12" s="61"/>
    </row>
    <row r="13" ht="21.95" customHeight="1">
      <c r="A13" s="99">
        <v>1956</v>
      </c>
      <c r="B13" s="80">
        <v>179</v>
      </c>
      <c r="C13" s="100">
        <v>23.0195530726257</v>
      </c>
      <c r="D13" s="32"/>
      <c r="E13" s="102"/>
      <c r="F13" s="103"/>
      <c r="G13" s="61"/>
    </row>
    <row r="14" ht="21.95" customHeight="1">
      <c r="A14" s="99">
        <v>1957</v>
      </c>
      <c r="B14" s="80">
        <v>196</v>
      </c>
      <c r="C14" s="100">
        <v>23.7336734693878</v>
      </c>
      <c r="D14" s="32"/>
      <c r="E14" s="102"/>
      <c r="F14" s="103"/>
      <c r="G14" s="61"/>
    </row>
    <row r="15" ht="21.95" customHeight="1">
      <c r="A15" s="99">
        <v>1958</v>
      </c>
      <c r="B15" s="80">
        <v>197</v>
      </c>
      <c r="C15" s="100">
        <v>23.5065989847716</v>
      </c>
      <c r="D15" s="32"/>
      <c r="E15" s="102"/>
      <c r="F15" s="103"/>
      <c r="G15" s="61"/>
    </row>
    <row r="16" ht="21.95" customHeight="1">
      <c r="A16" s="99">
        <v>1959</v>
      </c>
      <c r="B16" s="80">
        <v>178</v>
      </c>
      <c r="C16" s="100">
        <v>23.6084269662921</v>
      </c>
      <c r="D16" s="32"/>
      <c r="E16" s="102"/>
      <c r="F16" s="103"/>
      <c r="G16" s="61"/>
    </row>
    <row r="17" ht="21.95" customHeight="1">
      <c r="A17" s="99">
        <v>1960</v>
      </c>
      <c r="B17" s="80">
        <v>162</v>
      </c>
      <c r="C17" s="100">
        <v>23.3512345679012</v>
      </c>
      <c r="D17" s="32"/>
      <c r="E17" s="102"/>
      <c r="F17" s="103"/>
      <c r="G17" s="61"/>
    </row>
    <row r="18" ht="21.95" customHeight="1">
      <c r="A18" s="99">
        <v>1961</v>
      </c>
      <c r="B18" s="80">
        <v>174</v>
      </c>
      <c r="C18" s="100">
        <v>23.3971264367816</v>
      </c>
      <c r="D18" s="32"/>
      <c r="E18" s="102"/>
      <c r="F18" s="103"/>
      <c r="G18" s="61"/>
    </row>
    <row r="19" ht="21.95" customHeight="1">
      <c r="A19" s="99">
        <v>1962</v>
      </c>
      <c r="B19" s="80">
        <v>166</v>
      </c>
      <c r="C19" s="100">
        <v>22.8234939759036</v>
      </c>
      <c r="D19" s="32"/>
      <c r="E19" s="102"/>
      <c r="F19" s="103"/>
      <c r="G19" s="61"/>
    </row>
    <row r="20" ht="21.95" customHeight="1">
      <c r="A20" s="99">
        <v>1963</v>
      </c>
      <c r="B20" s="80">
        <v>175</v>
      </c>
      <c r="C20" s="100">
        <v>23.4108571428571</v>
      </c>
      <c r="D20" s="32"/>
      <c r="E20" s="102"/>
      <c r="F20" s="103"/>
      <c r="G20" s="61"/>
    </row>
    <row r="21" ht="21.95" customHeight="1">
      <c r="A21" s="99">
        <v>1964</v>
      </c>
      <c r="B21" s="80">
        <v>184</v>
      </c>
      <c r="C21" s="100">
        <v>23.6086956521739</v>
      </c>
      <c r="D21" s="32"/>
      <c r="E21" s="102"/>
      <c r="F21" s="103"/>
      <c r="G21" s="61"/>
    </row>
    <row r="22" ht="21.95" customHeight="1">
      <c r="A22" s="99">
        <v>1965</v>
      </c>
      <c r="B22" s="80">
        <v>165</v>
      </c>
      <c r="C22" s="100">
        <v>23.7636363636364</v>
      </c>
      <c r="D22" s="32"/>
      <c r="E22" s="102"/>
      <c r="F22" s="103"/>
      <c r="G22" s="61"/>
    </row>
    <row r="23" ht="21.95" customHeight="1">
      <c r="A23" s="99">
        <v>1966</v>
      </c>
      <c r="B23" s="80">
        <v>163</v>
      </c>
      <c r="C23" s="100">
        <v>23.5141104294479</v>
      </c>
      <c r="D23" s="32"/>
      <c r="E23" s="102"/>
      <c r="F23" s="103"/>
      <c r="G23" s="61"/>
    </row>
    <row r="24" ht="21.95" customHeight="1">
      <c r="A24" s="99">
        <v>1967</v>
      </c>
      <c r="B24" s="80">
        <v>165</v>
      </c>
      <c r="C24" s="100">
        <v>23.8230303030303</v>
      </c>
      <c r="D24" s="32"/>
      <c r="E24" s="102"/>
      <c r="F24" s="103"/>
      <c r="G24" s="61"/>
    </row>
    <row r="25" ht="21.95" customHeight="1">
      <c r="A25" s="99">
        <v>1968</v>
      </c>
      <c r="B25" s="80">
        <v>188</v>
      </c>
      <c r="C25" s="100">
        <v>24.2377659574468</v>
      </c>
      <c r="D25" s="32"/>
      <c r="E25" s="102"/>
      <c r="F25" s="103"/>
      <c r="G25" s="61"/>
    </row>
    <row r="26" ht="21.95" customHeight="1">
      <c r="A26" s="99">
        <v>1969</v>
      </c>
      <c r="B26" s="80">
        <v>165</v>
      </c>
      <c r="C26" s="100">
        <v>23.6472727272727</v>
      </c>
      <c r="D26" s="32"/>
      <c r="E26" s="102"/>
      <c r="F26" s="103"/>
      <c r="G26" s="61"/>
    </row>
    <row r="27" ht="21.95" customHeight="1">
      <c r="A27" s="99">
        <v>1970</v>
      </c>
      <c r="B27" s="80">
        <v>166</v>
      </c>
      <c r="C27" s="100">
        <v>23.4144578313253</v>
      </c>
      <c r="D27" s="32"/>
      <c r="E27" s="102"/>
      <c r="F27" s="103"/>
      <c r="G27" s="61"/>
    </row>
    <row r="28" ht="21.95" customHeight="1">
      <c r="A28" s="99">
        <v>1971</v>
      </c>
      <c r="B28" s="80">
        <v>176</v>
      </c>
      <c r="C28" s="100">
        <v>23.2704545454545</v>
      </c>
      <c r="D28" s="32"/>
      <c r="E28" s="102"/>
      <c r="F28" s="103"/>
      <c r="G28" s="61"/>
    </row>
    <row r="29" ht="21.95" customHeight="1">
      <c r="A29" s="99">
        <v>1972</v>
      </c>
      <c r="B29" s="80">
        <v>179</v>
      </c>
      <c r="C29" s="100">
        <v>23.1307262569832</v>
      </c>
      <c r="D29" s="32"/>
      <c r="E29" s="102"/>
      <c r="F29" s="103"/>
      <c r="G29" s="61"/>
    </row>
    <row r="30" ht="21.95" customHeight="1">
      <c r="A30" s="99">
        <v>1973</v>
      </c>
      <c r="B30" s="80">
        <v>195</v>
      </c>
      <c r="C30" s="100">
        <v>23.7676923076923</v>
      </c>
      <c r="D30" s="32"/>
      <c r="E30" s="102"/>
      <c r="F30" s="103"/>
      <c r="G30" s="61"/>
    </row>
    <row r="31" ht="21.95" customHeight="1">
      <c r="A31" s="99">
        <v>1974</v>
      </c>
      <c r="B31" s="80">
        <v>170</v>
      </c>
      <c r="C31" s="100">
        <v>22.9864705882353</v>
      </c>
      <c r="D31" s="32"/>
      <c r="E31" s="102"/>
      <c r="F31" s="103"/>
      <c r="G31" s="61"/>
    </row>
    <row r="32" ht="21.95" customHeight="1">
      <c r="A32" s="99">
        <v>1975</v>
      </c>
      <c r="B32" s="80">
        <v>190</v>
      </c>
      <c r="C32" s="100">
        <v>23.4184210526316</v>
      </c>
      <c r="D32" s="32"/>
      <c r="E32" s="102"/>
      <c r="F32" s="103"/>
      <c r="G32" s="61"/>
    </row>
    <row r="33" ht="21.95" customHeight="1">
      <c r="A33" s="99">
        <v>1976</v>
      </c>
      <c r="B33" s="80">
        <v>168</v>
      </c>
      <c r="C33" s="100">
        <v>23.3595238095238</v>
      </c>
      <c r="D33" s="32"/>
      <c r="E33" s="102"/>
      <c r="F33" s="103"/>
      <c r="G33" s="61"/>
    </row>
    <row r="34" ht="21.95" customHeight="1">
      <c r="A34" s="99">
        <v>1977</v>
      </c>
      <c r="B34" s="80">
        <v>189</v>
      </c>
      <c r="C34" s="100">
        <v>23.9862433862434</v>
      </c>
      <c r="D34" s="32"/>
      <c r="E34" s="102"/>
      <c r="F34" s="103"/>
      <c r="G34" s="61"/>
    </row>
    <row r="35" ht="21.95" customHeight="1">
      <c r="A35" s="99">
        <v>1978</v>
      </c>
      <c r="B35" s="80">
        <v>180</v>
      </c>
      <c r="C35" s="100">
        <v>23.7488888888889</v>
      </c>
      <c r="D35" s="32"/>
      <c r="E35" s="102"/>
      <c r="F35" s="103"/>
      <c r="G35" s="61"/>
    </row>
    <row r="36" ht="21.95" customHeight="1">
      <c r="A36" s="99">
        <v>1979</v>
      </c>
      <c r="B36" s="80">
        <v>176</v>
      </c>
      <c r="C36" s="100">
        <v>24.0460227272727</v>
      </c>
      <c r="D36" s="32"/>
      <c r="E36" s="102"/>
      <c r="F36" s="103"/>
      <c r="G36" s="61"/>
    </row>
    <row r="37" ht="21.95" customHeight="1">
      <c r="A37" s="99">
        <v>1980</v>
      </c>
      <c r="B37" s="80">
        <v>195</v>
      </c>
      <c r="C37" s="100">
        <v>24.1512820512821</v>
      </c>
      <c r="D37" s="32"/>
      <c r="E37" s="102"/>
      <c r="F37" s="103"/>
      <c r="G37" s="61"/>
    </row>
    <row r="38" ht="21.95" customHeight="1">
      <c r="A38" s="99">
        <v>1981</v>
      </c>
      <c r="B38" s="80">
        <v>188</v>
      </c>
      <c r="C38" s="100">
        <v>23.7914893617021</v>
      </c>
      <c r="D38" s="32"/>
      <c r="E38" s="102"/>
      <c r="F38" s="103"/>
      <c r="G38" s="61"/>
    </row>
    <row r="39" ht="21.95" customHeight="1">
      <c r="A39" s="99">
        <v>1982</v>
      </c>
      <c r="B39" s="80">
        <v>171</v>
      </c>
      <c r="C39" s="100">
        <v>23.6713450292398</v>
      </c>
      <c r="D39" s="32"/>
      <c r="E39" s="102"/>
      <c r="F39" s="103"/>
      <c r="G39" s="61"/>
    </row>
    <row r="40" ht="21.95" customHeight="1">
      <c r="A40" s="99">
        <v>1983</v>
      </c>
      <c r="B40" s="80">
        <v>179</v>
      </c>
      <c r="C40" s="100">
        <v>23.8296089385475</v>
      </c>
      <c r="D40" s="32"/>
      <c r="E40" s="102"/>
      <c r="F40" s="103"/>
      <c r="G40" s="61"/>
    </row>
    <row r="41" ht="21.95" customHeight="1">
      <c r="A41" s="99">
        <v>1984</v>
      </c>
      <c r="B41" s="80">
        <v>155</v>
      </c>
      <c r="C41" s="100">
        <v>23.218064516129</v>
      </c>
      <c r="D41" s="32"/>
      <c r="E41" s="102"/>
      <c r="F41" s="103"/>
      <c r="G41" s="61"/>
    </row>
    <row r="42" ht="21.95" customHeight="1">
      <c r="A42" s="99">
        <v>1985</v>
      </c>
      <c r="B42" s="80">
        <v>175</v>
      </c>
      <c r="C42" s="100">
        <v>23.4428571428571</v>
      </c>
      <c r="D42" s="32"/>
      <c r="E42" s="102"/>
      <c r="F42" s="103"/>
      <c r="G42" s="61"/>
    </row>
    <row r="43" ht="21.95" customHeight="1">
      <c r="A43" s="99">
        <v>1986</v>
      </c>
      <c r="B43" s="80">
        <v>169</v>
      </c>
      <c r="C43" s="100">
        <v>23.3136094674556</v>
      </c>
      <c r="D43" s="32"/>
      <c r="E43" s="102"/>
      <c r="F43" s="103"/>
      <c r="G43" s="61"/>
    </row>
    <row r="44" ht="21.95" customHeight="1">
      <c r="A44" s="99">
        <v>1987</v>
      </c>
      <c r="B44" s="80">
        <v>166</v>
      </c>
      <c r="C44" s="100">
        <v>23.6578313253012</v>
      </c>
      <c r="D44" s="32"/>
      <c r="E44" s="102"/>
      <c r="F44" s="103"/>
      <c r="G44" s="61"/>
    </row>
    <row r="45" ht="21.95" customHeight="1">
      <c r="A45" s="99">
        <v>1988</v>
      </c>
      <c r="B45" s="80">
        <v>214</v>
      </c>
      <c r="C45" s="100">
        <v>23.5009345794393</v>
      </c>
      <c r="D45" s="32"/>
      <c r="E45" s="102"/>
      <c r="F45" s="103"/>
      <c r="G45" s="61"/>
    </row>
    <row r="46" ht="21.95" customHeight="1">
      <c r="A46" s="99">
        <v>1989</v>
      </c>
      <c r="B46" s="80">
        <v>183</v>
      </c>
      <c r="C46" s="100">
        <v>23.0366120218579</v>
      </c>
      <c r="D46" s="32"/>
      <c r="E46" s="102"/>
      <c r="F46" s="103"/>
      <c r="G46" s="61"/>
    </row>
    <row r="47" ht="21.95" customHeight="1">
      <c r="A47" s="99">
        <v>1990</v>
      </c>
      <c r="B47" s="80">
        <v>182</v>
      </c>
      <c r="C47" s="100">
        <v>23.3467032967033</v>
      </c>
      <c r="D47" s="32"/>
      <c r="E47" s="102"/>
      <c r="F47" s="103"/>
      <c r="G47" s="61"/>
    </row>
    <row r="48" ht="21.95" customHeight="1">
      <c r="A48" s="99">
        <v>1991</v>
      </c>
      <c r="B48" s="80">
        <v>182</v>
      </c>
      <c r="C48" s="100">
        <v>24.156043956044</v>
      </c>
      <c r="D48" s="32"/>
      <c r="E48" s="102"/>
      <c r="F48" s="103"/>
      <c r="G48" s="61"/>
    </row>
    <row r="49" ht="21.95" customHeight="1">
      <c r="A49" s="99">
        <v>1992</v>
      </c>
      <c r="B49" s="80">
        <v>154</v>
      </c>
      <c r="C49" s="100">
        <v>23.0051948051948</v>
      </c>
      <c r="D49" s="32"/>
      <c r="E49" s="102"/>
      <c r="F49" s="103"/>
      <c r="G49" s="61"/>
    </row>
    <row r="50" ht="21.95" customHeight="1">
      <c r="A50" s="99">
        <v>1993</v>
      </c>
      <c r="B50" s="80">
        <v>173</v>
      </c>
      <c r="C50" s="100">
        <v>23.428901734104</v>
      </c>
      <c r="D50" s="32"/>
      <c r="E50" s="102"/>
      <c r="F50" s="103"/>
      <c r="G50" s="61"/>
    </row>
    <row r="51" ht="21.95" customHeight="1">
      <c r="A51" s="99">
        <v>1994</v>
      </c>
      <c r="B51" s="80">
        <v>131</v>
      </c>
      <c r="C51" s="100">
        <v>23.881679389313</v>
      </c>
      <c r="D51" s="32"/>
      <c r="E51" s="102"/>
      <c r="F51" s="103"/>
      <c r="G51" s="61"/>
    </row>
    <row r="52" ht="21.95" customHeight="1">
      <c r="A52" s="99">
        <v>1995</v>
      </c>
      <c r="B52" s="80">
        <v>176</v>
      </c>
      <c r="C52" s="100">
        <v>23.1664772727273</v>
      </c>
      <c r="D52" s="32"/>
      <c r="E52" t="s" s="83">
        <v>42</v>
      </c>
      <c r="F52" s="103">
        <f>AVERAGE(B52:B71)</f>
        <v>189.85</v>
      </c>
      <c r="G52" s="61">
        <f>AVERAGE(C52:C71)</f>
        <v>23.7140117619975</v>
      </c>
    </row>
    <row r="53" ht="21.95" customHeight="1">
      <c r="A53" s="99">
        <v>1996</v>
      </c>
      <c r="B53" s="80">
        <v>164</v>
      </c>
      <c r="C53" s="100">
        <v>23.1451219512195</v>
      </c>
      <c r="D53" s="32"/>
      <c r="E53" t="s" s="83">
        <v>43</v>
      </c>
      <c r="F53" s="103">
        <f>AVERAGE(B53:B71)</f>
        <v>190.578947368421</v>
      </c>
      <c r="G53" s="61">
        <f>AVERAGE(C53:C71)</f>
        <v>23.7428293666959</v>
      </c>
    </row>
    <row r="54" ht="21.95" customHeight="1">
      <c r="A54" s="99">
        <v>1997</v>
      </c>
      <c r="B54" s="80">
        <v>185</v>
      </c>
      <c r="C54" s="100">
        <v>23.5340540540541</v>
      </c>
      <c r="D54" s="32"/>
      <c r="E54" t="s" s="83">
        <v>44</v>
      </c>
      <c r="F54" s="103">
        <f>AVERAGE(B54:B71)</f>
        <v>192.055555555556</v>
      </c>
      <c r="G54" s="61">
        <f>AVERAGE(C54:C71)</f>
        <v>23.7760353342224</v>
      </c>
    </row>
    <row r="55" ht="21.95" customHeight="1">
      <c r="A55" s="99">
        <v>1998</v>
      </c>
      <c r="B55" s="80">
        <v>177</v>
      </c>
      <c r="C55" s="100">
        <v>24.4101694915254</v>
      </c>
      <c r="D55" s="32"/>
      <c r="E55" t="s" s="83">
        <v>45</v>
      </c>
      <c r="F55" s="103">
        <f>AVERAGE(B55:B71)</f>
        <v>192.470588235294</v>
      </c>
      <c r="G55" s="61">
        <f>AVERAGE(C55:C71)</f>
        <v>23.7902695271735</v>
      </c>
    </row>
    <row r="56" ht="21.95" customHeight="1">
      <c r="A56" s="99">
        <v>1999</v>
      </c>
      <c r="B56" s="80">
        <v>188</v>
      </c>
      <c r="C56" s="100">
        <v>23.1643617021277</v>
      </c>
      <c r="D56" s="32"/>
      <c r="E56" t="s" s="83">
        <v>46</v>
      </c>
      <c r="F56" s="103">
        <f>AVERAGE(B56:B71)</f>
        <v>193.4375</v>
      </c>
      <c r="G56" s="61">
        <f>AVERAGE(C56:C71)</f>
        <v>23.7515257794015</v>
      </c>
    </row>
    <row r="57" ht="21.95" customHeight="1">
      <c r="A57" s="99">
        <v>2000</v>
      </c>
      <c r="B57" s="80">
        <v>189</v>
      </c>
      <c r="C57" s="100">
        <v>23.7079365079365</v>
      </c>
      <c r="D57" s="32"/>
      <c r="E57" t="s" s="83">
        <v>47</v>
      </c>
      <c r="F57" s="103">
        <f>AVERAGE(B57:B71)</f>
        <v>193.8</v>
      </c>
      <c r="G57" s="61">
        <f>AVERAGE(C57:C71)</f>
        <v>23.7906700512197</v>
      </c>
    </row>
    <row r="58" ht="21.95" customHeight="1">
      <c r="A58" s="99">
        <v>2001</v>
      </c>
      <c r="B58" s="104">
        <v>192</v>
      </c>
      <c r="C58" s="105">
        <v>23.9234375</v>
      </c>
      <c r="D58" s="32"/>
      <c r="E58" t="s" s="83">
        <v>48</v>
      </c>
      <c r="F58" s="103">
        <f>AVERAGE(B58:B71)</f>
        <v>194.142857142857</v>
      </c>
      <c r="G58" s="61">
        <f>AVERAGE(C58:C71)</f>
        <v>23.7965795900257</v>
      </c>
    </row>
    <row r="59" ht="21.95" customHeight="1">
      <c r="A59" s="99">
        <v>2002</v>
      </c>
      <c r="B59" s="80">
        <v>218</v>
      </c>
      <c r="C59" s="100">
        <v>23.1926605504587</v>
      </c>
      <c r="D59" s="32"/>
      <c r="E59" t="s" s="83">
        <v>49</v>
      </c>
      <c r="F59" s="103">
        <f>AVERAGE(B59:B71)</f>
        <v>194.307692307692</v>
      </c>
      <c r="G59" s="61">
        <f>AVERAGE(C59:C71)</f>
        <v>23.7868212892584</v>
      </c>
    </row>
    <row r="60" ht="21.95" customHeight="1">
      <c r="A60" s="99">
        <v>2003</v>
      </c>
      <c r="B60" s="80">
        <v>189</v>
      </c>
      <c r="C60" s="100">
        <v>23.4989417989418</v>
      </c>
      <c r="D60" s="32"/>
      <c r="E60" t="s" s="83">
        <v>50</v>
      </c>
      <c r="F60" s="103">
        <f>AVERAGE(B60:B71)</f>
        <v>192.333333333333</v>
      </c>
      <c r="G60" s="61">
        <f>AVERAGE(C60:C71)</f>
        <v>23.8363346841584</v>
      </c>
    </row>
    <row r="61" ht="21.95" customHeight="1">
      <c r="A61" s="99">
        <v>2004</v>
      </c>
      <c r="B61" s="80">
        <v>186</v>
      </c>
      <c r="C61" s="100">
        <v>23.5284946236559</v>
      </c>
      <c r="D61" s="32"/>
      <c r="E61" t="s" s="83">
        <v>51</v>
      </c>
      <c r="F61" s="103">
        <f>AVERAGE(B61:B71)</f>
        <v>192.636363636364</v>
      </c>
      <c r="G61" s="61">
        <f>AVERAGE(C61:C71)</f>
        <v>23.8670067646326</v>
      </c>
    </row>
    <row r="62" ht="21.95" customHeight="1">
      <c r="A62" s="99">
        <v>2005</v>
      </c>
      <c r="B62" s="80">
        <v>208</v>
      </c>
      <c r="C62" s="100">
        <v>23.6254807692308</v>
      </c>
      <c r="D62" s="32"/>
      <c r="E62" t="s" s="83">
        <v>52</v>
      </c>
      <c r="F62" s="103">
        <f>AVERAGE(B62:B71)</f>
        <v>193.3</v>
      </c>
      <c r="G62" s="61">
        <f>AVERAGE(C62:C71)</f>
        <v>23.9008579787303</v>
      </c>
    </row>
    <row r="63" ht="21.95" customHeight="1">
      <c r="A63" s="99">
        <v>2006</v>
      </c>
      <c r="B63" s="80">
        <v>187</v>
      </c>
      <c r="C63" s="100">
        <v>24.5128342245989</v>
      </c>
      <c r="D63" s="32"/>
      <c r="E63" t="s" s="83">
        <v>53</v>
      </c>
      <c r="F63" s="103">
        <f>AVERAGE(B63:B71)</f>
        <v>191.666666666667</v>
      </c>
      <c r="G63" s="61">
        <f>AVERAGE(C63:C71)</f>
        <v>23.9314554464525</v>
      </c>
    </row>
    <row r="64" ht="21.95" customHeight="1">
      <c r="A64" s="99">
        <v>2007</v>
      </c>
      <c r="B64" s="80">
        <v>216</v>
      </c>
      <c r="C64" s="100">
        <v>23.6564814814815</v>
      </c>
      <c r="D64" s="32"/>
      <c r="E64" t="s" s="83">
        <v>54</v>
      </c>
      <c r="F64" s="103">
        <f>AVERAGE(B64:B71)</f>
        <v>192.25</v>
      </c>
      <c r="G64" s="61">
        <f>AVERAGE(C64:C71)</f>
        <v>23.8587830991842</v>
      </c>
    </row>
    <row r="65" ht="21.95" customHeight="1">
      <c r="A65" s="99">
        <v>2008</v>
      </c>
      <c r="B65" s="80">
        <v>168</v>
      </c>
      <c r="C65" s="100">
        <v>23.9583333333333</v>
      </c>
      <c r="D65" s="32"/>
      <c r="E65" t="s" s="83">
        <v>55</v>
      </c>
      <c r="F65" s="103">
        <f>AVERAGE(B65:B71)</f>
        <v>188.857142857143</v>
      </c>
      <c r="G65" s="61">
        <f>AVERAGE(C65:C71)</f>
        <v>23.8876833302845</v>
      </c>
    </row>
    <row r="66" ht="21.95" customHeight="1">
      <c r="A66" s="99">
        <v>2009</v>
      </c>
      <c r="B66" s="80">
        <v>181</v>
      </c>
      <c r="C66" s="100">
        <v>24.0458563535912</v>
      </c>
      <c r="D66" s="32"/>
      <c r="E66" t="s" s="83">
        <v>56</v>
      </c>
      <c r="F66" s="103">
        <f>AVERAGE(B66:B71)</f>
        <v>192.333333333333</v>
      </c>
      <c r="G66" s="61">
        <f>AVERAGE(C66:C71)</f>
        <v>23.8759083297764</v>
      </c>
    </row>
    <row r="67" ht="21.95" customHeight="1">
      <c r="A67" s="99">
        <v>2010</v>
      </c>
      <c r="B67" s="80">
        <v>188</v>
      </c>
      <c r="C67" s="100">
        <v>23.9627659574468</v>
      </c>
      <c r="D67" s="32"/>
      <c r="E67" t="s" s="83">
        <v>57</v>
      </c>
      <c r="F67" s="103">
        <f>AVERAGE(B67:B71)</f>
        <v>194.6</v>
      </c>
      <c r="G67" s="61">
        <f>AVERAGE(C67:C71)</f>
        <v>23.8419187250135</v>
      </c>
    </row>
    <row r="68" ht="21.95" customHeight="1">
      <c r="A68" s="99">
        <v>2011</v>
      </c>
      <c r="B68" s="80">
        <v>184</v>
      </c>
      <c r="C68" s="100">
        <v>23.6472826086957</v>
      </c>
      <c r="D68" s="32"/>
      <c r="E68" t="s" s="83">
        <v>58</v>
      </c>
      <c r="F68" s="103">
        <f>AVERAGE(B68:B71)</f>
        <v>196.25</v>
      </c>
      <c r="G68" s="61">
        <f>AVERAGE(C68:C71)</f>
        <v>23.8117069169051</v>
      </c>
    </row>
    <row r="69" ht="21.95" customHeight="1">
      <c r="A69" s="99">
        <v>2012</v>
      </c>
      <c r="B69" s="80">
        <v>184</v>
      </c>
      <c r="C69" s="100">
        <v>23.2646739130435</v>
      </c>
      <c r="D69" s="32"/>
      <c r="E69" t="s" s="83">
        <v>59</v>
      </c>
      <c r="F69" s="103">
        <f>AVERAGE(B69:B71)</f>
        <v>200.333333333333</v>
      </c>
      <c r="G69" s="61">
        <f>AVERAGE(C69:C71)</f>
        <v>23.8665150196416</v>
      </c>
    </row>
    <row r="70" ht="21.95" customHeight="1">
      <c r="A70" s="99">
        <v>2013</v>
      </c>
      <c r="B70" s="80">
        <v>205</v>
      </c>
      <c r="C70" s="100">
        <v>24.1560975609756</v>
      </c>
      <c r="D70" s="32"/>
      <c r="E70" t="s" s="83">
        <v>60</v>
      </c>
      <c r="F70" s="103">
        <f>AVERAGE(B70:B71)</f>
        <v>208.5</v>
      </c>
      <c r="G70" s="61">
        <f>AVERAGE(C70:C71)</f>
        <v>24.1674355729407</v>
      </c>
    </row>
    <row r="71" ht="21.95" customHeight="1">
      <c r="A71" s="99">
        <v>2014</v>
      </c>
      <c r="B71" s="80">
        <v>212</v>
      </c>
      <c r="C71" s="100">
        <v>24.1787735849057</v>
      </c>
      <c r="D71" s="32"/>
      <c r="E71" t="s" s="83">
        <v>61</v>
      </c>
      <c r="F71" s="103">
        <f>AVERAGE(B71)</f>
        <v>212</v>
      </c>
      <c r="G71" s="61">
        <f>AVERAGE(C71)</f>
        <v>24.1787735849057</v>
      </c>
    </row>
    <row r="72" ht="21.95" customHeight="1">
      <c r="A72" s="99">
        <v>2015</v>
      </c>
      <c r="B72" s="141">
        <v>198</v>
      </c>
      <c r="C72" s="142">
        <v>24.3520202020202</v>
      </c>
      <c r="D72" s="32"/>
      <c r="E72" t="s" s="83">
        <v>62</v>
      </c>
      <c r="F72" s="106">
        <f>AVERAGE(B72)</f>
        <v>198</v>
      </c>
      <c r="G72" s="107">
        <f>AVERAGE(C72)</f>
        <v>24.3520202020202</v>
      </c>
    </row>
    <row r="73" ht="21.95" customHeight="1">
      <c r="A73" s="99">
        <v>2016</v>
      </c>
      <c r="B73" s="80">
        <v>211</v>
      </c>
      <c r="C73" s="100">
        <v>24.3061611374408</v>
      </c>
      <c r="D73" s="32"/>
      <c r="E73" t="s" s="83">
        <v>61</v>
      </c>
      <c r="F73" s="103">
        <f>AVERAGE(B73)</f>
        <v>211</v>
      </c>
      <c r="G73" s="61">
        <f>AVERAGE(C73)</f>
        <v>24.3061611374408</v>
      </c>
    </row>
    <row r="74" ht="21.95" customHeight="1">
      <c r="A74" s="99">
        <v>2017</v>
      </c>
      <c r="B74" s="80">
        <v>125</v>
      </c>
      <c r="C74" s="100">
        <v>24.6608</v>
      </c>
      <c r="D74" s="32"/>
      <c r="E74" t="s" s="83">
        <v>60</v>
      </c>
      <c r="F74" s="103">
        <f>AVERAGE(B73:B74)</f>
        <v>168</v>
      </c>
      <c r="G74" s="61">
        <f>AVERAGE(C73:C74)</f>
        <v>24.4834805687204</v>
      </c>
    </row>
    <row r="75" ht="21.95" customHeight="1">
      <c r="A75" s="99">
        <v>2018</v>
      </c>
      <c r="B75" s="80">
        <v>208</v>
      </c>
      <c r="C75" s="100">
        <v>24.1394230769231</v>
      </c>
      <c r="D75" s="32"/>
      <c r="E75" t="s" s="83">
        <v>59</v>
      </c>
      <c r="F75" s="103">
        <f>AVERAGE(B73:B75)</f>
        <v>181.333333333333</v>
      </c>
      <c r="G75" s="61">
        <f>AVERAGE(C73:C75)</f>
        <v>24.3687947381213</v>
      </c>
    </row>
    <row r="76" ht="21.95" customHeight="1">
      <c r="A76" s="99">
        <v>2019</v>
      </c>
      <c r="B76" s="80">
        <v>217</v>
      </c>
      <c r="C76" s="100">
        <v>24.2364055299539</v>
      </c>
      <c r="D76" s="32"/>
      <c r="E76" t="s" s="83">
        <v>58</v>
      </c>
      <c r="F76" s="103">
        <f>AVERAGE(B73:B76)</f>
        <v>190.25</v>
      </c>
      <c r="G76" s="61">
        <f>AVERAGE(C73:C76)</f>
        <v>24.3356974360795</v>
      </c>
    </row>
    <row r="77" ht="21.95" customHeight="1">
      <c r="A77" s="99">
        <v>2020</v>
      </c>
      <c r="B77" s="80">
        <v>204</v>
      </c>
      <c r="C77" s="100">
        <v>23.9264705882353</v>
      </c>
      <c r="D77" s="32"/>
      <c r="E77" t="s" s="83">
        <v>57</v>
      </c>
      <c r="F77" s="103">
        <f>AVERAGE(B73:B77)</f>
        <v>193</v>
      </c>
      <c r="G77" s="61">
        <f>AVERAGE(C73:C77)</f>
        <v>24.2538520665106</v>
      </c>
    </row>
    <row r="78" ht="21.95" customHeight="1">
      <c r="A78" s="99">
        <v>2021</v>
      </c>
      <c r="B78" s="80">
        <v>182</v>
      </c>
      <c r="C78" s="100">
        <v>23.267032967033</v>
      </c>
      <c r="D78" s="32"/>
      <c r="E78" t="s" s="83">
        <v>56</v>
      </c>
      <c r="F78" s="103">
        <f>AVERAGE(B73:B78)</f>
        <v>191.166666666667</v>
      </c>
      <c r="G78" s="61">
        <f>AVERAGE(C73:C78)</f>
        <v>24.0893822165977</v>
      </c>
    </row>
    <row r="79" ht="21.95" customHeight="1">
      <c r="A79" s="99">
        <v>2022</v>
      </c>
      <c r="B79" s="80">
        <v>172</v>
      </c>
      <c r="C79" s="100">
        <v>23.1773255813953</v>
      </c>
      <c r="D79" s="52"/>
      <c r="E79" t="s" s="83">
        <v>55</v>
      </c>
      <c r="F79" s="103">
        <f>AVERAGE(B73:B79)</f>
        <v>188.428571428571</v>
      </c>
      <c r="G79" s="61">
        <f>AVERAGE(C73:C79)</f>
        <v>23.9590884115688</v>
      </c>
    </row>
    <row r="80" ht="21.95" customHeight="1">
      <c r="A80" s="62"/>
      <c r="B80" s="78"/>
      <c r="C80" s="60"/>
      <c r="D80" s="59"/>
      <c r="E80" s="59"/>
      <c r="F80" s="60"/>
      <c r="G80" s="61"/>
    </row>
    <row r="81" ht="21.95" customHeight="1">
      <c r="A81" s="62"/>
      <c r="B81" s="78"/>
      <c r="C81" s="60"/>
      <c r="D81" s="59"/>
      <c r="E81" s="59"/>
      <c r="F81" s="60"/>
      <c r="G81" s="61"/>
    </row>
    <row r="82" ht="21.95" customHeight="1">
      <c r="A82" s="62"/>
      <c r="B82" s="78"/>
      <c r="C82" s="60"/>
      <c r="D82" s="59"/>
      <c r="E82" s="59"/>
      <c r="F82" s="60"/>
      <c r="G82" s="61"/>
    </row>
    <row r="83" ht="21.95" customHeight="1">
      <c r="A83" s="62"/>
      <c r="B83" s="78"/>
      <c r="C83" s="60"/>
      <c r="D83" s="59"/>
      <c r="E83" s="59"/>
      <c r="F83" s="60"/>
      <c r="G83" s="61"/>
    </row>
    <row r="84" ht="21.95" customHeight="1">
      <c r="A84" s="62"/>
      <c r="B84" s="78"/>
      <c r="C84" s="60"/>
      <c r="D84" s="59"/>
      <c r="E84" s="59"/>
      <c r="F84" s="60"/>
      <c r="G84" s="61"/>
    </row>
    <row r="85" ht="21.95" customHeight="1">
      <c r="A85" s="62"/>
      <c r="B85" s="78"/>
      <c r="C85" s="60"/>
      <c r="D85" s="59"/>
      <c r="E85" s="59"/>
      <c r="F85" s="60"/>
      <c r="G85" s="61"/>
    </row>
    <row r="86" ht="21.95" customHeight="1">
      <c r="A86" s="62"/>
      <c r="B86" s="78"/>
      <c r="C86" s="60"/>
      <c r="D86" s="59"/>
      <c r="E86" s="59"/>
      <c r="F86" s="60"/>
      <c r="G86" s="61"/>
    </row>
    <row r="87" ht="21.95" customHeight="1">
      <c r="A87" s="62"/>
      <c r="B87" s="78"/>
      <c r="C87" s="60"/>
      <c r="D87" s="59"/>
      <c r="E87" s="59"/>
      <c r="F87" s="60"/>
      <c r="G87" s="61"/>
    </row>
    <row r="88" ht="21.95" customHeight="1">
      <c r="A88" s="62"/>
      <c r="B88" s="78"/>
      <c r="C88" s="60"/>
      <c r="D88" s="59"/>
      <c r="E88" s="59"/>
      <c r="F88" s="60"/>
      <c r="G88" s="61"/>
    </row>
    <row r="89" ht="21.95" customHeight="1">
      <c r="A89" s="62"/>
      <c r="B89" s="78"/>
      <c r="C89" s="60"/>
      <c r="D89" s="59"/>
      <c r="E89" s="59"/>
      <c r="F89" s="60"/>
      <c r="G89" s="61"/>
    </row>
    <row r="90" ht="21.95" customHeight="1">
      <c r="A90" s="62"/>
      <c r="B90" s="78"/>
      <c r="C90" s="60"/>
      <c r="D90" s="59"/>
      <c r="E90" s="59"/>
      <c r="F90" s="60"/>
      <c r="G90" s="61"/>
    </row>
    <row r="91" ht="21.95" customHeight="1">
      <c r="A91" s="62"/>
      <c r="B91" s="78"/>
      <c r="C91" s="60"/>
      <c r="D91" s="59"/>
      <c r="E91" s="59"/>
      <c r="F91" s="60"/>
      <c r="G91" s="61"/>
    </row>
    <row r="92" ht="21.95" customHeight="1">
      <c r="A92" s="62"/>
      <c r="B92" s="78"/>
      <c r="C92" s="60"/>
      <c r="D92" s="59"/>
      <c r="E92" s="59"/>
      <c r="F92" s="60"/>
      <c r="G92" s="61"/>
    </row>
    <row r="93" ht="21.95" customHeight="1">
      <c r="A93" s="62"/>
      <c r="B93" s="78"/>
      <c r="C93" s="60"/>
      <c r="D93" s="59"/>
      <c r="E93" s="59"/>
      <c r="F93" s="60"/>
      <c r="G93" s="61"/>
    </row>
    <row r="94" ht="21.95" customHeight="1">
      <c r="A94" s="62"/>
      <c r="B94" s="78"/>
      <c r="C94" s="60"/>
      <c r="D94" s="59"/>
      <c r="E94" s="59"/>
      <c r="F94" s="60"/>
      <c r="G94" s="61"/>
    </row>
    <row r="95" ht="21.95" customHeight="1">
      <c r="A95" s="62"/>
      <c r="B95" s="78"/>
      <c r="C95" s="60"/>
      <c r="D95" s="59"/>
      <c r="E95" s="59"/>
      <c r="F95" s="60"/>
      <c r="G95" s="61"/>
    </row>
    <row r="96" ht="21.95" customHeight="1">
      <c r="A96" s="62"/>
      <c r="B96" s="60"/>
      <c r="C96" s="60"/>
      <c r="D96" s="59"/>
      <c r="E96" s="59"/>
      <c r="F96" s="60"/>
      <c r="G96" s="61"/>
    </row>
    <row r="97" ht="21.95" customHeight="1">
      <c r="A97" s="62"/>
      <c r="B97" s="78"/>
      <c r="C97" s="60"/>
      <c r="D97" s="59"/>
      <c r="E97" s="59"/>
      <c r="F97" s="60"/>
      <c r="G97" s="61"/>
    </row>
    <row r="98" ht="21.95" customHeight="1">
      <c r="A98" s="62"/>
      <c r="B98" s="59"/>
      <c r="C98" s="59"/>
      <c r="D98" s="59"/>
      <c r="E98" s="59"/>
      <c r="F98" s="60"/>
      <c r="G98" s="61"/>
    </row>
    <row r="99" ht="21.95" customHeight="1">
      <c r="A99" s="62"/>
      <c r="B99" s="59"/>
      <c r="C99" s="60"/>
      <c r="D99" s="59"/>
      <c r="E99" s="59"/>
      <c r="F99" s="60"/>
      <c r="G99" s="61"/>
    </row>
    <row r="100" ht="21.95" customHeight="1">
      <c r="A100" t="s" s="63">
        <v>63</v>
      </c>
      <c r="B100" s="78"/>
      <c r="C100" s="60"/>
      <c r="D100" s="59"/>
      <c r="E100" s="59"/>
      <c r="F100" s="60"/>
      <c r="G100" s="61"/>
    </row>
    <row r="101" ht="21.95" customHeight="1">
      <c r="A101" t="s" s="64">
        <v>56</v>
      </c>
      <c r="B101" s="59"/>
      <c r="C101" s="59"/>
      <c r="D101" s="59"/>
      <c r="E101" s="59"/>
      <c r="F101" s="60"/>
      <c r="G101" s="61"/>
    </row>
    <row r="102" ht="21.95" customHeight="1">
      <c r="A102" t="s" s="65">
        <v>64</v>
      </c>
      <c r="B102" s="60">
        <f>AVERAGE(B66:B71)</f>
        <v>192.333333333333</v>
      </c>
      <c r="C102" s="60">
        <f>AVERAGE(C66:C71)</f>
        <v>23.8759083297764</v>
      </c>
      <c r="D102" s="59"/>
      <c r="E102" s="59"/>
      <c r="F102" s="60"/>
      <c r="G102" s="61"/>
    </row>
    <row r="103" ht="21.95" customHeight="1">
      <c r="A103" t="s" s="65">
        <v>65</v>
      </c>
      <c r="B103" s="60">
        <f>AVERAGE(B73:B78)</f>
        <v>191.166666666667</v>
      </c>
      <c r="C103" s="60">
        <f>AVERAGE(C73:C78)</f>
        <v>24.0893822165977</v>
      </c>
      <c r="D103" s="59"/>
      <c r="E103" s="59"/>
      <c r="F103" s="60"/>
      <c r="G103" s="61"/>
    </row>
    <row r="104" ht="21.95" customHeight="1">
      <c r="A104" s="66"/>
      <c r="B104" s="59"/>
      <c r="C104" s="59"/>
      <c r="D104" s="59"/>
      <c r="E104" s="59"/>
      <c r="F104" s="60"/>
      <c r="G104" s="61"/>
    </row>
    <row r="105" ht="21.95" customHeight="1">
      <c r="A105" s="67"/>
      <c r="B105" s="68"/>
      <c r="C105" t="s" s="69">
        <v>66</v>
      </c>
      <c r="D105" s="59"/>
      <c r="E105" s="59"/>
      <c r="F105" s="60"/>
      <c r="G105" s="61"/>
    </row>
    <row r="106" ht="21.95" customHeight="1">
      <c r="A106" s="67"/>
      <c r="B106" s="70"/>
      <c r="C106" t="s" s="69">
        <v>67</v>
      </c>
      <c r="D106" s="59"/>
      <c r="E106" s="59"/>
      <c r="F106" s="60"/>
      <c r="G106" s="61"/>
    </row>
    <row r="107" ht="22.75" customHeight="1">
      <c r="A107" s="71"/>
      <c r="B107" s="72"/>
      <c r="C107" t="s" s="73">
        <v>68</v>
      </c>
      <c r="D107" s="74"/>
      <c r="E107" s="74"/>
      <c r="F107" s="75"/>
      <c r="G107"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6.xml><?xml version="1.0" encoding="utf-8"?>
<worksheet xmlns:r="http://schemas.openxmlformats.org/officeDocument/2006/relationships" xmlns="http://schemas.openxmlformats.org/spreadsheetml/2006/main">
  <dimension ref="A1:G140"/>
  <sheetViews>
    <sheetView workbookViewId="0" showGridLines="0" defaultGridColor="1"/>
  </sheetViews>
  <sheetFormatPr defaultColWidth="16.3333" defaultRowHeight="19.9" customHeight="1" outlineLevelRow="0" outlineLevelCol="0"/>
  <cols>
    <col min="1" max="1" width="10" style="247" customWidth="1"/>
    <col min="2" max="3" width="12.1719" style="247" customWidth="1"/>
    <col min="4" max="4" width="1.35156" style="247" customWidth="1"/>
    <col min="5" max="5" width="10.8516" style="247" customWidth="1"/>
    <col min="6" max="7" width="6.5" style="247" customWidth="1"/>
    <col min="8" max="16384" width="16.3516" style="247" customWidth="1"/>
  </cols>
  <sheetData>
    <row r="1" ht="63.8" customHeight="1">
      <c r="A1" t="s" s="87">
        <v>263</v>
      </c>
      <c r="B1" t="s" s="155">
        <v>36</v>
      </c>
      <c r="C1" t="s" s="125">
        <v>37</v>
      </c>
      <c r="D1" s="25"/>
      <c r="E1" t="s" s="90">
        <v>38</v>
      </c>
      <c r="F1" t="s" s="91">
        <v>39</v>
      </c>
      <c r="G1" s="92"/>
    </row>
    <row r="2" ht="21.95" customHeight="1">
      <c r="A2" s="93"/>
      <c r="B2" s="94"/>
      <c r="C2" s="95"/>
      <c r="D2" s="32"/>
      <c r="E2" s="96"/>
      <c r="F2" t="s" s="97">
        <v>40</v>
      </c>
      <c r="G2" t="s" s="98">
        <v>41</v>
      </c>
    </row>
    <row r="3" ht="21.95" customHeight="1">
      <c r="A3" s="99">
        <v>1913</v>
      </c>
      <c r="B3" s="80">
        <v>103</v>
      </c>
      <c r="C3" s="100">
        <v>35.2601941747573</v>
      </c>
      <c r="D3" s="32"/>
      <c r="E3" s="102"/>
      <c r="F3" s="103"/>
      <c r="G3" s="61"/>
    </row>
    <row r="4" ht="21.95" customHeight="1">
      <c r="A4" s="99">
        <v>1914</v>
      </c>
      <c r="B4" s="80">
        <v>121</v>
      </c>
      <c r="C4" s="100">
        <v>35.5760330578512</v>
      </c>
      <c r="D4" s="32"/>
      <c r="E4" s="102"/>
      <c r="F4" s="103"/>
      <c r="G4" s="61"/>
    </row>
    <row r="5" ht="21.95" customHeight="1">
      <c r="A5" s="99">
        <v>1915</v>
      </c>
      <c r="B5" s="80">
        <v>137</v>
      </c>
      <c r="C5" s="100">
        <v>35.5583941605839</v>
      </c>
      <c r="D5" s="32"/>
      <c r="E5" s="102"/>
      <c r="F5" s="103"/>
      <c r="G5" s="61"/>
    </row>
    <row r="6" ht="21.95" customHeight="1">
      <c r="A6" s="99">
        <v>1916</v>
      </c>
      <c r="B6" s="80">
        <v>118</v>
      </c>
      <c r="C6" s="100">
        <v>35.328813559322</v>
      </c>
      <c r="D6" s="32"/>
      <c r="E6" s="102"/>
      <c r="F6" s="103"/>
      <c r="G6" s="61"/>
    </row>
    <row r="7" ht="21.95" customHeight="1">
      <c r="A7" s="99">
        <v>1917</v>
      </c>
      <c r="B7" s="80">
        <v>103</v>
      </c>
      <c r="C7" s="100">
        <v>35.3796116504854</v>
      </c>
      <c r="D7" s="32"/>
      <c r="E7" s="102"/>
      <c r="F7" s="103"/>
      <c r="G7" s="61"/>
    </row>
    <row r="8" ht="21.95" customHeight="1">
      <c r="A8" s="99">
        <v>1918</v>
      </c>
      <c r="B8" s="80">
        <v>133</v>
      </c>
      <c r="C8" s="100">
        <v>35.7105263157895</v>
      </c>
      <c r="D8" s="32"/>
      <c r="E8" s="102"/>
      <c r="F8" s="103"/>
      <c r="G8" s="61"/>
    </row>
    <row r="9" ht="21.95" customHeight="1">
      <c r="A9" s="99">
        <v>1919</v>
      </c>
      <c r="B9" s="80">
        <v>140</v>
      </c>
      <c r="C9" s="100">
        <v>35.4942857142857</v>
      </c>
      <c r="D9" s="32"/>
      <c r="E9" s="102"/>
      <c r="F9" s="103"/>
      <c r="G9" s="61"/>
    </row>
    <row r="10" ht="21.95" customHeight="1">
      <c r="A10" s="99">
        <v>1920</v>
      </c>
      <c r="B10" s="80">
        <v>128</v>
      </c>
      <c r="C10" s="100">
        <v>36.0890625</v>
      </c>
      <c r="D10" s="32"/>
      <c r="E10" s="102"/>
      <c r="F10" s="103"/>
      <c r="G10" s="61"/>
    </row>
    <row r="11" ht="21.95" customHeight="1">
      <c r="A11" s="99">
        <v>1921</v>
      </c>
      <c r="B11" s="80">
        <v>133</v>
      </c>
      <c r="C11" s="100">
        <v>35.3345864661654</v>
      </c>
      <c r="D11" s="32"/>
      <c r="E11" s="102"/>
      <c r="F11" s="103"/>
      <c r="G11" s="61"/>
    </row>
    <row r="12" ht="21.95" customHeight="1">
      <c r="A12" s="99">
        <v>1922</v>
      </c>
      <c r="B12" s="80">
        <v>102</v>
      </c>
      <c r="C12" s="100">
        <v>36.0852941176471</v>
      </c>
      <c r="D12" s="32"/>
      <c r="E12" s="102"/>
      <c r="F12" s="103"/>
      <c r="G12" s="61"/>
    </row>
    <row r="13" ht="21.95" customHeight="1">
      <c r="A13" s="99">
        <v>1923</v>
      </c>
      <c r="B13" s="80">
        <v>124</v>
      </c>
      <c r="C13" s="100">
        <v>36.0459677419355</v>
      </c>
      <c r="D13" s="32"/>
      <c r="E13" s="102"/>
      <c r="F13" s="103"/>
      <c r="G13" s="61"/>
    </row>
    <row r="14" ht="21.95" customHeight="1">
      <c r="A14" s="99">
        <v>1924</v>
      </c>
      <c r="B14" s="80">
        <v>135</v>
      </c>
      <c r="C14" s="100">
        <v>36.0733333333333</v>
      </c>
      <c r="D14" s="32"/>
      <c r="E14" s="102"/>
      <c r="F14" s="103"/>
      <c r="G14" s="61"/>
    </row>
    <row r="15" ht="21.95" customHeight="1">
      <c r="A15" s="99">
        <v>1925</v>
      </c>
      <c r="B15" s="80">
        <v>132</v>
      </c>
      <c r="C15" s="100">
        <v>36.0772727272727</v>
      </c>
      <c r="D15" s="32"/>
      <c r="E15" s="102"/>
      <c r="F15" s="103"/>
      <c r="G15" s="61"/>
    </row>
    <row r="16" ht="21.95" customHeight="1">
      <c r="A16" s="99">
        <v>1926</v>
      </c>
      <c r="B16" s="80">
        <v>149</v>
      </c>
      <c r="C16" s="100">
        <v>36.0577181208054</v>
      </c>
      <c r="D16" s="32"/>
      <c r="E16" s="102"/>
      <c r="F16" s="103"/>
      <c r="G16" s="61"/>
    </row>
    <row r="17" ht="21.95" customHeight="1">
      <c r="A17" s="99">
        <v>1927</v>
      </c>
      <c r="B17" s="80">
        <v>125</v>
      </c>
      <c r="C17" s="100">
        <v>35.4136</v>
      </c>
      <c r="D17" s="32"/>
      <c r="E17" s="102"/>
      <c r="F17" s="103"/>
      <c r="G17" s="61"/>
    </row>
    <row r="18" ht="21.95" customHeight="1">
      <c r="A18" s="99">
        <v>1928</v>
      </c>
      <c r="B18" s="80">
        <v>168</v>
      </c>
      <c r="C18" s="100">
        <v>36.2952380952381</v>
      </c>
      <c r="D18" s="32"/>
      <c r="E18" s="102"/>
      <c r="F18" s="103"/>
      <c r="G18" s="61"/>
    </row>
    <row r="19" ht="21.95" customHeight="1">
      <c r="A19" s="99">
        <v>1929</v>
      </c>
      <c r="B19" s="80">
        <v>112</v>
      </c>
      <c r="C19" s="100">
        <v>35.7785714285714</v>
      </c>
      <c r="D19" s="32"/>
      <c r="E19" s="102"/>
      <c r="F19" s="103"/>
      <c r="G19" s="61"/>
    </row>
    <row r="20" ht="21.95" customHeight="1">
      <c r="A20" s="99">
        <v>1930</v>
      </c>
      <c r="B20" s="80">
        <v>133</v>
      </c>
      <c r="C20" s="100">
        <v>36.0082706766917</v>
      </c>
      <c r="D20" s="32"/>
      <c r="E20" s="102"/>
      <c r="F20" s="103"/>
      <c r="G20" s="61"/>
    </row>
    <row r="21" ht="21.95" customHeight="1">
      <c r="A21" s="99">
        <v>1931</v>
      </c>
      <c r="B21" s="80">
        <v>170</v>
      </c>
      <c r="C21" s="100">
        <v>36.0241176470588</v>
      </c>
      <c r="D21" s="32"/>
      <c r="E21" s="102"/>
      <c r="F21" s="103"/>
      <c r="G21" s="61"/>
    </row>
    <row r="22" ht="21.95" customHeight="1">
      <c r="A22" s="99">
        <v>1932</v>
      </c>
      <c r="B22" s="80">
        <v>157</v>
      </c>
      <c r="C22" s="100">
        <v>35.3783439490446</v>
      </c>
      <c r="D22" s="32"/>
      <c r="E22" s="102"/>
      <c r="F22" s="103"/>
      <c r="G22" s="61"/>
    </row>
    <row r="23" ht="21.95" customHeight="1">
      <c r="A23" s="99">
        <v>1933</v>
      </c>
      <c r="B23" s="80">
        <v>151</v>
      </c>
      <c r="C23" s="100">
        <v>35.5344370860927</v>
      </c>
      <c r="D23" s="32"/>
      <c r="E23" s="102"/>
      <c r="F23" s="103"/>
      <c r="G23" s="61"/>
    </row>
    <row r="24" ht="21.95" customHeight="1">
      <c r="A24" s="99">
        <v>1934</v>
      </c>
      <c r="B24" s="80">
        <v>110</v>
      </c>
      <c r="C24" s="100">
        <v>35.6118181818182</v>
      </c>
      <c r="D24" s="32"/>
      <c r="E24" s="102"/>
      <c r="F24" s="103"/>
      <c r="G24" s="61"/>
    </row>
    <row r="25" ht="21.95" customHeight="1">
      <c r="A25" s="99">
        <v>1935</v>
      </c>
      <c r="B25" s="80">
        <v>125</v>
      </c>
      <c r="C25" s="100">
        <v>35.9824</v>
      </c>
      <c r="D25" s="32"/>
      <c r="E25" s="102"/>
      <c r="F25" s="103"/>
      <c r="G25" s="61"/>
    </row>
    <row r="26" ht="21.95" customHeight="1">
      <c r="A26" s="99">
        <v>1936</v>
      </c>
      <c r="B26" s="80">
        <v>158</v>
      </c>
      <c r="C26" s="100">
        <v>35.7658227848101</v>
      </c>
      <c r="D26" s="32"/>
      <c r="E26" s="102"/>
      <c r="F26" s="103"/>
      <c r="G26" s="61"/>
    </row>
    <row r="27" ht="21.95" customHeight="1">
      <c r="A27" s="99">
        <v>1937</v>
      </c>
      <c r="B27" s="80">
        <v>160</v>
      </c>
      <c r="C27" s="100">
        <v>36.321875</v>
      </c>
      <c r="D27" s="32"/>
      <c r="E27" s="102"/>
      <c r="F27" s="103"/>
      <c r="G27" s="61"/>
    </row>
    <row r="28" ht="21.95" customHeight="1">
      <c r="A28" s="99">
        <v>1938</v>
      </c>
      <c r="B28" s="80">
        <v>195</v>
      </c>
      <c r="C28" s="100">
        <v>36.4015384615385</v>
      </c>
      <c r="D28" s="32"/>
      <c r="E28" s="102"/>
      <c r="F28" s="103"/>
      <c r="G28" s="61"/>
    </row>
    <row r="29" ht="21.95" customHeight="1">
      <c r="A29" s="99">
        <v>1939</v>
      </c>
      <c r="B29" s="80">
        <v>169</v>
      </c>
      <c r="C29" s="100">
        <v>36.4420118343195</v>
      </c>
      <c r="D29" s="32"/>
      <c r="E29" s="102"/>
      <c r="F29" s="103"/>
      <c r="G29" s="61"/>
    </row>
    <row r="30" ht="21.95" customHeight="1">
      <c r="A30" s="99">
        <v>1940</v>
      </c>
      <c r="B30" s="80">
        <v>180</v>
      </c>
      <c r="C30" s="100">
        <v>36.4011111111111</v>
      </c>
      <c r="D30" s="32"/>
      <c r="E30" s="102"/>
      <c r="F30" s="103"/>
      <c r="G30" s="61"/>
    </row>
    <row r="31" ht="21.95" customHeight="1">
      <c r="A31" s="99">
        <v>1941</v>
      </c>
      <c r="B31" s="80">
        <v>171</v>
      </c>
      <c r="C31" s="100">
        <v>35.8140350877193</v>
      </c>
      <c r="D31" s="32"/>
      <c r="E31" s="102"/>
      <c r="F31" s="103"/>
      <c r="G31" s="61"/>
    </row>
    <row r="32" ht="21.95" customHeight="1">
      <c r="A32" s="99">
        <v>1942</v>
      </c>
      <c r="B32" s="80">
        <v>143</v>
      </c>
      <c r="C32" s="100">
        <v>36.0951048951049</v>
      </c>
      <c r="D32" s="32"/>
      <c r="E32" s="102"/>
      <c r="F32" s="103"/>
      <c r="G32" s="61"/>
    </row>
    <row r="33" ht="21.95" customHeight="1">
      <c r="A33" s="99">
        <v>1943</v>
      </c>
      <c r="B33" s="80">
        <v>163</v>
      </c>
      <c r="C33" s="100">
        <v>35.980981595092</v>
      </c>
      <c r="D33" s="32"/>
      <c r="E33" s="102"/>
      <c r="F33" s="103"/>
      <c r="G33" s="61"/>
    </row>
    <row r="34" ht="21.95" customHeight="1">
      <c r="A34" s="99">
        <v>1944</v>
      </c>
      <c r="B34" s="80">
        <v>196</v>
      </c>
      <c r="C34" s="100">
        <v>36.1301020408163</v>
      </c>
      <c r="D34" s="32"/>
      <c r="E34" s="102"/>
      <c r="F34" s="103"/>
      <c r="G34" s="61"/>
    </row>
    <row r="35" ht="21.95" customHeight="1">
      <c r="A35" s="99">
        <v>1945</v>
      </c>
      <c r="B35" s="80">
        <v>202</v>
      </c>
      <c r="C35" s="100">
        <v>36.3965346534653</v>
      </c>
      <c r="D35" s="32"/>
      <c r="E35" s="102"/>
      <c r="F35" s="103"/>
      <c r="G35" s="61"/>
    </row>
    <row r="36" ht="21.95" customHeight="1">
      <c r="A36" s="99">
        <v>1946</v>
      </c>
      <c r="B36" s="80">
        <v>193</v>
      </c>
      <c r="C36" s="100">
        <v>36.0424870466321</v>
      </c>
      <c r="D36" s="32"/>
      <c r="E36" s="102"/>
      <c r="F36" s="103"/>
      <c r="G36" s="61"/>
    </row>
    <row r="37" ht="21.95" customHeight="1">
      <c r="A37" s="99">
        <v>1947</v>
      </c>
      <c r="B37" s="80">
        <v>173</v>
      </c>
      <c r="C37" s="100">
        <v>35.9549132947977</v>
      </c>
      <c r="D37" s="32"/>
      <c r="E37" s="102"/>
      <c r="F37" s="103"/>
      <c r="G37" s="61"/>
    </row>
    <row r="38" ht="21.95" customHeight="1">
      <c r="A38" s="99">
        <v>1948</v>
      </c>
      <c r="B38" s="80">
        <v>0</v>
      </c>
      <c r="C38" s="100"/>
      <c r="D38" s="32"/>
      <c r="E38" s="102"/>
      <c r="F38" s="103"/>
      <c r="G38" s="61"/>
    </row>
    <row r="39" ht="21.95" customHeight="1">
      <c r="A39" s="99">
        <v>1949</v>
      </c>
      <c r="B39" s="80">
        <v>169</v>
      </c>
      <c r="C39" s="100">
        <v>36.3112426035503</v>
      </c>
      <c r="D39" s="32"/>
      <c r="E39" s="102"/>
      <c r="F39" s="103"/>
      <c r="G39" s="61"/>
    </row>
    <row r="40" ht="21.95" customHeight="1">
      <c r="A40" s="99">
        <v>1950</v>
      </c>
      <c r="B40" s="80">
        <v>187</v>
      </c>
      <c r="C40" s="100">
        <v>36.0331550802139</v>
      </c>
      <c r="D40" s="32"/>
      <c r="E40" s="102"/>
      <c r="F40" s="103"/>
      <c r="G40" s="61"/>
    </row>
    <row r="41" ht="21.95" customHeight="1">
      <c r="A41" s="99">
        <v>1951</v>
      </c>
      <c r="B41" s="80">
        <v>182</v>
      </c>
      <c r="C41" s="100">
        <v>36.7549450549451</v>
      </c>
      <c r="D41" s="32"/>
      <c r="E41" s="102"/>
      <c r="F41" s="103"/>
      <c r="G41" s="61"/>
    </row>
    <row r="42" ht="21.95" customHeight="1">
      <c r="A42" s="99">
        <v>1952</v>
      </c>
      <c r="B42" s="80">
        <v>181</v>
      </c>
      <c r="C42" s="100">
        <v>36.7707182320442</v>
      </c>
      <c r="D42" s="32"/>
      <c r="E42" s="102"/>
      <c r="F42" s="103"/>
      <c r="G42" s="61"/>
    </row>
    <row r="43" ht="21.95" customHeight="1">
      <c r="A43" s="99">
        <v>1953</v>
      </c>
      <c r="B43" s="80">
        <v>184</v>
      </c>
      <c r="C43" s="100">
        <v>37.5038043478261</v>
      </c>
      <c r="D43" s="32"/>
      <c r="E43" s="102"/>
      <c r="F43" s="103"/>
      <c r="G43" s="61"/>
    </row>
    <row r="44" ht="21.95" customHeight="1">
      <c r="A44" s="99">
        <v>1954</v>
      </c>
      <c r="B44" s="80">
        <v>204</v>
      </c>
      <c r="C44" s="100">
        <v>37.3196078431373</v>
      </c>
      <c r="D44" s="32"/>
      <c r="E44" s="102"/>
      <c r="F44" s="103"/>
      <c r="G44" s="61"/>
    </row>
    <row r="45" ht="21.95" customHeight="1">
      <c r="A45" s="99">
        <v>1955</v>
      </c>
      <c r="B45" s="80">
        <v>187</v>
      </c>
      <c r="C45" s="100">
        <v>36.3909090909091</v>
      </c>
      <c r="D45" s="32"/>
      <c r="E45" s="102"/>
      <c r="F45" s="103"/>
      <c r="G45" s="61"/>
    </row>
    <row r="46" ht="21.95" customHeight="1">
      <c r="A46" s="99">
        <v>1956</v>
      </c>
      <c r="B46" s="80">
        <v>166</v>
      </c>
      <c r="C46" s="100">
        <v>36.4307228915663</v>
      </c>
      <c r="D46" s="32"/>
      <c r="E46" s="102"/>
      <c r="F46" s="103"/>
      <c r="G46" s="61"/>
    </row>
    <row r="47" ht="21.95" customHeight="1">
      <c r="A47" s="99">
        <v>1957</v>
      </c>
      <c r="B47" s="80">
        <v>218</v>
      </c>
      <c r="C47" s="100">
        <v>36.5605504587156</v>
      </c>
      <c r="D47" s="32"/>
      <c r="E47" s="102"/>
      <c r="F47" s="103"/>
      <c r="G47" s="61"/>
    </row>
    <row r="48" ht="21.95" customHeight="1">
      <c r="A48" s="99">
        <v>1958</v>
      </c>
      <c r="B48" s="80">
        <v>182</v>
      </c>
      <c r="C48" s="100">
        <v>37.4093406593407</v>
      </c>
      <c r="D48" s="32"/>
      <c r="E48" s="102"/>
      <c r="F48" s="103"/>
      <c r="G48" s="61"/>
    </row>
    <row r="49" ht="21.95" customHeight="1">
      <c r="A49" s="99">
        <v>1959</v>
      </c>
      <c r="B49" s="80">
        <v>208</v>
      </c>
      <c r="C49" s="100">
        <v>36.6697115384615</v>
      </c>
      <c r="D49" s="32"/>
      <c r="E49" s="102"/>
      <c r="F49" s="103"/>
      <c r="G49" s="61"/>
    </row>
    <row r="50" ht="21.95" customHeight="1">
      <c r="A50" s="99">
        <v>1960</v>
      </c>
      <c r="B50" s="80">
        <v>178</v>
      </c>
      <c r="C50" s="100">
        <v>36.7556179775281</v>
      </c>
      <c r="D50" s="32"/>
      <c r="E50" s="102"/>
      <c r="F50" s="103"/>
      <c r="G50" s="61"/>
    </row>
    <row r="51" ht="21.95" customHeight="1">
      <c r="A51" s="99">
        <v>1961</v>
      </c>
      <c r="B51" s="80">
        <v>207</v>
      </c>
      <c r="C51" s="100">
        <v>37.4589371980676</v>
      </c>
      <c r="D51" s="32"/>
      <c r="E51" s="102"/>
      <c r="F51" s="103"/>
      <c r="G51" s="61"/>
    </row>
    <row r="52" ht="21.95" customHeight="1">
      <c r="A52" s="99">
        <v>1962</v>
      </c>
      <c r="B52" s="80">
        <v>204</v>
      </c>
      <c r="C52" s="100">
        <v>36.793137254902</v>
      </c>
      <c r="D52" s="32"/>
      <c r="E52" s="102"/>
      <c r="F52" s="103"/>
      <c r="G52" s="61"/>
    </row>
    <row r="53" ht="21.95" customHeight="1">
      <c r="A53" s="99">
        <v>1963</v>
      </c>
      <c r="B53" s="80">
        <v>198</v>
      </c>
      <c r="C53" s="100">
        <v>36.5944444444444</v>
      </c>
      <c r="D53" s="32"/>
      <c r="E53" s="102"/>
      <c r="F53" s="103"/>
      <c r="G53" s="61"/>
    </row>
    <row r="54" ht="21.95" customHeight="1">
      <c r="A54" s="99">
        <v>1964</v>
      </c>
      <c r="B54" s="80">
        <v>201</v>
      </c>
      <c r="C54" s="100">
        <v>37.2402985074627</v>
      </c>
      <c r="D54" s="32"/>
      <c r="E54" s="102"/>
      <c r="F54" s="103"/>
      <c r="G54" s="61"/>
    </row>
    <row r="55" ht="21.95" customHeight="1">
      <c r="A55" s="99">
        <v>1965</v>
      </c>
      <c r="B55" s="80">
        <v>213</v>
      </c>
      <c r="C55" s="100">
        <v>36.8694835680751</v>
      </c>
      <c r="D55" s="32"/>
      <c r="E55" s="102"/>
      <c r="F55" s="103"/>
      <c r="G55" s="61"/>
    </row>
    <row r="56" ht="21.95" customHeight="1">
      <c r="A56" s="99">
        <v>1966</v>
      </c>
      <c r="B56" s="80">
        <v>163</v>
      </c>
      <c r="C56" s="100">
        <v>36.858282208589</v>
      </c>
      <c r="D56" s="32"/>
      <c r="E56" s="102"/>
      <c r="F56" s="103"/>
      <c r="G56" s="61"/>
    </row>
    <row r="57" ht="21.95" customHeight="1">
      <c r="A57" s="99">
        <v>1967</v>
      </c>
      <c r="B57" s="80">
        <v>196</v>
      </c>
      <c r="C57" s="100">
        <v>36.6678571428571</v>
      </c>
      <c r="D57" s="32"/>
      <c r="E57" s="102"/>
      <c r="F57" s="103"/>
      <c r="G57" s="61"/>
    </row>
    <row r="58" ht="21.95" customHeight="1">
      <c r="A58" s="99">
        <v>1968</v>
      </c>
      <c r="B58" s="80">
        <v>192</v>
      </c>
      <c r="C58" s="100">
        <v>36.9901041666667</v>
      </c>
      <c r="D58" s="32"/>
      <c r="E58" s="102"/>
      <c r="F58" s="103"/>
      <c r="G58" s="61"/>
    </row>
    <row r="59" ht="21.95" customHeight="1">
      <c r="A59" s="99">
        <v>1969</v>
      </c>
      <c r="B59" s="80">
        <v>200</v>
      </c>
      <c r="C59" s="100">
        <v>37.1135</v>
      </c>
      <c r="D59" s="32"/>
      <c r="E59" s="102"/>
      <c r="F59" s="103"/>
      <c r="G59" s="61"/>
    </row>
    <row r="60" ht="21.95" customHeight="1">
      <c r="A60" s="99">
        <v>1970</v>
      </c>
      <c r="B60" s="80">
        <v>188</v>
      </c>
      <c r="C60" s="100">
        <v>37.4627659574468</v>
      </c>
      <c r="D60" s="32"/>
      <c r="E60" s="102"/>
      <c r="F60" s="103"/>
      <c r="G60" s="61"/>
    </row>
    <row r="61" ht="21.95" customHeight="1">
      <c r="A61" s="99">
        <v>1971</v>
      </c>
      <c r="B61" s="80">
        <v>185</v>
      </c>
      <c r="C61" s="100">
        <v>36.5059459459459</v>
      </c>
      <c r="D61" s="32"/>
      <c r="E61" s="102"/>
      <c r="F61" s="103"/>
      <c r="G61" s="61"/>
    </row>
    <row r="62" ht="21.95" customHeight="1">
      <c r="A62" s="99">
        <v>1972</v>
      </c>
      <c r="B62" s="80">
        <v>237</v>
      </c>
      <c r="C62" s="100">
        <v>37.2721518987342</v>
      </c>
      <c r="D62" s="32"/>
      <c r="E62" s="102"/>
      <c r="F62" s="103"/>
      <c r="G62" s="61"/>
    </row>
    <row r="63" ht="21.95" customHeight="1">
      <c r="A63" s="99">
        <v>1973</v>
      </c>
      <c r="B63" s="80">
        <v>194</v>
      </c>
      <c r="C63" s="100">
        <v>36.8798969072165</v>
      </c>
      <c r="D63" s="32"/>
      <c r="E63" s="102"/>
      <c r="F63" s="103"/>
      <c r="G63" s="61"/>
    </row>
    <row r="64" ht="21.95" customHeight="1">
      <c r="A64" s="99">
        <v>1974</v>
      </c>
      <c r="B64" s="80">
        <v>150</v>
      </c>
      <c r="C64" s="100">
        <v>35.9453333333333</v>
      </c>
      <c r="D64" s="32"/>
      <c r="E64" s="102"/>
      <c r="F64" s="103"/>
      <c r="G64" s="61"/>
    </row>
    <row r="65" ht="21.95" customHeight="1">
      <c r="A65" s="99">
        <v>1975</v>
      </c>
      <c r="B65" s="80">
        <v>185</v>
      </c>
      <c r="C65" s="100">
        <v>36.1075675675676</v>
      </c>
      <c r="D65" s="32"/>
      <c r="E65" s="102"/>
      <c r="F65" s="103"/>
      <c r="G65" s="61"/>
    </row>
    <row r="66" ht="21.95" customHeight="1">
      <c r="A66" s="99">
        <v>1976</v>
      </c>
      <c r="B66" s="80">
        <v>176</v>
      </c>
      <c r="C66" s="100">
        <v>35.8136363636364</v>
      </c>
      <c r="D66" s="32"/>
      <c r="E66" s="102"/>
      <c r="F66" s="103"/>
      <c r="G66" s="61"/>
    </row>
    <row r="67" ht="21.95" customHeight="1">
      <c r="A67" s="99">
        <v>1977</v>
      </c>
      <c r="B67" s="80">
        <v>194</v>
      </c>
      <c r="C67" s="100">
        <v>36.8149484536082</v>
      </c>
      <c r="D67" s="32"/>
      <c r="E67" s="102"/>
      <c r="F67" s="103"/>
      <c r="G67" s="61"/>
    </row>
    <row r="68" ht="21.95" customHeight="1">
      <c r="A68" s="99">
        <v>1978</v>
      </c>
      <c r="B68" s="80">
        <v>190</v>
      </c>
      <c r="C68" s="100">
        <v>36.4073684210526</v>
      </c>
      <c r="D68" s="32"/>
      <c r="E68" s="102"/>
      <c r="F68" s="103"/>
      <c r="G68" s="61"/>
    </row>
    <row r="69" ht="21.95" customHeight="1">
      <c r="A69" s="99">
        <v>1979</v>
      </c>
      <c r="B69" s="80">
        <v>196</v>
      </c>
      <c r="C69" s="100">
        <v>37.4877551020408</v>
      </c>
      <c r="D69" s="32"/>
      <c r="E69" s="102"/>
      <c r="F69" s="103"/>
      <c r="G69" s="61"/>
    </row>
    <row r="70" ht="21.95" customHeight="1">
      <c r="A70" s="99">
        <v>1980</v>
      </c>
      <c r="B70" s="80">
        <v>214</v>
      </c>
      <c r="C70" s="100">
        <v>36.5976635514019</v>
      </c>
      <c r="D70" s="32"/>
      <c r="E70" t="s" s="83">
        <v>42</v>
      </c>
      <c r="F70" s="103">
        <f>AVERAGE(B70:B89)</f>
        <v>199.6</v>
      </c>
      <c r="G70" s="61">
        <f>AVERAGE(C70:C89)</f>
        <v>36.8008047645271</v>
      </c>
    </row>
    <row r="71" ht="21.95" customHeight="1">
      <c r="A71" s="99">
        <v>1981</v>
      </c>
      <c r="B71" s="80">
        <v>199</v>
      </c>
      <c r="C71" s="100">
        <v>36.4231155778894</v>
      </c>
      <c r="D71" s="32"/>
      <c r="E71" t="s" s="83">
        <v>43</v>
      </c>
      <c r="F71" s="103">
        <f>AVERAGE(B71:B89)</f>
        <v>198.842105263158</v>
      </c>
      <c r="G71" s="61">
        <f>AVERAGE(C71:C89)</f>
        <v>36.8114964073232</v>
      </c>
    </row>
    <row r="72" ht="21.95" customHeight="1">
      <c r="A72" s="99">
        <v>1982</v>
      </c>
      <c r="B72" s="80">
        <v>202</v>
      </c>
      <c r="C72" s="100">
        <v>36.4975247524752</v>
      </c>
      <c r="D72" s="32"/>
      <c r="E72" t="s" s="83">
        <v>44</v>
      </c>
      <c r="F72" s="103">
        <f>AVERAGE(B72:B89)</f>
        <v>198.833333333333</v>
      </c>
      <c r="G72" s="61">
        <f>AVERAGE(C72:C89)</f>
        <v>36.8330731200695</v>
      </c>
    </row>
    <row r="73" ht="21.95" customHeight="1">
      <c r="A73" s="99">
        <v>1983</v>
      </c>
      <c r="B73" s="80">
        <v>193</v>
      </c>
      <c r="C73" s="100">
        <v>36.6958549222798</v>
      </c>
      <c r="D73" s="32"/>
      <c r="E73" t="s" s="83">
        <v>45</v>
      </c>
      <c r="F73" s="103">
        <f>AVERAGE(B73:B89)</f>
        <v>198.647058823529</v>
      </c>
      <c r="G73" s="61">
        <f>AVERAGE(C73:C89)</f>
        <v>36.8528112593397</v>
      </c>
    </row>
    <row r="74" ht="21.95" customHeight="1">
      <c r="A74" s="99">
        <v>1984</v>
      </c>
      <c r="B74" s="80">
        <v>196</v>
      </c>
      <c r="C74" s="100">
        <v>36.7852040816327</v>
      </c>
      <c r="D74" s="32"/>
      <c r="E74" t="s" s="83">
        <v>46</v>
      </c>
      <c r="F74" s="103">
        <f>AVERAGE(B74:B89)</f>
        <v>199</v>
      </c>
      <c r="G74" s="61">
        <f>AVERAGE(C74:C89)</f>
        <v>36.862621030406</v>
      </c>
    </row>
    <row r="75" ht="21.95" customHeight="1">
      <c r="A75" s="99">
        <v>1985</v>
      </c>
      <c r="B75" s="80">
        <v>177</v>
      </c>
      <c r="C75" s="100">
        <v>37.3242937853107</v>
      </c>
      <c r="D75" s="32"/>
      <c r="E75" t="s" s="83">
        <v>47</v>
      </c>
      <c r="F75" s="103">
        <f>AVERAGE(B75:B89)</f>
        <v>199.2</v>
      </c>
      <c r="G75" s="61">
        <f>AVERAGE(C75:C89)</f>
        <v>36.8677821603242</v>
      </c>
    </row>
    <row r="76" ht="21.95" customHeight="1">
      <c r="A76" s="99">
        <v>1986</v>
      </c>
      <c r="B76" s="80">
        <v>181</v>
      </c>
      <c r="C76" s="100">
        <v>37.3662983425414</v>
      </c>
      <c r="D76" s="32"/>
      <c r="E76" t="s" s="83">
        <v>48</v>
      </c>
      <c r="F76" s="103">
        <f>AVERAGE(B76:B89)</f>
        <v>200.785714285714</v>
      </c>
      <c r="G76" s="61">
        <f>AVERAGE(C76:C89)</f>
        <v>36.8351741871109</v>
      </c>
    </row>
    <row r="77" ht="21.95" customHeight="1">
      <c r="A77" s="99">
        <v>1987</v>
      </c>
      <c r="B77" s="80">
        <v>175</v>
      </c>
      <c r="C77" s="100">
        <v>36.8634285714286</v>
      </c>
      <c r="D77" s="32"/>
      <c r="E77" t="s" s="83">
        <v>49</v>
      </c>
      <c r="F77" s="103">
        <f>AVERAGE(B77:B89)</f>
        <v>202.307692307692</v>
      </c>
      <c r="G77" s="61">
        <f>AVERAGE(C77:C89)</f>
        <v>36.794318482847</v>
      </c>
    </row>
    <row r="78" ht="21.95" customHeight="1">
      <c r="A78" s="99">
        <v>1988</v>
      </c>
      <c r="B78" s="80">
        <v>199</v>
      </c>
      <c r="C78" s="100">
        <v>37.0874371859296</v>
      </c>
      <c r="D78" s="32"/>
      <c r="E78" t="s" s="83">
        <v>50</v>
      </c>
      <c r="F78" s="103">
        <f>AVERAGE(B78:B89)</f>
        <v>204.583333333333</v>
      </c>
      <c r="G78" s="61">
        <f>AVERAGE(C78:C89)</f>
        <v>36.7885593087985</v>
      </c>
    </row>
    <row r="79" ht="21.95" customHeight="1">
      <c r="A79" s="99">
        <v>1989</v>
      </c>
      <c r="B79" s="80">
        <v>194</v>
      </c>
      <c r="C79" s="100">
        <v>36.279381443299</v>
      </c>
      <c r="D79" s="32"/>
      <c r="E79" t="s" s="83">
        <v>51</v>
      </c>
      <c r="F79" s="103">
        <f>AVERAGE(B79:B89)</f>
        <v>205.090909090909</v>
      </c>
      <c r="G79" s="61">
        <f>AVERAGE(C79:C89)</f>
        <v>36.7613885926957</v>
      </c>
    </row>
    <row r="80" ht="21.95" customHeight="1">
      <c r="A80" s="99">
        <v>1990</v>
      </c>
      <c r="B80" s="80">
        <v>223</v>
      </c>
      <c r="C80" s="100">
        <v>37.5959641255605</v>
      </c>
      <c r="D80" s="32"/>
      <c r="E80" t="s" s="83">
        <v>52</v>
      </c>
      <c r="F80" s="103">
        <f>AVERAGE(B80:B89)</f>
        <v>206.2</v>
      </c>
      <c r="G80" s="61">
        <f>AVERAGE(C80:C89)</f>
        <v>36.8095893076354</v>
      </c>
    </row>
    <row r="81" ht="21.95" customHeight="1">
      <c r="A81" s="99">
        <v>1991</v>
      </c>
      <c r="B81" s="80">
        <v>206</v>
      </c>
      <c r="C81" s="100">
        <v>37.0033980582524</v>
      </c>
      <c r="D81" s="32"/>
      <c r="E81" t="s" s="83">
        <v>53</v>
      </c>
      <c r="F81" s="103">
        <f>AVERAGE(B81:B89)</f>
        <v>204.333333333333</v>
      </c>
      <c r="G81" s="61">
        <f>AVERAGE(C81:C89)</f>
        <v>36.7222143278659</v>
      </c>
    </row>
    <row r="82" ht="21.95" customHeight="1">
      <c r="A82" s="99">
        <v>1992</v>
      </c>
      <c r="B82" s="80">
        <v>195</v>
      </c>
      <c r="C82" s="100">
        <v>36.6492307692308</v>
      </c>
      <c r="D82" s="32"/>
      <c r="E82" t="s" s="83">
        <v>54</v>
      </c>
      <c r="F82" s="103">
        <f>AVERAGE(B82:B89)</f>
        <v>204.125</v>
      </c>
      <c r="G82" s="61">
        <f>AVERAGE(C82:C89)</f>
        <v>36.6870663615676</v>
      </c>
    </row>
    <row r="83" ht="21.95" customHeight="1">
      <c r="A83" s="99">
        <v>1993</v>
      </c>
      <c r="B83" s="80">
        <v>187</v>
      </c>
      <c r="C83" s="100">
        <v>37.3652406417112</v>
      </c>
      <c r="D83" s="32"/>
      <c r="E83" t="s" s="83">
        <v>55</v>
      </c>
      <c r="F83" s="103">
        <f>AVERAGE(B83:B89)</f>
        <v>205.428571428571</v>
      </c>
      <c r="G83" s="61">
        <f>AVERAGE(C83:C89)</f>
        <v>36.6924714461871</v>
      </c>
    </row>
    <row r="84" ht="21.95" customHeight="1">
      <c r="A84" s="99">
        <v>1994</v>
      </c>
      <c r="B84" s="104">
        <v>237</v>
      </c>
      <c r="C84" s="105">
        <v>37.2700421940928</v>
      </c>
      <c r="D84" s="32"/>
      <c r="E84" t="s" s="83">
        <v>56</v>
      </c>
      <c r="F84" s="103">
        <f>AVERAGE(B84:B89)</f>
        <v>208.5</v>
      </c>
      <c r="G84" s="61">
        <f>AVERAGE(C84:C89)</f>
        <v>36.5803432469331</v>
      </c>
    </row>
    <row r="85" ht="21.95" customHeight="1">
      <c r="A85" s="99">
        <v>1995</v>
      </c>
      <c r="B85" s="80">
        <v>191</v>
      </c>
      <c r="C85" s="100">
        <v>36.351832460733</v>
      </c>
      <c r="D85" s="32"/>
      <c r="E85" t="s" s="83">
        <v>57</v>
      </c>
      <c r="F85" s="103">
        <f>AVERAGE(B85:B89)</f>
        <v>202.8</v>
      </c>
      <c r="G85" s="61">
        <f>AVERAGE(C85:C89)</f>
        <v>36.4424034575012</v>
      </c>
    </row>
    <row r="86" ht="21.95" customHeight="1">
      <c r="A86" s="99">
        <v>1996</v>
      </c>
      <c r="B86" s="80">
        <v>226</v>
      </c>
      <c r="C86" s="100">
        <v>36.8628318584071</v>
      </c>
      <c r="D86" s="32"/>
      <c r="E86" t="s" s="83">
        <v>58</v>
      </c>
      <c r="F86" s="103">
        <f>AVERAGE(B86:B89)</f>
        <v>205.75</v>
      </c>
      <c r="G86" s="61">
        <f>AVERAGE(C86:C89)</f>
        <v>36.4650462066932</v>
      </c>
    </row>
    <row r="87" ht="21.95" customHeight="1">
      <c r="A87" s="99">
        <v>1997</v>
      </c>
      <c r="B87" s="146">
        <v>193</v>
      </c>
      <c r="C87" s="147">
        <v>36.3170984455959</v>
      </c>
      <c r="D87" s="32"/>
      <c r="E87" t="s" s="83">
        <v>59</v>
      </c>
      <c r="F87" s="103">
        <f>AVERAGE(B87:B89)</f>
        <v>199</v>
      </c>
      <c r="G87" s="61">
        <f>AVERAGE(C87:C89)</f>
        <v>36.3324509894552</v>
      </c>
    </row>
    <row r="88" ht="21.95" customHeight="1">
      <c r="A88" s="99">
        <v>1998</v>
      </c>
      <c r="B88" s="80">
        <v>229</v>
      </c>
      <c r="C88" s="100">
        <v>36.9213973799127</v>
      </c>
      <c r="D88" s="32"/>
      <c r="E88" t="s" s="83">
        <v>60</v>
      </c>
      <c r="F88" s="103">
        <f>AVERAGE(B88:B89)</f>
        <v>202</v>
      </c>
      <c r="G88" s="61">
        <f>AVERAGE(C88:C89)</f>
        <v>36.3401272613849</v>
      </c>
    </row>
    <row r="89" ht="21.95" customHeight="1">
      <c r="A89" s="99">
        <v>1999</v>
      </c>
      <c r="B89" s="80">
        <v>175</v>
      </c>
      <c r="C89" s="100">
        <v>35.7588571428571</v>
      </c>
      <c r="D89" s="32"/>
      <c r="E89" t="s" s="83">
        <v>61</v>
      </c>
      <c r="F89" s="103">
        <f>AVERAGE(B89)</f>
        <v>175</v>
      </c>
      <c r="G89" s="61">
        <f>AVERAGE(C89)</f>
        <v>35.7588571428571</v>
      </c>
    </row>
    <row r="90" ht="21.95" customHeight="1">
      <c r="A90" s="99">
        <v>2000</v>
      </c>
      <c r="B90" s="141">
        <v>160</v>
      </c>
      <c r="C90" s="142">
        <v>36.113125</v>
      </c>
      <c r="D90" s="32"/>
      <c r="E90" t="s" s="83">
        <v>62</v>
      </c>
      <c r="F90" s="106">
        <f>AVERAGE(B90)</f>
        <v>160</v>
      </c>
      <c r="G90" s="107">
        <f>AVERAGE(C90)</f>
        <v>36.113125</v>
      </c>
    </row>
    <row r="91" ht="21.95" customHeight="1">
      <c r="A91" s="99">
        <v>2001</v>
      </c>
      <c r="B91" s="80">
        <v>168</v>
      </c>
      <c r="C91" s="100">
        <v>35.9910714285714</v>
      </c>
      <c r="D91" s="32"/>
      <c r="E91" t="s" s="83">
        <v>61</v>
      </c>
      <c r="F91" s="103">
        <f>AVERAGE(B91)</f>
        <v>168</v>
      </c>
      <c r="G91" s="61">
        <f>AVERAGE(C91)</f>
        <v>35.9910714285714</v>
      </c>
    </row>
    <row r="92" ht="21.95" customHeight="1">
      <c r="A92" s="99">
        <v>2002</v>
      </c>
      <c r="B92" s="80">
        <v>232</v>
      </c>
      <c r="C92" s="100">
        <v>37.3474137931034</v>
      </c>
      <c r="D92" s="32"/>
      <c r="E92" t="s" s="83">
        <v>60</v>
      </c>
      <c r="F92" s="103">
        <f>AVERAGE(B91:B92)</f>
        <v>200</v>
      </c>
      <c r="G92" s="61">
        <f>AVERAGE(C91:C92)</f>
        <v>36.6692426108374</v>
      </c>
    </row>
    <row r="93" ht="21.95" customHeight="1">
      <c r="A93" s="99">
        <v>2003</v>
      </c>
      <c r="B93" s="80">
        <v>206</v>
      </c>
      <c r="C93" s="100">
        <v>36.968932038835</v>
      </c>
      <c r="D93" s="32"/>
      <c r="E93" t="s" s="83">
        <v>59</v>
      </c>
      <c r="F93" s="103">
        <f>AVERAGE(B91:B93)</f>
        <v>202</v>
      </c>
      <c r="G93" s="61">
        <f>AVERAGE(C91:C93)</f>
        <v>36.7691390868366</v>
      </c>
    </row>
    <row r="94" ht="21.95" customHeight="1">
      <c r="A94" s="99">
        <v>2004</v>
      </c>
      <c r="B94" s="80">
        <v>210</v>
      </c>
      <c r="C94" s="100">
        <v>37.5195238095238</v>
      </c>
      <c r="D94" s="32"/>
      <c r="E94" t="s" s="83">
        <v>58</v>
      </c>
      <c r="F94" s="103">
        <f>AVERAGE(B91:B94)</f>
        <v>204</v>
      </c>
      <c r="G94" s="61">
        <f>AVERAGE(C91:C94)</f>
        <v>36.9567352675084</v>
      </c>
    </row>
    <row r="95" ht="21.95" customHeight="1">
      <c r="A95" s="99">
        <v>2005</v>
      </c>
      <c r="B95" s="80">
        <v>219</v>
      </c>
      <c r="C95" s="100">
        <v>37.6068493150685</v>
      </c>
      <c r="D95" s="32"/>
      <c r="E95" t="s" s="83">
        <v>57</v>
      </c>
      <c r="F95" s="103">
        <f>AVERAGE(B91:B95)</f>
        <v>207</v>
      </c>
      <c r="G95" s="61">
        <f>AVERAGE(C91:C95)</f>
        <v>37.0867580770204</v>
      </c>
    </row>
    <row r="96" ht="21.95" customHeight="1">
      <c r="A96" s="99">
        <v>2006</v>
      </c>
      <c r="B96" s="80">
        <v>213</v>
      </c>
      <c r="C96" s="100">
        <v>37.1234741784038</v>
      </c>
      <c r="D96" s="32"/>
      <c r="E96" t="s" s="83">
        <v>56</v>
      </c>
      <c r="F96" s="103">
        <f>AVERAGE(B91:B96)</f>
        <v>208</v>
      </c>
      <c r="G96" s="61">
        <f>AVERAGE(C91:C96)</f>
        <v>37.092877427251</v>
      </c>
    </row>
    <row r="97" ht="21.95" customHeight="1">
      <c r="A97" s="99">
        <v>2007</v>
      </c>
      <c r="B97" s="80">
        <v>215</v>
      </c>
      <c r="C97" s="100">
        <v>36.9162790697674</v>
      </c>
      <c r="D97" s="32"/>
      <c r="E97" t="s" s="83">
        <v>55</v>
      </c>
      <c r="F97" s="103">
        <f>AVERAGE(B91:B97)</f>
        <v>209</v>
      </c>
      <c r="G97" s="61">
        <f>AVERAGE(C91:C97)</f>
        <v>37.0676490904676</v>
      </c>
    </row>
    <row r="98" ht="21.95" customHeight="1">
      <c r="A98" s="99">
        <v>2008</v>
      </c>
      <c r="B98" s="80">
        <v>224</v>
      </c>
      <c r="C98" s="100">
        <v>36.6575892857143</v>
      </c>
      <c r="D98" s="32"/>
      <c r="E98" t="s" s="83">
        <v>54</v>
      </c>
      <c r="F98" s="103">
        <f>AVERAGE(B91:B98)</f>
        <v>210.875</v>
      </c>
      <c r="G98" s="61">
        <f>AVERAGE(C91:C98)</f>
        <v>37.0163916148735</v>
      </c>
    </row>
    <row r="99" ht="21.95" customHeight="1">
      <c r="A99" s="99">
        <v>2009</v>
      </c>
      <c r="B99" s="80">
        <v>213</v>
      </c>
      <c r="C99" s="100">
        <v>37.4389671361502</v>
      </c>
      <c r="D99" s="32"/>
      <c r="E99" t="s" s="83">
        <v>53</v>
      </c>
      <c r="F99" s="103">
        <f>AVERAGE(B91:B99)</f>
        <v>211.111111111111</v>
      </c>
      <c r="G99" s="61">
        <f>AVERAGE(C91:C99)</f>
        <v>37.0633444505709</v>
      </c>
    </row>
    <row r="100" ht="21.95" customHeight="1">
      <c r="A100" s="99">
        <v>2010</v>
      </c>
      <c r="B100" s="80">
        <v>224</v>
      </c>
      <c r="C100" s="100">
        <v>36.9267857142857</v>
      </c>
      <c r="D100" s="32"/>
      <c r="E100" t="s" s="83">
        <v>52</v>
      </c>
      <c r="F100" s="103">
        <f>AVERAGE(B91:B100)</f>
        <v>212.4</v>
      </c>
      <c r="G100" s="61">
        <f>AVERAGE(C91:C100)</f>
        <v>37.0496885769424</v>
      </c>
    </row>
    <row r="101" ht="21.95" customHeight="1">
      <c r="A101" s="99">
        <v>2011</v>
      </c>
      <c r="B101" s="80">
        <v>177</v>
      </c>
      <c r="C101" s="100">
        <v>35.7067796610169</v>
      </c>
      <c r="D101" s="32"/>
      <c r="E101" t="s" s="83">
        <v>51</v>
      </c>
      <c r="F101" s="103">
        <f>AVERAGE(B91:B101)</f>
        <v>209.181818181818</v>
      </c>
      <c r="G101" s="61">
        <f>AVERAGE(C91:C101)</f>
        <v>36.9276059482219</v>
      </c>
    </row>
    <row r="102" ht="21.95" customHeight="1">
      <c r="A102" s="99">
        <v>2012</v>
      </c>
      <c r="B102" s="80">
        <v>216</v>
      </c>
      <c r="C102" s="100">
        <v>36.1865740740741</v>
      </c>
      <c r="D102" s="32"/>
      <c r="E102" t="s" s="83">
        <v>50</v>
      </c>
      <c r="F102" s="103">
        <f>AVERAGE(B91:B102)</f>
        <v>209.75</v>
      </c>
      <c r="G102" s="61">
        <f>AVERAGE(C91:C102)</f>
        <v>36.8658532920429</v>
      </c>
    </row>
    <row r="103" ht="21.95" customHeight="1">
      <c r="A103" s="99">
        <v>2013</v>
      </c>
      <c r="B103" s="80">
        <v>209</v>
      </c>
      <c r="C103" s="100">
        <v>37.1157894736842</v>
      </c>
      <c r="D103" s="32"/>
      <c r="E103" t="s" s="83">
        <v>49</v>
      </c>
      <c r="F103" s="103">
        <f>AVERAGE(B91:B103)</f>
        <v>209.692307692308</v>
      </c>
      <c r="G103" s="61">
        <f>AVERAGE(C91:C103)</f>
        <v>36.8850791521691</v>
      </c>
    </row>
    <row r="104" ht="21.95" customHeight="1">
      <c r="A104" s="99">
        <v>2014</v>
      </c>
      <c r="B104" s="80">
        <v>251</v>
      </c>
      <c r="C104" s="100">
        <v>37.3099601593625</v>
      </c>
      <c r="D104" s="32"/>
      <c r="E104" t="s" s="83">
        <v>48</v>
      </c>
      <c r="F104" s="103">
        <f>AVERAGE(B91:B104)</f>
        <v>212.642857142857</v>
      </c>
      <c r="G104" s="61">
        <f>AVERAGE(C91:C104)</f>
        <v>36.9154277955401</v>
      </c>
    </row>
    <row r="105" ht="21.95" customHeight="1">
      <c r="A105" s="99">
        <v>2015</v>
      </c>
      <c r="B105" s="80">
        <v>221</v>
      </c>
      <c r="C105" s="100">
        <v>37.3081447963801</v>
      </c>
      <c r="D105" s="32"/>
      <c r="E105" t="s" s="83">
        <v>47</v>
      </c>
      <c r="F105" s="103">
        <f>AVERAGE(B91:B105)</f>
        <v>213.2</v>
      </c>
      <c r="G105" s="61">
        <f>AVERAGE(C91:C105)</f>
        <v>36.9416089289294</v>
      </c>
    </row>
    <row r="106" ht="21.95" customHeight="1">
      <c r="A106" s="99">
        <v>2016</v>
      </c>
      <c r="B106" s="80">
        <v>214</v>
      </c>
      <c r="C106" s="100">
        <v>37.5906542056075</v>
      </c>
      <c r="D106" s="32"/>
      <c r="E106" t="s" s="83">
        <v>46</v>
      </c>
      <c r="F106" s="103">
        <f>AVERAGE(B91:B106)</f>
        <v>213.25</v>
      </c>
      <c r="G106" s="61">
        <f>AVERAGE(C91:C106)</f>
        <v>36.9821742587218</v>
      </c>
    </row>
    <row r="107" ht="21.95" customHeight="1">
      <c r="A107" s="99">
        <v>2017</v>
      </c>
      <c r="B107" s="80">
        <v>215</v>
      </c>
      <c r="C107" s="100">
        <v>36.2604651162791</v>
      </c>
      <c r="D107" s="32"/>
      <c r="E107" t="s" s="83">
        <v>45</v>
      </c>
      <c r="F107" s="103">
        <f>AVERAGE(B91:B107)</f>
        <v>213.352941176471</v>
      </c>
      <c r="G107" s="61">
        <f>AVERAGE(C91:C107)</f>
        <v>36.9397207797546</v>
      </c>
    </row>
    <row r="108" ht="21.95" customHeight="1">
      <c r="A108" s="99">
        <v>2018</v>
      </c>
      <c r="B108" s="80">
        <v>220</v>
      </c>
      <c r="C108" s="100">
        <v>37.3768181818182</v>
      </c>
      <c r="D108" s="32"/>
      <c r="E108" t="s" s="83">
        <v>44</v>
      </c>
      <c r="F108" s="103">
        <f>AVERAGE(B91:B108)</f>
        <v>213.722222222222</v>
      </c>
      <c r="G108" s="61">
        <f>AVERAGE(C91:C108)</f>
        <v>36.9640039687581</v>
      </c>
    </row>
    <row r="109" ht="21.95" customHeight="1">
      <c r="A109" s="99">
        <v>2019</v>
      </c>
      <c r="B109" s="80">
        <v>239</v>
      </c>
      <c r="C109" s="100">
        <v>37.7460251046025</v>
      </c>
      <c r="D109" s="32"/>
      <c r="E109" t="s" s="83">
        <v>43</v>
      </c>
      <c r="F109" s="103">
        <f>AVERAGE(B91:B109)</f>
        <v>215.052631578947</v>
      </c>
      <c r="G109" s="61">
        <f>AVERAGE(C91:C109)</f>
        <v>37.0051629759078</v>
      </c>
    </row>
    <row r="110" ht="21.95" customHeight="1">
      <c r="A110" s="99">
        <v>2020</v>
      </c>
      <c r="B110" s="80">
        <v>240</v>
      </c>
      <c r="C110" s="100">
        <v>37.2470833333333</v>
      </c>
      <c r="D110" s="32"/>
      <c r="E110" t="s" s="83">
        <v>42</v>
      </c>
      <c r="F110" s="103">
        <f>AVERAGE(B91:B110)</f>
        <v>216.3</v>
      </c>
      <c r="G110" s="61">
        <f>AVERAGE(C91:C110)</f>
        <v>37.0172589937791</v>
      </c>
    </row>
    <row r="111" ht="21.95" customHeight="1">
      <c r="A111" s="99">
        <v>2021</v>
      </c>
      <c r="B111" s="80">
        <v>225</v>
      </c>
      <c r="C111" s="100">
        <v>36.6782222222222</v>
      </c>
      <c r="D111" s="32"/>
      <c r="E111" s="108"/>
      <c r="F111" s="60"/>
      <c r="G111" s="61"/>
    </row>
    <row r="112" ht="21.95" customHeight="1">
      <c r="A112" s="99">
        <v>2022</v>
      </c>
      <c r="B112" s="80">
        <v>191</v>
      </c>
      <c r="C112" s="100">
        <v>36.9837696335079</v>
      </c>
      <c r="D112" s="52"/>
      <c r="E112" s="108"/>
      <c r="F112" s="60"/>
      <c r="G112" s="61"/>
    </row>
    <row r="113" ht="21.95" customHeight="1">
      <c r="A113" s="62"/>
      <c r="B113" s="78"/>
      <c r="C113" s="60"/>
      <c r="D113" s="59"/>
      <c r="E113" s="59"/>
      <c r="F113" s="60"/>
      <c r="G113" s="61"/>
    </row>
    <row r="114" ht="21.95" customHeight="1">
      <c r="A114" s="62"/>
      <c r="B114" s="78"/>
      <c r="C114" s="60"/>
      <c r="D114" s="59"/>
      <c r="E114" s="59"/>
      <c r="F114" s="60"/>
      <c r="G114" s="61"/>
    </row>
    <row r="115" ht="21.95" customHeight="1">
      <c r="A115" s="62"/>
      <c r="B115" s="78"/>
      <c r="C115" s="60"/>
      <c r="D115" s="59"/>
      <c r="E115" s="59"/>
      <c r="F115" s="60"/>
      <c r="G115" s="61"/>
    </row>
    <row r="116" ht="21.95" customHeight="1">
      <c r="A116" s="62"/>
      <c r="B116" s="78"/>
      <c r="C116" s="60"/>
      <c r="D116" s="59"/>
      <c r="E116" s="59"/>
      <c r="F116" s="60"/>
      <c r="G116" s="61"/>
    </row>
    <row r="117" ht="21.95" customHeight="1">
      <c r="A117" s="62"/>
      <c r="B117" s="78"/>
      <c r="C117" s="60"/>
      <c r="D117" s="59"/>
      <c r="E117" s="59"/>
      <c r="F117" s="60"/>
      <c r="G117" s="61"/>
    </row>
    <row r="118" ht="21.95" customHeight="1">
      <c r="A118" s="62"/>
      <c r="B118" s="78"/>
      <c r="C118" s="60"/>
      <c r="D118" s="59"/>
      <c r="E118" s="59"/>
      <c r="F118" s="60"/>
      <c r="G118" s="61"/>
    </row>
    <row r="119" ht="21.95" customHeight="1">
      <c r="A119" s="62"/>
      <c r="B119" s="78"/>
      <c r="C119" s="60"/>
      <c r="D119" s="59"/>
      <c r="E119" s="59"/>
      <c r="F119" s="60"/>
      <c r="G119" s="61"/>
    </row>
    <row r="120" ht="21.95" customHeight="1">
      <c r="A120" s="62"/>
      <c r="B120" s="78"/>
      <c r="C120" s="60"/>
      <c r="D120" s="59"/>
      <c r="E120" s="59"/>
      <c r="F120" s="60"/>
      <c r="G120" s="61"/>
    </row>
    <row r="121" ht="21.95" customHeight="1">
      <c r="A121" s="62"/>
      <c r="B121" s="78"/>
      <c r="C121" s="60"/>
      <c r="D121" s="59"/>
      <c r="E121" s="59"/>
      <c r="F121" s="60"/>
      <c r="G121" s="61"/>
    </row>
    <row r="122" ht="21.95" customHeight="1">
      <c r="A122" s="62"/>
      <c r="B122" s="78"/>
      <c r="C122" s="60"/>
      <c r="D122" s="59"/>
      <c r="E122" s="59"/>
      <c r="F122" s="60"/>
      <c r="G122" s="61"/>
    </row>
    <row r="123" ht="21.95" customHeight="1">
      <c r="A123" s="62"/>
      <c r="B123" s="78"/>
      <c r="C123" s="60"/>
      <c r="D123" s="59"/>
      <c r="E123" s="59"/>
      <c r="F123" s="60"/>
      <c r="G123" s="61"/>
    </row>
    <row r="124" ht="21.95" customHeight="1">
      <c r="A124" s="62"/>
      <c r="B124" s="78"/>
      <c r="C124" s="60"/>
      <c r="D124" s="59"/>
      <c r="E124" s="59"/>
      <c r="F124" s="60"/>
      <c r="G124" s="61"/>
    </row>
    <row r="125" ht="21.95" customHeight="1">
      <c r="A125" s="62"/>
      <c r="B125" s="78"/>
      <c r="C125" s="60"/>
      <c r="D125" s="59"/>
      <c r="E125" s="59"/>
      <c r="F125" s="60"/>
      <c r="G125" s="61"/>
    </row>
    <row r="126" ht="21.95" customHeight="1">
      <c r="A126" s="62"/>
      <c r="B126" s="78"/>
      <c r="C126" s="60"/>
      <c r="D126" s="59"/>
      <c r="E126" s="59"/>
      <c r="F126" s="60"/>
      <c r="G126" s="61"/>
    </row>
    <row r="127" ht="21.95" customHeight="1">
      <c r="A127" s="62"/>
      <c r="B127" s="78"/>
      <c r="C127" s="60"/>
      <c r="D127" s="59"/>
      <c r="E127" s="59"/>
      <c r="F127" s="60"/>
      <c r="G127" s="61"/>
    </row>
    <row r="128" ht="21.95" customHeight="1">
      <c r="A128" s="62"/>
      <c r="B128" s="78"/>
      <c r="C128" s="60"/>
      <c r="D128" s="59"/>
      <c r="E128" s="59"/>
      <c r="F128" s="60"/>
      <c r="G128" s="61"/>
    </row>
    <row r="129" ht="21.95" customHeight="1">
      <c r="A129" s="62"/>
      <c r="B129" s="60"/>
      <c r="C129" s="60"/>
      <c r="D129" s="59"/>
      <c r="E129" s="59"/>
      <c r="F129" s="60"/>
      <c r="G129" s="61"/>
    </row>
    <row r="130" ht="21.95" customHeight="1">
      <c r="A130" s="62"/>
      <c r="B130" s="78"/>
      <c r="C130" s="60"/>
      <c r="D130" s="59"/>
      <c r="E130" s="59"/>
      <c r="F130" s="60"/>
      <c r="G130" s="61"/>
    </row>
    <row r="131" ht="21.95" customHeight="1">
      <c r="A131" s="62"/>
      <c r="B131" s="59"/>
      <c r="C131" s="59"/>
      <c r="D131" s="59"/>
      <c r="E131" s="59"/>
      <c r="F131" s="60"/>
      <c r="G131" s="61"/>
    </row>
    <row r="132" ht="21.95" customHeight="1">
      <c r="A132" s="62"/>
      <c r="B132" s="59"/>
      <c r="C132" s="60"/>
      <c r="D132" s="59"/>
      <c r="E132" s="59"/>
      <c r="F132" s="60"/>
      <c r="G132" s="61"/>
    </row>
    <row r="133" ht="21.95" customHeight="1">
      <c r="A133" t="s" s="63">
        <v>133</v>
      </c>
      <c r="B133" s="78"/>
      <c r="C133" s="60"/>
      <c r="D133" s="59"/>
      <c r="E133" s="59"/>
      <c r="F133" s="60"/>
      <c r="G133" s="61"/>
    </row>
    <row r="134" ht="21.95" customHeight="1">
      <c r="A134" t="s" s="64">
        <v>56</v>
      </c>
      <c r="B134" s="59"/>
      <c r="C134" s="59"/>
      <c r="D134" s="59"/>
      <c r="E134" s="59"/>
      <c r="F134" s="60"/>
      <c r="G134" s="61"/>
    </row>
    <row r="135" ht="21.95" customHeight="1">
      <c r="A135" t="s" s="65">
        <v>64</v>
      </c>
      <c r="B135" s="60">
        <f>AVERAGE(B84:B89)</f>
        <v>208.5</v>
      </c>
      <c r="C135" s="60">
        <f>AVERAGE(C84:C89)</f>
        <v>36.5803432469331</v>
      </c>
      <c r="D135" s="59"/>
      <c r="E135" s="59"/>
      <c r="F135" s="60"/>
      <c r="G135" s="61"/>
    </row>
    <row r="136" ht="21.95" customHeight="1">
      <c r="A136" t="s" s="65">
        <v>65</v>
      </c>
      <c r="B136" s="60">
        <f>AVERAGE(B91:B96)</f>
        <v>208</v>
      </c>
      <c r="C136" s="60">
        <f>AVERAGE(C91:C96)</f>
        <v>37.092877427251</v>
      </c>
      <c r="D136" s="59"/>
      <c r="E136" s="59"/>
      <c r="F136" s="60"/>
      <c r="G136" s="61"/>
    </row>
    <row r="137" ht="21.95" customHeight="1">
      <c r="A137" s="66"/>
      <c r="B137" s="59"/>
      <c r="C137" s="59"/>
      <c r="D137" s="59"/>
      <c r="E137" s="59"/>
      <c r="F137" s="60"/>
      <c r="G137" s="61"/>
    </row>
    <row r="138" ht="21.95" customHeight="1">
      <c r="A138" s="67"/>
      <c r="B138" s="68"/>
      <c r="C138" t="s" s="69">
        <v>66</v>
      </c>
      <c r="D138" s="59"/>
      <c r="E138" s="59"/>
      <c r="F138" s="60"/>
      <c r="G138" s="61"/>
    </row>
    <row r="139" ht="21.95" customHeight="1">
      <c r="A139" s="67"/>
      <c r="B139" s="70"/>
      <c r="C139" t="s" s="69">
        <v>67</v>
      </c>
      <c r="D139" s="59"/>
      <c r="E139" s="59"/>
      <c r="F139" s="60"/>
      <c r="G139" s="61"/>
    </row>
    <row r="140" ht="22.75" customHeight="1">
      <c r="A140" s="71"/>
      <c r="B140" s="72"/>
      <c r="C140" t="s" s="73">
        <v>68</v>
      </c>
      <c r="D140" s="74"/>
      <c r="E140" s="74"/>
      <c r="F140" s="75"/>
      <c r="G140"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7.xml><?xml version="1.0" encoding="utf-8"?>
<worksheet xmlns:r="http://schemas.openxmlformats.org/officeDocument/2006/relationships" xmlns="http://schemas.openxmlformats.org/spreadsheetml/2006/main">
  <dimension ref="A1:G143"/>
  <sheetViews>
    <sheetView workbookViewId="0" showGridLines="0" defaultGridColor="1"/>
  </sheetViews>
  <sheetFormatPr defaultColWidth="16.3333" defaultRowHeight="19.9" customHeight="1" outlineLevelRow="0" outlineLevelCol="0"/>
  <cols>
    <col min="1" max="1" width="10" style="248" customWidth="1"/>
    <col min="2" max="3" width="12.1719" style="248" customWidth="1"/>
    <col min="4" max="4" width="1.35156" style="248" customWidth="1"/>
    <col min="5" max="5" width="10.8516" style="248" customWidth="1"/>
    <col min="6" max="7" width="6.5" style="248" customWidth="1"/>
    <col min="8" max="16384" width="16.3516" style="248" customWidth="1"/>
  </cols>
  <sheetData>
    <row r="1" ht="63.8" customHeight="1">
      <c r="A1" t="s" s="87">
        <v>242</v>
      </c>
      <c r="B1" t="s" s="155">
        <v>36</v>
      </c>
      <c r="C1" t="s" s="125">
        <v>37</v>
      </c>
      <c r="D1" s="25"/>
      <c r="E1" t="s" s="90">
        <v>38</v>
      </c>
      <c r="F1" t="s" s="91">
        <v>39</v>
      </c>
      <c r="G1" s="92"/>
    </row>
    <row r="2" ht="21.95" customHeight="1">
      <c r="A2" s="93"/>
      <c r="B2" s="94"/>
      <c r="C2" s="95"/>
      <c r="D2" s="32"/>
      <c r="E2" s="96"/>
      <c r="F2" t="s" s="97">
        <v>40</v>
      </c>
      <c r="G2" t="s" s="98">
        <v>41</v>
      </c>
    </row>
    <row r="3" ht="21.95" customHeight="1">
      <c r="A3" s="99">
        <v>1910</v>
      </c>
      <c r="B3" s="80">
        <v>193</v>
      </c>
      <c r="C3" s="100">
        <v>24.620725388601</v>
      </c>
      <c r="D3" s="32"/>
      <c r="E3" s="96"/>
      <c r="F3" s="93"/>
      <c r="G3" s="101"/>
    </row>
    <row r="4" ht="21.95" customHeight="1">
      <c r="A4" s="99">
        <v>1911</v>
      </c>
      <c r="B4" s="80">
        <v>206</v>
      </c>
      <c r="C4" s="100">
        <v>24.5466019417476</v>
      </c>
      <c r="D4" s="32"/>
      <c r="E4" s="102"/>
      <c r="F4" s="103"/>
      <c r="G4" s="61"/>
    </row>
    <row r="5" ht="21.95" customHeight="1">
      <c r="A5" s="99">
        <v>1912</v>
      </c>
      <c r="B5" s="80">
        <v>214</v>
      </c>
      <c r="C5" s="100">
        <v>24.9322429906542</v>
      </c>
      <c r="D5" s="32"/>
      <c r="E5" s="102"/>
      <c r="F5" s="103"/>
      <c r="G5" s="61"/>
    </row>
    <row r="6" ht="21.95" customHeight="1">
      <c r="A6" s="99">
        <v>1913</v>
      </c>
      <c r="B6" s="80">
        <v>199</v>
      </c>
      <c r="C6" s="100">
        <v>24.8412060301508</v>
      </c>
      <c r="D6" s="32"/>
      <c r="E6" s="102"/>
      <c r="F6" s="103"/>
      <c r="G6" s="61"/>
    </row>
    <row r="7" ht="21.95" customHeight="1">
      <c r="A7" s="99">
        <v>1914</v>
      </c>
      <c r="B7" s="80">
        <v>227</v>
      </c>
      <c r="C7" s="100">
        <v>25.1215859030837</v>
      </c>
      <c r="D7" s="32"/>
      <c r="E7" s="102"/>
      <c r="F7" s="103"/>
      <c r="G7" s="61"/>
    </row>
    <row r="8" ht="21.95" customHeight="1">
      <c r="A8" s="99">
        <v>1915</v>
      </c>
      <c r="B8" s="80">
        <v>196</v>
      </c>
      <c r="C8" s="100">
        <v>24.4785714285714</v>
      </c>
      <c r="D8" s="32"/>
      <c r="E8" s="102"/>
      <c r="F8" s="103"/>
      <c r="G8" s="61"/>
    </row>
    <row r="9" ht="21.95" customHeight="1">
      <c r="A9" s="99">
        <v>1916</v>
      </c>
      <c r="B9" s="80">
        <v>175</v>
      </c>
      <c r="C9" s="100">
        <v>24.9228571428571</v>
      </c>
      <c r="D9" s="32"/>
      <c r="E9" s="102"/>
      <c r="F9" s="103"/>
      <c r="G9" s="61"/>
    </row>
    <row r="10" ht="21.95" customHeight="1">
      <c r="A10" s="99">
        <v>1917</v>
      </c>
      <c r="B10" s="80">
        <v>177</v>
      </c>
      <c r="C10" s="100">
        <v>24.0316384180791</v>
      </c>
      <c r="D10" s="32"/>
      <c r="E10" s="102"/>
      <c r="F10" s="103"/>
      <c r="G10" s="61"/>
    </row>
    <row r="11" ht="21.95" customHeight="1">
      <c r="A11" s="99">
        <v>1918</v>
      </c>
      <c r="B11" s="80">
        <v>209</v>
      </c>
      <c r="C11" s="100">
        <v>24.5755980861244</v>
      </c>
      <c r="D11" s="32"/>
      <c r="E11" s="102"/>
      <c r="F11" s="103"/>
      <c r="G11" s="61"/>
    </row>
    <row r="12" ht="21.95" customHeight="1">
      <c r="A12" s="99">
        <v>1919</v>
      </c>
      <c r="B12" s="80">
        <v>226</v>
      </c>
      <c r="C12" s="100">
        <v>24.9973451327434</v>
      </c>
      <c r="D12" s="32"/>
      <c r="E12" s="102"/>
      <c r="F12" s="103"/>
      <c r="G12" s="61"/>
    </row>
    <row r="13" ht="21.95" customHeight="1">
      <c r="A13" s="99">
        <v>1920</v>
      </c>
      <c r="B13" s="80">
        <v>207</v>
      </c>
      <c r="C13" s="100">
        <v>24.8816425120773</v>
      </c>
      <c r="D13" s="32"/>
      <c r="E13" s="102"/>
      <c r="F13" s="103"/>
      <c r="G13" s="61"/>
    </row>
    <row r="14" ht="21.95" customHeight="1">
      <c r="A14" s="99">
        <v>1921</v>
      </c>
      <c r="B14" s="80">
        <v>216</v>
      </c>
      <c r="C14" s="100">
        <v>25.2916666666667</v>
      </c>
      <c r="D14" s="32"/>
      <c r="E14" s="102"/>
      <c r="F14" s="103"/>
      <c r="G14" s="61"/>
    </row>
    <row r="15" ht="21.95" customHeight="1">
      <c r="A15" s="99">
        <v>1922</v>
      </c>
      <c r="B15" s="80">
        <v>198</v>
      </c>
      <c r="C15" s="100">
        <v>25.120202020202</v>
      </c>
      <c r="D15" s="32"/>
      <c r="E15" s="102"/>
      <c r="F15" s="103"/>
      <c r="G15" s="61"/>
    </row>
    <row r="16" ht="21.95" customHeight="1">
      <c r="A16" s="99">
        <v>1923</v>
      </c>
      <c r="B16" s="80">
        <v>186</v>
      </c>
      <c r="C16" s="100">
        <v>24.8913978494624</v>
      </c>
      <c r="D16" s="32"/>
      <c r="E16" s="102"/>
      <c r="F16" s="103"/>
      <c r="G16" s="61"/>
    </row>
    <row r="17" ht="21.95" customHeight="1">
      <c r="A17" s="99">
        <v>1924</v>
      </c>
      <c r="B17" s="80">
        <v>163</v>
      </c>
      <c r="C17" s="100">
        <v>23.7134969325153</v>
      </c>
      <c r="D17" s="32"/>
      <c r="E17" s="102"/>
      <c r="F17" s="103"/>
      <c r="G17" s="61"/>
    </row>
    <row r="18" ht="21.95" customHeight="1">
      <c r="A18" s="99">
        <v>1925</v>
      </c>
      <c r="B18" s="80">
        <v>180</v>
      </c>
      <c r="C18" s="100">
        <v>24.8605555555556</v>
      </c>
      <c r="D18" s="32"/>
      <c r="E18" s="102"/>
      <c r="F18" s="103"/>
      <c r="G18" s="61"/>
    </row>
    <row r="19" ht="21.95" customHeight="1">
      <c r="A19" s="99">
        <v>1926</v>
      </c>
      <c r="B19" s="80">
        <v>209</v>
      </c>
      <c r="C19" s="100">
        <v>24.4296650717703</v>
      </c>
      <c r="D19" s="32"/>
      <c r="E19" s="102"/>
      <c r="F19" s="103"/>
      <c r="G19" s="61"/>
    </row>
    <row r="20" ht="21.95" customHeight="1">
      <c r="A20" s="99">
        <v>1927</v>
      </c>
      <c r="B20" s="80">
        <v>189</v>
      </c>
      <c r="C20" s="100">
        <v>23.7936507936508</v>
      </c>
      <c r="D20" s="32"/>
      <c r="E20" s="102"/>
      <c r="F20" s="103"/>
      <c r="G20" s="61"/>
    </row>
    <row r="21" ht="21.95" customHeight="1">
      <c r="A21" s="99">
        <v>1928</v>
      </c>
      <c r="B21" s="80">
        <v>227</v>
      </c>
      <c r="C21" s="100">
        <v>23.7599118942731</v>
      </c>
      <c r="D21" s="32"/>
      <c r="E21" s="102"/>
      <c r="F21" s="103"/>
      <c r="G21" s="61"/>
    </row>
    <row r="22" ht="21.95" customHeight="1">
      <c r="A22" s="99">
        <v>1929</v>
      </c>
      <c r="B22" s="80">
        <v>179</v>
      </c>
      <c r="C22" s="100">
        <v>23.8117318435754</v>
      </c>
      <c r="D22" s="32"/>
      <c r="E22" s="102"/>
      <c r="F22" s="103"/>
      <c r="G22" s="61"/>
    </row>
    <row r="23" ht="21.95" customHeight="1">
      <c r="A23" s="99">
        <v>1930</v>
      </c>
      <c r="B23" s="80">
        <v>199</v>
      </c>
      <c r="C23" s="100">
        <v>24.1994974874372</v>
      </c>
      <c r="D23" s="32"/>
      <c r="E23" s="102"/>
      <c r="F23" s="103"/>
      <c r="G23" s="61"/>
    </row>
    <row r="24" ht="21.95" customHeight="1">
      <c r="A24" s="99">
        <v>1931</v>
      </c>
      <c r="B24" s="80">
        <v>175</v>
      </c>
      <c r="C24" s="100">
        <v>23.8034285714286</v>
      </c>
      <c r="D24" s="32"/>
      <c r="E24" s="102"/>
      <c r="F24" s="103"/>
      <c r="G24" s="61"/>
    </row>
    <row r="25" ht="21.95" customHeight="1">
      <c r="A25" s="99">
        <v>1932</v>
      </c>
      <c r="B25" s="80">
        <v>152</v>
      </c>
      <c r="C25" s="100">
        <v>23.7828947368421</v>
      </c>
      <c r="D25" s="32"/>
      <c r="E25" s="102"/>
      <c r="F25" s="103"/>
      <c r="G25" s="61"/>
    </row>
    <row r="26" ht="21.95" customHeight="1">
      <c r="A26" s="99">
        <v>1933</v>
      </c>
      <c r="B26" s="80">
        <v>166</v>
      </c>
      <c r="C26" s="100">
        <v>23.6530120481928</v>
      </c>
      <c r="D26" s="32"/>
      <c r="E26" s="102"/>
      <c r="F26" s="103"/>
      <c r="G26" s="61"/>
    </row>
    <row r="27" ht="21.95" customHeight="1">
      <c r="A27" s="99">
        <v>1934</v>
      </c>
      <c r="B27" s="80">
        <v>180</v>
      </c>
      <c r="C27" s="100">
        <v>24.6716666666667</v>
      </c>
      <c r="D27" s="32"/>
      <c r="E27" s="102"/>
      <c r="F27" s="103"/>
      <c r="G27" s="61"/>
    </row>
    <row r="28" ht="21.95" customHeight="1">
      <c r="A28" s="99">
        <v>1935</v>
      </c>
      <c r="B28" s="80">
        <v>166</v>
      </c>
      <c r="C28" s="100">
        <v>23.6210843373494</v>
      </c>
      <c r="D28" s="32"/>
      <c r="E28" s="102"/>
      <c r="F28" s="103"/>
      <c r="G28" s="61"/>
    </row>
    <row r="29" ht="21.95" customHeight="1">
      <c r="A29" s="99">
        <v>1936</v>
      </c>
      <c r="B29" s="80">
        <v>175</v>
      </c>
      <c r="C29" s="100">
        <v>23.6622857142857</v>
      </c>
      <c r="D29" s="32"/>
      <c r="E29" s="102"/>
      <c r="F29" s="103"/>
      <c r="G29" s="61"/>
    </row>
    <row r="30" ht="21.95" customHeight="1">
      <c r="A30" s="99">
        <v>1937</v>
      </c>
      <c r="B30" s="80">
        <v>170</v>
      </c>
      <c r="C30" s="100">
        <v>23.8547058823529</v>
      </c>
      <c r="D30" s="32"/>
      <c r="E30" s="102"/>
      <c r="F30" s="103"/>
      <c r="G30" s="61"/>
    </row>
    <row r="31" ht="21.95" customHeight="1">
      <c r="A31" s="99">
        <v>1938</v>
      </c>
      <c r="B31" s="80">
        <v>179</v>
      </c>
      <c r="C31" s="100">
        <v>23.8145251396648</v>
      </c>
      <c r="D31" s="32"/>
      <c r="E31" s="102"/>
      <c r="F31" s="103"/>
      <c r="G31" s="61"/>
    </row>
    <row r="32" ht="21.95" customHeight="1">
      <c r="A32" s="99">
        <v>1939</v>
      </c>
      <c r="B32" s="80">
        <v>172</v>
      </c>
      <c r="C32" s="100">
        <v>24.3174418604651</v>
      </c>
      <c r="D32" s="32"/>
      <c r="E32" s="102"/>
      <c r="F32" s="103"/>
      <c r="G32" s="61"/>
    </row>
    <row r="33" ht="21.95" customHeight="1">
      <c r="A33" s="99">
        <v>1940</v>
      </c>
      <c r="B33" s="80">
        <v>157</v>
      </c>
      <c r="C33" s="100">
        <v>24.8477707006369</v>
      </c>
      <c r="D33" s="32"/>
      <c r="E33" s="102"/>
      <c r="F33" s="103"/>
      <c r="G33" s="61"/>
    </row>
    <row r="34" ht="21.95" customHeight="1">
      <c r="A34" s="99">
        <v>1941</v>
      </c>
      <c r="B34" s="80">
        <v>170</v>
      </c>
      <c r="C34" s="100">
        <v>23.8964705882353</v>
      </c>
      <c r="D34" s="32"/>
      <c r="E34" s="102"/>
      <c r="F34" s="103"/>
      <c r="G34" s="61"/>
    </row>
    <row r="35" ht="21.95" customHeight="1">
      <c r="A35" s="99">
        <v>1942</v>
      </c>
      <c r="B35" s="80">
        <v>184</v>
      </c>
      <c r="C35" s="100">
        <v>23.795652173913</v>
      </c>
      <c r="D35" s="32"/>
      <c r="E35" s="102"/>
      <c r="F35" s="103"/>
      <c r="G35" s="61"/>
    </row>
    <row r="36" ht="21.95" customHeight="1">
      <c r="A36" s="99">
        <v>1943</v>
      </c>
      <c r="B36" s="80">
        <v>146</v>
      </c>
      <c r="C36" s="100">
        <v>24.3205479452055</v>
      </c>
      <c r="D36" s="32"/>
      <c r="E36" s="102"/>
      <c r="F36" s="103"/>
      <c r="G36" s="61"/>
    </row>
    <row r="37" ht="21.95" customHeight="1">
      <c r="A37" s="99">
        <v>1944</v>
      </c>
      <c r="B37" s="80">
        <v>172</v>
      </c>
      <c r="C37" s="100">
        <v>24.2203488372093</v>
      </c>
      <c r="D37" s="32"/>
      <c r="E37" s="102"/>
      <c r="F37" s="103"/>
      <c r="G37" s="61"/>
    </row>
    <row r="38" ht="21.95" customHeight="1">
      <c r="A38" s="99">
        <v>1945</v>
      </c>
      <c r="B38" s="80">
        <v>167</v>
      </c>
      <c r="C38" s="100">
        <v>23.7101796407186</v>
      </c>
      <c r="D38" s="32"/>
      <c r="E38" s="102"/>
      <c r="F38" s="103"/>
      <c r="G38" s="61"/>
    </row>
    <row r="39" ht="21.95" customHeight="1">
      <c r="A39" s="99">
        <v>1946</v>
      </c>
      <c r="B39" s="80">
        <v>164</v>
      </c>
      <c r="C39" s="100">
        <v>23.4439024390244</v>
      </c>
      <c r="D39" s="32"/>
      <c r="E39" s="102"/>
      <c r="F39" s="103"/>
      <c r="G39" s="61"/>
    </row>
    <row r="40" ht="21.95" customHeight="1">
      <c r="A40" s="99">
        <v>1947</v>
      </c>
      <c r="B40" s="80">
        <v>185</v>
      </c>
      <c r="C40" s="100">
        <v>24.1578378378378</v>
      </c>
      <c r="D40" s="32"/>
      <c r="E40" s="102"/>
      <c r="F40" s="103"/>
      <c r="G40" s="61"/>
    </row>
    <row r="41" ht="21.95" customHeight="1">
      <c r="A41" s="99">
        <v>1948</v>
      </c>
      <c r="B41" s="80">
        <v>165</v>
      </c>
      <c r="C41" s="100">
        <v>23.970303030303</v>
      </c>
      <c r="D41" s="32"/>
      <c r="E41" s="102"/>
      <c r="F41" s="103"/>
      <c r="G41" s="61"/>
    </row>
    <row r="42" ht="21.95" customHeight="1">
      <c r="A42" s="99">
        <v>1949</v>
      </c>
      <c r="B42" s="80">
        <v>156</v>
      </c>
      <c r="C42" s="100">
        <v>23.2442307692308</v>
      </c>
      <c r="D42" s="32"/>
      <c r="E42" s="102"/>
      <c r="F42" s="103"/>
      <c r="G42" s="61"/>
    </row>
    <row r="43" ht="21.95" customHeight="1">
      <c r="A43" s="99">
        <v>1950</v>
      </c>
      <c r="B43" s="80">
        <v>195</v>
      </c>
      <c r="C43" s="100">
        <v>23.8912820512821</v>
      </c>
      <c r="D43" s="32"/>
      <c r="E43" s="102"/>
      <c r="F43" s="103"/>
      <c r="G43" s="61"/>
    </row>
    <row r="44" ht="21.95" customHeight="1">
      <c r="A44" s="99">
        <v>1951</v>
      </c>
      <c r="B44" s="80">
        <v>174</v>
      </c>
      <c r="C44" s="100">
        <v>24.651724137931</v>
      </c>
      <c r="D44" s="32"/>
      <c r="E44" s="102"/>
      <c r="F44" s="103"/>
      <c r="G44" s="61"/>
    </row>
    <row r="45" ht="21.95" customHeight="1">
      <c r="A45" s="99">
        <v>1952</v>
      </c>
      <c r="B45" s="80">
        <v>162</v>
      </c>
      <c r="C45" s="100">
        <v>23.3524691358025</v>
      </c>
      <c r="D45" s="32"/>
      <c r="E45" s="102"/>
      <c r="F45" s="103"/>
      <c r="G45" s="61"/>
    </row>
    <row r="46" ht="21.95" customHeight="1">
      <c r="A46" s="99">
        <v>1953</v>
      </c>
      <c r="B46" s="80">
        <v>193</v>
      </c>
      <c r="C46" s="100">
        <v>23.9958549222798</v>
      </c>
      <c r="D46" s="32"/>
      <c r="E46" s="102"/>
      <c r="F46" s="103"/>
      <c r="G46" s="61"/>
    </row>
    <row r="47" ht="21.95" customHeight="1">
      <c r="A47" s="99">
        <v>1954</v>
      </c>
      <c r="B47" s="80">
        <v>188</v>
      </c>
      <c r="C47" s="100">
        <v>23.5824468085106</v>
      </c>
      <c r="D47" s="32"/>
      <c r="E47" s="102"/>
      <c r="F47" s="103"/>
      <c r="G47" s="61"/>
    </row>
    <row r="48" ht="21.95" customHeight="1">
      <c r="A48" s="99">
        <v>1955</v>
      </c>
      <c r="B48" s="80">
        <v>168</v>
      </c>
      <c r="C48" s="100">
        <v>24.4333333333333</v>
      </c>
      <c r="D48" s="32"/>
      <c r="E48" s="102"/>
      <c r="F48" s="103"/>
      <c r="G48" s="61"/>
    </row>
    <row r="49" ht="21.95" customHeight="1">
      <c r="A49" s="99">
        <v>1956</v>
      </c>
      <c r="B49" s="80">
        <v>168</v>
      </c>
      <c r="C49" s="100">
        <v>24.1184523809524</v>
      </c>
      <c r="D49" s="32"/>
      <c r="E49" s="102"/>
      <c r="F49" s="103"/>
      <c r="G49" s="61"/>
    </row>
    <row r="50" ht="21.95" customHeight="1">
      <c r="A50" s="99">
        <v>1957</v>
      </c>
      <c r="B50" s="80">
        <v>213</v>
      </c>
      <c r="C50" s="100">
        <v>23.8474178403756</v>
      </c>
      <c r="D50" s="32"/>
      <c r="E50" s="102"/>
      <c r="F50" s="103"/>
      <c r="G50" s="61"/>
    </row>
    <row r="51" ht="21.95" customHeight="1">
      <c r="A51" s="99">
        <v>1958</v>
      </c>
      <c r="B51" s="80">
        <v>179</v>
      </c>
      <c r="C51" s="100">
        <v>23.4614525139665</v>
      </c>
      <c r="D51" s="32"/>
      <c r="E51" s="102"/>
      <c r="F51" s="103"/>
      <c r="G51" s="61"/>
    </row>
    <row r="52" ht="21.95" customHeight="1">
      <c r="A52" s="99">
        <v>1959</v>
      </c>
      <c r="B52" s="80">
        <v>201</v>
      </c>
      <c r="C52" s="100">
        <v>23.9776119402985</v>
      </c>
      <c r="D52" s="32"/>
      <c r="E52" s="102"/>
      <c r="F52" s="103"/>
      <c r="G52" s="61"/>
    </row>
    <row r="53" ht="21.95" customHeight="1">
      <c r="A53" s="99">
        <v>1960</v>
      </c>
      <c r="B53" s="80">
        <v>145</v>
      </c>
      <c r="C53" s="100">
        <v>25.1537931034483</v>
      </c>
      <c r="D53" s="32"/>
      <c r="E53" s="102"/>
      <c r="F53" s="103"/>
      <c r="G53" s="61"/>
    </row>
    <row r="54" ht="21.95" customHeight="1">
      <c r="A54" s="99">
        <v>1961</v>
      </c>
      <c r="B54" s="80">
        <v>213</v>
      </c>
      <c r="C54" s="100">
        <v>24.9596244131455</v>
      </c>
      <c r="D54" s="32"/>
      <c r="E54" s="102"/>
      <c r="F54" s="103"/>
      <c r="G54" s="61"/>
    </row>
    <row r="55" ht="21.95" customHeight="1">
      <c r="A55" s="99">
        <v>1962</v>
      </c>
      <c r="B55" s="80">
        <v>197</v>
      </c>
      <c r="C55" s="100">
        <v>24.5578680203046</v>
      </c>
      <c r="D55" s="32"/>
      <c r="E55" s="102"/>
      <c r="F55" s="103"/>
      <c r="G55" s="61"/>
    </row>
    <row r="56" ht="21.95" customHeight="1">
      <c r="A56" s="99">
        <v>1963</v>
      </c>
      <c r="B56" s="80">
        <v>173</v>
      </c>
      <c r="C56" s="100">
        <v>23.7294797687861</v>
      </c>
      <c r="D56" s="32"/>
      <c r="E56" s="102"/>
      <c r="F56" s="103"/>
      <c r="G56" s="61"/>
    </row>
    <row r="57" ht="21.95" customHeight="1">
      <c r="A57" s="99">
        <v>1964</v>
      </c>
      <c r="B57" s="80">
        <v>168</v>
      </c>
      <c r="C57" s="100">
        <v>23.8875</v>
      </c>
      <c r="D57" s="32"/>
      <c r="E57" s="102"/>
      <c r="F57" s="103"/>
      <c r="G57" s="61"/>
    </row>
    <row r="58" ht="21.95" customHeight="1">
      <c r="A58" s="99">
        <v>1965</v>
      </c>
      <c r="B58" s="80">
        <v>182</v>
      </c>
      <c r="C58" s="100">
        <v>24.7675824175824</v>
      </c>
      <c r="D58" s="32"/>
      <c r="E58" s="102"/>
      <c r="F58" s="103"/>
      <c r="G58" s="61"/>
    </row>
    <row r="59" ht="21.95" customHeight="1">
      <c r="A59" s="99">
        <v>1966</v>
      </c>
      <c r="B59" s="80">
        <v>168</v>
      </c>
      <c r="C59" s="100">
        <v>24.8297619047619</v>
      </c>
      <c r="D59" s="32"/>
      <c r="E59" s="102"/>
      <c r="F59" s="103"/>
      <c r="G59" s="61"/>
    </row>
    <row r="60" ht="21.95" customHeight="1">
      <c r="A60" s="99">
        <v>1967</v>
      </c>
      <c r="B60" s="80">
        <v>194</v>
      </c>
      <c r="C60" s="100">
        <v>24.330412371134</v>
      </c>
      <c r="D60" s="32"/>
      <c r="E60" s="102"/>
      <c r="F60" s="103"/>
      <c r="G60" s="61"/>
    </row>
    <row r="61" ht="21.95" customHeight="1">
      <c r="A61" s="99">
        <v>1968</v>
      </c>
      <c r="B61" s="80">
        <v>170</v>
      </c>
      <c r="C61" s="100">
        <v>25.6676470588235</v>
      </c>
      <c r="D61" s="32"/>
      <c r="E61" s="102"/>
      <c r="F61" s="103"/>
      <c r="G61" s="61"/>
    </row>
    <row r="62" ht="21.95" customHeight="1">
      <c r="A62" s="99">
        <v>1969</v>
      </c>
      <c r="B62" s="80">
        <v>168</v>
      </c>
      <c r="C62" s="100">
        <v>24.6738095238095</v>
      </c>
      <c r="D62" s="32"/>
      <c r="E62" s="102"/>
      <c r="F62" s="103"/>
      <c r="G62" s="61"/>
    </row>
    <row r="63" ht="21.95" customHeight="1">
      <c r="A63" s="99">
        <v>1970</v>
      </c>
      <c r="B63" s="80">
        <v>167</v>
      </c>
      <c r="C63" s="100">
        <v>24.4467065868263</v>
      </c>
      <c r="D63" s="32"/>
      <c r="E63" s="102"/>
      <c r="F63" s="103"/>
      <c r="G63" s="61"/>
    </row>
    <row r="64" ht="21.95" customHeight="1">
      <c r="A64" s="99">
        <v>1971</v>
      </c>
      <c r="B64" s="80">
        <v>172</v>
      </c>
      <c r="C64" s="100">
        <v>24.6436046511628</v>
      </c>
      <c r="D64" s="32"/>
      <c r="E64" s="102"/>
      <c r="F64" s="103"/>
      <c r="G64" s="61"/>
    </row>
    <row r="65" ht="21.95" customHeight="1">
      <c r="A65" s="99">
        <v>1972</v>
      </c>
      <c r="B65" s="80">
        <v>192</v>
      </c>
      <c r="C65" s="100">
        <v>24.4932291666667</v>
      </c>
      <c r="D65" s="32"/>
      <c r="E65" s="102"/>
      <c r="F65" s="103"/>
      <c r="G65" s="61"/>
    </row>
    <row r="66" ht="21.95" customHeight="1">
      <c r="A66" s="99">
        <v>1973</v>
      </c>
      <c r="B66" s="80">
        <v>205</v>
      </c>
      <c r="C66" s="100">
        <v>24.6463414634146</v>
      </c>
      <c r="D66" s="32"/>
      <c r="E66" s="102"/>
      <c r="F66" s="103"/>
      <c r="G66" s="61"/>
    </row>
    <row r="67" ht="21.95" customHeight="1">
      <c r="A67" s="99">
        <v>1974</v>
      </c>
      <c r="B67" s="80">
        <v>192</v>
      </c>
      <c r="C67" s="100">
        <v>24.0395833333333</v>
      </c>
      <c r="D67" s="32"/>
      <c r="E67" s="102"/>
      <c r="F67" s="103"/>
      <c r="G67" s="61"/>
    </row>
    <row r="68" ht="21.95" customHeight="1">
      <c r="A68" s="99">
        <v>1975</v>
      </c>
      <c r="B68" s="80">
        <v>180</v>
      </c>
      <c r="C68" s="100">
        <v>24.3827777777778</v>
      </c>
      <c r="D68" s="32"/>
      <c r="E68" s="102"/>
      <c r="F68" s="103"/>
      <c r="G68" s="61"/>
    </row>
    <row r="69" ht="21.95" customHeight="1">
      <c r="A69" s="99">
        <v>1976</v>
      </c>
      <c r="B69" s="80">
        <v>177</v>
      </c>
      <c r="C69" s="100">
        <v>23.9372881355932</v>
      </c>
      <c r="D69" s="32"/>
      <c r="E69" s="102"/>
      <c r="F69" s="103"/>
      <c r="G69" s="61"/>
    </row>
    <row r="70" ht="21.95" customHeight="1">
      <c r="A70" s="99">
        <v>1977</v>
      </c>
      <c r="B70" s="80">
        <v>191</v>
      </c>
      <c r="C70" s="100">
        <v>24.5575916230366</v>
      </c>
      <c r="D70" s="32"/>
      <c r="E70" s="102"/>
      <c r="F70" s="103"/>
      <c r="G70" s="61"/>
    </row>
    <row r="71" ht="21.95" customHeight="1">
      <c r="A71" s="99">
        <v>1978</v>
      </c>
      <c r="B71" s="80">
        <v>186</v>
      </c>
      <c r="C71" s="100">
        <v>24.1376344086022</v>
      </c>
      <c r="D71" s="32"/>
      <c r="E71" s="102"/>
      <c r="F71" s="103"/>
      <c r="G71" s="61"/>
    </row>
    <row r="72" ht="21.95" customHeight="1">
      <c r="A72" s="99">
        <v>1979</v>
      </c>
      <c r="B72" s="80">
        <v>183</v>
      </c>
      <c r="C72" s="100">
        <v>24.496174863388</v>
      </c>
      <c r="D72" s="32"/>
      <c r="E72" s="102"/>
      <c r="F72" s="103"/>
      <c r="G72" s="61"/>
    </row>
    <row r="73" ht="21.95" customHeight="1">
      <c r="A73" s="99">
        <v>1980</v>
      </c>
      <c r="B73" s="80">
        <v>215</v>
      </c>
      <c r="C73" s="100">
        <v>24.3316279069767</v>
      </c>
      <c r="D73" s="32"/>
      <c r="E73" s="102"/>
      <c r="F73" s="103"/>
      <c r="G73" s="61"/>
    </row>
    <row r="74" ht="21.95" customHeight="1">
      <c r="A74" s="99">
        <v>1981</v>
      </c>
      <c r="B74" s="80">
        <v>194</v>
      </c>
      <c r="C74" s="100">
        <v>24.6634020618557</v>
      </c>
      <c r="D74" s="32"/>
      <c r="E74" s="102"/>
      <c r="F74" s="103"/>
      <c r="G74" s="61"/>
    </row>
    <row r="75" ht="21.95" customHeight="1">
      <c r="A75" s="99">
        <v>1982</v>
      </c>
      <c r="B75" s="80">
        <v>200</v>
      </c>
      <c r="C75" s="100">
        <v>24.998</v>
      </c>
      <c r="D75" s="32"/>
      <c r="E75" t="s" s="83">
        <v>42</v>
      </c>
      <c r="F75" s="103">
        <f>AVERAGE(B75:B94)</f>
        <v>167.45</v>
      </c>
      <c r="G75" s="61">
        <f>AVERAGE(C75:C94)</f>
        <v>24.5642861150826</v>
      </c>
    </row>
    <row r="76" ht="21.95" customHeight="1">
      <c r="A76" s="99">
        <v>1983</v>
      </c>
      <c r="B76" s="80">
        <v>179</v>
      </c>
      <c r="C76" s="100">
        <v>24.5893854748603</v>
      </c>
      <c r="D76" s="32"/>
      <c r="E76" t="s" s="83">
        <v>43</v>
      </c>
      <c r="F76" s="103">
        <f>AVERAGE(B76:B94)</f>
        <v>165.736842105263</v>
      </c>
      <c r="G76" s="61">
        <f>AVERAGE(C76:C94)</f>
        <v>24.5387735336168</v>
      </c>
    </row>
    <row r="77" ht="21.95" customHeight="1">
      <c r="A77" s="99">
        <v>1984</v>
      </c>
      <c r="B77" s="80">
        <v>189</v>
      </c>
      <c r="C77" s="100">
        <v>24.2201058201058</v>
      </c>
      <c r="D77" s="32"/>
      <c r="E77" t="s" s="83">
        <v>44</v>
      </c>
      <c r="F77" s="103">
        <f>AVERAGE(B77:B94)</f>
        <v>165</v>
      </c>
      <c r="G77" s="61">
        <f>AVERAGE(C77:C94)</f>
        <v>24.5356102872891</v>
      </c>
    </row>
    <row r="78" ht="21.95" customHeight="1">
      <c r="A78" s="99">
        <v>1985</v>
      </c>
      <c r="B78" s="80">
        <v>183</v>
      </c>
      <c r="C78" s="100">
        <v>24.0912568306011</v>
      </c>
      <c r="D78" s="32"/>
      <c r="E78" t="s" s="83">
        <v>45</v>
      </c>
      <c r="F78" s="103">
        <f>AVERAGE(B78:B94)</f>
        <v>163.588235294118</v>
      </c>
      <c r="G78" s="61">
        <f>AVERAGE(C78:C94)</f>
        <v>24.5566439184347</v>
      </c>
    </row>
    <row r="79" ht="21.95" customHeight="1">
      <c r="A79" s="99">
        <v>1986</v>
      </c>
      <c r="B79" s="80">
        <v>175</v>
      </c>
      <c r="C79" s="100">
        <v>24.052</v>
      </c>
      <c r="D79" s="32"/>
      <c r="E79" t="s" s="83">
        <v>46</v>
      </c>
      <c r="F79" s="103">
        <f>AVERAGE(B79:B94)</f>
        <v>162.375</v>
      </c>
      <c r="G79" s="61">
        <f>AVERAGE(C79:C94)</f>
        <v>24.5898858532799</v>
      </c>
    </row>
    <row r="80" ht="21.95" customHeight="1">
      <c r="A80" s="99">
        <v>1987</v>
      </c>
      <c r="B80" s="80">
        <v>196</v>
      </c>
      <c r="C80" s="100">
        <v>24.3448979591837</v>
      </c>
      <c r="D80" s="32"/>
      <c r="E80" t="s" s="83">
        <v>47</v>
      </c>
      <c r="F80" s="103">
        <f>AVERAGE(B80:B94)</f>
        <v>161.533333333333</v>
      </c>
      <c r="G80" s="61">
        <f>AVERAGE(C80:C94)</f>
        <v>24.6312616881476</v>
      </c>
    </row>
    <row r="81" ht="21.95" customHeight="1">
      <c r="A81" s="99">
        <v>1988</v>
      </c>
      <c r="B81" s="80">
        <v>217</v>
      </c>
      <c r="C81" s="100">
        <v>24.668202764977</v>
      </c>
      <c r="D81" s="32"/>
      <c r="E81" t="s" s="83">
        <v>48</v>
      </c>
      <c r="F81" s="103">
        <f>AVERAGE(B81:B94)</f>
        <v>159.071428571429</v>
      </c>
      <c r="G81" s="61">
        <f>AVERAGE(C81:C94)</f>
        <v>24.6551253322279</v>
      </c>
    </row>
    <row r="82" ht="21.95" customHeight="1">
      <c r="A82" s="99">
        <v>1989</v>
      </c>
      <c r="B82" s="80">
        <v>202</v>
      </c>
      <c r="C82" s="100">
        <v>24.8138613861386</v>
      </c>
      <c r="D82" s="32"/>
      <c r="E82" t="s" s="83">
        <v>49</v>
      </c>
      <c r="F82" s="103">
        <f>AVERAGE(B82:B94)</f>
        <v>154.615384615385</v>
      </c>
      <c r="G82" s="61">
        <f>AVERAGE(C82:C94)</f>
        <v>24.6539364747053</v>
      </c>
    </row>
    <row r="83" ht="21.95" customHeight="1">
      <c r="A83" s="99">
        <v>1990</v>
      </c>
      <c r="B83" s="80">
        <v>218</v>
      </c>
      <c r="C83" s="100">
        <v>24.4518348623853</v>
      </c>
      <c r="D83" s="32"/>
      <c r="E83" t="s" s="83">
        <v>50</v>
      </c>
      <c r="F83" s="103">
        <f>AVERAGE(B83:B94)</f>
        <v>150.666666666667</v>
      </c>
      <c r="G83" s="61">
        <f>AVERAGE(C83:C94)</f>
        <v>24.637943983562</v>
      </c>
    </row>
    <row r="84" ht="21.95" customHeight="1">
      <c r="A84" s="99">
        <v>1991</v>
      </c>
      <c r="B84" s="80">
        <v>0</v>
      </c>
      <c r="C84" s="100"/>
      <c r="D84" s="32"/>
      <c r="E84" t="s" s="83">
        <v>51</v>
      </c>
      <c r="F84" s="103">
        <f>AVERAGE(B84:B94)</f>
        <v>144.545454545455</v>
      </c>
      <c r="G84" s="61">
        <f>AVERAGE(C84:C94)</f>
        <v>24.6586227748038</v>
      </c>
    </row>
    <row r="85" ht="21.95" customHeight="1">
      <c r="A85" s="99">
        <v>1992</v>
      </c>
      <c r="B85" s="104">
        <v>0</v>
      </c>
      <c r="C85" s="105"/>
      <c r="D85" s="32"/>
      <c r="E85" t="s" s="83">
        <v>52</v>
      </c>
      <c r="F85" s="103">
        <f>AVERAGE(B85:B94)</f>
        <v>159</v>
      </c>
      <c r="G85" s="61">
        <f>AVERAGE(C85:C94)</f>
        <v>24.6586227748038</v>
      </c>
    </row>
    <row r="86" ht="21.95" customHeight="1">
      <c r="A86" s="99">
        <v>1993</v>
      </c>
      <c r="B86" s="80">
        <v>227</v>
      </c>
      <c r="C86" s="100">
        <v>24.4674008810573</v>
      </c>
      <c r="D86" s="32"/>
      <c r="E86" t="s" s="83">
        <v>53</v>
      </c>
      <c r="F86" s="103">
        <f>AVERAGE(B86:B94)</f>
        <v>176.666666666667</v>
      </c>
      <c r="G86" s="61">
        <f>AVERAGE(C86:C94)</f>
        <v>24.6586227748038</v>
      </c>
    </row>
    <row r="87" ht="21.95" customHeight="1">
      <c r="A87" s="99">
        <v>1994</v>
      </c>
      <c r="B87" s="80">
        <v>205</v>
      </c>
      <c r="C87" s="100">
        <v>25.3385365853659</v>
      </c>
      <c r="D87" s="32"/>
      <c r="E87" t="s" s="83">
        <v>54</v>
      </c>
      <c r="F87" s="103">
        <f>AVERAGE(B87:B94)</f>
        <v>170.375</v>
      </c>
      <c r="G87" s="61">
        <f>AVERAGE(C87:C94)</f>
        <v>24.6825255115221</v>
      </c>
    </row>
    <row r="88" ht="21.95" customHeight="1">
      <c r="A88" s="99">
        <v>1995</v>
      </c>
      <c r="B88" s="80">
        <v>171</v>
      </c>
      <c r="C88" s="100">
        <v>23.8514619883041</v>
      </c>
      <c r="D88" s="32"/>
      <c r="E88" t="s" s="83">
        <v>55</v>
      </c>
      <c r="F88" s="103">
        <f>AVERAGE(B88:B94)</f>
        <v>165.428571428571</v>
      </c>
      <c r="G88" s="61">
        <f>AVERAGE(C88:C94)</f>
        <v>24.5888096438302</v>
      </c>
    </row>
    <row r="89" ht="21.95" customHeight="1">
      <c r="A89" s="99">
        <v>1996</v>
      </c>
      <c r="B89" s="80">
        <v>158</v>
      </c>
      <c r="C89" s="100">
        <v>24.0506329113924</v>
      </c>
      <c r="D89" s="32"/>
      <c r="E89" t="s" s="83">
        <v>56</v>
      </c>
      <c r="F89" s="103">
        <f>AVERAGE(B89:B94)</f>
        <v>164.5</v>
      </c>
      <c r="G89" s="61">
        <f>AVERAGE(C89:C94)</f>
        <v>24.7117009197512</v>
      </c>
    </row>
    <row r="90" ht="21.95" customHeight="1">
      <c r="A90" s="99">
        <v>1997</v>
      </c>
      <c r="B90" s="80">
        <v>159</v>
      </c>
      <c r="C90" s="100">
        <v>24.9477987421384</v>
      </c>
      <c r="D90" s="32"/>
      <c r="E90" t="s" s="83">
        <v>57</v>
      </c>
      <c r="F90" s="103">
        <f>AVERAGE(B90:B94)</f>
        <v>165.8</v>
      </c>
      <c r="G90" s="61">
        <f>AVERAGE(C90:C94)</f>
        <v>24.8439145214229</v>
      </c>
    </row>
    <row r="91" ht="21.95" customHeight="1">
      <c r="A91" s="99">
        <v>1998</v>
      </c>
      <c r="B91" s="80">
        <v>182</v>
      </c>
      <c r="C91" s="100">
        <v>24.5032967032967</v>
      </c>
      <c r="D91" s="32"/>
      <c r="E91" t="s" s="83">
        <v>58</v>
      </c>
      <c r="F91" s="103">
        <f>AVERAGE(B91:B94)</f>
        <v>167.5</v>
      </c>
      <c r="G91" s="61">
        <f>AVERAGE(C91:C94)</f>
        <v>24.8179434662441</v>
      </c>
    </row>
    <row r="92" ht="21.95" customHeight="1">
      <c r="A92" s="99">
        <v>1999</v>
      </c>
      <c r="B92" s="80">
        <v>159</v>
      </c>
      <c r="C92" s="100">
        <v>24.6408805031447</v>
      </c>
      <c r="D92" s="32"/>
      <c r="E92" t="s" s="83">
        <v>59</v>
      </c>
      <c r="F92" s="103">
        <f>AVERAGE(B92:B94)</f>
        <v>162.666666666667</v>
      </c>
      <c r="G92" s="61">
        <f>AVERAGE(C92:C94)</f>
        <v>24.9228257205598</v>
      </c>
    </row>
    <row r="93" ht="21.95" customHeight="1">
      <c r="A93" s="99">
        <v>2000</v>
      </c>
      <c r="B93" s="80">
        <v>167</v>
      </c>
      <c r="C93" s="100">
        <v>25.1658682634731</v>
      </c>
      <c r="D93" s="32"/>
      <c r="E93" t="s" s="83">
        <v>60</v>
      </c>
      <c r="F93" s="103">
        <f>AVERAGE(B93:B94)</f>
        <v>164.5</v>
      </c>
      <c r="G93" s="61">
        <f>AVERAGE(C93:C94)</f>
        <v>25.0637983292674</v>
      </c>
    </row>
    <row r="94" ht="21.95" customHeight="1">
      <c r="A94" s="99">
        <v>2001</v>
      </c>
      <c r="B94" s="80">
        <v>162</v>
      </c>
      <c r="C94" s="100">
        <v>24.9617283950617</v>
      </c>
      <c r="D94" s="32"/>
      <c r="E94" t="s" s="83">
        <v>61</v>
      </c>
      <c r="F94" s="103">
        <f>AVERAGE(B94)</f>
        <v>162</v>
      </c>
      <c r="G94" s="61">
        <f>AVERAGE(C94)</f>
        <v>24.9617283950617</v>
      </c>
    </row>
    <row r="95" ht="21.95" customHeight="1">
      <c r="A95" s="99">
        <v>2002</v>
      </c>
      <c r="B95" s="141">
        <v>207</v>
      </c>
      <c r="C95" s="142">
        <v>24.1932367149758</v>
      </c>
      <c r="D95" s="32"/>
      <c r="E95" t="s" s="83">
        <v>62</v>
      </c>
      <c r="F95" s="106">
        <f>AVERAGE(B95)</f>
        <v>207</v>
      </c>
      <c r="G95" s="107">
        <f>AVERAGE(C95)</f>
        <v>24.1932367149758</v>
      </c>
    </row>
    <row r="96" ht="21.95" customHeight="1">
      <c r="A96" s="99">
        <v>2003</v>
      </c>
      <c r="B96" s="80">
        <v>176</v>
      </c>
      <c r="C96" s="100">
        <v>24.4761363636364</v>
      </c>
      <c r="D96" s="32"/>
      <c r="E96" t="s" s="83">
        <v>61</v>
      </c>
      <c r="F96" s="103">
        <f>AVERAGE(B96)</f>
        <v>176</v>
      </c>
      <c r="G96" s="61">
        <f>AVERAGE(C96)</f>
        <v>24.4761363636364</v>
      </c>
    </row>
    <row r="97" ht="21.95" customHeight="1">
      <c r="A97" s="99">
        <v>2004</v>
      </c>
      <c r="B97" s="80">
        <v>198</v>
      </c>
      <c r="C97" s="100">
        <v>24.8545454545455</v>
      </c>
      <c r="D97" s="32"/>
      <c r="E97" t="s" s="83">
        <v>60</v>
      </c>
      <c r="F97" s="103">
        <f>AVERAGE(B96:B97)</f>
        <v>187</v>
      </c>
      <c r="G97" s="61">
        <f>AVERAGE(C96:C97)</f>
        <v>24.665340909091</v>
      </c>
    </row>
    <row r="98" ht="21.95" customHeight="1">
      <c r="A98" s="99">
        <v>2005</v>
      </c>
      <c r="B98" s="80">
        <v>206</v>
      </c>
      <c r="C98" s="100">
        <v>24.976213592233</v>
      </c>
      <c r="D98" s="32"/>
      <c r="E98" t="s" s="83">
        <v>59</v>
      </c>
      <c r="F98" s="103">
        <f>AVERAGE(B96:B98)</f>
        <v>193.333333333333</v>
      </c>
      <c r="G98" s="61">
        <f>AVERAGE(C96:C98)</f>
        <v>24.768965136805</v>
      </c>
    </row>
    <row r="99" ht="21.95" customHeight="1">
      <c r="A99" s="99">
        <v>2006</v>
      </c>
      <c r="B99" s="80">
        <v>192</v>
      </c>
      <c r="C99" s="100">
        <v>25.1083333333333</v>
      </c>
      <c r="D99" s="32"/>
      <c r="E99" t="s" s="83">
        <v>58</v>
      </c>
      <c r="F99" s="103">
        <f>AVERAGE(B96:B99)</f>
        <v>193</v>
      </c>
      <c r="G99" s="61">
        <f>AVERAGE(C96:C99)</f>
        <v>24.8538071859371</v>
      </c>
    </row>
    <row r="100" ht="21.95" customHeight="1">
      <c r="A100" s="99">
        <v>2007</v>
      </c>
      <c r="B100" s="80">
        <v>222</v>
      </c>
      <c r="C100" s="100">
        <v>25.5364864864865</v>
      </c>
      <c r="D100" s="32"/>
      <c r="E100" t="s" s="83">
        <v>57</v>
      </c>
      <c r="F100" s="103">
        <f>AVERAGE(B96:B100)</f>
        <v>198.8</v>
      </c>
      <c r="G100" s="61">
        <f>AVERAGE(C96:C100)</f>
        <v>24.9903430460469</v>
      </c>
    </row>
    <row r="101" ht="21.95" customHeight="1">
      <c r="A101" s="99">
        <v>2008</v>
      </c>
      <c r="B101" s="80">
        <v>199</v>
      </c>
      <c r="C101" s="100">
        <v>25.013567839196</v>
      </c>
      <c r="D101" s="32"/>
      <c r="E101" t="s" s="83">
        <v>56</v>
      </c>
      <c r="F101" s="103">
        <f>AVERAGE(B96:B101)</f>
        <v>198.833333333333</v>
      </c>
      <c r="G101" s="61">
        <f>AVERAGE(C96:C101)</f>
        <v>24.9942138449051</v>
      </c>
    </row>
    <row r="102" ht="21.95" customHeight="1">
      <c r="A102" s="99">
        <v>2009</v>
      </c>
      <c r="B102" s="80">
        <v>198</v>
      </c>
      <c r="C102" s="100">
        <v>25.6474747474747</v>
      </c>
      <c r="D102" s="32"/>
      <c r="E102" t="s" s="83">
        <v>55</v>
      </c>
      <c r="F102" s="103">
        <f>AVERAGE(B96:B102)</f>
        <v>198.714285714286</v>
      </c>
      <c r="G102" s="61">
        <f>AVERAGE(C96:C102)</f>
        <v>25.0875368309865</v>
      </c>
    </row>
    <row r="103" ht="21.95" customHeight="1">
      <c r="A103" s="99">
        <v>2010</v>
      </c>
      <c r="B103" s="80">
        <v>190</v>
      </c>
      <c r="C103" s="100">
        <v>24.7284210526316</v>
      </c>
      <c r="D103" s="32"/>
      <c r="E103" t="s" s="83">
        <v>54</v>
      </c>
      <c r="F103" s="103">
        <f>AVERAGE(B96:B103)</f>
        <v>197.625</v>
      </c>
      <c r="G103" s="61">
        <f>AVERAGE(C96:C103)</f>
        <v>25.0426473586921</v>
      </c>
    </row>
    <row r="104" ht="21.95" customHeight="1">
      <c r="A104" s="99">
        <v>2011</v>
      </c>
      <c r="B104" s="80">
        <v>202</v>
      </c>
      <c r="C104" s="100">
        <v>24.3613861386139</v>
      </c>
      <c r="D104" s="32"/>
      <c r="E104" t="s" s="83">
        <v>53</v>
      </c>
      <c r="F104" s="103">
        <f>AVERAGE(B96:B104)</f>
        <v>198.111111111111</v>
      </c>
      <c r="G104" s="61">
        <f>AVERAGE(C96:C104)</f>
        <v>24.9669516675723</v>
      </c>
    </row>
    <row r="105" ht="21.95" customHeight="1">
      <c r="A105" s="99">
        <v>2012</v>
      </c>
      <c r="B105" s="80">
        <v>207</v>
      </c>
      <c r="C105" s="100">
        <v>25.6024154589372</v>
      </c>
      <c r="D105" s="32"/>
      <c r="E105" t="s" s="83">
        <v>52</v>
      </c>
      <c r="F105" s="103">
        <f>AVERAGE(B96:B105)</f>
        <v>199</v>
      </c>
      <c r="G105" s="61">
        <f>AVERAGE(C96:C105)</f>
        <v>25.0304980467088</v>
      </c>
    </row>
    <row r="106" ht="21.95" customHeight="1">
      <c r="A106" s="99">
        <v>2013</v>
      </c>
      <c r="B106" s="80">
        <v>213</v>
      </c>
      <c r="C106" s="100">
        <v>25.8356807511737</v>
      </c>
      <c r="D106" s="32"/>
      <c r="E106" t="s" s="83">
        <v>51</v>
      </c>
      <c r="F106" s="103">
        <f>AVERAGE(B96:B106)</f>
        <v>200.272727272727</v>
      </c>
      <c r="G106" s="61">
        <f>AVERAGE(C96:C106)</f>
        <v>25.1036964743874</v>
      </c>
    </row>
    <row r="107" ht="21.95" customHeight="1">
      <c r="A107" s="99">
        <v>2014</v>
      </c>
      <c r="B107" s="80">
        <v>228</v>
      </c>
      <c r="C107" s="100">
        <v>25.1798245614035</v>
      </c>
      <c r="D107" s="32"/>
      <c r="E107" t="s" s="83">
        <v>50</v>
      </c>
      <c r="F107" s="103">
        <f>AVERAGE(B96:B107)</f>
        <v>202.583333333333</v>
      </c>
      <c r="G107" s="61">
        <f>AVERAGE(C96:C107)</f>
        <v>25.1100404816388</v>
      </c>
    </row>
    <row r="108" ht="21.95" customHeight="1">
      <c r="A108" s="99">
        <v>2015</v>
      </c>
      <c r="B108" s="80">
        <v>190</v>
      </c>
      <c r="C108" s="100">
        <v>25.9905263157895</v>
      </c>
      <c r="D108" s="32"/>
      <c r="E108" t="s" s="83">
        <v>49</v>
      </c>
      <c r="F108" s="103">
        <f>AVERAGE(B96:B108)</f>
        <v>201.615384615385</v>
      </c>
      <c r="G108" s="61">
        <f>AVERAGE(C96:C108)</f>
        <v>25.1777701611888</v>
      </c>
    </row>
    <row r="109" ht="21.95" customHeight="1">
      <c r="A109" s="99">
        <v>2016</v>
      </c>
      <c r="B109" s="80">
        <v>205</v>
      </c>
      <c r="C109" s="100">
        <v>24.7346341463415</v>
      </c>
      <c r="D109" s="32"/>
      <c r="E109" t="s" s="83">
        <v>48</v>
      </c>
      <c r="F109" s="103">
        <f>AVERAGE(B96:B109)</f>
        <v>201.857142857143</v>
      </c>
      <c r="G109" s="61">
        <f>AVERAGE(C96:C109)</f>
        <v>25.1461175886997</v>
      </c>
    </row>
    <row r="110" ht="21.95" customHeight="1">
      <c r="A110" s="99">
        <v>2017</v>
      </c>
      <c r="B110" s="80">
        <v>225</v>
      </c>
      <c r="C110" s="100">
        <v>24.6511111111111</v>
      </c>
      <c r="D110" s="32"/>
      <c r="E110" t="s" s="83">
        <v>47</v>
      </c>
      <c r="F110" s="103">
        <f>AVERAGE(B96:B110)</f>
        <v>203.4</v>
      </c>
      <c r="G110" s="61">
        <f>AVERAGE(C96:C110)</f>
        <v>25.1131171568605</v>
      </c>
    </row>
    <row r="111" ht="21.95" customHeight="1">
      <c r="A111" s="99">
        <v>2018</v>
      </c>
      <c r="B111" s="80">
        <v>209</v>
      </c>
      <c r="C111" s="100">
        <v>25.8047846889952</v>
      </c>
      <c r="D111" s="32"/>
      <c r="E111" t="s" s="83">
        <v>46</v>
      </c>
      <c r="F111" s="103">
        <f>AVERAGE(B96:B111)</f>
        <v>203.75</v>
      </c>
      <c r="G111" s="61">
        <f>AVERAGE(C96:C111)</f>
        <v>25.1563463776189</v>
      </c>
    </row>
    <row r="112" ht="21.95" customHeight="1">
      <c r="A112" s="99">
        <v>2019</v>
      </c>
      <c r="B112" s="80">
        <v>209</v>
      </c>
      <c r="C112" s="100">
        <v>26.2052631578947</v>
      </c>
      <c r="D112" s="32"/>
      <c r="E112" t="s" s="83">
        <v>45</v>
      </c>
      <c r="F112" s="103">
        <f>AVERAGE(B96:B112)</f>
        <v>204.058823529412</v>
      </c>
      <c r="G112" s="61">
        <f>AVERAGE(C96:C112)</f>
        <v>25.218047364694</v>
      </c>
    </row>
    <row r="113" ht="21.95" customHeight="1">
      <c r="A113" s="99">
        <v>2020</v>
      </c>
      <c r="B113" s="80">
        <v>189</v>
      </c>
      <c r="C113" s="100">
        <v>24.9455026455026</v>
      </c>
      <c r="D113" s="32"/>
      <c r="E113" t="s" s="83">
        <v>44</v>
      </c>
      <c r="F113" s="103">
        <f>AVERAGE(B96:B113)</f>
        <v>203.222222222222</v>
      </c>
      <c r="G113" s="61">
        <f>AVERAGE(C96:C113)</f>
        <v>25.2029059914056</v>
      </c>
    </row>
    <row r="114" ht="21.95" customHeight="1">
      <c r="A114" s="99">
        <v>2021</v>
      </c>
      <c r="B114" s="80">
        <v>204</v>
      </c>
      <c r="C114" s="100">
        <v>24.2279411764706</v>
      </c>
      <c r="D114" s="32"/>
      <c r="E114" t="s" s="83">
        <v>43</v>
      </c>
      <c r="F114" s="103">
        <f>AVERAGE(B96:B114)</f>
        <v>203.263157894737</v>
      </c>
      <c r="G114" s="61">
        <f>AVERAGE(C96:C114)</f>
        <v>25.1515920537774</v>
      </c>
    </row>
    <row r="115" ht="21.95" customHeight="1">
      <c r="A115" s="99">
        <v>2022</v>
      </c>
      <c r="B115" s="80">
        <v>181</v>
      </c>
      <c r="C115" s="100">
        <v>23.9375690607735</v>
      </c>
      <c r="D115" s="52"/>
      <c r="E115" t="s" s="83">
        <v>42</v>
      </c>
      <c r="F115" s="103">
        <f>AVERAGE(B96:B115)</f>
        <v>202.15</v>
      </c>
      <c r="G115" s="61">
        <f>AVERAGE(C96:C115)</f>
        <v>25.0908909041272</v>
      </c>
    </row>
    <row r="116" ht="21.95" customHeight="1">
      <c r="A116" s="62"/>
      <c r="B116" s="78"/>
      <c r="C116" s="60"/>
      <c r="D116" s="59"/>
      <c r="E116" s="59"/>
      <c r="F116" s="60"/>
      <c r="G116" s="61"/>
    </row>
    <row r="117" ht="21.95" customHeight="1">
      <c r="A117" s="62"/>
      <c r="B117" s="78"/>
      <c r="C117" s="60"/>
      <c r="D117" s="59"/>
      <c r="E117" s="59"/>
      <c r="F117" s="60"/>
      <c r="G117" s="61"/>
    </row>
    <row r="118" ht="21.95" customHeight="1">
      <c r="A118" s="62"/>
      <c r="B118" s="78"/>
      <c r="C118" s="60"/>
      <c r="D118" s="59"/>
      <c r="E118" s="59"/>
      <c r="F118" s="60"/>
      <c r="G118" s="61"/>
    </row>
    <row r="119" ht="21.95" customHeight="1">
      <c r="A119" s="62"/>
      <c r="B119" s="78"/>
      <c r="C119" s="60"/>
      <c r="D119" s="59"/>
      <c r="E119" s="59"/>
      <c r="F119" s="60"/>
      <c r="G119" s="61"/>
    </row>
    <row r="120" ht="21.95" customHeight="1">
      <c r="A120" s="62"/>
      <c r="B120" s="78"/>
      <c r="C120" s="60"/>
      <c r="D120" s="59"/>
      <c r="E120" s="59"/>
      <c r="F120" s="60"/>
      <c r="G120" s="61"/>
    </row>
    <row r="121" ht="21.95" customHeight="1">
      <c r="A121" s="62"/>
      <c r="B121" s="78"/>
      <c r="C121" s="60"/>
      <c r="D121" s="59"/>
      <c r="E121" s="59"/>
      <c r="F121" s="60"/>
      <c r="G121" s="61"/>
    </row>
    <row r="122" ht="21.95" customHeight="1">
      <c r="A122" s="62"/>
      <c r="B122" s="78"/>
      <c r="C122" s="60"/>
      <c r="D122" s="59"/>
      <c r="E122" s="59"/>
      <c r="F122" s="60"/>
      <c r="G122" s="61"/>
    </row>
    <row r="123" ht="21.95" customHeight="1">
      <c r="A123" s="62"/>
      <c r="B123" s="78"/>
      <c r="C123" s="60"/>
      <c r="D123" s="59"/>
      <c r="E123" s="59"/>
      <c r="F123" s="60"/>
      <c r="G123" s="61"/>
    </row>
    <row r="124" ht="21.95" customHeight="1">
      <c r="A124" s="62"/>
      <c r="B124" s="78"/>
      <c r="C124" s="60"/>
      <c r="D124" s="59"/>
      <c r="E124" s="59"/>
      <c r="F124" s="60"/>
      <c r="G124" s="61"/>
    </row>
    <row r="125" ht="21.95" customHeight="1">
      <c r="A125" s="62"/>
      <c r="B125" s="78"/>
      <c r="C125" s="60"/>
      <c r="D125" s="59"/>
      <c r="E125" s="59"/>
      <c r="F125" s="60"/>
      <c r="G125" s="61"/>
    </row>
    <row r="126" ht="21.95" customHeight="1">
      <c r="A126" s="62"/>
      <c r="B126" s="78"/>
      <c r="C126" s="60"/>
      <c r="D126" s="59"/>
      <c r="E126" s="59"/>
      <c r="F126" s="60"/>
      <c r="G126" s="61"/>
    </row>
    <row r="127" ht="21.95" customHeight="1">
      <c r="A127" s="62"/>
      <c r="B127" s="78"/>
      <c r="C127" s="60"/>
      <c r="D127" s="59"/>
      <c r="E127" s="59"/>
      <c r="F127" s="60"/>
      <c r="G127" s="61"/>
    </row>
    <row r="128" ht="21.95" customHeight="1">
      <c r="A128" s="62"/>
      <c r="B128" s="78"/>
      <c r="C128" s="60"/>
      <c r="D128" s="59"/>
      <c r="E128" s="59"/>
      <c r="F128" s="60"/>
      <c r="G128" s="61"/>
    </row>
    <row r="129" ht="21.95" customHeight="1">
      <c r="A129" s="62"/>
      <c r="B129" s="78"/>
      <c r="C129" s="60"/>
      <c r="D129" s="59"/>
      <c r="E129" s="59"/>
      <c r="F129" s="60"/>
      <c r="G129" s="61"/>
    </row>
    <row r="130" ht="21.95" customHeight="1">
      <c r="A130" s="62"/>
      <c r="B130" s="78"/>
      <c r="C130" s="60"/>
      <c r="D130" s="59"/>
      <c r="E130" s="59"/>
      <c r="F130" s="60"/>
      <c r="G130" s="61"/>
    </row>
    <row r="131" ht="21.95" customHeight="1">
      <c r="A131" s="62"/>
      <c r="B131" s="78"/>
      <c r="C131" s="60"/>
      <c r="D131" s="59"/>
      <c r="E131" s="59"/>
      <c r="F131" s="60"/>
      <c r="G131" s="61"/>
    </row>
    <row r="132" ht="21.95" customHeight="1">
      <c r="A132" s="62"/>
      <c r="B132" s="60"/>
      <c r="C132" s="60"/>
      <c r="D132" s="59"/>
      <c r="E132" s="59"/>
      <c r="F132" s="60"/>
      <c r="G132" s="61"/>
    </row>
    <row r="133" ht="21.95" customHeight="1">
      <c r="A133" s="62"/>
      <c r="B133" s="78"/>
      <c r="C133" s="60"/>
      <c r="D133" s="59"/>
      <c r="E133" s="59"/>
      <c r="F133" s="60"/>
      <c r="G133" s="61"/>
    </row>
    <row r="134" ht="21.95" customHeight="1">
      <c r="A134" s="62"/>
      <c r="B134" s="59"/>
      <c r="C134" s="59"/>
      <c r="D134" s="59"/>
      <c r="E134" s="59"/>
      <c r="F134" s="60"/>
      <c r="G134" s="61"/>
    </row>
    <row r="135" ht="21.95" customHeight="1">
      <c r="A135" s="62"/>
      <c r="B135" s="59"/>
      <c r="C135" s="60"/>
      <c r="D135" s="59"/>
      <c r="E135" s="59"/>
      <c r="F135" s="60"/>
      <c r="G135" s="61"/>
    </row>
    <row r="136" ht="21.95" customHeight="1">
      <c r="A136" t="s" s="63">
        <v>63</v>
      </c>
      <c r="B136" s="78"/>
      <c r="C136" s="60"/>
      <c r="D136" s="59"/>
      <c r="E136" s="59"/>
      <c r="F136" s="60"/>
      <c r="G136" s="61"/>
    </row>
    <row r="137" ht="21.95" customHeight="1">
      <c r="A137" t="s" s="64">
        <v>56</v>
      </c>
      <c r="B137" s="59"/>
      <c r="C137" s="59"/>
      <c r="D137" s="59"/>
      <c r="E137" s="59"/>
      <c r="F137" s="60"/>
      <c r="G137" s="61"/>
    </row>
    <row r="138" ht="21.95" customHeight="1">
      <c r="A138" t="s" s="65">
        <v>64</v>
      </c>
      <c r="B138" s="60">
        <f>AVERAGE(B89:B94)</f>
        <v>164.5</v>
      </c>
      <c r="C138" s="60">
        <f>AVERAGE(C89:C94)</f>
        <v>24.7117009197512</v>
      </c>
      <c r="D138" s="59"/>
      <c r="E138" s="59"/>
      <c r="F138" s="60"/>
      <c r="G138" s="61"/>
    </row>
    <row r="139" ht="21.95" customHeight="1">
      <c r="A139" t="s" s="65">
        <v>65</v>
      </c>
      <c r="B139" s="60">
        <f>AVERAGE(B96:B101)</f>
        <v>198.833333333333</v>
      </c>
      <c r="C139" s="60">
        <f>AVERAGE(C96:C101)</f>
        <v>24.9942138449051</v>
      </c>
      <c r="D139" s="59"/>
      <c r="E139" s="59"/>
      <c r="F139" s="60"/>
      <c r="G139" s="61"/>
    </row>
    <row r="140" ht="21.95" customHeight="1">
      <c r="A140" s="66"/>
      <c r="B140" s="59"/>
      <c r="C140" s="59"/>
      <c r="D140" s="59"/>
      <c r="E140" s="59"/>
      <c r="F140" s="60"/>
      <c r="G140" s="61"/>
    </row>
    <row r="141" ht="21.95" customHeight="1">
      <c r="A141" s="67"/>
      <c r="B141" s="68"/>
      <c r="C141" t="s" s="69">
        <v>66</v>
      </c>
      <c r="D141" s="59"/>
      <c r="E141" s="59"/>
      <c r="F141" s="60"/>
      <c r="G141" s="61"/>
    </row>
    <row r="142" ht="21.95" customHeight="1">
      <c r="A142" s="67"/>
      <c r="B142" s="70"/>
      <c r="C142" t="s" s="69">
        <v>67</v>
      </c>
      <c r="D142" s="59"/>
      <c r="E142" s="59"/>
      <c r="F142" s="60"/>
      <c r="G142" s="61"/>
    </row>
    <row r="143" ht="22.75" customHeight="1">
      <c r="A143" s="71"/>
      <c r="B143" s="72"/>
      <c r="C143" t="s" s="73">
        <v>68</v>
      </c>
      <c r="D143" s="74"/>
      <c r="E143" s="74"/>
      <c r="F143" s="75"/>
      <c r="G143"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8.xml><?xml version="1.0" encoding="utf-8"?>
<worksheet xmlns:r="http://schemas.openxmlformats.org/officeDocument/2006/relationships" xmlns="http://schemas.openxmlformats.org/spreadsheetml/2006/main">
  <dimension ref="A1:G143"/>
  <sheetViews>
    <sheetView workbookViewId="0" showGridLines="0" defaultGridColor="1"/>
  </sheetViews>
  <sheetFormatPr defaultColWidth="16.3333" defaultRowHeight="19.9" customHeight="1" outlineLevelRow="0" outlineLevelCol="0"/>
  <cols>
    <col min="1" max="1" width="10" style="249" customWidth="1"/>
    <col min="2" max="3" width="12.1719" style="249" customWidth="1"/>
    <col min="4" max="4" width="1.35156" style="249" customWidth="1"/>
    <col min="5" max="5" width="10.8516" style="249" customWidth="1"/>
    <col min="6" max="7" width="6.5" style="249" customWidth="1"/>
    <col min="8" max="16384" width="16.3516" style="249" customWidth="1"/>
  </cols>
  <sheetData>
    <row r="1" ht="63.8" customHeight="1">
      <c r="A1" t="s" s="87">
        <v>259</v>
      </c>
      <c r="B1" t="s" s="155">
        <v>36</v>
      </c>
      <c r="C1" t="s" s="125">
        <v>37</v>
      </c>
      <c r="D1" s="25"/>
      <c r="E1" t="s" s="90">
        <v>38</v>
      </c>
      <c r="F1" t="s" s="91">
        <v>39</v>
      </c>
      <c r="G1" s="92"/>
    </row>
    <row r="2" ht="21.95" customHeight="1">
      <c r="A2" s="93"/>
      <c r="B2" s="94"/>
      <c r="C2" s="95"/>
      <c r="D2" s="32"/>
      <c r="E2" s="96"/>
      <c r="F2" t="s" s="97">
        <v>40</v>
      </c>
      <c r="G2" t="s" s="98">
        <v>41</v>
      </c>
    </row>
    <row r="3" ht="21.95" customHeight="1">
      <c r="A3" s="99">
        <v>1910</v>
      </c>
      <c r="B3" s="80">
        <v>171</v>
      </c>
      <c r="C3" s="100">
        <v>24.8959064327485</v>
      </c>
      <c r="D3" s="32"/>
      <c r="E3" s="102"/>
      <c r="F3" s="103"/>
      <c r="G3" s="61"/>
    </row>
    <row r="4" ht="21.95" customHeight="1">
      <c r="A4" s="99">
        <v>1911</v>
      </c>
      <c r="B4" s="80">
        <v>155</v>
      </c>
      <c r="C4" s="100">
        <v>25.2283870967742</v>
      </c>
      <c r="D4" s="32"/>
      <c r="E4" s="102"/>
      <c r="F4" s="103"/>
      <c r="G4" s="61"/>
    </row>
    <row r="5" ht="21.95" customHeight="1">
      <c r="A5" s="99">
        <v>1912</v>
      </c>
      <c r="B5" s="80">
        <v>171</v>
      </c>
      <c r="C5" s="100">
        <v>25.2573099415205</v>
      </c>
      <c r="D5" s="32"/>
      <c r="E5" s="102"/>
      <c r="F5" s="103"/>
      <c r="G5" s="61"/>
    </row>
    <row r="6" ht="21.95" customHeight="1">
      <c r="A6" s="99">
        <v>1913</v>
      </c>
      <c r="B6" s="80">
        <v>162</v>
      </c>
      <c r="C6" s="100">
        <v>25.470987654321</v>
      </c>
      <c r="D6" s="32"/>
      <c r="E6" s="102"/>
      <c r="F6" s="103"/>
      <c r="G6" s="61"/>
    </row>
    <row r="7" ht="21.95" customHeight="1">
      <c r="A7" s="99">
        <v>1914</v>
      </c>
      <c r="B7" s="80">
        <v>181</v>
      </c>
      <c r="C7" s="100">
        <v>25.6900552486188</v>
      </c>
      <c r="D7" s="32"/>
      <c r="E7" s="102"/>
      <c r="F7" s="103"/>
      <c r="G7" s="61"/>
    </row>
    <row r="8" ht="21.95" customHeight="1">
      <c r="A8" s="99">
        <v>1915</v>
      </c>
      <c r="B8" s="80">
        <v>182</v>
      </c>
      <c r="C8" s="100">
        <v>25.6978021978022</v>
      </c>
      <c r="D8" s="32"/>
      <c r="E8" s="102"/>
      <c r="F8" s="103"/>
      <c r="G8" s="61"/>
    </row>
    <row r="9" ht="21.95" customHeight="1">
      <c r="A9" s="99">
        <v>1916</v>
      </c>
      <c r="B9" s="80">
        <v>161</v>
      </c>
      <c r="C9" s="100">
        <v>25.5360248447205</v>
      </c>
      <c r="D9" s="32"/>
      <c r="E9" s="102"/>
      <c r="F9" s="103"/>
      <c r="G9" s="61"/>
    </row>
    <row r="10" ht="21.95" customHeight="1">
      <c r="A10" s="99">
        <v>1917</v>
      </c>
      <c r="B10" s="80">
        <v>140</v>
      </c>
      <c r="C10" s="100">
        <v>25.5892857142857</v>
      </c>
      <c r="D10" s="32"/>
      <c r="E10" s="102"/>
      <c r="F10" s="103"/>
      <c r="G10" s="61"/>
    </row>
    <row r="11" ht="21.95" customHeight="1">
      <c r="A11" s="99">
        <v>1918</v>
      </c>
      <c r="B11" s="80">
        <v>150</v>
      </c>
      <c r="C11" s="100">
        <v>25.0173333333333</v>
      </c>
      <c r="D11" s="32"/>
      <c r="E11" s="102"/>
      <c r="F11" s="103"/>
      <c r="G11" s="61"/>
    </row>
    <row r="12" ht="21.95" customHeight="1">
      <c r="A12" s="99">
        <v>1919</v>
      </c>
      <c r="B12" s="80">
        <v>176</v>
      </c>
      <c r="C12" s="100">
        <v>25.2857954545455</v>
      </c>
      <c r="D12" s="32"/>
      <c r="E12" s="102"/>
      <c r="F12" s="103"/>
      <c r="G12" s="61"/>
    </row>
    <row r="13" ht="21.95" customHeight="1">
      <c r="A13" s="99">
        <v>1920</v>
      </c>
      <c r="B13" s="80">
        <v>157</v>
      </c>
      <c r="C13" s="100">
        <v>25.2414012738854</v>
      </c>
      <c r="D13" s="32"/>
      <c r="E13" s="102"/>
      <c r="F13" s="103"/>
      <c r="G13" s="61"/>
    </row>
    <row r="14" ht="21.95" customHeight="1">
      <c r="A14" s="99">
        <v>1921</v>
      </c>
      <c r="B14" s="80">
        <v>0</v>
      </c>
      <c r="C14" s="100"/>
      <c r="D14" s="32"/>
      <c r="E14" s="102"/>
      <c r="F14" s="103"/>
      <c r="G14" s="61"/>
    </row>
    <row r="15" ht="21.95" customHeight="1">
      <c r="A15" s="99">
        <v>1922</v>
      </c>
      <c r="B15" s="80">
        <v>0</v>
      </c>
      <c r="C15" s="100"/>
      <c r="D15" s="32"/>
      <c r="E15" s="102"/>
      <c r="F15" s="103"/>
      <c r="G15" s="61"/>
    </row>
    <row r="16" ht="21.95" customHeight="1">
      <c r="A16" s="99">
        <v>1923</v>
      </c>
      <c r="B16" s="80">
        <v>0</v>
      </c>
      <c r="C16" s="100"/>
      <c r="D16" s="32"/>
      <c r="E16" s="102"/>
      <c r="F16" s="103"/>
      <c r="G16" s="61"/>
    </row>
    <row r="17" ht="21.95" customHeight="1">
      <c r="A17" s="99">
        <v>1924</v>
      </c>
      <c r="B17" s="80">
        <v>0</v>
      </c>
      <c r="C17" s="100"/>
      <c r="D17" s="32"/>
      <c r="E17" s="102"/>
      <c r="F17" s="103"/>
      <c r="G17" s="61"/>
    </row>
    <row r="18" ht="21.95" customHeight="1">
      <c r="A18" s="99">
        <v>1925</v>
      </c>
      <c r="B18" s="80">
        <v>0</v>
      </c>
      <c r="C18" s="100"/>
      <c r="D18" s="32"/>
      <c r="E18" s="102"/>
      <c r="F18" s="103"/>
      <c r="G18" s="61"/>
    </row>
    <row r="19" ht="21.95" customHeight="1">
      <c r="A19" s="99">
        <v>1926</v>
      </c>
      <c r="B19" s="80">
        <v>0</v>
      </c>
      <c r="C19" s="100"/>
      <c r="D19" s="32"/>
      <c r="E19" s="102"/>
      <c r="F19" s="103"/>
      <c r="G19" s="61"/>
    </row>
    <row r="20" ht="21.95" customHeight="1">
      <c r="A20" s="99">
        <v>1927</v>
      </c>
      <c r="B20" s="80">
        <v>0</v>
      </c>
      <c r="C20" s="100"/>
      <c r="D20" s="32"/>
      <c r="E20" s="102"/>
      <c r="F20" s="103"/>
      <c r="G20" s="61"/>
    </row>
    <row r="21" ht="21.95" customHeight="1">
      <c r="A21" s="99">
        <v>1928</v>
      </c>
      <c r="B21" s="80">
        <v>0</v>
      </c>
      <c r="C21" s="100"/>
      <c r="D21" s="32"/>
      <c r="E21" s="102"/>
      <c r="F21" s="103"/>
      <c r="G21" s="61"/>
    </row>
    <row r="22" ht="21.95" customHeight="1">
      <c r="A22" s="99">
        <v>1929</v>
      </c>
      <c r="B22" s="80">
        <v>0</v>
      </c>
      <c r="C22" s="100"/>
      <c r="D22" s="32"/>
      <c r="E22" s="102"/>
      <c r="F22" s="103"/>
      <c r="G22" s="61"/>
    </row>
    <row r="23" ht="21.95" customHeight="1">
      <c r="A23" s="99">
        <v>1930</v>
      </c>
      <c r="B23" s="80">
        <v>0</v>
      </c>
      <c r="C23" s="100"/>
      <c r="D23" s="32"/>
      <c r="E23" s="102"/>
      <c r="F23" s="103"/>
      <c r="G23" s="61"/>
    </row>
    <row r="24" ht="21.95" customHeight="1">
      <c r="A24" s="99">
        <v>1931</v>
      </c>
      <c r="B24" s="80">
        <v>0</v>
      </c>
      <c r="C24" s="100"/>
      <c r="D24" s="32"/>
      <c r="E24" s="102"/>
      <c r="F24" s="103"/>
      <c r="G24" s="61"/>
    </row>
    <row r="25" ht="21.95" customHeight="1">
      <c r="A25" s="99">
        <v>1932</v>
      </c>
      <c r="B25" s="80">
        <v>0</v>
      </c>
      <c r="C25" s="100"/>
      <c r="D25" s="32"/>
      <c r="E25" s="102"/>
      <c r="F25" s="103"/>
      <c r="G25" s="61"/>
    </row>
    <row r="26" ht="21.95" customHeight="1">
      <c r="A26" s="99">
        <v>1933</v>
      </c>
      <c r="B26" s="80">
        <v>0</v>
      </c>
      <c r="C26" s="100"/>
      <c r="D26" s="32"/>
      <c r="E26" s="102"/>
      <c r="F26" s="103"/>
      <c r="G26" s="61"/>
    </row>
    <row r="27" ht="21.95" customHeight="1">
      <c r="A27" s="99">
        <v>1934</v>
      </c>
      <c r="B27" s="80">
        <v>0</v>
      </c>
      <c r="C27" s="100"/>
      <c r="D27" s="32"/>
      <c r="E27" s="102"/>
      <c r="F27" s="103"/>
      <c r="G27" s="61"/>
    </row>
    <row r="28" ht="21.95" customHeight="1">
      <c r="A28" s="99">
        <v>1935</v>
      </c>
      <c r="B28" s="80">
        <v>0</v>
      </c>
      <c r="C28" s="100"/>
      <c r="D28" s="32"/>
      <c r="E28" s="102"/>
      <c r="F28" s="103"/>
      <c r="G28" s="61"/>
    </row>
    <row r="29" ht="21.95" customHeight="1">
      <c r="A29" s="99">
        <v>1936</v>
      </c>
      <c r="B29" s="80">
        <v>0</v>
      </c>
      <c r="C29" s="100"/>
      <c r="D29" s="32"/>
      <c r="E29" s="102"/>
      <c r="F29" s="103"/>
      <c r="G29" s="61"/>
    </row>
    <row r="30" ht="21.95" customHeight="1">
      <c r="A30" s="99">
        <v>1937</v>
      </c>
      <c r="B30" s="80">
        <v>0</v>
      </c>
      <c r="C30" s="100"/>
      <c r="D30" s="32"/>
      <c r="E30" s="102"/>
      <c r="F30" s="103"/>
      <c r="G30" s="61"/>
    </row>
    <row r="31" ht="21.95" customHeight="1">
      <c r="A31" s="99">
        <v>1938</v>
      </c>
      <c r="B31" s="80">
        <v>0</v>
      </c>
      <c r="C31" s="100"/>
      <c r="D31" s="32"/>
      <c r="E31" s="102"/>
      <c r="F31" s="103"/>
      <c r="G31" s="61"/>
    </row>
    <row r="32" ht="21.95" customHeight="1">
      <c r="A32" s="99">
        <v>1939</v>
      </c>
      <c r="B32" s="80">
        <v>0</v>
      </c>
      <c r="C32" s="100"/>
      <c r="D32" s="32"/>
      <c r="E32" s="102"/>
      <c r="F32" s="103"/>
      <c r="G32" s="61"/>
    </row>
    <row r="33" ht="21.95" customHeight="1">
      <c r="A33" s="99">
        <v>1940</v>
      </c>
      <c r="B33" s="80">
        <v>0</v>
      </c>
      <c r="C33" s="100"/>
      <c r="D33" s="32"/>
      <c r="E33" s="102"/>
      <c r="F33" s="103"/>
      <c r="G33" s="61"/>
    </row>
    <row r="34" ht="21.95" customHeight="1">
      <c r="A34" s="99">
        <v>1941</v>
      </c>
      <c r="B34" s="80">
        <v>0</v>
      </c>
      <c r="C34" s="100"/>
      <c r="D34" s="32"/>
      <c r="E34" s="102"/>
      <c r="F34" s="103"/>
      <c r="G34" s="61"/>
    </row>
    <row r="35" ht="21.95" customHeight="1">
      <c r="A35" s="99">
        <v>1942</v>
      </c>
      <c r="B35" s="80">
        <v>0</v>
      </c>
      <c r="C35" s="100"/>
      <c r="D35" s="32"/>
      <c r="E35" s="102"/>
      <c r="F35" s="103"/>
      <c r="G35" s="61"/>
    </row>
    <row r="36" ht="21.95" customHeight="1">
      <c r="A36" s="99">
        <v>1943</v>
      </c>
      <c r="B36" s="80">
        <v>0</v>
      </c>
      <c r="C36" s="100"/>
      <c r="D36" s="32"/>
      <c r="E36" s="102"/>
      <c r="F36" s="103"/>
      <c r="G36" s="61"/>
    </row>
    <row r="37" ht="21.95" customHeight="1">
      <c r="A37" s="99">
        <v>1944</v>
      </c>
      <c r="B37" s="80">
        <v>0</v>
      </c>
      <c r="C37" s="100"/>
      <c r="D37" s="32"/>
      <c r="E37" s="102"/>
      <c r="F37" s="103"/>
      <c r="G37" s="61"/>
    </row>
    <row r="38" ht="21.95" customHeight="1">
      <c r="A38" s="99">
        <v>1945</v>
      </c>
      <c r="B38" s="80">
        <v>0</v>
      </c>
      <c r="C38" s="100"/>
      <c r="D38" s="32"/>
      <c r="E38" s="102"/>
      <c r="F38" s="103"/>
      <c r="G38" s="61"/>
    </row>
    <row r="39" ht="21.95" customHeight="1">
      <c r="A39" s="99">
        <v>1946</v>
      </c>
      <c r="B39" s="80">
        <v>0</v>
      </c>
      <c r="C39" s="100"/>
      <c r="D39" s="32"/>
      <c r="E39" s="102"/>
      <c r="F39" s="103"/>
      <c r="G39" s="61"/>
    </row>
    <row r="40" ht="21.95" customHeight="1">
      <c r="A40" s="99">
        <v>1947</v>
      </c>
      <c r="B40" s="80">
        <v>0</v>
      </c>
      <c r="C40" s="100"/>
      <c r="D40" s="32"/>
      <c r="E40" s="102"/>
      <c r="F40" s="103"/>
      <c r="G40" s="61"/>
    </row>
    <row r="41" ht="21.95" customHeight="1">
      <c r="A41" s="99">
        <v>1948</v>
      </c>
      <c r="B41" s="80">
        <v>0</v>
      </c>
      <c r="C41" s="100"/>
      <c r="D41" s="32"/>
      <c r="E41" s="102"/>
      <c r="F41" s="103"/>
      <c r="G41" s="61"/>
    </row>
    <row r="42" ht="21.95" customHeight="1">
      <c r="A42" s="99">
        <v>1949</v>
      </c>
      <c r="B42" s="80">
        <v>0</v>
      </c>
      <c r="C42" s="100"/>
      <c r="D42" s="32"/>
      <c r="E42" s="102"/>
      <c r="F42" s="103"/>
      <c r="G42" s="61"/>
    </row>
    <row r="43" ht="21.95" customHeight="1">
      <c r="A43" s="99">
        <v>1950</v>
      </c>
      <c r="B43" s="80">
        <v>0</v>
      </c>
      <c r="C43" s="100"/>
      <c r="D43" s="32"/>
      <c r="E43" s="102"/>
      <c r="F43" s="103"/>
      <c r="G43" s="61"/>
    </row>
    <row r="44" ht="21.95" customHeight="1">
      <c r="A44" s="99">
        <v>1951</v>
      </c>
      <c r="B44" s="80">
        <v>0</v>
      </c>
      <c r="C44" s="100"/>
      <c r="D44" s="32"/>
      <c r="E44" s="102"/>
      <c r="F44" s="103"/>
      <c r="G44" s="61"/>
    </row>
    <row r="45" ht="21.95" customHeight="1">
      <c r="A45" s="99">
        <v>1952</v>
      </c>
      <c r="B45" s="80">
        <v>0</v>
      </c>
      <c r="C45" s="100"/>
      <c r="D45" s="32"/>
      <c r="E45" s="102"/>
      <c r="F45" s="103"/>
      <c r="G45" s="61"/>
    </row>
    <row r="46" ht="21.95" customHeight="1">
      <c r="A46" s="99">
        <v>1953</v>
      </c>
      <c r="B46" s="80">
        <v>0</v>
      </c>
      <c r="C46" s="100"/>
      <c r="D46" s="32"/>
      <c r="E46" s="102"/>
      <c r="F46" s="103"/>
      <c r="G46" s="61"/>
    </row>
    <row r="47" ht="21.95" customHeight="1">
      <c r="A47" s="99">
        <v>1954</v>
      </c>
      <c r="B47" s="80">
        <v>0</v>
      </c>
      <c r="C47" s="100"/>
      <c r="D47" s="32"/>
      <c r="E47" s="102"/>
      <c r="F47" s="103"/>
      <c r="G47" s="61"/>
    </row>
    <row r="48" ht="21.95" customHeight="1">
      <c r="A48" s="99">
        <v>1955</v>
      </c>
      <c r="B48" s="80">
        <v>0</v>
      </c>
      <c r="C48" s="100"/>
      <c r="D48" s="32"/>
      <c r="E48" s="102"/>
      <c r="F48" s="103"/>
      <c r="G48" s="61"/>
    </row>
    <row r="49" ht="21.95" customHeight="1">
      <c r="A49" s="99">
        <v>1956</v>
      </c>
      <c r="B49" s="80">
        <v>0</v>
      </c>
      <c r="C49" s="100"/>
      <c r="D49" s="32"/>
      <c r="E49" s="102"/>
      <c r="F49" s="103"/>
      <c r="G49" s="61"/>
    </row>
    <row r="50" ht="21.95" customHeight="1">
      <c r="A50" s="99">
        <v>1957</v>
      </c>
      <c r="B50" s="80">
        <v>163</v>
      </c>
      <c r="C50" s="100">
        <v>25.0245398773006</v>
      </c>
      <c r="D50" s="32"/>
      <c r="E50" s="102"/>
      <c r="F50" s="103"/>
      <c r="G50" s="61"/>
    </row>
    <row r="51" ht="21.95" customHeight="1">
      <c r="A51" s="99">
        <v>1958</v>
      </c>
      <c r="B51" s="80">
        <v>183</v>
      </c>
      <c r="C51" s="100">
        <v>25.2355191256831</v>
      </c>
      <c r="D51" s="32"/>
      <c r="E51" s="102"/>
      <c r="F51" s="103"/>
      <c r="G51" s="61"/>
    </row>
    <row r="52" ht="21.95" customHeight="1">
      <c r="A52" s="99">
        <v>1959</v>
      </c>
      <c r="B52" s="80">
        <v>173</v>
      </c>
      <c r="C52" s="100">
        <v>24.8202312138728</v>
      </c>
      <c r="D52" s="32"/>
      <c r="E52" s="102"/>
      <c r="F52" s="103"/>
      <c r="G52" s="61"/>
    </row>
    <row r="53" ht="21.95" customHeight="1">
      <c r="A53" s="99">
        <v>1960</v>
      </c>
      <c r="B53" s="80">
        <v>153</v>
      </c>
      <c r="C53" s="100">
        <v>24.7575163398693</v>
      </c>
      <c r="D53" s="32"/>
      <c r="E53" s="102"/>
      <c r="F53" s="103"/>
      <c r="G53" s="61"/>
    </row>
    <row r="54" ht="21.95" customHeight="1">
      <c r="A54" s="99">
        <v>1961</v>
      </c>
      <c r="B54" s="80">
        <v>150</v>
      </c>
      <c r="C54" s="100">
        <v>24.5173333333333</v>
      </c>
      <c r="D54" s="32"/>
      <c r="E54" s="102"/>
      <c r="F54" s="103"/>
      <c r="G54" s="61"/>
    </row>
    <row r="55" ht="21.95" customHeight="1">
      <c r="A55" s="99">
        <v>1962</v>
      </c>
      <c r="B55" s="80">
        <v>145</v>
      </c>
      <c r="C55" s="100">
        <v>24.7434482758621</v>
      </c>
      <c r="D55" s="32"/>
      <c r="E55" s="102"/>
      <c r="F55" s="103"/>
      <c r="G55" s="61"/>
    </row>
    <row r="56" ht="21.95" customHeight="1">
      <c r="A56" s="99">
        <v>1963</v>
      </c>
      <c r="B56" s="80">
        <v>138</v>
      </c>
      <c r="C56" s="100">
        <v>24.9231884057971</v>
      </c>
      <c r="D56" s="32"/>
      <c r="E56" s="102"/>
      <c r="F56" s="103"/>
      <c r="G56" s="61"/>
    </row>
    <row r="57" ht="21.95" customHeight="1">
      <c r="A57" s="99">
        <v>1964</v>
      </c>
      <c r="B57" s="80">
        <v>161</v>
      </c>
      <c r="C57" s="100">
        <v>24.9627329192547</v>
      </c>
      <c r="D57" s="32"/>
      <c r="E57" s="102"/>
      <c r="F57" s="103"/>
      <c r="G57" s="61"/>
    </row>
    <row r="58" ht="21.95" customHeight="1">
      <c r="A58" s="99">
        <v>1965</v>
      </c>
      <c r="B58" s="80">
        <v>158</v>
      </c>
      <c r="C58" s="100">
        <v>24.9575949367089</v>
      </c>
      <c r="D58" s="32"/>
      <c r="E58" s="102"/>
      <c r="F58" s="103"/>
      <c r="G58" s="61"/>
    </row>
    <row r="59" ht="21.95" customHeight="1">
      <c r="A59" s="99">
        <v>1966</v>
      </c>
      <c r="B59" s="80">
        <v>161</v>
      </c>
      <c r="C59" s="100">
        <v>24.8223602484472</v>
      </c>
      <c r="D59" s="32"/>
      <c r="E59" s="102"/>
      <c r="F59" s="103"/>
      <c r="G59" s="61"/>
    </row>
    <row r="60" ht="21.95" customHeight="1">
      <c r="A60" s="99">
        <v>1967</v>
      </c>
      <c r="B60" s="80">
        <v>149</v>
      </c>
      <c r="C60" s="100">
        <v>24.8953020134228</v>
      </c>
      <c r="D60" s="32"/>
      <c r="E60" s="102"/>
      <c r="F60" s="103"/>
      <c r="G60" s="61"/>
    </row>
    <row r="61" ht="21.95" customHeight="1">
      <c r="A61" s="99">
        <v>1968</v>
      </c>
      <c r="B61" s="80">
        <v>172</v>
      </c>
      <c r="C61" s="100">
        <v>25.3802325581395</v>
      </c>
      <c r="D61" s="32"/>
      <c r="E61" s="102"/>
      <c r="F61" s="103"/>
      <c r="G61" s="61"/>
    </row>
    <row r="62" ht="21.95" customHeight="1">
      <c r="A62" s="99">
        <v>1969</v>
      </c>
      <c r="B62" s="80">
        <v>159</v>
      </c>
      <c r="C62" s="100">
        <v>25.2069182389937</v>
      </c>
      <c r="D62" s="32"/>
      <c r="E62" s="102"/>
      <c r="F62" s="103"/>
      <c r="G62" s="61"/>
    </row>
    <row r="63" ht="21.95" customHeight="1">
      <c r="A63" s="99">
        <v>1970</v>
      </c>
      <c r="B63" s="80">
        <v>149</v>
      </c>
      <c r="C63" s="100">
        <v>25.5234899328859</v>
      </c>
      <c r="D63" s="32"/>
      <c r="E63" s="102"/>
      <c r="F63" s="103"/>
      <c r="G63" s="61"/>
    </row>
    <row r="64" ht="21.95" customHeight="1">
      <c r="A64" s="99">
        <v>1971</v>
      </c>
      <c r="B64" s="80">
        <v>145</v>
      </c>
      <c r="C64" s="100">
        <v>25.3186206896552</v>
      </c>
      <c r="D64" s="32"/>
      <c r="E64" s="102"/>
      <c r="F64" s="103"/>
      <c r="G64" s="61"/>
    </row>
    <row r="65" ht="21.95" customHeight="1">
      <c r="A65" s="99">
        <v>1972</v>
      </c>
      <c r="B65" s="80">
        <v>168</v>
      </c>
      <c r="C65" s="100">
        <v>25</v>
      </c>
      <c r="D65" s="32"/>
      <c r="E65" s="102"/>
      <c r="F65" s="103"/>
      <c r="G65" s="61"/>
    </row>
    <row r="66" ht="21.95" customHeight="1">
      <c r="A66" s="99">
        <v>1973</v>
      </c>
      <c r="B66" s="80">
        <v>211</v>
      </c>
      <c r="C66" s="100">
        <v>25.6028436018957</v>
      </c>
      <c r="D66" s="32"/>
      <c r="E66" s="102"/>
      <c r="F66" s="103"/>
      <c r="G66" s="61"/>
    </row>
    <row r="67" ht="21.95" customHeight="1">
      <c r="A67" s="99">
        <v>1974</v>
      </c>
      <c r="B67" s="80">
        <v>145</v>
      </c>
      <c r="C67" s="100">
        <v>25.4255172413793</v>
      </c>
      <c r="D67" s="32"/>
      <c r="E67" s="102"/>
      <c r="F67" s="103"/>
      <c r="G67" s="61"/>
    </row>
    <row r="68" ht="21.95" customHeight="1">
      <c r="A68" s="99">
        <v>1975</v>
      </c>
      <c r="B68" s="80">
        <v>143</v>
      </c>
      <c r="C68" s="100">
        <v>25.0258741258741</v>
      </c>
      <c r="D68" s="32"/>
      <c r="E68" s="102"/>
      <c r="F68" s="103"/>
      <c r="G68" s="61"/>
    </row>
    <row r="69" ht="21.95" customHeight="1">
      <c r="A69" s="99">
        <v>1976</v>
      </c>
      <c r="B69" s="80">
        <v>165</v>
      </c>
      <c r="C69" s="100">
        <v>25.3109090909091</v>
      </c>
      <c r="D69" s="32"/>
      <c r="E69" s="102"/>
      <c r="F69" s="103"/>
      <c r="G69" s="61"/>
    </row>
    <row r="70" ht="21.95" customHeight="1">
      <c r="A70" s="99">
        <v>1977</v>
      </c>
      <c r="B70" s="80">
        <v>169</v>
      </c>
      <c r="C70" s="100">
        <v>25.1656804733728</v>
      </c>
      <c r="D70" s="32"/>
      <c r="E70" s="102"/>
      <c r="F70" s="103"/>
      <c r="G70" s="61"/>
    </row>
    <row r="71" ht="21.95" customHeight="1">
      <c r="A71" s="99">
        <v>1978</v>
      </c>
      <c r="B71" s="80">
        <v>175</v>
      </c>
      <c r="C71" s="100">
        <v>25.464</v>
      </c>
      <c r="D71" s="32"/>
      <c r="E71" s="102"/>
      <c r="F71" s="103"/>
      <c r="G71" s="61"/>
    </row>
    <row r="72" ht="21.95" customHeight="1">
      <c r="A72" s="99">
        <v>1979</v>
      </c>
      <c r="B72" s="80">
        <v>169</v>
      </c>
      <c r="C72" s="100">
        <v>25.6426035502959</v>
      </c>
      <c r="D72" s="32"/>
      <c r="E72" s="102"/>
      <c r="F72" s="103"/>
      <c r="G72" s="61"/>
    </row>
    <row r="73" ht="21.95" customHeight="1">
      <c r="A73" s="99">
        <v>1980</v>
      </c>
      <c r="B73" s="80">
        <v>173</v>
      </c>
      <c r="C73" s="100">
        <v>25.7670520231214</v>
      </c>
      <c r="D73" s="32"/>
      <c r="E73" s="102"/>
      <c r="F73" s="103"/>
      <c r="G73" s="61"/>
    </row>
    <row r="74" ht="21.95" customHeight="1">
      <c r="A74" s="99">
        <v>1981</v>
      </c>
      <c r="B74" s="80">
        <v>175</v>
      </c>
      <c r="C74" s="100">
        <v>25.536</v>
      </c>
      <c r="D74" s="32"/>
      <c r="E74" s="102"/>
      <c r="F74" s="103"/>
      <c r="G74" s="61"/>
    </row>
    <row r="75" ht="21.95" customHeight="1">
      <c r="A75" s="99">
        <v>1982</v>
      </c>
      <c r="B75" s="80">
        <v>158</v>
      </c>
      <c r="C75" s="100">
        <v>25.4379746835443</v>
      </c>
      <c r="D75" s="32"/>
      <c r="E75" s="102"/>
      <c r="F75" s="103"/>
      <c r="G75" s="61"/>
    </row>
    <row r="76" ht="21.95" customHeight="1">
      <c r="A76" s="99">
        <v>1983</v>
      </c>
      <c r="B76" s="80">
        <v>168</v>
      </c>
      <c r="C76" s="100">
        <v>25.475</v>
      </c>
      <c r="D76" s="32"/>
      <c r="E76" s="102"/>
      <c r="F76" s="103"/>
      <c r="G76" s="61"/>
    </row>
    <row r="77" ht="21.95" customHeight="1">
      <c r="A77" s="99">
        <v>1984</v>
      </c>
      <c r="B77" s="80">
        <v>163</v>
      </c>
      <c r="C77" s="100">
        <v>25.1631901840491</v>
      </c>
      <c r="D77" s="32"/>
      <c r="E77" s="102"/>
      <c r="F77" s="103"/>
      <c r="G77" s="61"/>
    </row>
    <row r="78" ht="21.95" customHeight="1">
      <c r="A78" s="99">
        <v>1985</v>
      </c>
      <c r="B78" s="80">
        <v>175</v>
      </c>
      <c r="C78" s="100">
        <v>25.4222857142857</v>
      </c>
      <c r="D78" s="32"/>
      <c r="E78" s="102"/>
      <c r="F78" s="103"/>
      <c r="G78" s="61"/>
    </row>
    <row r="79" ht="21.95" customHeight="1">
      <c r="A79" s="99">
        <v>1986</v>
      </c>
      <c r="B79" s="80">
        <v>180</v>
      </c>
      <c r="C79" s="100">
        <v>25.2805555555556</v>
      </c>
      <c r="D79" s="32"/>
      <c r="E79" s="102"/>
      <c r="F79" s="103"/>
      <c r="G79" s="61"/>
    </row>
    <row r="80" ht="21.95" customHeight="1">
      <c r="A80" s="99">
        <v>1987</v>
      </c>
      <c r="B80" s="80">
        <v>180</v>
      </c>
      <c r="C80" s="100">
        <v>25.5488888888889</v>
      </c>
      <c r="D80" s="32"/>
      <c r="E80" s="102"/>
      <c r="F80" s="103"/>
      <c r="G80" s="61"/>
    </row>
    <row r="81" ht="21.95" customHeight="1">
      <c r="A81" s="99">
        <v>1988</v>
      </c>
      <c r="B81" s="80">
        <v>208</v>
      </c>
      <c r="C81" s="100">
        <v>25.1413461538462</v>
      </c>
      <c r="D81" s="32"/>
      <c r="E81" s="102"/>
      <c r="F81" s="103"/>
      <c r="G81" s="61"/>
    </row>
    <row r="82" ht="21.95" customHeight="1">
      <c r="A82" s="99">
        <v>1989</v>
      </c>
      <c r="B82" s="80">
        <v>177</v>
      </c>
      <c r="C82" s="100">
        <v>25.3220338983051</v>
      </c>
      <c r="D82" s="32"/>
      <c r="E82" s="102"/>
      <c r="F82" s="103"/>
      <c r="G82" s="61"/>
    </row>
    <row r="83" ht="21.95" customHeight="1">
      <c r="A83" s="99">
        <v>1990</v>
      </c>
      <c r="B83" s="80">
        <v>183</v>
      </c>
      <c r="C83" s="100">
        <v>25.8289617486339</v>
      </c>
      <c r="D83" s="32"/>
      <c r="E83" s="102"/>
      <c r="F83" s="103"/>
      <c r="G83" s="61"/>
    </row>
    <row r="84" ht="21.95" customHeight="1">
      <c r="A84" s="99">
        <v>1991</v>
      </c>
      <c r="B84" s="80">
        <v>202</v>
      </c>
      <c r="C84" s="100">
        <v>25.8544554455446</v>
      </c>
      <c r="D84" s="32"/>
      <c r="E84" t="s" s="83">
        <v>42</v>
      </c>
      <c r="F84" s="103">
        <f>AVERAGE(B84:B103)</f>
        <v>193.1</v>
      </c>
      <c r="G84" s="61">
        <f>AVERAGE(C84:C103)</f>
        <v>26.0536093403006</v>
      </c>
    </row>
    <row r="85" ht="21.95" customHeight="1">
      <c r="A85" s="99">
        <v>1992</v>
      </c>
      <c r="B85" s="80">
        <v>173</v>
      </c>
      <c r="C85" s="100">
        <v>25.2988439306358</v>
      </c>
      <c r="D85" s="32"/>
      <c r="E85" t="s" s="83">
        <v>43</v>
      </c>
      <c r="F85" s="103">
        <f>AVERAGE(B85:B103)</f>
        <v>192.631578947368</v>
      </c>
      <c r="G85" s="61">
        <f>AVERAGE(C85:C103)</f>
        <v>26.0640911242351</v>
      </c>
    </row>
    <row r="86" ht="21.95" customHeight="1">
      <c r="A86" s="99">
        <v>1993</v>
      </c>
      <c r="B86" s="80">
        <v>180</v>
      </c>
      <c r="C86" s="100">
        <v>25.4005555555556</v>
      </c>
      <c r="D86" s="32"/>
      <c r="E86" t="s" s="83">
        <v>44</v>
      </c>
      <c r="F86" s="103">
        <f>AVERAGE(B86:B103)</f>
        <v>193.722222222222</v>
      </c>
      <c r="G86" s="61">
        <f>AVERAGE(C86:C103)</f>
        <v>26.1066048572128</v>
      </c>
    </row>
    <row r="87" ht="21.95" customHeight="1">
      <c r="A87" s="99">
        <v>1994</v>
      </c>
      <c r="B87" s="80">
        <v>187</v>
      </c>
      <c r="C87" s="100">
        <v>25.5470588235294</v>
      </c>
      <c r="D87" s="32"/>
      <c r="E87" t="s" s="83">
        <v>45</v>
      </c>
      <c r="F87" s="103">
        <f>AVERAGE(B87:B103)</f>
        <v>194.529411764706</v>
      </c>
      <c r="G87" s="61">
        <f>AVERAGE(C87:C103)</f>
        <v>26.148137169075</v>
      </c>
    </row>
    <row r="88" ht="21.95" customHeight="1">
      <c r="A88" s="99">
        <v>1995</v>
      </c>
      <c r="B88" s="104">
        <v>137</v>
      </c>
      <c r="C88" s="105">
        <v>25.0751824817518</v>
      </c>
      <c r="D88" s="32"/>
      <c r="E88" t="s" s="83">
        <v>46</v>
      </c>
      <c r="F88" s="103">
        <f>AVERAGE(B88:B103)</f>
        <v>195</v>
      </c>
      <c r="G88" s="61">
        <f>AVERAGE(C88:C103)</f>
        <v>26.1857045656716</v>
      </c>
    </row>
    <row r="89" ht="21.95" customHeight="1">
      <c r="A89" s="99">
        <v>1996</v>
      </c>
      <c r="B89" s="80">
        <v>161</v>
      </c>
      <c r="C89" s="100">
        <v>25.1378881987578</v>
      </c>
      <c r="D89" s="32"/>
      <c r="E89" t="s" s="83">
        <v>47</v>
      </c>
      <c r="F89" s="103">
        <f>AVERAGE(B89:B103)</f>
        <v>198.866666666667</v>
      </c>
      <c r="G89" s="61">
        <f>AVERAGE(C89:C103)</f>
        <v>26.2597393712663</v>
      </c>
    </row>
    <row r="90" ht="21.95" customHeight="1">
      <c r="A90" s="99">
        <v>1997</v>
      </c>
      <c r="B90" s="80">
        <v>202</v>
      </c>
      <c r="C90" s="100">
        <v>25.5579207920792</v>
      </c>
      <c r="D90" s="32"/>
      <c r="E90" t="s" s="83">
        <v>48</v>
      </c>
      <c r="F90" s="103">
        <f>AVERAGE(B90:B103)</f>
        <v>201.571428571429</v>
      </c>
      <c r="G90" s="61">
        <f>AVERAGE(C90:C103)</f>
        <v>26.339871597874</v>
      </c>
    </row>
    <row r="91" ht="21.95" customHeight="1">
      <c r="A91" s="99">
        <v>1998</v>
      </c>
      <c r="B91" s="80">
        <v>176</v>
      </c>
      <c r="C91" s="100">
        <v>25.9971590909091</v>
      </c>
      <c r="D91" s="32"/>
      <c r="E91" t="s" s="83">
        <v>49</v>
      </c>
      <c r="F91" s="103">
        <f>AVERAGE(B91:B103)</f>
        <v>201.538461538462</v>
      </c>
      <c r="G91" s="61">
        <f>AVERAGE(C91:C103)</f>
        <v>26.4000216598582</v>
      </c>
    </row>
    <row r="92" ht="21.95" customHeight="1">
      <c r="A92" s="99">
        <v>1999</v>
      </c>
      <c r="B92" s="80">
        <v>170</v>
      </c>
      <c r="C92" s="100">
        <v>25.5123529411765</v>
      </c>
      <c r="D92" s="32"/>
      <c r="E92" t="s" s="83">
        <v>50</v>
      </c>
      <c r="F92" s="103">
        <f>AVERAGE(B92:B103)</f>
        <v>203.666666666667</v>
      </c>
      <c r="G92" s="61">
        <f>AVERAGE(C92:C103)</f>
        <v>26.433593540604</v>
      </c>
    </row>
    <row r="93" ht="21.95" customHeight="1">
      <c r="A93" s="99">
        <v>2000</v>
      </c>
      <c r="B93" s="80">
        <v>201</v>
      </c>
      <c r="C93" s="100">
        <v>26.0567164179104</v>
      </c>
      <c r="D93" s="32"/>
      <c r="E93" t="s" s="83">
        <v>51</v>
      </c>
      <c r="F93" s="103">
        <f>AVERAGE(B93:B103)</f>
        <v>206.727272727273</v>
      </c>
      <c r="G93" s="61">
        <f>AVERAGE(C93:C103)</f>
        <v>26.5173426860065</v>
      </c>
    </row>
    <row r="94" ht="21.95" customHeight="1">
      <c r="A94" s="99">
        <v>2001</v>
      </c>
      <c r="B94" s="80">
        <v>206</v>
      </c>
      <c r="C94" s="100">
        <v>26.3242718446602</v>
      </c>
      <c r="D94" s="32"/>
      <c r="E94" t="s" s="83">
        <v>52</v>
      </c>
      <c r="F94" s="103">
        <f>AVERAGE(B94:B103)</f>
        <v>207.3</v>
      </c>
      <c r="G94" s="61">
        <f>AVERAGE(C94:C103)</f>
        <v>26.5634053128161</v>
      </c>
    </row>
    <row r="95" ht="21.95" customHeight="1">
      <c r="A95" s="99">
        <v>2002</v>
      </c>
      <c r="B95" s="80">
        <v>222</v>
      </c>
      <c r="C95" s="100">
        <v>26.872972972973</v>
      </c>
      <c r="D95" s="32"/>
      <c r="E95" t="s" s="83">
        <v>53</v>
      </c>
      <c r="F95" s="103">
        <f>AVERAGE(B95:B103)</f>
        <v>207.444444444444</v>
      </c>
      <c r="G95" s="61">
        <f>AVERAGE(C95:C103)</f>
        <v>26.5899756981668</v>
      </c>
    </row>
    <row r="96" ht="21.95" customHeight="1">
      <c r="A96" s="99">
        <v>2003</v>
      </c>
      <c r="B96" s="80">
        <v>203</v>
      </c>
      <c r="C96" s="100">
        <v>26.2566502463054</v>
      </c>
      <c r="D96" s="32"/>
      <c r="E96" t="s" s="83">
        <v>54</v>
      </c>
      <c r="F96" s="103">
        <f>AVERAGE(B96:B103)</f>
        <v>205.625</v>
      </c>
      <c r="G96" s="61">
        <f>AVERAGE(C96:C103)</f>
        <v>26.554601038816</v>
      </c>
    </row>
    <row r="97" ht="21.95" customHeight="1">
      <c r="A97" s="99">
        <v>2004</v>
      </c>
      <c r="B97" s="80">
        <v>202</v>
      </c>
      <c r="C97" s="100">
        <v>26.8782178217822</v>
      </c>
      <c r="D97" s="32"/>
      <c r="E97" t="s" s="83">
        <v>55</v>
      </c>
      <c r="F97" s="103">
        <f>AVERAGE(B97:B103)</f>
        <v>206</v>
      </c>
      <c r="G97" s="61">
        <f>AVERAGE(C97:C103)</f>
        <v>26.5971654377461</v>
      </c>
    </row>
    <row r="98" ht="21.95" customHeight="1">
      <c r="A98" s="99">
        <v>2005</v>
      </c>
      <c r="B98" s="80">
        <v>207</v>
      </c>
      <c r="C98" s="100">
        <v>26.8014492753623</v>
      </c>
      <c r="D98" s="32"/>
      <c r="E98" t="s" s="83">
        <v>56</v>
      </c>
      <c r="F98" s="103">
        <f>AVERAGE(B98:B103)</f>
        <v>206.666666666667</v>
      </c>
      <c r="G98" s="61">
        <f>AVERAGE(C98:C103)</f>
        <v>26.5503233737401</v>
      </c>
    </row>
    <row r="99" ht="21.95" customHeight="1">
      <c r="A99" s="99">
        <v>2006</v>
      </c>
      <c r="B99" s="80">
        <v>199</v>
      </c>
      <c r="C99" s="100">
        <v>26.7577889447236</v>
      </c>
      <c r="D99" s="32"/>
      <c r="E99" t="s" s="83">
        <v>57</v>
      </c>
      <c r="F99" s="103">
        <f>AVERAGE(B99:B103)</f>
        <v>206.6</v>
      </c>
      <c r="G99" s="61">
        <f>AVERAGE(C99:C103)</f>
        <v>26.5000981934156</v>
      </c>
    </row>
    <row r="100" ht="21.95" customHeight="1">
      <c r="A100" s="99">
        <v>2007</v>
      </c>
      <c r="B100" s="80">
        <v>226</v>
      </c>
      <c r="C100" s="100">
        <v>26.2699115044248</v>
      </c>
      <c r="D100" s="32"/>
      <c r="E100" t="s" s="83">
        <v>58</v>
      </c>
      <c r="F100" s="103">
        <f>AVERAGE(B100:B103)</f>
        <v>208.5</v>
      </c>
      <c r="G100" s="61">
        <f>AVERAGE(C100:C103)</f>
        <v>26.4356755055886</v>
      </c>
    </row>
    <row r="101" ht="21.95" customHeight="1">
      <c r="A101" s="99">
        <v>2008</v>
      </c>
      <c r="B101" s="80">
        <v>180</v>
      </c>
      <c r="C101" s="100">
        <v>26.1561111111111</v>
      </c>
      <c r="D101" s="32"/>
      <c r="E101" t="s" s="83">
        <v>59</v>
      </c>
      <c r="F101" s="103">
        <f>AVERAGE(B101:B103)</f>
        <v>202.666666666667</v>
      </c>
      <c r="G101" s="61">
        <f>AVERAGE(C101:C103)</f>
        <v>26.4909301726432</v>
      </c>
    </row>
    <row r="102" ht="21.95" customHeight="1">
      <c r="A102" s="99">
        <v>2009</v>
      </c>
      <c r="B102" s="80">
        <v>211</v>
      </c>
      <c r="C102" s="100">
        <v>26.8199052132701</v>
      </c>
      <c r="D102" s="32"/>
      <c r="E102" t="s" s="83">
        <v>60</v>
      </c>
      <c r="F102" s="103">
        <f>AVERAGE(B102:B103)</f>
        <v>214</v>
      </c>
      <c r="G102" s="61">
        <f>AVERAGE(C102:C103)</f>
        <v>26.6583397034093</v>
      </c>
    </row>
    <row r="103" ht="21.95" customHeight="1">
      <c r="A103" s="99">
        <v>2010</v>
      </c>
      <c r="B103" s="80">
        <v>217</v>
      </c>
      <c r="C103" s="100">
        <v>26.4967741935484</v>
      </c>
      <c r="D103" s="32"/>
      <c r="E103" t="s" s="83">
        <v>61</v>
      </c>
      <c r="F103" s="103">
        <f>AVERAGE(B103)</f>
        <v>217</v>
      </c>
      <c r="G103" s="61">
        <f>AVERAGE(C103)</f>
        <v>26.4967741935484</v>
      </c>
    </row>
    <row r="104" ht="21.95" customHeight="1">
      <c r="A104" s="99">
        <v>2011</v>
      </c>
      <c r="B104" s="141">
        <v>190</v>
      </c>
      <c r="C104" s="142">
        <v>26.5263157894737</v>
      </c>
      <c r="D104" s="32"/>
      <c r="E104" t="s" s="83">
        <v>62</v>
      </c>
      <c r="F104" s="106">
        <f>AVERAGE(B104)</f>
        <v>190</v>
      </c>
      <c r="G104" s="107">
        <f>AVERAGE(C104)</f>
        <v>26.5263157894737</v>
      </c>
    </row>
    <row r="105" ht="21.95" customHeight="1">
      <c r="A105" s="99">
        <v>2012</v>
      </c>
      <c r="B105" s="80">
        <v>212</v>
      </c>
      <c r="C105" s="100">
        <v>26.425</v>
      </c>
      <c r="D105" s="32"/>
      <c r="E105" t="s" s="83">
        <v>61</v>
      </c>
      <c r="F105" s="103">
        <f>AVERAGE(B105)</f>
        <v>212</v>
      </c>
      <c r="G105" s="61">
        <f>AVERAGE(C105)</f>
        <v>26.425</v>
      </c>
    </row>
    <row r="106" ht="21.95" customHeight="1">
      <c r="A106" s="99">
        <v>2013</v>
      </c>
      <c r="B106" s="80">
        <v>235</v>
      </c>
      <c r="C106" s="100">
        <v>26.488085106383</v>
      </c>
      <c r="D106" s="32"/>
      <c r="E106" t="s" s="83">
        <v>60</v>
      </c>
      <c r="F106" s="103">
        <f>AVERAGE(B105:B106)</f>
        <v>223.5</v>
      </c>
      <c r="G106" s="61">
        <f>AVERAGE(C105:C106)</f>
        <v>26.4565425531915</v>
      </c>
    </row>
    <row r="107" ht="21.95" customHeight="1">
      <c r="A107" s="99">
        <v>2014</v>
      </c>
      <c r="B107" s="80">
        <v>226</v>
      </c>
      <c r="C107" s="100">
        <v>26.6588495575221</v>
      </c>
      <c r="D107" s="32"/>
      <c r="E107" t="s" s="83">
        <v>59</v>
      </c>
      <c r="F107" s="103">
        <f>AVERAGE(B105:B107)</f>
        <v>224.333333333333</v>
      </c>
      <c r="G107" s="61">
        <f>AVERAGE(C105:C107)</f>
        <v>26.5239782213017</v>
      </c>
    </row>
    <row r="108" ht="21.95" customHeight="1">
      <c r="A108" s="99">
        <v>2015</v>
      </c>
      <c r="B108" s="80">
        <v>216</v>
      </c>
      <c r="C108" s="100">
        <v>26.7685185185185</v>
      </c>
      <c r="D108" s="32"/>
      <c r="E108" t="s" s="83">
        <v>58</v>
      </c>
      <c r="F108" s="103">
        <f>AVERAGE(B105:B108)</f>
        <v>222.25</v>
      </c>
      <c r="G108" s="61">
        <f>AVERAGE(C105:C108)</f>
        <v>26.5851132956059</v>
      </c>
    </row>
    <row r="109" ht="21.95" customHeight="1">
      <c r="A109" s="99">
        <v>2016</v>
      </c>
      <c r="B109" s="80">
        <v>243</v>
      </c>
      <c r="C109" s="100">
        <v>26.8925925925926</v>
      </c>
      <c r="D109" s="32"/>
      <c r="E109" t="s" s="83">
        <v>57</v>
      </c>
      <c r="F109" s="103">
        <f>AVERAGE(B105:B109)</f>
        <v>226.4</v>
      </c>
      <c r="G109" s="61">
        <f>AVERAGE(C105:C109)</f>
        <v>26.6466091550032</v>
      </c>
    </row>
    <row r="110" ht="21.95" customHeight="1">
      <c r="A110" s="99">
        <v>2017</v>
      </c>
      <c r="B110" s="80">
        <v>235</v>
      </c>
      <c r="C110" s="100">
        <v>27.0855319148936</v>
      </c>
      <c r="D110" s="32"/>
      <c r="E110" t="s" s="83">
        <v>56</v>
      </c>
      <c r="F110" s="103">
        <f>AVERAGE(B105:B110)</f>
        <v>227.833333333333</v>
      </c>
      <c r="G110" s="61">
        <f>AVERAGE(C105:C110)</f>
        <v>26.7197629483183</v>
      </c>
    </row>
    <row r="111" ht="21.95" customHeight="1">
      <c r="A111" s="99">
        <v>2018</v>
      </c>
      <c r="B111" s="80">
        <v>226</v>
      </c>
      <c r="C111" s="100">
        <v>26.8942477876106</v>
      </c>
      <c r="D111" s="32"/>
      <c r="E111" t="s" s="83">
        <v>55</v>
      </c>
      <c r="F111" s="103">
        <f>AVERAGE(B105:B111)</f>
        <v>227.571428571429</v>
      </c>
      <c r="G111" s="61">
        <f>AVERAGE(C105:C111)</f>
        <v>26.7446893539315</v>
      </c>
    </row>
    <row r="112" ht="21.95" customHeight="1">
      <c r="A112" s="99">
        <v>2019</v>
      </c>
      <c r="B112" s="80">
        <v>254</v>
      </c>
      <c r="C112" s="100">
        <v>27.4074803149606</v>
      </c>
      <c r="D112" s="32"/>
      <c r="E112" t="s" s="83">
        <v>54</v>
      </c>
      <c r="F112" s="103">
        <f>AVERAGE(B105:B112)</f>
        <v>230.875</v>
      </c>
      <c r="G112" s="61">
        <f>AVERAGE(C105:C112)</f>
        <v>26.8275382240601</v>
      </c>
    </row>
    <row r="113" ht="21.95" customHeight="1">
      <c r="A113" s="99">
        <v>2020</v>
      </c>
      <c r="B113" s="80">
        <v>225</v>
      </c>
      <c r="C113" s="100">
        <v>26.6831111111111</v>
      </c>
      <c r="D113" s="32"/>
      <c r="E113" t="s" s="83">
        <v>53</v>
      </c>
      <c r="F113" s="103">
        <f>AVERAGE(B105:B113)</f>
        <v>230.222222222222</v>
      </c>
      <c r="G113" s="61">
        <f>AVERAGE(C105:C113)</f>
        <v>26.8114907670658</v>
      </c>
    </row>
    <row r="114" ht="21.95" customHeight="1">
      <c r="A114" s="99">
        <v>2021</v>
      </c>
      <c r="B114" s="80">
        <v>208</v>
      </c>
      <c r="C114" s="100">
        <v>25.9471153846154</v>
      </c>
      <c r="D114" s="32"/>
      <c r="E114" t="s" s="83">
        <v>52</v>
      </c>
      <c r="F114" s="103">
        <f>AVERAGE(B105:B114)</f>
        <v>228</v>
      </c>
      <c r="G114" s="61">
        <f>AVERAGE(C105:C114)</f>
        <v>26.7250532288208</v>
      </c>
    </row>
    <row r="115" ht="21.95" customHeight="1">
      <c r="A115" s="99">
        <v>2022</v>
      </c>
      <c r="B115" s="80">
        <v>189</v>
      </c>
      <c r="C115" s="100">
        <v>26.0269841269841</v>
      </c>
      <c r="D115" s="52"/>
      <c r="E115" t="s" s="83">
        <v>51</v>
      </c>
      <c r="F115" s="103">
        <f>AVERAGE(B105:B115)</f>
        <v>224.454545454545</v>
      </c>
      <c r="G115" s="61">
        <f>AVERAGE(C105:C115)</f>
        <v>26.6615924013811</v>
      </c>
    </row>
    <row r="116" ht="21.95" customHeight="1">
      <c r="A116" s="62"/>
      <c r="B116" s="78"/>
      <c r="C116" s="60"/>
      <c r="D116" s="59"/>
      <c r="E116" s="59"/>
      <c r="F116" s="60"/>
      <c r="G116" s="61"/>
    </row>
    <row r="117" ht="21.95" customHeight="1">
      <c r="A117" s="62"/>
      <c r="B117" s="78"/>
      <c r="C117" s="60"/>
      <c r="D117" s="59"/>
      <c r="E117" s="59"/>
      <c r="F117" s="60"/>
      <c r="G117" s="61"/>
    </row>
    <row r="118" ht="21.95" customHeight="1">
      <c r="A118" s="62"/>
      <c r="B118" s="78"/>
      <c r="C118" s="60"/>
      <c r="D118" s="59"/>
      <c r="E118" s="59"/>
      <c r="F118" s="60"/>
      <c r="G118" s="61"/>
    </row>
    <row r="119" ht="21.95" customHeight="1">
      <c r="A119" s="62"/>
      <c r="B119" s="78"/>
      <c r="C119" s="60"/>
      <c r="D119" s="59"/>
      <c r="E119" s="59"/>
      <c r="F119" s="60"/>
      <c r="G119" s="61"/>
    </row>
    <row r="120" ht="21.95" customHeight="1">
      <c r="A120" s="62"/>
      <c r="B120" s="78"/>
      <c r="C120" s="60"/>
      <c r="D120" s="59"/>
      <c r="E120" s="59"/>
      <c r="F120" s="60"/>
      <c r="G120" s="61"/>
    </row>
    <row r="121" ht="21.95" customHeight="1">
      <c r="A121" s="62"/>
      <c r="B121" s="78"/>
      <c r="C121" s="60"/>
      <c r="D121" s="59"/>
      <c r="E121" s="59"/>
      <c r="F121" s="60"/>
      <c r="G121" s="61"/>
    </row>
    <row r="122" ht="21.95" customHeight="1">
      <c r="A122" s="62"/>
      <c r="B122" s="78"/>
      <c r="C122" s="60"/>
      <c r="D122" s="59"/>
      <c r="E122" s="59"/>
      <c r="F122" s="60"/>
      <c r="G122" s="61"/>
    </row>
    <row r="123" ht="21.95" customHeight="1">
      <c r="A123" s="62"/>
      <c r="B123" s="78"/>
      <c r="C123" s="60"/>
      <c r="D123" s="59"/>
      <c r="E123" s="59"/>
      <c r="F123" s="60"/>
      <c r="G123" s="61"/>
    </row>
    <row r="124" ht="21.95" customHeight="1">
      <c r="A124" s="62"/>
      <c r="B124" s="78"/>
      <c r="C124" s="60"/>
      <c r="D124" s="59"/>
      <c r="E124" s="59"/>
      <c r="F124" s="60"/>
      <c r="G124" s="61"/>
    </row>
    <row r="125" ht="21.95" customHeight="1">
      <c r="A125" s="62"/>
      <c r="B125" s="78"/>
      <c r="C125" s="60"/>
      <c r="D125" s="59"/>
      <c r="E125" s="59"/>
      <c r="F125" s="60"/>
      <c r="G125" s="61"/>
    </row>
    <row r="126" ht="21.95" customHeight="1">
      <c r="A126" s="62"/>
      <c r="B126" s="78"/>
      <c r="C126" s="60"/>
      <c r="D126" s="59"/>
      <c r="E126" s="59"/>
      <c r="F126" s="60"/>
      <c r="G126" s="61"/>
    </row>
    <row r="127" ht="21.95" customHeight="1">
      <c r="A127" s="62"/>
      <c r="B127" s="78"/>
      <c r="C127" s="60"/>
      <c r="D127" s="59"/>
      <c r="E127" s="59"/>
      <c r="F127" s="60"/>
      <c r="G127" s="61"/>
    </row>
    <row r="128" ht="21.95" customHeight="1">
      <c r="A128" s="62"/>
      <c r="B128" s="78"/>
      <c r="C128" s="60"/>
      <c r="D128" s="59"/>
      <c r="E128" s="59"/>
      <c r="F128" s="60"/>
      <c r="G128" s="61"/>
    </row>
    <row r="129" ht="21.95" customHeight="1">
      <c r="A129" s="62"/>
      <c r="B129" s="78"/>
      <c r="C129" s="60"/>
      <c r="D129" s="59"/>
      <c r="E129" s="59"/>
      <c r="F129" s="60"/>
      <c r="G129" s="61"/>
    </row>
    <row r="130" ht="21.95" customHeight="1">
      <c r="A130" s="62"/>
      <c r="B130" s="78"/>
      <c r="C130" s="60"/>
      <c r="D130" s="59"/>
      <c r="E130" s="59"/>
      <c r="F130" s="60"/>
      <c r="G130" s="61"/>
    </row>
    <row r="131" ht="21.95" customHeight="1">
      <c r="A131" s="62"/>
      <c r="B131" s="78"/>
      <c r="C131" s="60"/>
      <c r="D131" s="59"/>
      <c r="E131" s="59"/>
      <c r="F131" s="60"/>
      <c r="G131" s="61"/>
    </row>
    <row r="132" ht="21.95" customHeight="1">
      <c r="A132" s="62"/>
      <c r="B132" s="60"/>
      <c r="C132" s="60"/>
      <c r="D132" s="59"/>
      <c r="E132" s="59"/>
      <c r="F132" s="60"/>
      <c r="G132" s="61"/>
    </row>
    <row r="133" ht="21.95" customHeight="1">
      <c r="A133" s="62"/>
      <c r="B133" s="78"/>
      <c r="C133" s="60"/>
      <c r="D133" s="59"/>
      <c r="E133" s="59"/>
      <c r="F133" s="60"/>
      <c r="G133" s="61"/>
    </row>
    <row r="134" ht="21.95" customHeight="1">
      <c r="A134" s="62"/>
      <c r="B134" s="59"/>
      <c r="C134" s="59"/>
      <c r="D134" s="59"/>
      <c r="E134" s="59"/>
      <c r="F134" s="60"/>
      <c r="G134" s="61"/>
    </row>
    <row r="135" ht="21.95" customHeight="1">
      <c r="A135" s="62"/>
      <c r="B135" s="59"/>
      <c r="C135" s="60"/>
      <c r="D135" s="59"/>
      <c r="E135" s="59"/>
      <c r="F135" s="60"/>
      <c r="G135" s="61"/>
    </row>
    <row r="136" ht="21.95" customHeight="1">
      <c r="A136" t="s" s="63">
        <v>133</v>
      </c>
      <c r="B136" s="78"/>
      <c r="C136" s="60"/>
      <c r="D136" s="59"/>
      <c r="E136" s="59"/>
      <c r="F136" s="60"/>
      <c r="G136" s="61"/>
    </row>
    <row r="137" ht="21.95" customHeight="1">
      <c r="A137" t="s" s="64">
        <v>56</v>
      </c>
      <c r="B137" s="59"/>
      <c r="C137" s="59"/>
      <c r="D137" s="59"/>
      <c r="E137" s="59"/>
      <c r="F137" s="60"/>
      <c r="G137" s="61"/>
    </row>
    <row r="138" ht="21.95" customHeight="1">
      <c r="A138" t="s" s="65">
        <v>64</v>
      </c>
      <c r="B138" s="60">
        <f>AVERAGE(B98:B103)</f>
        <v>206.666666666667</v>
      </c>
      <c r="C138" s="60">
        <f>AVERAGE(C98:C103)</f>
        <v>26.5503233737401</v>
      </c>
      <c r="D138" s="59"/>
      <c r="E138" s="59"/>
      <c r="F138" s="60"/>
      <c r="G138" s="61"/>
    </row>
    <row r="139" ht="21.95" customHeight="1">
      <c r="A139" t="s" s="65">
        <v>65</v>
      </c>
      <c r="B139" s="60">
        <f>AVERAGE(B105:B110)</f>
        <v>227.833333333333</v>
      </c>
      <c r="C139" s="60">
        <f>AVERAGE(C105:C110)</f>
        <v>26.7197629483183</v>
      </c>
      <c r="D139" s="59"/>
      <c r="E139" s="59"/>
      <c r="F139" s="60"/>
      <c r="G139" s="61"/>
    </row>
    <row r="140" ht="21.95" customHeight="1">
      <c r="A140" s="66"/>
      <c r="B140" s="59"/>
      <c r="C140" s="59"/>
      <c r="D140" s="59"/>
      <c r="E140" s="59"/>
      <c r="F140" s="60"/>
      <c r="G140" s="61"/>
    </row>
    <row r="141" ht="21.95" customHeight="1">
      <c r="A141" s="67"/>
      <c r="B141" s="68"/>
      <c r="C141" t="s" s="69">
        <v>66</v>
      </c>
      <c r="D141" s="59"/>
      <c r="E141" s="59"/>
      <c r="F141" s="60"/>
      <c r="G141" s="61"/>
    </row>
    <row r="142" ht="21.95" customHeight="1">
      <c r="A142" s="67"/>
      <c r="B142" s="70"/>
      <c r="C142" t="s" s="69">
        <v>67</v>
      </c>
      <c r="D142" s="59"/>
      <c r="E142" s="59"/>
      <c r="F142" s="60"/>
      <c r="G142" s="61"/>
    </row>
    <row r="143" ht="22.75" customHeight="1">
      <c r="A143" s="71"/>
      <c r="B143" s="72"/>
      <c r="C143" t="s" s="73">
        <v>68</v>
      </c>
      <c r="D143" s="74"/>
      <c r="E143" s="74"/>
      <c r="F143" s="75"/>
      <c r="G143"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9.xml><?xml version="1.0" encoding="utf-8"?>
<worksheet xmlns:r="http://schemas.openxmlformats.org/officeDocument/2006/relationships" xmlns="http://schemas.openxmlformats.org/spreadsheetml/2006/main">
  <dimension ref="A1:G92"/>
  <sheetViews>
    <sheetView workbookViewId="0" showGridLines="0" defaultGridColor="1"/>
  </sheetViews>
  <sheetFormatPr defaultColWidth="16.3333" defaultRowHeight="19.9" customHeight="1" outlineLevelRow="0" outlineLevelCol="0"/>
  <cols>
    <col min="1" max="1" width="10" style="250" customWidth="1"/>
    <col min="2" max="3" width="12.1719" style="250" customWidth="1"/>
    <col min="4" max="4" width="1.35156" style="250" customWidth="1"/>
    <col min="5" max="5" width="10.8516" style="250" customWidth="1"/>
    <col min="6" max="7" width="6.5" style="250" customWidth="1"/>
    <col min="8" max="16384" width="16.3516" style="250" customWidth="1"/>
  </cols>
  <sheetData>
    <row r="1" ht="63.8" customHeight="1">
      <c r="A1" t="s" s="87">
        <v>196</v>
      </c>
      <c r="B1" t="s" s="155">
        <v>36</v>
      </c>
      <c r="C1" t="s" s="125">
        <v>37</v>
      </c>
      <c r="D1" s="25"/>
      <c r="E1" t="s" s="90">
        <v>38</v>
      </c>
      <c r="F1" t="s" s="91">
        <v>39</v>
      </c>
      <c r="G1" s="144"/>
    </row>
    <row r="2" ht="21.95" customHeight="1">
      <c r="A2" s="93"/>
      <c r="B2" s="94"/>
      <c r="C2" s="95"/>
      <c r="D2" s="32"/>
      <c r="E2" s="96"/>
      <c r="F2" t="s" s="97">
        <v>40</v>
      </c>
      <c r="G2" t="s" s="145">
        <v>41</v>
      </c>
    </row>
    <row r="3" ht="21.95" customHeight="1">
      <c r="A3" s="99">
        <v>1970</v>
      </c>
      <c r="B3" s="80">
        <v>196</v>
      </c>
      <c r="C3" s="100">
        <v>38.7678571428571</v>
      </c>
      <c r="D3" s="32"/>
      <c r="E3" s="102"/>
      <c r="F3" s="103"/>
      <c r="G3" s="60"/>
    </row>
    <row r="4" ht="21.95" customHeight="1">
      <c r="A4" s="99">
        <v>1971</v>
      </c>
      <c r="B4" s="80">
        <v>186</v>
      </c>
      <c r="C4" s="100">
        <v>38.839247311828</v>
      </c>
      <c r="D4" s="32"/>
      <c r="E4" s="102"/>
      <c r="F4" s="103"/>
      <c r="G4" s="60"/>
    </row>
    <row r="5" ht="21.95" customHeight="1">
      <c r="A5" s="99">
        <v>1972</v>
      </c>
      <c r="B5" s="80">
        <v>142</v>
      </c>
      <c r="C5" s="100">
        <v>38.8964788732394</v>
      </c>
      <c r="D5" s="32"/>
      <c r="E5" s="102"/>
      <c r="F5" s="103"/>
      <c r="G5" s="60"/>
    </row>
    <row r="6" ht="21.95" customHeight="1">
      <c r="A6" s="99">
        <v>1973</v>
      </c>
      <c r="B6" s="80">
        <v>170</v>
      </c>
      <c r="C6" s="100">
        <v>37.4729411764706</v>
      </c>
      <c r="D6" s="32"/>
      <c r="E6" s="102"/>
      <c r="F6" s="103"/>
      <c r="G6" s="60"/>
    </row>
    <row r="7" ht="21.95" customHeight="1">
      <c r="A7" s="99">
        <v>1974</v>
      </c>
      <c r="B7" s="80">
        <v>86</v>
      </c>
      <c r="C7" s="100">
        <v>36.7139534883721</v>
      </c>
      <c r="D7" s="32"/>
      <c r="E7" s="102"/>
      <c r="F7" s="103"/>
      <c r="G7" s="60"/>
    </row>
    <row r="8" ht="21.95" customHeight="1">
      <c r="A8" s="99">
        <v>1975</v>
      </c>
      <c r="B8" s="80">
        <v>102</v>
      </c>
      <c r="C8" s="100">
        <v>36.9803921568627</v>
      </c>
      <c r="D8" s="32"/>
      <c r="E8" s="102"/>
      <c r="F8" s="103"/>
      <c r="G8" s="60"/>
    </row>
    <row r="9" ht="21.95" customHeight="1">
      <c r="A9" s="99">
        <v>1976</v>
      </c>
      <c r="B9" s="80">
        <v>157</v>
      </c>
      <c r="C9" s="100">
        <v>37.6745222929936</v>
      </c>
      <c r="D9" s="32"/>
      <c r="E9" s="102"/>
      <c r="F9" s="103"/>
      <c r="G9" s="60"/>
    </row>
    <row r="10" ht="21.95" customHeight="1">
      <c r="A10" s="99">
        <v>1977</v>
      </c>
      <c r="B10" s="80">
        <v>147</v>
      </c>
      <c r="C10" s="100">
        <v>38.4768707482993</v>
      </c>
      <c r="D10" s="32"/>
      <c r="E10" t="s" s="83">
        <v>42</v>
      </c>
      <c r="F10" s="103">
        <f>AVERAGE(B10:B29)</f>
        <v>182.95</v>
      </c>
      <c r="G10" s="60">
        <f>AVERAGE(C10:C29)</f>
        <v>38.6400111965514</v>
      </c>
    </row>
    <row r="11" ht="21.95" customHeight="1">
      <c r="A11" s="99">
        <v>1978</v>
      </c>
      <c r="B11" s="80">
        <v>157</v>
      </c>
      <c r="C11" s="100">
        <v>38.184076433121</v>
      </c>
      <c r="D11" s="32"/>
      <c r="E11" t="s" s="83">
        <v>43</v>
      </c>
      <c r="F11" s="103">
        <f>AVERAGE(B11:B29)</f>
        <v>184.842105263158</v>
      </c>
      <c r="G11" s="60">
        <f>AVERAGE(C11:C29)</f>
        <v>38.648597535933</v>
      </c>
    </row>
    <row r="12" ht="21.95" customHeight="1">
      <c r="A12" s="99">
        <v>1979</v>
      </c>
      <c r="B12" s="80">
        <v>196</v>
      </c>
      <c r="C12" s="100">
        <v>38.4561224489796</v>
      </c>
      <c r="D12" s="32"/>
      <c r="E12" t="s" s="83">
        <v>44</v>
      </c>
      <c r="F12" s="103">
        <f>AVERAGE(B12:B29)</f>
        <v>186.388888888889</v>
      </c>
      <c r="G12" s="60">
        <f>AVERAGE(C12:C29)</f>
        <v>38.674404263867</v>
      </c>
    </row>
    <row r="13" ht="21.95" customHeight="1">
      <c r="A13" s="99">
        <v>1980</v>
      </c>
      <c r="B13" s="80">
        <v>207</v>
      </c>
      <c r="C13" s="100">
        <v>38.4531400966184</v>
      </c>
      <c r="D13" s="32"/>
      <c r="E13" t="s" s="83">
        <v>45</v>
      </c>
      <c r="F13" s="103">
        <f>AVERAGE(B13:B29)</f>
        <v>185.823529411765</v>
      </c>
      <c r="G13" s="60">
        <f>AVERAGE(C13:C29)</f>
        <v>38.6872443706251</v>
      </c>
    </row>
    <row r="14" ht="21.95" customHeight="1">
      <c r="A14" s="99">
        <v>1981</v>
      </c>
      <c r="B14" s="80">
        <v>164</v>
      </c>
      <c r="C14" s="100">
        <v>37.5390243902439</v>
      </c>
      <c r="D14" s="32"/>
      <c r="E14" t="s" s="83">
        <v>46</v>
      </c>
      <c r="F14" s="103">
        <f>AVERAGE(B14:B29)</f>
        <v>184.5</v>
      </c>
      <c r="G14" s="60">
        <f>AVERAGE(C14:C29)</f>
        <v>38.7018758877505</v>
      </c>
    </row>
    <row r="15" ht="21.95" customHeight="1">
      <c r="A15" s="99">
        <v>1982</v>
      </c>
      <c r="B15" s="80">
        <v>130</v>
      </c>
      <c r="C15" s="100">
        <v>38.0453846153846</v>
      </c>
      <c r="D15" s="32"/>
      <c r="E15" t="s" s="83">
        <v>47</v>
      </c>
      <c r="F15" s="103">
        <f>AVERAGE(B15:B29)</f>
        <v>185.866666666667</v>
      </c>
      <c r="G15" s="60">
        <f>AVERAGE(C15:C29)</f>
        <v>38.7793993209177</v>
      </c>
    </row>
    <row r="16" ht="21.95" customHeight="1">
      <c r="A16" s="99">
        <v>1983</v>
      </c>
      <c r="B16" s="80">
        <v>175</v>
      </c>
      <c r="C16" s="100">
        <v>38.4817142857143</v>
      </c>
      <c r="D16" s="32"/>
      <c r="E16" t="s" s="83">
        <v>48</v>
      </c>
      <c r="F16" s="103">
        <f>AVERAGE(B16:B29)</f>
        <v>189.857142857143</v>
      </c>
      <c r="G16" s="60">
        <f>AVERAGE(C16:C29)</f>
        <v>38.8318289427414</v>
      </c>
    </row>
    <row r="17" ht="21.95" customHeight="1">
      <c r="A17" s="99">
        <v>1984</v>
      </c>
      <c r="B17" s="80">
        <v>151</v>
      </c>
      <c r="C17" s="100">
        <v>38.0165562913907</v>
      </c>
      <c r="D17" s="32"/>
      <c r="E17" t="s" s="83">
        <v>49</v>
      </c>
      <c r="F17" s="103">
        <f>AVERAGE(B17:B29)</f>
        <v>191</v>
      </c>
      <c r="G17" s="60">
        <f>AVERAGE(C17:C29)</f>
        <v>38.8587608394358</v>
      </c>
    </row>
    <row r="18" ht="21.95" customHeight="1">
      <c r="A18" s="99">
        <v>1985</v>
      </c>
      <c r="B18" s="80">
        <v>193</v>
      </c>
      <c r="C18" s="100">
        <v>39.1492227979275</v>
      </c>
      <c r="D18" s="32"/>
      <c r="E18" t="s" s="83">
        <v>50</v>
      </c>
      <c r="F18" s="103">
        <f>AVERAGE(B18:B29)</f>
        <v>194.333333333333</v>
      </c>
      <c r="G18" s="60">
        <f>AVERAGE(C18:C29)</f>
        <v>38.9289445517729</v>
      </c>
    </row>
    <row r="19" ht="21.95" customHeight="1">
      <c r="A19" s="99">
        <v>1986</v>
      </c>
      <c r="B19" s="80">
        <v>205</v>
      </c>
      <c r="C19" s="100">
        <v>39.0219512195122</v>
      </c>
      <c r="D19" s="32"/>
      <c r="E19" t="s" s="83">
        <v>51</v>
      </c>
      <c r="F19" s="103">
        <f>AVERAGE(B19:B29)</f>
        <v>194.454545454545</v>
      </c>
      <c r="G19" s="60">
        <f>AVERAGE(C19:C29)</f>
        <v>38.908919256668</v>
      </c>
    </row>
    <row r="20" ht="21.95" customHeight="1">
      <c r="A20" s="99">
        <v>1987</v>
      </c>
      <c r="B20" s="80">
        <v>174</v>
      </c>
      <c r="C20" s="100">
        <v>38.2454022988506</v>
      </c>
      <c r="D20" s="32"/>
      <c r="E20" t="s" s="83">
        <v>52</v>
      </c>
      <c r="F20" s="103">
        <f>AVERAGE(B20:B29)</f>
        <v>193.4</v>
      </c>
      <c r="G20" s="60">
        <f>AVERAGE(C20:C29)</f>
        <v>38.8976160603836</v>
      </c>
    </row>
    <row r="21" ht="21.95" customHeight="1">
      <c r="A21" s="99">
        <v>1988</v>
      </c>
      <c r="B21" s="80">
        <v>198</v>
      </c>
      <c r="C21" s="100">
        <v>39.1863636363636</v>
      </c>
      <c r="D21" s="32"/>
      <c r="E21" t="s" s="83">
        <v>53</v>
      </c>
      <c r="F21" s="103">
        <f>AVERAGE(B21:B29)</f>
        <v>195.555555555556</v>
      </c>
      <c r="G21" s="60">
        <f>AVERAGE(C21:C29)</f>
        <v>38.9700842561094</v>
      </c>
    </row>
    <row r="22" ht="21.95" customHeight="1">
      <c r="A22" s="99">
        <v>1989</v>
      </c>
      <c r="B22" s="80">
        <v>184</v>
      </c>
      <c r="C22" s="100">
        <v>39.2173913043478</v>
      </c>
      <c r="D22" s="32"/>
      <c r="E22" t="s" s="83">
        <v>54</v>
      </c>
      <c r="F22" s="103">
        <f>AVERAGE(B22:B29)</f>
        <v>195.25</v>
      </c>
      <c r="G22" s="60">
        <f>AVERAGE(C22:C29)</f>
        <v>38.9430493335777</v>
      </c>
    </row>
    <row r="23" ht="21.95" customHeight="1">
      <c r="A23" s="99">
        <v>1990</v>
      </c>
      <c r="B23" s="80">
        <v>218</v>
      </c>
      <c r="C23" s="100">
        <v>39.5848623853211</v>
      </c>
      <c r="D23" s="32"/>
      <c r="E23" t="s" s="83">
        <v>55</v>
      </c>
      <c r="F23" s="103">
        <f>AVERAGE(B23:B29)</f>
        <v>196.857142857143</v>
      </c>
      <c r="G23" s="60">
        <f>AVERAGE(C23:C29)</f>
        <v>38.9038576234676</v>
      </c>
    </row>
    <row r="24" ht="21.95" customHeight="1">
      <c r="A24" s="99">
        <v>1991</v>
      </c>
      <c r="B24" s="80">
        <v>192</v>
      </c>
      <c r="C24" s="100">
        <v>38.5520833333333</v>
      </c>
      <c r="D24" s="32"/>
      <c r="E24" t="s" s="83">
        <v>56</v>
      </c>
      <c r="F24" s="103">
        <f>AVERAGE(B24:B29)</f>
        <v>193.333333333333</v>
      </c>
      <c r="G24" s="60">
        <f>AVERAGE(C24:C29)</f>
        <v>38.7903568298254</v>
      </c>
    </row>
    <row r="25" ht="21.95" customHeight="1">
      <c r="A25" s="99">
        <v>1992</v>
      </c>
      <c r="B25" s="80">
        <v>217</v>
      </c>
      <c r="C25" s="100">
        <v>39.4792626728111</v>
      </c>
      <c r="D25" s="32"/>
      <c r="E25" t="s" s="83">
        <v>57</v>
      </c>
      <c r="F25" s="103">
        <f>AVERAGE(B25:B29)</f>
        <v>193.6</v>
      </c>
      <c r="G25" s="60">
        <f>AVERAGE(C25:C29)</f>
        <v>38.8380115291238</v>
      </c>
    </row>
    <row r="26" ht="21.95" customHeight="1">
      <c r="A26" s="99">
        <v>1993</v>
      </c>
      <c r="B26" s="80">
        <v>161</v>
      </c>
      <c r="C26" s="100">
        <v>38.4198757763975</v>
      </c>
      <c r="D26" s="32"/>
      <c r="E26" t="s" s="83">
        <v>58</v>
      </c>
      <c r="F26" s="103">
        <f>AVERAGE(B26:B29)</f>
        <v>187.75</v>
      </c>
      <c r="G26" s="60">
        <f>AVERAGE(C26:C29)</f>
        <v>38.677698743202</v>
      </c>
    </row>
    <row r="27" ht="21.95" customHeight="1">
      <c r="A27" s="99">
        <v>1994</v>
      </c>
      <c r="B27" s="80">
        <v>173</v>
      </c>
      <c r="C27" s="100">
        <v>38.8416184971098</v>
      </c>
      <c r="D27" s="32"/>
      <c r="E27" t="s" s="83">
        <v>59</v>
      </c>
      <c r="F27" s="103">
        <f>AVERAGE(B27:B29)</f>
        <v>196.666666666667</v>
      </c>
      <c r="G27" s="60">
        <f>AVERAGE(C27:C29)</f>
        <v>38.7636397321368</v>
      </c>
    </row>
    <row r="28" ht="21.95" customHeight="1">
      <c r="A28" s="99">
        <v>1995</v>
      </c>
      <c r="B28" s="80">
        <v>209</v>
      </c>
      <c r="C28" s="100">
        <v>38.0454545454545</v>
      </c>
      <c r="D28" s="32"/>
      <c r="E28" t="s" s="83">
        <v>60</v>
      </c>
      <c r="F28" s="103">
        <f>AVERAGE(B28:B29)</f>
        <v>208.5</v>
      </c>
      <c r="G28" s="60">
        <f>AVERAGE(C28:C29)</f>
        <v>38.7246503496504</v>
      </c>
    </row>
    <row r="29" ht="21.95" customHeight="1">
      <c r="A29" s="99">
        <v>1996</v>
      </c>
      <c r="B29" s="146">
        <v>208</v>
      </c>
      <c r="C29" s="147">
        <v>39.4038461538462</v>
      </c>
      <c r="D29" s="32"/>
      <c r="E29" t="s" s="83">
        <v>61</v>
      </c>
      <c r="F29" s="103">
        <f>AVERAGE(B29)</f>
        <v>208</v>
      </c>
      <c r="G29" s="60">
        <f>AVERAGE(C29)</f>
        <v>39.4038461538462</v>
      </c>
    </row>
    <row r="30" ht="21.95" customHeight="1">
      <c r="A30" s="99">
        <v>1997</v>
      </c>
      <c r="B30" s="104">
        <v>186</v>
      </c>
      <c r="C30" s="105">
        <v>37.7940860215054</v>
      </c>
      <c r="D30" s="32"/>
      <c r="E30" t="s" s="83">
        <v>62</v>
      </c>
      <c r="F30" s="106">
        <f>AVERAGE(B30)</f>
        <v>186</v>
      </c>
      <c r="G30" s="148">
        <f>AVERAGE(C30)</f>
        <v>37.7940860215054</v>
      </c>
    </row>
    <row r="31" ht="21.95" customHeight="1">
      <c r="A31" s="99">
        <v>1998</v>
      </c>
      <c r="B31" s="80">
        <v>194</v>
      </c>
      <c r="C31" s="100">
        <v>39.3757731958763</v>
      </c>
      <c r="D31" s="32"/>
      <c r="E31" t="s" s="83">
        <v>61</v>
      </c>
      <c r="F31" s="103">
        <f>AVERAGE(B31)</f>
        <v>194</v>
      </c>
      <c r="G31" s="60">
        <f>AVERAGE(C31)</f>
        <v>39.3757731958763</v>
      </c>
    </row>
    <row r="32" ht="21.95" customHeight="1">
      <c r="A32" s="99">
        <v>1999</v>
      </c>
      <c r="B32" s="80">
        <v>178</v>
      </c>
      <c r="C32" s="100">
        <v>37.9691011235955</v>
      </c>
      <c r="D32" s="32"/>
      <c r="E32" t="s" s="83">
        <v>60</v>
      </c>
      <c r="F32" s="103">
        <f>AVERAGE(B31:B32)</f>
        <v>186</v>
      </c>
      <c r="G32" s="60">
        <f>AVERAGE(C31:C32)</f>
        <v>38.6724371597359</v>
      </c>
    </row>
    <row r="33" ht="21.95" customHeight="1">
      <c r="A33" s="99">
        <v>2000</v>
      </c>
      <c r="B33" s="80">
        <v>149</v>
      </c>
      <c r="C33" s="100">
        <v>37.6657718120805</v>
      </c>
      <c r="D33" s="32"/>
      <c r="E33" t="s" s="83">
        <v>59</v>
      </c>
      <c r="F33" s="103">
        <f>AVERAGE(B31:B33)</f>
        <v>173.666666666667</v>
      </c>
      <c r="G33" s="60">
        <f>AVERAGE(C31:C33)</f>
        <v>38.3368820438508</v>
      </c>
    </row>
    <row r="34" ht="21.95" customHeight="1">
      <c r="A34" s="99">
        <v>2001</v>
      </c>
      <c r="B34" s="80">
        <v>125</v>
      </c>
      <c r="C34" s="100">
        <v>37.5208</v>
      </c>
      <c r="D34" s="32"/>
      <c r="E34" t="s" s="83">
        <v>58</v>
      </c>
      <c r="F34" s="103">
        <f>AVERAGE(B31:B34)</f>
        <v>161.5</v>
      </c>
      <c r="G34" s="60">
        <f>AVERAGE(C31:C34)</f>
        <v>38.1328615328881</v>
      </c>
    </row>
    <row r="35" ht="21.95" customHeight="1">
      <c r="A35" s="99">
        <v>2002</v>
      </c>
      <c r="B35" s="80">
        <v>211</v>
      </c>
      <c r="C35" s="100">
        <v>38.785308056872</v>
      </c>
      <c r="D35" s="32"/>
      <c r="E35" t="s" s="83">
        <v>57</v>
      </c>
      <c r="F35" s="103">
        <f>AVERAGE(B31:B35)</f>
        <v>171.4</v>
      </c>
      <c r="G35" s="60">
        <f>AVERAGE(C31:C35)</f>
        <v>38.2633508376849</v>
      </c>
    </row>
    <row r="36" ht="21.95" customHeight="1">
      <c r="A36" s="99">
        <v>2003</v>
      </c>
      <c r="B36" s="80">
        <v>183</v>
      </c>
      <c r="C36" s="100">
        <v>38.4142076502732</v>
      </c>
      <c r="D36" s="32"/>
      <c r="E36" t="s" s="83">
        <v>56</v>
      </c>
      <c r="F36" s="103">
        <f>AVERAGE(B31:B36)</f>
        <v>173.333333333333</v>
      </c>
      <c r="G36" s="60">
        <f>AVERAGE(C31:C36)</f>
        <v>38.2884936397829</v>
      </c>
    </row>
    <row r="37" ht="21.95" customHeight="1">
      <c r="A37" s="99">
        <v>2004</v>
      </c>
      <c r="B37" s="80">
        <v>185</v>
      </c>
      <c r="C37" s="100">
        <v>38.4335135135135</v>
      </c>
      <c r="D37" s="32"/>
      <c r="E37" t="s" s="83">
        <v>55</v>
      </c>
      <c r="F37" s="103">
        <f>AVERAGE(B31:B37)</f>
        <v>175</v>
      </c>
      <c r="G37" s="60">
        <f>AVERAGE(C31:C37)</f>
        <v>38.3092107646016</v>
      </c>
    </row>
    <row r="38" ht="21.95" customHeight="1">
      <c r="A38" s="99">
        <v>2005</v>
      </c>
      <c r="B38" s="80">
        <v>218</v>
      </c>
      <c r="C38" s="100">
        <v>39.4426605504587</v>
      </c>
      <c r="D38" s="32"/>
      <c r="E38" t="s" s="83">
        <v>54</v>
      </c>
      <c r="F38" s="103">
        <f>AVERAGE(B31:B38)</f>
        <v>180.375</v>
      </c>
      <c r="G38" s="60">
        <f>AVERAGE(C31:C38)</f>
        <v>38.4508919878337</v>
      </c>
    </row>
    <row r="39" ht="21.95" customHeight="1">
      <c r="A39" s="99">
        <v>2006</v>
      </c>
      <c r="B39" s="80">
        <v>149</v>
      </c>
      <c r="C39" s="100">
        <v>38.1315436241611</v>
      </c>
      <c r="D39" s="32"/>
      <c r="E39" t="s" s="83">
        <v>53</v>
      </c>
      <c r="F39" s="103">
        <f>AVERAGE(B31:B39)</f>
        <v>176.888888888889</v>
      </c>
      <c r="G39" s="60">
        <f>AVERAGE(C31:C39)</f>
        <v>38.4154088363145</v>
      </c>
    </row>
    <row r="40" ht="21.95" customHeight="1">
      <c r="A40" s="99">
        <v>2007</v>
      </c>
      <c r="B40" s="80">
        <v>166</v>
      </c>
      <c r="C40" s="100">
        <v>38.0536144578313</v>
      </c>
      <c r="D40" s="32"/>
      <c r="E40" t="s" s="83">
        <v>52</v>
      </c>
      <c r="F40" s="103">
        <f>AVERAGE(B31:B40)</f>
        <v>175.8</v>
      </c>
      <c r="G40" s="60">
        <f>AVERAGE(C31:C40)</f>
        <v>38.3792293984662</v>
      </c>
    </row>
    <row r="41" ht="21.95" customHeight="1">
      <c r="A41" s="99">
        <v>2008</v>
      </c>
      <c r="B41" s="80">
        <v>203</v>
      </c>
      <c r="C41" s="100">
        <v>39.048275862069</v>
      </c>
      <c r="D41" s="32"/>
      <c r="E41" t="s" s="83">
        <v>51</v>
      </c>
      <c r="F41" s="103">
        <f>AVERAGE(B31:B41)</f>
        <v>178.272727272727</v>
      </c>
      <c r="G41" s="60">
        <f>AVERAGE(C31:C41)</f>
        <v>38.4400518042483</v>
      </c>
    </row>
    <row r="42" ht="21.95" customHeight="1">
      <c r="A42" s="99">
        <v>2009</v>
      </c>
      <c r="B42" s="80">
        <v>210</v>
      </c>
      <c r="C42" s="100">
        <v>38.7533333333333</v>
      </c>
      <c r="D42" s="32"/>
      <c r="E42" t="s" s="83">
        <v>50</v>
      </c>
      <c r="F42" s="103">
        <f>AVERAGE(B31:B42)</f>
        <v>180.916666666667</v>
      </c>
      <c r="G42" s="60">
        <f>AVERAGE(C31:C42)</f>
        <v>38.4661585983387</v>
      </c>
    </row>
    <row r="43" ht="21.95" customHeight="1">
      <c r="A43" s="99">
        <v>2010</v>
      </c>
      <c r="B43" s="80">
        <v>163</v>
      </c>
      <c r="C43" s="100">
        <v>38.2601226993865</v>
      </c>
      <c r="D43" s="32"/>
      <c r="E43" t="s" s="83">
        <v>49</v>
      </c>
      <c r="F43" s="103">
        <f>AVERAGE(B31:B43)</f>
        <v>179.538461538462</v>
      </c>
      <c r="G43" s="60">
        <f>AVERAGE(C31:C43)</f>
        <v>38.4503096830347</v>
      </c>
    </row>
    <row r="44" ht="21.95" customHeight="1">
      <c r="A44" s="99">
        <v>2011</v>
      </c>
      <c r="B44" s="80">
        <v>134</v>
      </c>
      <c r="C44" s="100">
        <v>38.0097014925373</v>
      </c>
      <c r="D44" s="32"/>
      <c r="E44" t="s" s="83">
        <v>48</v>
      </c>
      <c r="F44" s="103">
        <f>AVERAGE(B31:B44)</f>
        <v>176.285714285714</v>
      </c>
      <c r="G44" s="60">
        <f>AVERAGE(C31:C44)</f>
        <v>38.4188376694277</v>
      </c>
    </row>
    <row r="45" ht="21.95" customHeight="1">
      <c r="A45" s="99">
        <v>2012</v>
      </c>
      <c r="B45" s="80">
        <v>184</v>
      </c>
      <c r="C45" s="100">
        <v>39.0842391304348</v>
      </c>
      <c r="D45" s="32"/>
      <c r="E45" t="s" s="83">
        <v>47</v>
      </c>
      <c r="F45" s="103">
        <f>AVERAGE(B31:B45)</f>
        <v>176.8</v>
      </c>
      <c r="G45" s="60">
        <f>AVERAGE(C31:C45)</f>
        <v>38.4631977668282</v>
      </c>
    </row>
    <row r="46" ht="21.95" customHeight="1">
      <c r="A46" s="99">
        <v>2013</v>
      </c>
      <c r="B46" s="80">
        <v>226</v>
      </c>
      <c r="C46" s="100">
        <v>38.8889380530973</v>
      </c>
      <c r="D46" s="32"/>
      <c r="E46" t="s" s="83">
        <v>46</v>
      </c>
      <c r="F46" s="103">
        <f>AVERAGE(B31:B46)</f>
        <v>179.875</v>
      </c>
      <c r="G46" s="60">
        <f>AVERAGE(C31:C46)</f>
        <v>38.489806534720</v>
      </c>
    </row>
    <row r="47" ht="21.95" customHeight="1">
      <c r="A47" s="99">
        <v>2014</v>
      </c>
      <c r="B47" s="80">
        <v>168</v>
      </c>
      <c r="C47" s="100">
        <v>38.672619047619</v>
      </c>
      <c r="D47" s="32"/>
      <c r="E47" t="s" s="83">
        <v>45</v>
      </c>
      <c r="F47" s="103">
        <f>AVERAGE(B31:B47)</f>
        <v>179.176470588235</v>
      </c>
      <c r="G47" s="60">
        <f>AVERAGE(C31:C47)</f>
        <v>38.5005602119494</v>
      </c>
    </row>
    <row r="48" ht="21.95" customHeight="1">
      <c r="A48" s="99">
        <v>2015</v>
      </c>
      <c r="B48" s="80">
        <v>188</v>
      </c>
      <c r="C48" s="100">
        <v>38.7351063829787</v>
      </c>
      <c r="D48" s="32"/>
      <c r="E48" t="s" s="83">
        <v>44</v>
      </c>
      <c r="F48" s="103">
        <f>AVERAGE(B31:B48)</f>
        <v>179.666666666667</v>
      </c>
      <c r="G48" s="60">
        <f>AVERAGE(C31:C48)</f>
        <v>38.5135905547843</v>
      </c>
    </row>
    <row r="49" ht="21.95" customHeight="1">
      <c r="A49" s="99">
        <v>2016</v>
      </c>
      <c r="B49" s="80">
        <v>208</v>
      </c>
      <c r="C49" s="100">
        <v>38.7014423076923</v>
      </c>
      <c r="D49" s="32"/>
      <c r="E49" t="s" s="83">
        <v>43</v>
      </c>
      <c r="F49" s="103">
        <f>AVERAGE(B31:B49)</f>
        <v>181.157894736842</v>
      </c>
      <c r="G49" s="60">
        <f>AVERAGE(C31:C49)</f>
        <v>38.5234774891479</v>
      </c>
    </row>
    <row r="50" ht="21.95" customHeight="1">
      <c r="A50" s="99">
        <v>2017</v>
      </c>
      <c r="B50" s="80">
        <v>192</v>
      </c>
      <c r="C50" s="100">
        <v>38.1619791666667</v>
      </c>
      <c r="D50" s="32"/>
      <c r="E50" t="s" s="83">
        <v>42</v>
      </c>
      <c r="F50" s="103">
        <f>AVERAGE(B31:B50)</f>
        <v>181.7</v>
      </c>
      <c r="G50" s="60">
        <f>AVERAGE(C31:C50)</f>
        <v>38.5054025730239</v>
      </c>
    </row>
    <row r="51" ht="21.95" customHeight="1">
      <c r="A51" s="99">
        <v>2018</v>
      </c>
      <c r="B51" s="80">
        <v>216</v>
      </c>
      <c r="C51" s="100">
        <v>39.2333333333333</v>
      </c>
      <c r="D51" s="32"/>
      <c r="E51" s="108"/>
      <c r="F51" s="60"/>
      <c r="G51" s="60"/>
    </row>
    <row r="52" ht="21.95" customHeight="1">
      <c r="A52" s="99">
        <v>2019</v>
      </c>
      <c r="B52" s="80">
        <v>218</v>
      </c>
      <c r="C52" s="100">
        <v>40.7706422018349</v>
      </c>
      <c r="D52" s="32"/>
      <c r="E52" s="108"/>
      <c r="F52" s="60"/>
      <c r="G52" s="60"/>
    </row>
    <row r="53" ht="21.95" customHeight="1">
      <c r="A53" s="99">
        <v>2020</v>
      </c>
      <c r="B53" s="80">
        <v>210</v>
      </c>
      <c r="C53" s="100">
        <v>38.8080952380952</v>
      </c>
      <c r="D53" s="32"/>
      <c r="E53" s="108"/>
      <c r="F53" s="60"/>
      <c r="G53" s="60"/>
    </row>
    <row r="54" ht="21.95" customHeight="1">
      <c r="A54" s="99">
        <v>2021</v>
      </c>
      <c r="B54" s="80">
        <v>196</v>
      </c>
      <c r="C54" s="100">
        <v>38.5897959183673</v>
      </c>
      <c r="D54" s="32"/>
      <c r="E54" s="108"/>
      <c r="F54" s="60"/>
      <c r="G54" s="60"/>
    </row>
    <row r="55" ht="21.95" customHeight="1">
      <c r="A55" s="99">
        <v>2022</v>
      </c>
      <c r="B55" s="80">
        <v>203</v>
      </c>
      <c r="C55" s="100">
        <v>38.992118226601</v>
      </c>
      <c r="D55" s="32"/>
      <c r="E55" s="108"/>
      <c r="F55" s="60"/>
      <c r="G55" s="60"/>
    </row>
    <row r="56" ht="21.95" customHeight="1">
      <c r="A56" s="62"/>
      <c r="B56" s="78"/>
      <c r="C56" s="100"/>
      <c r="D56" s="32"/>
      <c r="E56" s="108"/>
      <c r="F56" s="60"/>
      <c r="G56" s="60"/>
    </row>
    <row r="57" ht="21.95" customHeight="1">
      <c r="A57" s="62"/>
      <c r="B57" s="78"/>
      <c r="C57" s="100"/>
      <c r="D57" s="32"/>
      <c r="E57" s="108"/>
      <c r="F57" s="60"/>
      <c r="G57" s="60"/>
    </row>
    <row r="58" ht="21.95" customHeight="1">
      <c r="A58" s="62"/>
      <c r="B58" s="78"/>
      <c r="C58" s="100"/>
      <c r="D58" s="32"/>
      <c r="E58" s="108"/>
      <c r="F58" s="60"/>
      <c r="G58" s="60"/>
    </row>
    <row r="59" ht="21.95" customHeight="1">
      <c r="A59" s="62"/>
      <c r="B59" s="78"/>
      <c r="C59" s="100"/>
      <c r="D59" s="32"/>
      <c r="E59" s="108"/>
      <c r="F59" s="60"/>
      <c r="G59" s="60"/>
    </row>
    <row r="60" ht="21.95" customHeight="1">
      <c r="A60" s="62"/>
      <c r="B60" s="78"/>
      <c r="C60" s="100"/>
      <c r="D60" s="32"/>
      <c r="E60" s="108"/>
      <c r="F60" s="60"/>
      <c r="G60" s="60"/>
    </row>
    <row r="61" ht="21.95" customHeight="1">
      <c r="A61" s="62"/>
      <c r="B61" s="78"/>
      <c r="C61" s="100"/>
      <c r="D61" s="32"/>
      <c r="E61" s="108"/>
      <c r="F61" s="60"/>
      <c r="G61" s="60"/>
    </row>
    <row r="62" ht="21.95" customHeight="1">
      <c r="A62" s="62"/>
      <c r="B62" s="78"/>
      <c r="C62" s="100"/>
      <c r="D62" s="32"/>
      <c r="E62" s="108"/>
      <c r="F62" s="60"/>
      <c r="G62" s="60"/>
    </row>
    <row r="63" ht="21.95" customHeight="1">
      <c r="A63" s="62"/>
      <c r="B63" s="78"/>
      <c r="C63" s="100"/>
      <c r="D63" s="32"/>
      <c r="E63" s="108"/>
      <c r="F63" s="60"/>
      <c r="G63" s="60"/>
    </row>
    <row r="64" ht="21.95" customHeight="1">
      <c r="A64" s="62"/>
      <c r="B64" s="78"/>
      <c r="C64" s="100"/>
      <c r="D64" s="32"/>
      <c r="E64" s="108"/>
      <c r="F64" s="60"/>
      <c r="G64" s="60"/>
    </row>
    <row r="65" ht="21.95" customHeight="1">
      <c r="A65" s="62"/>
      <c r="B65" s="78"/>
      <c r="C65" s="100"/>
      <c r="D65" s="32"/>
      <c r="E65" s="108"/>
      <c r="F65" s="60"/>
      <c r="G65" s="60"/>
    </row>
    <row r="66" ht="21.95" customHeight="1">
      <c r="A66" s="62"/>
      <c r="B66" s="78"/>
      <c r="C66" s="100"/>
      <c r="D66" s="32"/>
      <c r="E66" s="108"/>
      <c r="F66" s="60"/>
      <c r="G66" s="60"/>
    </row>
    <row r="67" ht="21.95" customHeight="1">
      <c r="A67" s="62"/>
      <c r="B67" s="78"/>
      <c r="C67" s="100"/>
      <c r="D67" s="32"/>
      <c r="E67" s="108"/>
      <c r="F67" s="60"/>
      <c r="G67" s="60"/>
    </row>
    <row r="68" ht="21.95" customHeight="1">
      <c r="A68" s="62"/>
      <c r="B68" s="78"/>
      <c r="C68" s="100"/>
      <c r="D68" s="32"/>
      <c r="E68" s="108"/>
      <c r="F68" s="60"/>
      <c r="G68" s="60"/>
    </row>
    <row r="69" ht="21.95" customHeight="1">
      <c r="A69" s="62"/>
      <c r="B69" s="78"/>
      <c r="C69" s="100"/>
      <c r="D69" s="32"/>
      <c r="E69" s="108"/>
      <c r="F69" s="60"/>
      <c r="G69" s="60"/>
    </row>
    <row r="70" ht="21.95" customHeight="1">
      <c r="A70" s="62"/>
      <c r="B70" s="78"/>
      <c r="C70" s="100"/>
      <c r="D70" s="32"/>
      <c r="E70" s="108"/>
      <c r="F70" s="60"/>
      <c r="G70" s="60"/>
    </row>
    <row r="71" ht="21.95" customHeight="1">
      <c r="A71" s="62"/>
      <c r="B71" s="78"/>
      <c r="C71" s="100"/>
      <c r="D71" s="32"/>
      <c r="E71" s="108"/>
      <c r="F71" s="60"/>
      <c r="G71" s="60"/>
    </row>
    <row r="72" ht="21.95" customHeight="1">
      <c r="A72" s="62"/>
      <c r="B72" s="60"/>
      <c r="C72" s="100"/>
      <c r="D72" s="32"/>
      <c r="E72" s="108"/>
      <c r="F72" s="60"/>
      <c r="G72" s="60"/>
    </row>
    <row r="73" ht="21.95" customHeight="1">
      <c r="A73" s="62"/>
      <c r="B73" s="78"/>
      <c r="C73" s="100"/>
      <c r="D73" s="32"/>
      <c r="E73" s="108"/>
      <c r="F73" s="60"/>
      <c r="G73" s="60"/>
    </row>
    <row r="74" ht="21.95" customHeight="1">
      <c r="A74" s="62"/>
      <c r="B74" s="59"/>
      <c r="C74" s="149"/>
      <c r="D74" s="32"/>
      <c r="E74" s="108"/>
      <c r="F74" s="60"/>
      <c r="G74" s="60"/>
    </row>
    <row r="75" ht="21.95" customHeight="1">
      <c r="A75" s="62"/>
      <c r="B75" s="59"/>
      <c r="C75" s="100"/>
      <c r="D75" s="32"/>
      <c r="E75" s="108"/>
      <c r="F75" s="60"/>
      <c r="G75" s="60"/>
    </row>
    <row r="76" ht="21.95" customHeight="1">
      <c r="A76" t="s" s="63">
        <v>63</v>
      </c>
      <c r="B76" s="78"/>
      <c r="C76" s="100"/>
      <c r="D76" s="32"/>
      <c r="E76" s="108"/>
      <c r="F76" s="60"/>
      <c r="G76" s="60"/>
    </row>
    <row r="77" ht="21.95" customHeight="1">
      <c r="A77" t="s" s="64">
        <v>52</v>
      </c>
      <c r="B77" s="78"/>
      <c r="C77" s="100"/>
      <c r="D77" s="32"/>
      <c r="E77" s="108"/>
      <c r="F77" s="60"/>
      <c r="G77" s="60"/>
    </row>
    <row r="78" ht="21.95" customHeight="1">
      <c r="A78" t="s" s="79">
        <v>71</v>
      </c>
      <c r="B78" s="60">
        <f>AVERAGE(B20:B29)</f>
        <v>193.4</v>
      </c>
      <c r="C78" s="100">
        <f>AVERAGE(C20:C29)</f>
        <v>38.8976160603836</v>
      </c>
      <c r="D78" s="32"/>
      <c r="E78" s="108"/>
      <c r="F78" s="60"/>
      <c r="G78" s="60"/>
    </row>
    <row r="79" ht="21.95" customHeight="1">
      <c r="A79" t="s" s="79">
        <v>72</v>
      </c>
      <c r="B79" s="60">
        <f>AVERAGE(B31:B40)</f>
        <v>175.8</v>
      </c>
      <c r="C79" s="100">
        <f>AVERAGE(C31:C40)</f>
        <v>38.3792293984662</v>
      </c>
      <c r="D79" s="32"/>
      <c r="E79" s="108"/>
      <c r="F79" s="60"/>
      <c r="G79" s="60"/>
    </row>
    <row r="80" ht="21.95" customHeight="1">
      <c r="A80" s="67"/>
      <c r="B80" s="59"/>
      <c r="C80" s="149"/>
      <c r="D80" s="32"/>
      <c r="E80" s="108"/>
      <c r="F80" s="60"/>
      <c r="G80" s="60"/>
    </row>
    <row r="81" ht="21.95" customHeight="1">
      <c r="A81" t="s" s="81">
        <v>73</v>
      </c>
      <c r="B81" s="60">
        <f>AVERAGE(B19:B28)</f>
        <v>193.1</v>
      </c>
      <c r="C81" s="100">
        <f>AVERAGE(C19:C28)</f>
        <v>38.8594265669502</v>
      </c>
      <c r="D81" s="32"/>
      <c r="E81" s="108"/>
      <c r="F81" s="60"/>
      <c r="G81" s="60"/>
    </row>
    <row r="82" ht="21.95" customHeight="1">
      <c r="A82" t="s" s="81">
        <v>74</v>
      </c>
      <c r="B82" s="60">
        <f>AVERAGE(B30:B39)</f>
        <v>177.8</v>
      </c>
      <c r="C82" s="100">
        <f>AVERAGE(C30:C39)</f>
        <v>38.3532765548336</v>
      </c>
      <c r="D82" s="32"/>
      <c r="E82" s="108"/>
      <c r="F82" s="60"/>
      <c r="G82" s="60"/>
    </row>
    <row r="83" ht="21.95" customHeight="1">
      <c r="A83" s="67"/>
      <c r="B83" s="59"/>
      <c r="C83" s="149"/>
      <c r="D83" s="32"/>
      <c r="E83" s="108"/>
      <c r="F83" s="60"/>
      <c r="G83" s="60"/>
    </row>
    <row r="84" ht="21.95" customHeight="1">
      <c r="A84" t="s" s="64">
        <v>57</v>
      </c>
      <c r="B84" s="59"/>
      <c r="C84" s="149"/>
      <c r="D84" s="32"/>
      <c r="E84" s="108"/>
      <c r="F84" s="60"/>
      <c r="G84" s="60"/>
    </row>
    <row r="85" ht="21.95" customHeight="1">
      <c r="A85" t="s" s="79">
        <v>71</v>
      </c>
      <c r="B85" s="60">
        <f>AVERAGE(B25:B29)</f>
        <v>193.6</v>
      </c>
      <c r="C85" s="100">
        <f>AVERAGE(C25:C29)</f>
        <v>38.8380115291238</v>
      </c>
      <c r="D85" s="32"/>
      <c r="E85" s="108"/>
      <c r="F85" s="60"/>
      <c r="G85" s="60"/>
    </row>
    <row r="86" ht="21.95" customHeight="1">
      <c r="A86" t="s" s="79">
        <v>72</v>
      </c>
      <c r="B86" s="60">
        <f>AVERAGE(B31:B35)</f>
        <v>171.4</v>
      </c>
      <c r="C86" s="100">
        <f>AVERAGE(C31:C35)</f>
        <v>38.2633508376849</v>
      </c>
      <c r="D86" s="32"/>
      <c r="E86" s="108"/>
      <c r="F86" s="60"/>
      <c r="G86" s="60"/>
    </row>
    <row r="87" ht="21.95" customHeight="1">
      <c r="A87" s="67"/>
      <c r="B87" s="59"/>
      <c r="C87" s="149"/>
      <c r="D87" s="32"/>
      <c r="E87" s="108"/>
      <c r="F87" s="60"/>
      <c r="G87" s="60"/>
    </row>
    <row r="88" ht="21.95" customHeight="1">
      <c r="A88" t="s" s="81">
        <v>73</v>
      </c>
      <c r="B88" s="60">
        <f>AVERAGE(B24:B28)</f>
        <v>190.4</v>
      </c>
      <c r="C88" s="100">
        <f>AVERAGE(C24:C28)</f>
        <v>38.6676589650212</v>
      </c>
      <c r="D88" s="32"/>
      <c r="E88" s="108"/>
      <c r="F88" s="60"/>
      <c r="G88" s="60"/>
    </row>
    <row r="89" ht="21.95" customHeight="1">
      <c r="A89" t="s" s="81">
        <v>74</v>
      </c>
      <c r="B89" s="60">
        <f>AVERAGE(B30:B34)</f>
        <v>166.4</v>
      </c>
      <c r="C89" s="100">
        <f>AVERAGE(C30:C34)</f>
        <v>38.0651064306115</v>
      </c>
      <c r="D89" s="32"/>
      <c r="E89" s="108"/>
      <c r="F89" s="60"/>
      <c r="G89" s="60"/>
    </row>
    <row r="90" ht="21.95" customHeight="1">
      <c r="A90" s="67"/>
      <c r="B90" s="60"/>
      <c r="C90" s="100"/>
      <c r="D90" s="32"/>
      <c r="E90" s="108"/>
      <c r="F90" s="60"/>
      <c r="G90" s="60"/>
    </row>
    <row r="91" ht="21.95" customHeight="1">
      <c r="A91" s="67"/>
      <c r="B91" s="68"/>
      <c r="C91" s="100"/>
      <c r="D91" s="32"/>
      <c r="E91" s="108"/>
      <c r="F91" s="60"/>
      <c r="G91" s="60"/>
    </row>
    <row r="92" ht="22.75" customHeight="1">
      <c r="A92" s="71"/>
      <c r="B92" s="72"/>
      <c r="C92" s="114"/>
      <c r="D92" s="115"/>
      <c r="E92" s="150"/>
      <c r="F92" s="75"/>
      <c r="G92" s="75"/>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xml><?xml version="1.0" encoding="utf-8"?>
<worksheet xmlns:r="http://schemas.openxmlformats.org/officeDocument/2006/relationships" xmlns="http://schemas.openxmlformats.org/spreadsheetml/2006/main">
  <dimension ref="A1:D139"/>
  <sheetViews>
    <sheetView workbookViewId="0" showGridLines="0" defaultGridColor="1"/>
  </sheetViews>
  <sheetFormatPr defaultColWidth="16.3333" defaultRowHeight="19.9" customHeight="1" outlineLevelRow="0" outlineLevelCol="0"/>
  <cols>
    <col min="1" max="1" width="10" style="116" customWidth="1"/>
    <col min="2" max="3" width="12.1719" style="116" customWidth="1"/>
    <col min="4" max="4" width="1.35156" style="116" customWidth="1"/>
    <col min="5" max="16384" width="16.3516" style="116" customWidth="1"/>
  </cols>
  <sheetData>
    <row r="1" ht="22.6" customHeight="1">
      <c r="A1" t="s" s="22">
        <v>88</v>
      </c>
      <c r="B1" t="s" s="23">
        <v>36</v>
      </c>
      <c r="C1" t="s" s="24">
        <v>37</v>
      </c>
      <c r="D1" s="25"/>
    </row>
    <row r="2" ht="45.5" customHeight="1">
      <c r="A2" s="29"/>
      <c r="B2" s="117"/>
      <c r="C2" s="118"/>
      <c r="D2" s="32"/>
    </row>
    <row r="3" ht="22.6" customHeight="1">
      <c r="A3" s="119">
        <v>1910</v>
      </c>
      <c r="B3" s="80">
        <v>163</v>
      </c>
      <c r="C3" s="100">
        <v>24.5791411042945</v>
      </c>
      <c r="D3" s="32"/>
    </row>
    <row r="4" ht="22.6" customHeight="1">
      <c r="A4" s="119">
        <v>1911</v>
      </c>
      <c r="B4" s="80">
        <v>158</v>
      </c>
      <c r="C4" s="100">
        <v>23.6126582278481</v>
      </c>
      <c r="D4" s="32"/>
    </row>
    <row r="5" ht="22.6" customHeight="1">
      <c r="A5" s="119">
        <v>1912</v>
      </c>
      <c r="B5" s="80">
        <v>169</v>
      </c>
      <c r="C5" s="100">
        <v>25.5923076923077</v>
      </c>
      <c r="D5" s="32"/>
    </row>
    <row r="6" ht="22.6" customHeight="1">
      <c r="A6" s="119">
        <v>1913</v>
      </c>
      <c r="B6" s="80">
        <v>152</v>
      </c>
      <c r="C6" s="100">
        <v>26.4710526315789</v>
      </c>
      <c r="D6" s="32"/>
    </row>
    <row r="7" ht="22.6" customHeight="1">
      <c r="A7" s="119">
        <v>1914</v>
      </c>
      <c r="B7" s="80">
        <v>172</v>
      </c>
      <c r="C7" s="100">
        <v>26.6337209302326</v>
      </c>
      <c r="D7" s="32"/>
    </row>
    <row r="8" ht="22.6" customHeight="1">
      <c r="A8" s="119">
        <v>1915</v>
      </c>
      <c r="B8" s="80">
        <v>171</v>
      </c>
      <c r="C8" s="100">
        <v>25.919298245614</v>
      </c>
      <c r="D8" s="32"/>
    </row>
    <row r="9" ht="22.6" customHeight="1">
      <c r="A9" s="119">
        <v>1916</v>
      </c>
      <c r="B9" s="80">
        <v>142</v>
      </c>
      <c r="C9" s="100">
        <v>24.787323943662</v>
      </c>
      <c r="D9" s="32"/>
    </row>
    <row r="10" ht="22.6" customHeight="1">
      <c r="A10" s="119">
        <v>1917</v>
      </c>
      <c r="B10" s="80">
        <v>99</v>
      </c>
      <c r="C10" s="100">
        <v>23.740404040404</v>
      </c>
      <c r="D10" s="32"/>
    </row>
    <row r="11" ht="22.6" customHeight="1">
      <c r="A11" s="119">
        <v>1918</v>
      </c>
      <c r="B11" s="80">
        <v>157</v>
      </c>
      <c r="C11" s="100">
        <v>25.003821656051</v>
      </c>
      <c r="D11" s="32"/>
    </row>
    <row r="12" ht="22.6" customHeight="1">
      <c r="A12" s="119">
        <v>1919</v>
      </c>
      <c r="B12" s="80">
        <v>205</v>
      </c>
      <c r="C12" s="100">
        <v>27.2473170731707</v>
      </c>
      <c r="D12" s="32"/>
    </row>
    <row r="13" ht="22.6" customHeight="1">
      <c r="A13" s="119">
        <v>1920</v>
      </c>
      <c r="B13" s="80">
        <v>158</v>
      </c>
      <c r="C13" s="100">
        <v>26.1746835443038</v>
      </c>
      <c r="D13" s="32"/>
    </row>
    <row r="14" ht="22.6" customHeight="1">
      <c r="A14" s="119">
        <v>1921</v>
      </c>
      <c r="B14" s="80">
        <v>175</v>
      </c>
      <c r="C14" s="100">
        <v>25.0251428571429</v>
      </c>
      <c r="D14" s="32"/>
    </row>
    <row r="15" ht="22.6" customHeight="1">
      <c r="A15" s="119">
        <v>1922</v>
      </c>
      <c r="B15" s="80">
        <v>190</v>
      </c>
      <c r="C15" s="100">
        <v>26.1047368421053</v>
      </c>
      <c r="D15" s="32"/>
    </row>
    <row r="16" ht="22.6" customHeight="1">
      <c r="A16" s="119">
        <v>1923</v>
      </c>
      <c r="B16" s="80">
        <v>172</v>
      </c>
      <c r="C16" s="100">
        <v>27.1087209302326</v>
      </c>
      <c r="D16" s="32"/>
    </row>
    <row r="17" ht="22.6" customHeight="1">
      <c r="A17" s="119">
        <v>1924</v>
      </c>
      <c r="B17" s="80">
        <v>161</v>
      </c>
      <c r="C17" s="100">
        <v>24.8198757763975</v>
      </c>
      <c r="D17" s="32"/>
    </row>
    <row r="18" ht="22.6" customHeight="1">
      <c r="A18" s="119">
        <v>1925</v>
      </c>
      <c r="B18" s="80">
        <v>186</v>
      </c>
      <c r="C18" s="100">
        <v>25.6408602150538</v>
      </c>
      <c r="D18" s="32"/>
    </row>
    <row r="19" ht="22.6" customHeight="1">
      <c r="A19" s="119">
        <v>1926</v>
      </c>
      <c r="B19" s="80">
        <v>167</v>
      </c>
      <c r="C19" s="100">
        <v>26.9700598802395</v>
      </c>
      <c r="D19" s="32"/>
    </row>
    <row r="20" ht="22.6" customHeight="1">
      <c r="A20" s="119">
        <v>1927</v>
      </c>
      <c r="B20" s="80">
        <v>180</v>
      </c>
      <c r="C20" s="100">
        <v>25.6477777777778</v>
      </c>
      <c r="D20" s="32"/>
    </row>
    <row r="21" ht="22.6" customHeight="1">
      <c r="A21" s="119">
        <v>1928</v>
      </c>
      <c r="B21" s="80">
        <v>199</v>
      </c>
      <c r="C21" s="100">
        <v>25.7211055276382</v>
      </c>
      <c r="D21" s="32"/>
    </row>
    <row r="22" ht="22.6" customHeight="1">
      <c r="A22" s="119">
        <v>1929</v>
      </c>
      <c r="B22" s="80">
        <v>187</v>
      </c>
      <c r="C22" s="100">
        <v>25.9545454545455</v>
      </c>
      <c r="D22" s="32"/>
    </row>
    <row r="23" ht="22.6" customHeight="1">
      <c r="A23" s="119">
        <v>1930</v>
      </c>
      <c r="B23" s="80">
        <v>182</v>
      </c>
      <c r="C23" s="100">
        <v>25.7082417582418</v>
      </c>
      <c r="D23" s="32"/>
    </row>
    <row r="24" ht="22.6" customHeight="1">
      <c r="A24" s="119">
        <v>1931</v>
      </c>
      <c r="B24" s="80">
        <v>171</v>
      </c>
      <c r="C24" s="100">
        <v>25.3695906432749</v>
      </c>
      <c r="D24" s="32"/>
    </row>
    <row r="25" ht="22.6" customHeight="1">
      <c r="A25" s="119">
        <v>1932</v>
      </c>
      <c r="B25" s="80">
        <v>169</v>
      </c>
      <c r="C25" s="100">
        <v>26.7828402366864</v>
      </c>
      <c r="D25" s="32"/>
    </row>
    <row r="26" ht="22.6" customHeight="1">
      <c r="A26" s="119">
        <v>1933</v>
      </c>
      <c r="B26" s="80">
        <v>189</v>
      </c>
      <c r="C26" s="100">
        <v>26.0603174603175</v>
      </c>
      <c r="D26" s="32"/>
    </row>
    <row r="27" ht="22.6" customHeight="1">
      <c r="A27" s="119">
        <v>1934</v>
      </c>
      <c r="B27" s="80">
        <v>188</v>
      </c>
      <c r="C27" s="100">
        <v>25.3090425531915</v>
      </c>
      <c r="D27" s="32"/>
    </row>
    <row r="28" ht="22.6" customHeight="1">
      <c r="A28" s="119">
        <v>1935</v>
      </c>
      <c r="B28" s="80">
        <v>179</v>
      </c>
      <c r="C28" s="100">
        <v>25.454748603352</v>
      </c>
      <c r="D28" s="32"/>
    </row>
    <row r="29" ht="22.6" customHeight="1">
      <c r="A29" s="119">
        <v>1936</v>
      </c>
      <c r="B29" s="80">
        <v>184</v>
      </c>
      <c r="C29" s="100">
        <v>25.4657608695652</v>
      </c>
      <c r="D29" s="32"/>
    </row>
    <row r="30" ht="22.6" customHeight="1">
      <c r="A30" s="119">
        <v>1937</v>
      </c>
      <c r="B30" s="80">
        <v>193</v>
      </c>
      <c r="C30" s="100">
        <v>25.7735751295337</v>
      </c>
      <c r="D30" s="32"/>
    </row>
    <row r="31" ht="22.6" customHeight="1">
      <c r="A31" s="119">
        <v>1938</v>
      </c>
      <c r="B31" s="80">
        <v>204</v>
      </c>
      <c r="C31" s="100">
        <v>27.1460784313725</v>
      </c>
      <c r="D31" s="32"/>
    </row>
    <row r="32" ht="22.6" customHeight="1">
      <c r="A32" s="119">
        <v>1939</v>
      </c>
      <c r="B32" s="80">
        <v>180</v>
      </c>
      <c r="C32" s="100">
        <v>26.8577777777778</v>
      </c>
      <c r="D32" s="32"/>
    </row>
    <row r="33" ht="22.6" customHeight="1">
      <c r="A33" s="119">
        <v>1940</v>
      </c>
      <c r="B33" s="80">
        <v>195</v>
      </c>
      <c r="C33" s="100">
        <v>27.5507692307692</v>
      </c>
      <c r="D33" s="32"/>
    </row>
    <row r="34" ht="22.6" customHeight="1">
      <c r="A34" s="119">
        <v>1941</v>
      </c>
      <c r="B34" s="80">
        <v>193</v>
      </c>
      <c r="C34" s="100">
        <v>25.0165803108808</v>
      </c>
      <c r="D34" s="32"/>
    </row>
    <row r="35" ht="22.6" customHeight="1">
      <c r="A35" s="119">
        <v>1942</v>
      </c>
      <c r="B35" s="80">
        <v>113</v>
      </c>
      <c r="C35" s="100">
        <v>26.0203539823009</v>
      </c>
      <c r="D35" s="32"/>
    </row>
    <row r="36" ht="22.6" customHeight="1">
      <c r="A36" s="119">
        <v>1943</v>
      </c>
      <c r="B36" s="80">
        <v>162</v>
      </c>
      <c r="C36" s="100">
        <v>26.0586419753086</v>
      </c>
      <c r="D36" s="32"/>
    </row>
    <row r="37" ht="22.6" customHeight="1">
      <c r="A37" s="119">
        <v>1944</v>
      </c>
      <c r="B37" s="80">
        <v>195</v>
      </c>
      <c r="C37" s="100">
        <v>27.3471794871795</v>
      </c>
      <c r="D37" s="32"/>
    </row>
    <row r="38" ht="22.6" customHeight="1">
      <c r="A38" s="119">
        <v>1945</v>
      </c>
      <c r="B38" s="80">
        <v>191</v>
      </c>
      <c r="C38" s="100">
        <v>25.986387434555</v>
      </c>
      <c r="D38" s="32"/>
    </row>
    <row r="39" ht="22.6" customHeight="1">
      <c r="A39" s="119">
        <v>1946</v>
      </c>
      <c r="B39" s="80">
        <v>177</v>
      </c>
      <c r="C39" s="100">
        <v>26.5446327683616</v>
      </c>
      <c r="D39" s="32"/>
    </row>
    <row r="40" ht="22.6" customHeight="1">
      <c r="A40" s="119">
        <v>1947</v>
      </c>
      <c r="B40" s="80">
        <v>106</v>
      </c>
      <c r="C40" s="100">
        <v>26.7066037735849</v>
      </c>
      <c r="D40" s="32"/>
    </row>
    <row r="41" ht="22.6" customHeight="1">
      <c r="A41" s="119">
        <v>1948</v>
      </c>
      <c r="B41" s="80">
        <v>0</v>
      </c>
      <c r="C41" s="100"/>
      <c r="D41" s="32"/>
    </row>
    <row r="42" ht="22.6" customHeight="1">
      <c r="A42" s="119">
        <v>1949</v>
      </c>
      <c r="B42" s="80">
        <v>0</v>
      </c>
      <c r="C42" s="100"/>
      <c r="D42" s="32"/>
    </row>
    <row r="43" ht="22.6" customHeight="1">
      <c r="A43" s="119">
        <v>1950</v>
      </c>
      <c r="B43" s="80">
        <v>59</v>
      </c>
      <c r="C43" s="100">
        <v>24.9084745762712</v>
      </c>
      <c r="D43" s="32"/>
    </row>
    <row r="44" ht="22.6" customHeight="1">
      <c r="A44" s="119">
        <v>1951</v>
      </c>
      <c r="B44" s="80">
        <v>178</v>
      </c>
      <c r="C44" s="100">
        <v>25.5707865168539</v>
      </c>
      <c r="D44" s="32"/>
    </row>
    <row r="45" ht="22.6" customHeight="1">
      <c r="A45" s="119">
        <v>1952</v>
      </c>
      <c r="B45" s="80">
        <v>157</v>
      </c>
      <c r="C45" s="100">
        <v>26.3471337579618</v>
      </c>
      <c r="D45" s="32"/>
    </row>
    <row r="46" ht="22.6" customHeight="1">
      <c r="A46" s="119">
        <v>1953</v>
      </c>
      <c r="B46" s="80">
        <v>165</v>
      </c>
      <c r="C46" s="100">
        <v>25.6666666666667</v>
      </c>
      <c r="D46" s="32"/>
    </row>
    <row r="47" ht="22.6" customHeight="1">
      <c r="A47" s="119">
        <v>1954</v>
      </c>
      <c r="B47" s="80">
        <v>176</v>
      </c>
      <c r="C47" s="100">
        <v>24.4306818181818</v>
      </c>
      <c r="D47" s="32"/>
    </row>
    <row r="48" ht="22.6" customHeight="1">
      <c r="A48" s="119">
        <v>1955</v>
      </c>
      <c r="B48" s="80">
        <v>173</v>
      </c>
      <c r="C48" s="100">
        <v>24.4635838150289</v>
      </c>
      <c r="D48" s="32"/>
    </row>
    <row r="49" ht="22.6" customHeight="1">
      <c r="A49" s="119">
        <v>1956</v>
      </c>
      <c r="B49" s="80">
        <v>151</v>
      </c>
      <c r="C49" s="100">
        <v>24.4695364238411</v>
      </c>
      <c r="D49" s="32"/>
    </row>
    <row r="50" ht="22.6" customHeight="1">
      <c r="A50" s="119">
        <v>1957</v>
      </c>
      <c r="B50" s="80">
        <v>197</v>
      </c>
      <c r="C50" s="100">
        <v>26.5796954314721</v>
      </c>
      <c r="D50" s="32"/>
    </row>
    <row r="51" ht="22.6" customHeight="1">
      <c r="A51" s="119">
        <v>1958</v>
      </c>
      <c r="B51" s="80">
        <v>170</v>
      </c>
      <c r="C51" s="100">
        <v>25.3352941176471</v>
      </c>
      <c r="D51" s="32"/>
    </row>
    <row r="52" ht="22.6" customHeight="1">
      <c r="A52" s="119">
        <v>1959</v>
      </c>
      <c r="B52" s="80">
        <v>147</v>
      </c>
      <c r="C52" s="100">
        <v>25.0687074829932</v>
      </c>
      <c r="D52" s="32"/>
    </row>
    <row r="53" ht="22.6" customHeight="1">
      <c r="A53" s="119">
        <v>1960</v>
      </c>
      <c r="B53" s="80">
        <v>137</v>
      </c>
      <c r="C53" s="100">
        <v>25.4759124087591</v>
      </c>
      <c r="D53" s="32"/>
    </row>
    <row r="54" ht="22.6" customHeight="1">
      <c r="A54" s="119">
        <v>1961</v>
      </c>
      <c r="B54" s="80">
        <v>157</v>
      </c>
      <c r="C54" s="100">
        <v>25.2331210191083</v>
      </c>
      <c r="D54" s="32"/>
    </row>
    <row r="55" ht="22.6" customHeight="1">
      <c r="A55" s="119">
        <v>1962</v>
      </c>
      <c r="B55" s="80">
        <v>134</v>
      </c>
      <c r="C55" s="100">
        <v>25.15</v>
      </c>
      <c r="D55" s="32"/>
    </row>
    <row r="56" ht="22.6" customHeight="1">
      <c r="A56" s="119">
        <v>1963</v>
      </c>
      <c r="B56" s="80">
        <v>149</v>
      </c>
      <c r="C56" s="100">
        <v>24.3322147651007</v>
      </c>
      <c r="D56" s="32"/>
    </row>
    <row r="57" ht="22.6" customHeight="1">
      <c r="A57" s="119">
        <v>1964</v>
      </c>
      <c r="B57" s="80">
        <v>135</v>
      </c>
      <c r="C57" s="100">
        <v>26.0525925925926</v>
      </c>
      <c r="D57" s="32"/>
    </row>
    <row r="58" ht="22.6" customHeight="1">
      <c r="A58" s="119">
        <v>1965</v>
      </c>
      <c r="B58" s="80">
        <v>179</v>
      </c>
      <c r="C58" s="100">
        <v>26.095530726257</v>
      </c>
      <c r="D58" s="32"/>
    </row>
    <row r="59" ht="22.6" customHeight="1">
      <c r="A59" s="119">
        <v>1966</v>
      </c>
      <c r="B59" s="80">
        <v>145</v>
      </c>
      <c r="C59" s="100">
        <v>25.6137931034483</v>
      </c>
      <c r="D59" s="32"/>
    </row>
    <row r="60" ht="22.6" customHeight="1">
      <c r="A60" s="119">
        <v>1967</v>
      </c>
      <c r="B60" s="80">
        <v>190</v>
      </c>
      <c r="C60" s="100">
        <v>24.6657894736842</v>
      </c>
      <c r="D60" s="32"/>
    </row>
    <row r="61" ht="22.6" customHeight="1">
      <c r="A61" s="119">
        <v>1968</v>
      </c>
      <c r="B61" s="80">
        <v>168</v>
      </c>
      <c r="C61" s="100">
        <v>26.4160714285714</v>
      </c>
      <c r="D61" s="32"/>
    </row>
    <row r="62" ht="22.6" customHeight="1">
      <c r="A62" s="119">
        <v>1969</v>
      </c>
      <c r="B62" s="80">
        <v>146</v>
      </c>
      <c r="C62" s="100">
        <v>25.9390410958904</v>
      </c>
      <c r="D62" s="32"/>
    </row>
    <row r="63" ht="22.6" customHeight="1">
      <c r="A63" s="119">
        <v>1970</v>
      </c>
      <c r="B63" s="80">
        <v>152</v>
      </c>
      <c r="C63" s="100">
        <v>24.9815789473684</v>
      </c>
      <c r="D63" s="32"/>
    </row>
    <row r="64" ht="22.6" customHeight="1">
      <c r="A64" s="119">
        <v>1971</v>
      </c>
      <c r="B64" s="80">
        <v>166</v>
      </c>
      <c r="C64" s="100">
        <v>24.5295180722892</v>
      </c>
      <c r="D64" s="32"/>
    </row>
    <row r="65" ht="22.6" customHeight="1">
      <c r="A65" s="119">
        <v>1972</v>
      </c>
      <c r="B65" s="80">
        <v>164</v>
      </c>
      <c r="C65" s="100">
        <v>23.6786585365854</v>
      </c>
      <c r="D65" s="32"/>
    </row>
    <row r="66" ht="22.6" customHeight="1">
      <c r="A66" s="119">
        <v>1973</v>
      </c>
      <c r="B66" s="80">
        <v>154</v>
      </c>
      <c r="C66" s="100">
        <v>24.0188311688312</v>
      </c>
      <c r="D66" s="32"/>
    </row>
    <row r="67" ht="22.6" customHeight="1">
      <c r="A67" s="119">
        <v>1974</v>
      </c>
      <c r="B67" s="80">
        <v>173</v>
      </c>
      <c r="C67" s="100">
        <v>24.6705202312139</v>
      </c>
      <c r="D67" s="32"/>
    </row>
    <row r="68" ht="22.6" customHeight="1">
      <c r="A68" s="119">
        <v>1975</v>
      </c>
      <c r="B68" s="80">
        <v>177</v>
      </c>
      <c r="C68" s="100">
        <v>25.1581920903955</v>
      </c>
      <c r="D68" s="32"/>
    </row>
    <row r="69" ht="22.6" customHeight="1">
      <c r="A69" s="119">
        <v>1976</v>
      </c>
      <c r="B69" s="80">
        <v>154</v>
      </c>
      <c r="C69" s="100">
        <v>24.9720779220779</v>
      </c>
      <c r="D69" s="32"/>
    </row>
    <row r="70" ht="22.6" customHeight="1">
      <c r="A70" s="119">
        <v>1977</v>
      </c>
      <c r="B70" s="80">
        <v>202</v>
      </c>
      <c r="C70" s="100">
        <v>26.2544554455446</v>
      </c>
      <c r="D70" s="32"/>
    </row>
    <row r="71" ht="22.6" customHeight="1">
      <c r="A71" s="119">
        <v>1978</v>
      </c>
      <c r="B71" s="80">
        <v>166</v>
      </c>
      <c r="C71" s="100">
        <v>25.1120481927711</v>
      </c>
      <c r="D71" s="32"/>
    </row>
    <row r="72" ht="22.6" customHeight="1">
      <c r="A72" s="119">
        <v>1979</v>
      </c>
      <c r="B72" s="80">
        <v>181</v>
      </c>
      <c r="C72" s="100">
        <v>26.8353591160221</v>
      </c>
      <c r="D72" s="32"/>
    </row>
    <row r="73" ht="22.6" customHeight="1">
      <c r="A73" s="119">
        <v>1980</v>
      </c>
      <c r="B73" s="80">
        <v>198</v>
      </c>
      <c r="C73" s="100">
        <v>26.6934343434343</v>
      </c>
      <c r="D73" s="32"/>
    </row>
    <row r="74" ht="22.6" customHeight="1">
      <c r="A74" s="119">
        <v>1981</v>
      </c>
      <c r="B74" s="80">
        <v>186</v>
      </c>
      <c r="C74" s="100">
        <v>26.1274193548387</v>
      </c>
      <c r="D74" s="32"/>
    </row>
    <row r="75" ht="22.6" customHeight="1">
      <c r="A75" s="119">
        <v>1982</v>
      </c>
      <c r="B75" s="80">
        <v>208</v>
      </c>
      <c r="C75" s="100">
        <v>26.5423076923077</v>
      </c>
      <c r="D75" s="32"/>
    </row>
    <row r="76" ht="22.6" customHeight="1">
      <c r="A76" s="119">
        <v>1983</v>
      </c>
      <c r="B76" s="80">
        <v>170</v>
      </c>
      <c r="C76" s="100">
        <v>26.34</v>
      </c>
      <c r="D76" s="32"/>
    </row>
    <row r="77" ht="22.6" customHeight="1">
      <c r="A77" s="119">
        <v>1984</v>
      </c>
      <c r="B77" s="80">
        <v>173</v>
      </c>
      <c r="C77" s="100">
        <v>24.4052023121387</v>
      </c>
      <c r="D77" s="32"/>
    </row>
    <row r="78" ht="22.6" customHeight="1">
      <c r="A78" s="119">
        <v>1985</v>
      </c>
      <c r="B78" s="80">
        <v>175</v>
      </c>
      <c r="C78" s="100">
        <v>25.684</v>
      </c>
      <c r="D78" s="32"/>
    </row>
    <row r="79" ht="22.6" customHeight="1">
      <c r="A79" s="119">
        <v>1986</v>
      </c>
      <c r="B79" s="80">
        <v>173</v>
      </c>
      <c r="C79" s="100">
        <v>26.0780346820809</v>
      </c>
      <c r="D79" s="32"/>
    </row>
    <row r="80" ht="22.6" customHeight="1">
      <c r="A80" s="119">
        <v>1987</v>
      </c>
      <c r="B80" s="80">
        <v>179</v>
      </c>
      <c r="C80" s="100">
        <v>25.4692737430168</v>
      </c>
      <c r="D80" s="32"/>
    </row>
    <row r="81" ht="22.6" customHeight="1">
      <c r="A81" s="119">
        <v>1988</v>
      </c>
      <c r="B81" s="80">
        <v>186</v>
      </c>
      <c r="C81" s="100">
        <v>25.4876344086022</v>
      </c>
      <c r="D81" s="32"/>
    </row>
    <row r="82" ht="22.6" customHeight="1">
      <c r="A82" s="119">
        <v>1989</v>
      </c>
      <c r="B82" s="80">
        <v>174</v>
      </c>
      <c r="C82" s="100">
        <v>24.7632183908046</v>
      </c>
      <c r="D82" s="32"/>
    </row>
    <row r="83" ht="22.6" customHeight="1">
      <c r="A83" s="119">
        <v>1990</v>
      </c>
      <c r="B83" s="80">
        <v>173</v>
      </c>
      <c r="C83" s="100">
        <v>26.4745664739884</v>
      </c>
      <c r="D83" s="32"/>
    </row>
    <row r="84" ht="22.6" customHeight="1">
      <c r="A84" s="119">
        <v>1991</v>
      </c>
      <c r="B84" s="80">
        <v>196</v>
      </c>
      <c r="C84" s="100">
        <v>26.3224489795918</v>
      </c>
      <c r="D84" s="32"/>
    </row>
    <row r="85" ht="22.6" customHeight="1">
      <c r="A85" s="119">
        <v>1992</v>
      </c>
      <c r="B85" s="80">
        <v>163</v>
      </c>
      <c r="C85" s="100">
        <v>24.0601226993865</v>
      </c>
      <c r="D85" s="32"/>
    </row>
    <row r="86" ht="22.6" customHeight="1">
      <c r="A86" s="119">
        <v>1993</v>
      </c>
      <c r="B86" s="80">
        <v>186</v>
      </c>
      <c r="C86" s="100">
        <v>25.0860215053763</v>
      </c>
      <c r="D86" s="32"/>
    </row>
    <row r="87" ht="22.6" customHeight="1">
      <c r="A87" s="119">
        <v>1994</v>
      </c>
      <c r="B87" s="80">
        <v>187</v>
      </c>
      <c r="C87" s="100">
        <v>26.1401069518717</v>
      </c>
      <c r="D87" s="32"/>
    </row>
    <row r="88" ht="22.6" customHeight="1">
      <c r="A88" s="119">
        <v>1995</v>
      </c>
      <c r="B88" s="80">
        <v>192</v>
      </c>
      <c r="C88" s="100">
        <v>24.6255208333333</v>
      </c>
      <c r="D88" s="32"/>
    </row>
    <row r="89" ht="22.6" customHeight="1">
      <c r="A89" s="119">
        <v>1996</v>
      </c>
      <c r="B89" s="80">
        <v>189</v>
      </c>
      <c r="C89" s="100">
        <v>24.6962962962963</v>
      </c>
      <c r="D89" s="32"/>
    </row>
    <row r="90" ht="22.6" customHeight="1">
      <c r="A90" s="119">
        <v>1997</v>
      </c>
      <c r="B90" s="80">
        <v>203</v>
      </c>
      <c r="C90" s="100">
        <v>26.6886699507389</v>
      </c>
      <c r="D90" s="32"/>
    </row>
    <row r="91" ht="22.6" customHeight="1">
      <c r="A91" s="119">
        <v>1998</v>
      </c>
      <c r="B91" s="80">
        <v>180</v>
      </c>
      <c r="C91" s="100">
        <v>26.4888888888889</v>
      </c>
      <c r="D91" s="32"/>
    </row>
    <row r="92" ht="22.6" customHeight="1">
      <c r="A92" s="119">
        <v>1999</v>
      </c>
      <c r="B92" s="80">
        <v>202</v>
      </c>
      <c r="C92" s="100">
        <v>24.6816831683168</v>
      </c>
      <c r="D92" s="32"/>
    </row>
    <row r="93" ht="22.6" customHeight="1">
      <c r="A93" s="119">
        <v>2000</v>
      </c>
      <c r="B93" s="80">
        <v>178</v>
      </c>
      <c r="C93" s="100">
        <v>25.5561797752809</v>
      </c>
      <c r="D93" s="32"/>
    </row>
    <row r="94" ht="22.6" customHeight="1">
      <c r="A94" s="119">
        <v>2001</v>
      </c>
      <c r="B94" s="80">
        <v>191</v>
      </c>
      <c r="C94" s="100">
        <v>26.3403141361257</v>
      </c>
      <c r="D94" s="32"/>
    </row>
    <row r="95" ht="22.6" customHeight="1">
      <c r="A95" s="119">
        <v>2002</v>
      </c>
      <c r="B95" s="80">
        <v>224</v>
      </c>
      <c r="C95" s="100">
        <v>26.0294642857143</v>
      </c>
      <c r="D95" s="32"/>
    </row>
    <row r="96" ht="22.6" customHeight="1">
      <c r="A96" s="119">
        <v>2003</v>
      </c>
      <c r="B96" s="80">
        <v>177</v>
      </c>
      <c r="C96" s="100">
        <v>26.0847457627119</v>
      </c>
      <c r="D96" s="32"/>
    </row>
    <row r="97" ht="22.6" customHeight="1">
      <c r="A97" s="119">
        <v>2004</v>
      </c>
      <c r="B97" s="80">
        <v>206</v>
      </c>
      <c r="C97" s="100">
        <v>26.9208737864078</v>
      </c>
      <c r="D97" s="32"/>
    </row>
    <row r="98" ht="22.6" customHeight="1">
      <c r="A98" s="119">
        <v>2005</v>
      </c>
      <c r="B98" s="80">
        <v>217</v>
      </c>
      <c r="C98" s="100">
        <v>25.8138248847926</v>
      </c>
      <c r="D98" s="32"/>
    </row>
    <row r="99" ht="22.6" customHeight="1">
      <c r="A99" s="119">
        <v>2006</v>
      </c>
      <c r="B99" s="80">
        <v>220</v>
      </c>
      <c r="C99" s="100">
        <v>27.1136363636364</v>
      </c>
      <c r="D99" s="32"/>
    </row>
    <row r="100" ht="22.6" customHeight="1">
      <c r="A100" s="119">
        <v>2007</v>
      </c>
      <c r="B100" s="80">
        <v>221</v>
      </c>
      <c r="C100" s="100">
        <v>26.058371040724</v>
      </c>
      <c r="D100" s="32"/>
    </row>
    <row r="101" ht="22.6" customHeight="1">
      <c r="A101" s="119">
        <v>2008</v>
      </c>
      <c r="B101" s="80">
        <v>197</v>
      </c>
      <c r="C101" s="100">
        <v>25.0847715736041</v>
      </c>
      <c r="D101" s="32"/>
    </row>
    <row r="102" ht="22.6" customHeight="1">
      <c r="A102" s="119">
        <v>2009</v>
      </c>
      <c r="B102" s="80">
        <v>195</v>
      </c>
      <c r="C102" s="100">
        <v>27.7492307692308</v>
      </c>
      <c r="D102" s="32"/>
    </row>
    <row r="103" ht="22.6" customHeight="1">
      <c r="A103" s="119">
        <v>2010</v>
      </c>
      <c r="B103" s="80">
        <v>196</v>
      </c>
      <c r="C103" s="100">
        <v>24.9795918367347</v>
      </c>
      <c r="D103" s="32"/>
    </row>
    <row r="104" ht="22.6" customHeight="1">
      <c r="A104" s="119">
        <v>2011</v>
      </c>
      <c r="B104" s="80">
        <v>191</v>
      </c>
      <c r="C104" s="100">
        <v>25.0476439790576</v>
      </c>
      <c r="D104" s="32"/>
    </row>
    <row r="105" ht="22.6" customHeight="1">
      <c r="A105" s="119">
        <v>2012</v>
      </c>
      <c r="B105" s="80">
        <v>202</v>
      </c>
      <c r="C105" s="100">
        <v>25.0757425742574</v>
      </c>
      <c r="D105" s="32"/>
    </row>
    <row r="106" ht="22.6" customHeight="1">
      <c r="A106" s="119">
        <v>2013</v>
      </c>
      <c r="B106" s="80">
        <v>215</v>
      </c>
      <c r="C106" s="100">
        <v>26.3576744186047</v>
      </c>
      <c r="D106" s="32"/>
    </row>
    <row r="107" ht="22.6" customHeight="1">
      <c r="A107" s="119">
        <v>2014</v>
      </c>
      <c r="B107" s="80">
        <v>200</v>
      </c>
      <c r="C107" s="100">
        <v>26.83</v>
      </c>
      <c r="D107" s="32"/>
    </row>
    <row r="108" ht="22.6" customHeight="1">
      <c r="A108" s="119">
        <v>2015</v>
      </c>
      <c r="B108" s="80">
        <v>191</v>
      </c>
      <c r="C108" s="100">
        <v>26.1994764397906</v>
      </c>
      <c r="D108" s="32"/>
    </row>
    <row r="109" ht="22.6" customHeight="1">
      <c r="A109" s="119">
        <v>2016</v>
      </c>
      <c r="B109" s="80">
        <v>191</v>
      </c>
      <c r="C109" s="100">
        <v>26.7596858638743</v>
      </c>
      <c r="D109" s="32"/>
    </row>
    <row r="110" ht="22.6" customHeight="1">
      <c r="A110" s="119">
        <v>2017</v>
      </c>
      <c r="B110" s="80">
        <v>206</v>
      </c>
      <c r="C110" s="100">
        <v>26.9029126213592</v>
      </c>
      <c r="D110" s="32"/>
    </row>
    <row r="111" ht="22.6" customHeight="1">
      <c r="A111" s="119">
        <v>2018</v>
      </c>
      <c r="B111" s="80">
        <v>205</v>
      </c>
      <c r="C111" s="100">
        <v>27.1073170731707</v>
      </c>
      <c r="D111" s="32"/>
    </row>
    <row r="112" ht="22.6" customHeight="1">
      <c r="A112" s="119">
        <v>2019</v>
      </c>
      <c r="B112" s="80">
        <v>221</v>
      </c>
      <c r="C112" s="100">
        <v>27.5339366515837</v>
      </c>
      <c r="D112" s="32"/>
    </row>
    <row r="113" ht="22.6" customHeight="1">
      <c r="A113" s="119">
        <v>2020</v>
      </c>
      <c r="B113" s="80">
        <v>174</v>
      </c>
      <c r="C113" s="100">
        <v>26.1505747126437</v>
      </c>
      <c r="D113" s="32"/>
    </row>
    <row r="114" ht="22.6" customHeight="1">
      <c r="A114" s="119">
        <v>2021</v>
      </c>
      <c r="B114" s="80">
        <v>186</v>
      </c>
      <c r="C114" s="100">
        <v>24.5908602150538</v>
      </c>
      <c r="D114" s="32"/>
    </row>
    <row r="115" ht="22.6" customHeight="1">
      <c r="A115" s="119">
        <v>2022</v>
      </c>
      <c r="B115" s="80">
        <v>139</v>
      </c>
      <c r="C115" s="100">
        <v>24.6805755395683</v>
      </c>
      <c r="D115" s="32"/>
    </row>
    <row r="116" ht="22.25" customHeight="1">
      <c r="A116" s="56"/>
      <c r="B116" s="59"/>
      <c r="C116" s="100"/>
      <c r="D116" s="32"/>
    </row>
    <row r="117" ht="21.95" customHeight="1">
      <c r="A117" s="62"/>
      <c r="B117" s="59"/>
      <c r="C117" s="100"/>
      <c r="D117" s="32"/>
    </row>
    <row r="118" ht="21.95" customHeight="1">
      <c r="A118" s="62"/>
      <c r="B118" s="59"/>
      <c r="C118" s="100"/>
      <c r="D118" s="32"/>
    </row>
    <row r="119" ht="21.95" customHeight="1">
      <c r="A119" s="62"/>
      <c r="B119" s="59"/>
      <c r="C119" s="100"/>
      <c r="D119" s="32"/>
    </row>
    <row r="120" ht="21.95" customHeight="1">
      <c r="A120" s="62"/>
      <c r="B120" s="59"/>
      <c r="C120" s="100"/>
      <c r="D120" s="32"/>
    </row>
    <row r="121" ht="21.95" customHeight="1">
      <c r="A121" s="62"/>
      <c r="B121" s="59"/>
      <c r="C121" s="100"/>
      <c r="D121" s="32"/>
    </row>
    <row r="122" ht="21.95" customHeight="1">
      <c r="A122" s="62"/>
      <c r="B122" s="59"/>
      <c r="C122" s="100"/>
      <c r="D122" s="32"/>
    </row>
    <row r="123" ht="21.95" customHeight="1">
      <c r="A123" s="62"/>
      <c r="B123" s="59"/>
      <c r="C123" s="59"/>
      <c r="D123" s="120"/>
    </row>
    <row r="124" ht="21.95" customHeight="1">
      <c r="A124" s="62"/>
      <c r="B124" s="59"/>
      <c r="C124" s="59"/>
      <c r="D124" s="120"/>
    </row>
    <row r="125" ht="21.95" customHeight="1">
      <c r="A125" s="62"/>
      <c r="B125" s="59"/>
      <c r="C125" s="59"/>
      <c r="D125" s="120"/>
    </row>
    <row r="126" ht="21.95" customHeight="1">
      <c r="A126" s="62"/>
      <c r="B126" s="59"/>
      <c r="C126" s="100"/>
      <c r="D126" s="32"/>
    </row>
    <row r="127" ht="21.95" customHeight="1">
      <c r="A127" s="62"/>
      <c r="B127" s="59"/>
      <c r="C127" s="100"/>
      <c r="D127" s="32"/>
    </row>
    <row r="128" ht="21.95" customHeight="1">
      <c r="A128" s="62"/>
      <c r="B128" s="59"/>
      <c r="C128" s="100"/>
      <c r="D128" s="32"/>
    </row>
    <row r="129" ht="21.95" customHeight="1">
      <c r="A129" s="62"/>
      <c r="B129" s="59"/>
      <c r="C129" s="100"/>
      <c r="D129" s="32"/>
    </row>
    <row r="130" ht="21.95" customHeight="1">
      <c r="A130" s="62"/>
      <c r="B130" s="59"/>
      <c r="C130" s="100"/>
      <c r="D130" s="32"/>
    </row>
    <row r="131" ht="21.95" customHeight="1">
      <c r="A131" s="62"/>
      <c r="B131" s="59"/>
      <c r="C131" s="100"/>
      <c r="D131" s="32"/>
    </row>
    <row r="132" ht="21.95" customHeight="1">
      <c r="A132" s="62"/>
      <c r="B132" s="59"/>
      <c r="C132" s="100"/>
      <c r="D132" s="32"/>
    </row>
    <row r="133" ht="21.95" customHeight="1">
      <c r="A133" s="62"/>
      <c r="B133" s="59"/>
      <c r="C133" s="100"/>
      <c r="D133" s="32"/>
    </row>
    <row r="134" ht="21.95" customHeight="1">
      <c r="A134" s="62"/>
      <c r="B134" s="59"/>
      <c r="C134" s="100"/>
      <c r="D134" s="32"/>
    </row>
    <row r="135" ht="21.95" customHeight="1">
      <c r="A135" s="62"/>
      <c r="B135" s="59"/>
      <c r="C135" s="100"/>
      <c r="D135" s="32"/>
    </row>
    <row r="136" ht="21.95" customHeight="1">
      <c r="A136" s="62"/>
      <c r="B136" s="59"/>
      <c r="C136" s="100"/>
      <c r="D136" s="32"/>
    </row>
    <row r="137" ht="21.95" customHeight="1">
      <c r="A137" t="s" s="112">
        <v>83</v>
      </c>
      <c r="B137" t="s" s="110">
        <v>84</v>
      </c>
      <c r="C137" s="100"/>
      <c r="D137" s="32"/>
    </row>
    <row r="138" ht="21.95" customHeight="1">
      <c r="A138" t="s" s="79">
        <v>89</v>
      </c>
      <c r="B138" s="60">
        <f>AVERAGE(B3:B57)</f>
        <v>160.345454545455</v>
      </c>
      <c r="C138" s="100">
        <f>AVERAGE(C3:C57)</f>
        <v>25.7169448711195</v>
      </c>
      <c r="D138" s="32"/>
    </row>
    <row r="139" ht="22.75" customHeight="1">
      <c r="A139" t="s" s="113">
        <v>90</v>
      </c>
      <c r="B139" s="75">
        <f>AVERAGE(B58:B115)</f>
        <v>185.396551724138</v>
      </c>
      <c r="C139" s="114">
        <f>AVERAGE(C58:C115)</f>
        <v>25.7373055263774</v>
      </c>
      <c r="D139" s="115"/>
    </row>
  </sheetData>
  <mergeCells count="3">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0.xml><?xml version="1.0" encoding="utf-8"?>
<worksheet xmlns:r="http://schemas.openxmlformats.org/officeDocument/2006/relationships" xmlns="http://schemas.openxmlformats.org/spreadsheetml/2006/main">
  <dimension ref="A1:G110"/>
  <sheetViews>
    <sheetView workbookViewId="0" showGridLines="0" defaultGridColor="1"/>
  </sheetViews>
  <sheetFormatPr defaultColWidth="16.3333" defaultRowHeight="19.9" customHeight="1" outlineLevelRow="0" outlineLevelCol="0"/>
  <cols>
    <col min="1" max="1" width="10" style="251" customWidth="1"/>
    <col min="2" max="3" width="12.1719" style="251" customWidth="1"/>
    <col min="4" max="4" width="1.35156" style="251" customWidth="1"/>
    <col min="5" max="5" width="10.8516" style="251" customWidth="1"/>
    <col min="6" max="7" width="6.5" style="251" customWidth="1"/>
    <col min="8" max="16384" width="16.3516" style="251" customWidth="1"/>
  </cols>
  <sheetData>
    <row r="1" ht="63.8" customHeight="1">
      <c r="A1" t="s" s="87">
        <v>235</v>
      </c>
      <c r="B1" t="s" s="155">
        <v>36</v>
      </c>
      <c r="C1" t="s" s="125">
        <v>37</v>
      </c>
      <c r="D1" s="25"/>
      <c r="E1" t="s" s="90">
        <v>38</v>
      </c>
      <c r="F1" t="s" s="91">
        <v>39</v>
      </c>
      <c r="G1" s="92"/>
    </row>
    <row r="2" ht="21.95" customHeight="1">
      <c r="A2" s="93"/>
      <c r="B2" s="94"/>
      <c r="C2" s="95"/>
      <c r="D2" s="32"/>
      <c r="E2" s="96"/>
      <c r="F2" t="s" s="97">
        <v>40</v>
      </c>
      <c r="G2" t="s" s="98">
        <v>41</v>
      </c>
    </row>
    <row r="3" ht="21.95" customHeight="1">
      <c r="A3" s="99">
        <v>1943</v>
      </c>
      <c r="B3" s="80">
        <v>160</v>
      </c>
      <c r="C3" s="100">
        <v>28.779375</v>
      </c>
      <c r="D3" s="32"/>
      <c r="E3" s="102"/>
      <c r="F3" s="103"/>
      <c r="G3" s="61"/>
    </row>
    <row r="4" ht="21.95" customHeight="1">
      <c r="A4" s="99">
        <v>1944</v>
      </c>
      <c r="B4" s="80">
        <v>187</v>
      </c>
      <c r="C4" s="100">
        <v>30.2695187165775</v>
      </c>
      <c r="D4" s="32"/>
      <c r="E4" s="102"/>
      <c r="F4" s="103"/>
      <c r="G4" s="61"/>
    </row>
    <row r="5" ht="21.95" customHeight="1">
      <c r="A5" s="99">
        <v>1945</v>
      </c>
      <c r="B5" s="80">
        <v>180</v>
      </c>
      <c r="C5" s="100">
        <v>29.0438888888889</v>
      </c>
      <c r="D5" s="32"/>
      <c r="E5" s="102"/>
      <c r="F5" s="103"/>
      <c r="G5" s="61"/>
    </row>
    <row r="6" ht="21.95" customHeight="1">
      <c r="A6" s="99">
        <v>1946</v>
      </c>
      <c r="B6" s="80">
        <v>85</v>
      </c>
      <c r="C6" s="100">
        <v>30.4305882352941</v>
      </c>
      <c r="D6" s="32"/>
      <c r="E6" s="102"/>
      <c r="F6" s="103"/>
      <c r="G6" s="61"/>
    </row>
    <row r="7" ht="21.95" customHeight="1">
      <c r="A7" s="99">
        <v>1947</v>
      </c>
      <c r="B7" s="80">
        <v>0</v>
      </c>
      <c r="C7" s="100"/>
      <c r="D7" s="32"/>
      <c r="E7" s="102"/>
      <c r="F7" s="103"/>
      <c r="G7" s="61"/>
    </row>
    <row r="8" ht="21.95" customHeight="1">
      <c r="A8" s="99">
        <v>1948</v>
      </c>
      <c r="B8" s="80">
        <v>0</v>
      </c>
      <c r="C8" s="100"/>
      <c r="D8" s="32"/>
      <c r="E8" s="102"/>
      <c r="F8" s="103"/>
      <c r="G8" s="61"/>
    </row>
    <row r="9" ht="21.95" customHeight="1">
      <c r="A9" s="99">
        <v>1949</v>
      </c>
      <c r="B9" s="80">
        <v>0</v>
      </c>
      <c r="C9" s="100"/>
      <c r="D9" s="32"/>
      <c r="E9" s="102"/>
      <c r="F9" s="103"/>
      <c r="G9" s="61"/>
    </row>
    <row r="10" ht="21.95" customHeight="1">
      <c r="A10" s="99">
        <v>1950</v>
      </c>
      <c r="B10" s="80">
        <v>0</v>
      </c>
      <c r="C10" s="100"/>
      <c r="D10" s="32"/>
      <c r="E10" s="102"/>
      <c r="F10" s="103"/>
      <c r="G10" s="61"/>
    </row>
    <row r="11" ht="21.95" customHeight="1">
      <c r="A11" s="99">
        <v>1951</v>
      </c>
      <c r="B11" s="80">
        <v>0</v>
      </c>
      <c r="C11" s="100"/>
      <c r="D11" s="32"/>
      <c r="E11" s="102"/>
      <c r="F11" s="103"/>
      <c r="G11" s="61"/>
    </row>
    <row r="12" ht="21.95" customHeight="1">
      <c r="A12" s="99">
        <v>1952</v>
      </c>
      <c r="B12" s="80">
        <v>0</v>
      </c>
      <c r="C12" s="100"/>
      <c r="D12" s="32"/>
      <c r="E12" s="102"/>
      <c r="F12" s="103"/>
      <c r="G12" s="61"/>
    </row>
    <row r="13" ht="21.95" customHeight="1">
      <c r="A13" s="99">
        <v>1953</v>
      </c>
      <c r="B13" s="80">
        <v>87</v>
      </c>
      <c r="C13" s="100">
        <v>29.0298850574713</v>
      </c>
      <c r="D13" s="32"/>
      <c r="E13" s="102"/>
      <c r="F13" s="103"/>
      <c r="G13" s="61"/>
    </row>
    <row r="14" ht="21.95" customHeight="1">
      <c r="A14" s="99">
        <v>1954</v>
      </c>
      <c r="B14" s="80">
        <v>179</v>
      </c>
      <c r="C14" s="100">
        <v>27.8379888268156</v>
      </c>
      <c r="D14" s="32"/>
      <c r="E14" s="102"/>
      <c r="F14" s="103"/>
      <c r="G14" s="61"/>
    </row>
    <row r="15" ht="21.95" customHeight="1">
      <c r="A15" s="99">
        <v>1955</v>
      </c>
      <c r="B15" s="80">
        <v>181</v>
      </c>
      <c r="C15" s="100">
        <v>27.8867403314917</v>
      </c>
      <c r="D15" s="32"/>
      <c r="E15" s="102"/>
      <c r="F15" s="103"/>
      <c r="G15" s="61"/>
    </row>
    <row r="16" ht="21.95" customHeight="1">
      <c r="A16" s="99">
        <v>1956</v>
      </c>
      <c r="B16" s="80">
        <v>159</v>
      </c>
      <c r="C16" s="100">
        <v>28.2056603773585</v>
      </c>
      <c r="D16" s="32"/>
      <c r="E16" s="102"/>
      <c r="F16" s="103"/>
      <c r="G16" s="61"/>
    </row>
    <row r="17" ht="21.95" customHeight="1">
      <c r="A17" s="99">
        <v>1957</v>
      </c>
      <c r="B17" s="80">
        <v>183</v>
      </c>
      <c r="C17" s="100">
        <v>29.3693989071038</v>
      </c>
      <c r="D17" s="32"/>
      <c r="E17" s="102"/>
      <c r="F17" s="103"/>
      <c r="G17" s="61"/>
    </row>
    <row r="18" ht="21.95" customHeight="1">
      <c r="A18" s="99">
        <v>1958</v>
      </c>
      <c r="B18" s="80">
        <v>178</v>
      </c>
      <c r="C18" s="100">
        <v>28.4522471910112</v>
      </c>
      <c r="D18" s="32"/>
      <c r="E18" s="102"/>
      <c r="F18" s="103"/>
      <c r="G18" s="61"/>
    </row>
    <row r="19" ht="21.95" customHeight="1">
      <c r="A19" s="99">
        <v>1959</v>
      </c>
      <c r="B19" s="80">
        <v>171</v>
      </c>
      <c r="C19" s="100">
        <v>28.2415204678363</v>
      </c>
      <c r="D19" s="32"/>
      <c r="E19" s="102"/>
      <c r="F19" s="103"/>
      <c r="G19" s="61"/>
    </row>
    <row r="20" ht="21.95" customHeight="1">
      <c r="A20" s="99">
        <v>1960</v>
      </c>
      <c r="B20" s="80">
        <v>176</v>
      </c>
      <c r="C20" s="100">
        <v>28.2056818181818</v>
      </c>
      <c r="D20" s="32"/>
      <c r="E20" s="102"/>
      <c r="F20" s="103"/>
      <c r="G20" s="61"/>
    </row>
    <row r="21" ht="21.95" customHeight="1">
      <c r="A21" s="99">
        <v>1961</v>
      </c>
      <c r="B21" s="80">
        <v>170</v>
      </c>
      <c r="C21" s="100">
        <v>28.4241176470588</v>
      </c>
      <c r="D21" s="32"/>
      <c r="E21" s="102"/>
      <c r="F21" s="103"/>
      <c r="G21" s="61"/>
    </row>
    <row r="22" ht="21.95" customHeight="1">
      <c r="A22" s="99">
        <v>1962</v>
      </c>
      <c r="B22" s="80">
        <v>177</v>
      </c>
      <c r="C22" s="100">
        <v>27.5367231638418</v>
      </c>
      <c r="D22" s="32"/>
      <c r="E22" s="102"/>
      <c r="F22" s="103"/>
      <c r="G22" s="61"/>
    </row>
    <row r="23" ht="21.95" customHeight="1">
      <c r="A23" s="99">
        <v>1963</v>
      </c>
      <c r="B23" s="80">
        <v>162</v>
      </c>
      <c r="C23" s="100">
        <v>28.158024691358</v>
      </c>
      <c r="D23" s="32"/>
      <c r="E23" s="102"/>
      <c r="F23" s="103"/>
      <c r="G23" s="61"/>
    </row>
    <row r="24" ht="21.95" customHeight="1">
      <c r="A24" s="99">
        <v>1964</v>
      </c>
      <c r="B24" s="80">
        <v>195</v>
      </c>
      <c r="C24" s="100">
        <v>28.5558974358974</v>
      </c>
      <c r="D24" s="32"/>
      <c r="E24" s="102"/>
      <c r="F24" s="103"/>
      <c r="G24" s="61"/>
    </row>
    <row r="25" ht="21.95" customHeight="1">
      <c r="A25" s="99">
        <v>1965</v>
      </c>
      <c r="B25" s="80">
        <v>182</v>
      </c>
      <c r="C25" s="100">
        <v>29.2642857142857</v>
      </c>
      <c r="D25" s="32"/>
      <c r="E25" s="102"/>
      <c r="F25" s="103"/>
      <c r="G25" s="61"/>
    </row>
    <row r="26" ht="21.95" customHeight="1">
      <c r="A26" s="99">
        <v>1966</v>
      </c>
      <c r="B26" s="80">
        <v>175</v>
      </c>
      <c r="C26" s="100">
        <v>28.5148571428571</v>
      </c>
      <c r="D26" s="32"/>
      <c r="E26" s="102"/>
      <c r="F26" s="103"/>
      <c r="G26" s="61"/>
    </row>
    <row r="27" ht="21.95" customHeight="1">
      <c r="A27" s="99">
        <v>1967</v>
      </c>
      <c r="B27" s="80">
        <v>167</v>
      </c>
      <c r="C27" s="100">
        <v>28.7365269461078</v>
      </c>
      <c r="D27" s="32"/>
      <c r="E27" s="102"/>
      <c r="F27" s="103"/>
      <c r="G27" s="61"/>
    </row>
    <row r="28" ht="21.95" customHeight="1">
      <c r="A28" s="99">
        <v>1968</v>
      </c>
      <c r="B28" s="80">
        <v>196</v>
      </c>
      <c r="C28" s="100">
        <v>29.0739795918367</v>
      </c>
      <c r="D28" s="32"/>
      <c r="E28" s="102"/>
      <c r="F28" s="103"/>
      <c r="G28" s="61"/>
    </row>
    <row r="29" ht="21.95" customHeight="1">
      <c r="A29" s="99">
        <v>1969</v>
      </c>
      <c r="B29" s="80">
        <v>176</v>
      </c>
      <c r="C29" s="100">
        <v>28.7551136363636</v>
      </c>
      <c r="D29" s="32"/>
      <c r="E29" s="102"/>
      <c r="F29" s="103"/>
      <c r="G29" s="61"/>
    </row>
    <row r="30" ht="21.95" customHeight="1">
      <c r="A30" s="99">
        <v>1970</v>
      </c>
      <c r="B30" s="80">
        <v>176</v>
      </c>
      <c r="C30" s="100">
        <v>28.0409090909091</v>
      </c>
      <c r="D30" s="32"/>
      <c r="E30" s="102"/>
      <c r="F30" s="103"/>
      <c r="G30" s="61"/>
    </row>
    <row r="31" ht="21.95" customHeight="1">
      <c r="A31" s="99">
        <v>1971</v>
      </c>
      <c r="B31" s="80">
        <v>174</v>
      </c>
      <c r="C31" s="100">
        <v>27.7609195402299</v>
      </c>
      <c r="D31" s="32"/>
      <c r="E31" s="102"/>
      <c r="F31" s="103"/>
      <c r="G31" s="61"/>
    </row>
    <row r="32" ht="21.95" customHeight="1">
      <c r="A32" s="99">
        <v>1972</v>
      </c>
      <c r="B32" s="80">
        <v>176</v>
      </c>
      <c r="C32" s="100">
        <v>27.64375</v>
      </c>
      <c r="D32" s="32"/>
      <c r="E32" s="102"/>
      <c r="F32" s="103"/>
      <c r="G32" s="61"/>
    </row>
    <row r="33" ht="21.95" customHeight="1">
      <c r="A33" s="99">
        <v>1973</v>
      </c>
      <c r="B33" s="80">
        <v>183</v>
      </c>
      <c r="C33" s="100">
        <v>28.5786885245902</v>
      </c>
      <c r="D33" s="32"/>
      <c r="E33" s="102"/>
      <c r="F33" s="103"/>
      <c r="G33" s="61"/>
    </row>
    <row r="34" ht="21.95" customHeight="1">
      <c r="A34" s="99">
        <v>1974</v>
      </c>
      <c r="B34" s="80">
        <v>164</v>
      </c>
      <c r="C34" s="100">
        <v>27.6225609756098</v>
      </c>
      <c r="D34" s="32"/>
      <c r="E34" s="102"/>
      <c r="F34" s="103"/>
      <c r="G34" s="61"/>
    </row>
    <row r="35" ht="21.95" customHeight="1">
      <c r="A35" s="99">
        <v>1975</v>
      </c>
      <c r="B35" s="80">
        <v>187</v>
      </c>
      <c r="C35" s="100">
        <v>28.3994652406417</v>
      </c>
      <c r="D35" s="32"/>
      <c r="E35" s="102"/>
      <c r="F35" s="103"/>
      <c r="G35" s="61"/>
    </row>
    <row r="36" ht="21.95" customHeight="1">
      <c r="A36" s="99">
        <v>1976</v>
      </c>
      <c r="B36" s="80">
        <v>172</v>
      </c>
      <c r="C36" s="100">
        <v>27.8866279069767</v>
      </c>
      <c r="D36" s="32"/>
      <c r="E36" s="102"/>
      <c r="F36" s="103"/>
      <c r="G36" s="61"/>
    </row>
    <row r="37" ht="21.95" customHeight="1">
      <c r="A37" s="99">
        <v>1977</v>
      </c>
      <c r="B37" s="80">
        <v>201</v>
      </c>
      <c r="C37" s="100">
        <v>29.4422885572139</v>
      </c>
      <c r="D37" s="32"/>
      <c r="E37" s="102"/>
      <c r="F37" s="103"/>
      <c r="G37" s="61"/>
    </row>
    <row r="38" ht="21.95" customHeight="1">
      <c r="A38" s="99">
        <v>1978</v>
      </c>
      <c r="B38" s="80">
        <v>178</v>
      </c>
      <c r="C38" s="100">
        <v>28.402808988764</v>
      </c>
      <c r="D38" s="32"/>
      <c r="E38" s="102"/>
      <c r="F38" s="103"/>
      <c r="G38" s="61"/>
    </row>
    <row r="39" ht="21.95" customHeight="1">
      <c r="A39" s="99">
        <v>1979</v>
      </c>
      <c r="B39" s="80">
        <v>191</v>
      </c>
      <c r="C39" s="100">
        <v>29.820942408377</v>
      </c>
      <c r="D39" s="32"/>
      <c r="E39" s="102"/>
      <c r="F39" s="103"/>
      <c r="G39" s="61"/>
    </row>
    <row r="40" ht="21.95" customHeight="1">
      <c r="A40" s="99">
        <v>1980</v>
      </c>
      <c r="B40" s="80">
        <v>219</v>
      </c>
      <c r="C40" s="100">
        <v>29.5739726027397</v>
      </c>
      <c r="D40" s="32"/>
      <c r="E40" s="102"/>
      <c r="F40" s="103"/>
      <c r="G40" s="61"/>
    </row>
    <row r="41" ht="21.95" customHeight="1">
      <c r="A41" s="99">
        <v>1981</v>
      </c>
      <c r="B41" s="80">
        <v>191</v>
      </c>
      <c r="C41" s="100">
        <v>28.2157068062827</v>
      </c>
      <c r="D41" s="32"/>
      <c r="E41" s="102"/>
      <c r="F41" s="103"/>
      <c r="G41" s="61"/>
    </row>
    <row r="42" ht="21.95" customHeight="1">
      <c r="A42" s="99">
        <v>1982</v>
      </c>
      <c r="B42" s="80">
        <v>198</v>
      </c>
      <c r="C42" s="100">
        <v>28.7257575757576</v>
      </c>
      <c r="D42" s="32"/>
      <c r="E42" s="102"/>
      <c r="F42" s="103"/>
      <c r="G42" s="61"/>
    </row>
    <row r="43" ht="21.95" customHeight="1">
      <c r="A43" s="99">
        <v>1983</v>
      </c>
      <c r="B43" s="80">
        <v>179</v>
      </c>
      <c r="C43" s="100">
        <v>29.008938547486</v>
      </c>
      <c r="D43" s="32"/>
      <c r="E43" s="102"/>
      <c r="F43" s="103"/>
      <c r="G43" s="61"/>
    </row>
    <row r="44" ht="21.95" customHeight="1">
      <c r="A44" s="99">
        <v>1984</v>
      </c>
      <c r="B44" s="80">
        <v>162</v>
      </c>
      <c r="C44" s="100">
        <v>28.1512345679012</v>
      </c>
      <c r="D44" s="32"/>
      <c r="E44" s="102"/>
      <c r="F44" s="103"/>
      <c r="G44" s="61"/>
    </row>
    <row r="45" ht="21.95" customHeight="1">
      <c r="A45" s="99">
        <v>1985</v>
      </c>
      <c r="B45" s="80">
        <v>165</v>
      </c>
      <c r="C45" s="100">
        <v>28.9187878787879</v>
      </c>
      <c r="D45" s="32"/>
      <c r="E45" s="102"/>
      <c r="F45" s="103"/>
      <c r="G45" s="61"/>
    </row>
    <row r="46" ht="21.95" customHeight="1">
      <c r="A46" s="99">
        <v>1986</v>
      </c>
      <c r="B46" s="80">
        <v>183</v>
      </c>
      <c r="C46" s="100">
        <v>28.2901639344262</v>
      </c>
      <c r="D46" s="32"/>
      <c r="E46" s="102"/>
      <c r="F46" s="103"/>
      <c r="G46" s="61"/>
    </row>
    <row r="47" ht="21.95" customHeight="1">
      <c r="A47" s="99">
        <v>1987</v>
      </c>
      <c r="B47" s="80">
        <v>178</v>
      </c>
      <c r="C47" s="100">
        <v>28.6803370786517</v>
      </c>
      <c r="D47" s="32"/>
      <c r="E47" s="102"/>
      <c r="F47" s="103"/>
      <c r="G47" s="61"/>
    </row>
    <row r="48" ht="21.95" customHeight="1">
      <c r="A48" s="99">
        <v>1988</v>
      </c>
      <c r="B48" s="80">
        <v>188</v>
      </c>
      <c r="C48" s="100">
        <v>27.9521276595745</v>
      </c>
      <c r="D48" s="32"/>
      <c r="E48" s="102"/>
      <c r="F48" s="103"/>
      <c r="G48" s="61"/>
    </row>
    <row r="49" ht="21.95" customHeight="1">
      <c r="A49" s="99">
        <v>1989</v>
      </c>
      <c r="B49" s="80">
        <v>169</v>
      </c>
      <c r="C49" s="100">
        <v>27.7254437869822</v>
      </c>
      <c r="D49" s="32"/>
      <c r="E49" s="102"/>
      <c r="F49" s="103"/>
      <c r="G49" s="61"/>
    </row>
    <row r="50" ht="21.95" customHeight="1">
      <c r="A50" s="99">
        <v>1990</v>
      </c>
      <c r="B50" s="80">
        <v>179</v>
      </c>
      <c r="C50" s="100">
        <v>28.7134078212291</v>
      </c>
      <c r="D50" s="32"/>
      <c r="E50" s="102"/>
      <c r="F50" s="103"/>
      <c r="G50" s="61"/>
    </row>
    <row r="51" ht="21.95" customHeight="1">
      <c r="A51" s="99">
        <v>1991</v>
      </c>
      <c r="B51" s="80">
        <v>204</v>
      </c>
      <c r="C51" s="100">
        <v>29.4573529411765</v>
      </c>
      <c r="D51" s="32"/>
      <c r="E51" t="s" s="83">
        <v>42</v>
      </c>
      <c r="F51" s="103">
        <f>AVERAGE(B51:B70)</f>
        <v>182.95</v>
      </c>
      <c r="G51" s="61">
        <f>AVERAGE(C51:C70)</f>
        <v>28.6145991194993</v>
      </c>
    </row>
    <row r="52" ht="21.95" customHeight="1">
      <c r="A52" s="99">
        <v>1992</v>
      </c>
      <c r="B52" s="80">
        <v>162</v>
      </c>
      <c r="C52" s="100">
        <v>27.3561728395062</v>
      </c>
      <c r="D52" s="32"/>
      <c r="E52" t="s" s="83">
        <v>43</v>
      </c>
      <c r="F52" s="103">
        <f>AVERAGE(B52:B70)</f>
        <v>181.842105263158</v>
      </c>
      <c r="G52" s="61">
        <f>AVERAGE(C52:C70)</f>
        <v>28.5702436552005</v>
      </c>
    </row>
    <row r="53" ht="21.95" customHeight="1">
      <c r="A53" s="99">
        <v>1993</v>
      </c>
      <c r="B53" s="104">
        <v>187</v>
      </c>
      <c r="C53" s="105">
        <v>28.275935828877</v>
      </c>
      <c r="D53" s="32"/>
      <c r="E53" t="s" s="83">
        <v>44</v>
      </c>
      <c r="F53" s="103">
        <f>AVERAGE(B53:B70)</f>
        <v>182.944444444444</v>
      </c>
      <c r="G53" s="61">
        <f>AVERAGE(C53:C70)</f>
        <v>28.6376920338502</v>
      </c>
    </row>
    <row r="54" ht="21.95" customHeight="1">
      <c r="A54" s="99">
        <v>1994</v>
      </c>
      <c r="B54" s="80">
        <v>183</v>
      </c>
      <c r="C54" s="100">
        <v>28.9617486338798</v>
      </c>
      <c r="D54" s="32"/>
      <c r="E54" t="s" s="83">
        <v>45</v>
      </c>
      <c r="F54" s="103">
        <f>AVERAGE(B54:B70)</f>
        <v>182.705882352941</v>
      </c>
      <c r="G54" s="61">
        <f>AVERAGE(C54:C70)</f>
        <v>28.6589718106133</v>
      </c>
    </row>
    <row r="55" ht="21.95" customHeight="1">
      <c r="A55" s="99">
        <v>1995</v>
      </c>
      <c r="B55" s="80">
        <v>184</v>
      </c>
      <c r="C55" s="100">
        <v>27.5885869565217</v>
      </c>
      <c r="D55" s="32"/>
      <c r="E55" t="s" s="83">
        <v>46</v>
      </c>
      <c r="F55" s="103">
        <f>AVERAGE(B55:B70)</f>
        <v>182.6875</v>
      </c>
      <c r="G55" s="61">
        <f>AVERAGE(C55:C70)</f>
        <v>28.6400482591591</v>
      </c>
    </row>
    <row r="56" ht="21.95" customHeight="1">
      <c r="A56" s="99">
        <v>1996</v>
      </c>
      <c r="B56" s="80">
        <v>181</v>
      </c>
      <c r="C56" s="100">
        <v>27.9640883977901</v>
      </c>
      <c r="D56" s="32"/>
      <c r="E56" t="s" s="83">
        <v>47</v>
      </c>
      <c r="F56" s="103">
        <f>AVERAGE(B56:B70)</f>
        <v>182.6</v>
      </c>
      <c r="G56" s="61">
        <f>AVERAGE(C56:C70)</f>
        <v>28.710145679335</v>
      </c>
    </row>
    <row r="57" ht="21.95" customHeight="1">
      <c r="A57" s="99">
        <v>1997</v>
      </c>
      <c r="B57" s="146">
        <v>196</v>
      </c>
      <c r="C57" s="147">
        <v>28.8387755102041</v>
      </c>
      <c r="D57" s="32"/>
      <c r="E57" t="s" s="83">
        <v>48</v>
      </c>
      <c r="F57" s="103">
        <f>AVERAGE(B57:B70)</f>
        <v>182.714285714286</v>
      </c>
      <c r="G57" s="61">
        <f>AVERAGE(C57:C70)</f>
        <v>28.7634354851596</v>
      </c>
    </row>
    <row r="58" ht="21.95" customHeight="1">
      <c r="A58" s="99">
        <v>1998</v>
      </c>
      <c r="B58" s="80">
        <v>181</v>
      </c>
      <c r="C58" s="100">
        <v>29.4441988950276</v>
      </c>
      <c r="D58" s="32"/>
      <c r="E58" t="s" s="83">
        <v>49</v>
      </c>
      <c r="F58" s="103">
        <f>AVERAGE(B58:B70)</f>
        <v>181.692307692308</v>
      </c>
      <c r="G58" s="61">
        <f>AVERAGE(C58:C70)</f>
        <v>28.7576400986177</v>
      </c>
    </row>
    <row r="59" ht="21.95" customHeight="1">
      <c r="A59" s="99">
        <v>1999</v>
      </c>
      <c r="B59" s="80">
        <v>157</v>
      </c>
      <c r="C59" s="100">
        <v>27.8210191082803</v>
      </c>
      <c r="D59" s="32"/>
      <c r="E59" t="s" s="83">
        <v>50</v>
      </c>
      <c r="F59" s="103">
        <f>AVERAGE(B59:B70)</f>
        <v>181.75</v>
      </c>
      <c r="G59" s="61">
        <f>AVERAGE(C59:C70)</f>
        <v>28.7004268655835</v>
      </c>
    </row>
    <row r="60" ht="21.95" customHeight="1">
      <c r="A60" s="99">
        <v>2000</v>
      </c>
      <c r="B60" s="80">
        <v>162</v>
      </c>
      <c r="C60" s="100">
        <v>28.6296296296296</v>
      </c>
      <c r="D60" s="32"/>
      <c r="E60" t="s" s="83">
        <v>51</v>
      </c>
      <c r="F60" s="103">
        <f>AVERAGE(B60:B70)</f>
        <v>184</v>
      </c>
      <c r="G60" s="61">
        <f>AVERAGE(C60:C70)</f>
        <v>28.7803730253384</v>
      </c>
    </row>
    <row r="61" ht="21.95" customHeight="1">
      <c r="A61" s="99">
        <v>2001</v>
      </c>
      <c r="B61" s="80">
        <v>174</v>
      </c>
      <c r="C61" s="100">
        <v>28.7810344827586</v>
      </c>
      <c r="D61" s="32"/>
      <c r="E61" t="s" s="83">
        <v>52</v>
      </c>
      <c r="F61" s="103">
        <f>AVERAGE(B61:B70)</f>
        <v>186.2</v>
      </c>
      <c r="G61" s="61">
        <f>AVERAGE(C61:C70)</f>
        <v>28.7954473649093</v>
      </c>
    </row>
    <row r="62" ht="21.95" customHeight="1">
      <c r="A62" s="99">
        <v>2002</v>
      </c>
      <c r="B62" s="80">
        <v>202</v>
      </c>
      <c r="C62" s="100">
        <v>29.0891089108911</v>
      </c>
      <c r="D62" s="32"/>
      <c r="E62" t="s" s="83">
        <v>53</v>
      </c>
      <c r="F62" s="103">
        <f>AVERAGE(B62:B70)</f>
        <v>187.555555555556</v>
      </c>
      <c r="G62" s="61">
        <f>AVERAGE(C62:C70)</f>
        <v>28.7970487962593</v>
      </c>
    </row>
    <row r="63" ht="21.95" customHeight="1">
      <c r="A63" s="99">
        <v>2003</v>
      </c>
      <c r="B63" s="80">
        <v>175</v>
      </c>
      <c r="C63" s="100">
        <v>28.6005714285714</v>
      </c>
      <c r="D63" s="32"/>
      <c r="E63" t="s" s="83">
        <v>54</v>
      </c>
      <c r="F63" s="103">
        <f>AVERAGE(B63:B70)</f>
        <v>185.75</v>
      </c>
      <c r="G63" s="61">
        <f>AVERAGE(C63:C70)</f>
        <v>28.7605412819304</v>
      </c>
    </row>
    <row r="64" ht="21.95" customHeight="1">
      <c r="A64" s="99">
        <v>2004</v>
      </c>
      <c r="B64" s="80">
        <v>204</v>
      </c>
      <c r="C64" s="100">
        <v>28.9156862745098</v>
      </c>
      <c r="D64" s="32"/>
      <c r="E64" t="s" s="83">
        <v>55</v>
      </c>
      <c r="F64" s="103">
        <f>AVERAGE(B64:B70)</f>
        <v>187.285714285714</v>
      </c>
      <c r="G64" s="61">
        <f>AVERAGE(C64:C70)</f>
        <v>28.7833941181245</v>
      </c>
    </row>
    <row r="65" ht="21.95" customHeight="1">
      <c r="A65" s="99">
        <v>2005</v>
      </c>
      <c r="B65" s="80">
        <v>194</v>
      </c>
      <c r="C65" s="100">
        <v>29.0943298969072</v>
      </c>
      <c r="D65" s="32"/>
      <c r="E65" t="s" s="83">
        <v>56</v>
      </c>
      <c r="F65" s="103">
        <f>AVERAGE(B65:B70)</f>
        <v>184.5</v>
      </c>
      <c r="G65" s="61">
        <f>AVERAGE(C65:C70)</f>
        <v>28.7613454253936</v>
      </c>
    </row>
    <row r="66" ht="21.95" customHeight="1">
      <c r="A66" s="99">
        <v>2006</v>
      </c>
      <c r="B66" s="80">
        <v>194</v>
      </c>
      <c r="C66" s="100">
        <v>29.2809278350515</v>
      </c>
      <c r="D66" s="32"/>
      <c r="E66" t="s" s="83">
        <v>57</v>
      </c>
      <c r="F66" s="103">
        <f>AVERAGE(B66:B70)</f>
        <v>182.6</v>
      </c>
      <c r="G66" s="61">
        <f>AVERAGE(C66:C70)</f>
        <v>28.6947485310909</v>
      </c>
    </row>
    <row r="67" ht="21.95" customHeight="1">
      <c r="A67" s="99">
        <v>2007</v>
      </c>
      <c r="B67" s="80">
        <v>188</v>
      </c>
      <c r="C67" s="100">
        <v>28.393085106383</v>
      </c>
      <c r="D67" s="32"/>
      <c r="E67" t="s" s="83">
        <v>58</v>
      </c>
      <c r="F67" s="103">
        <f>AVERAGE(B67:B70)</f>
        <v>179.75</v>
      </c>
      <c r="G67" s="61">
        <f>AVERAGE(C67:C70)</f>
        <v>28.5482037051008</v>
      </c>
    </row>
    <row r="68" ht="21.95" customHeight="1">
      <c r="A68" s="99">
        <v>2008</v>
      </c>
      <c r="B68" s="80">
        <v>160</v>
      </c>
      <c r="C68" s="100">
        <v>27.7125</v>
      </c>
      <c r="D68" s="32"/>
      <c r="E68" t="s" s="83">
        <v>59</v>
      </c>
      <c r="F68" s="103">
        <f>AVERAGE(B68:B70)</f>
        <v>177</v>
      </c>
      <c r="G68" s="61">
        <f>AVERAGE(C68:C70)</f>
        <v>28.5999099046733</v>
      </c>
    </row>
    <row r="69" ht="21.95" customHeight="1">
      <c r="A69" s="99">
        <v>2009</v>
      </c>
      <c r="B69" s="80">
        <v>187</v>
      </c>
      <c r="C69" s="100">
        <v>29.616577540107</v>
      </c>
      <c r="D69" s="32"/>
      <c r="E69" t="s" s="83">
        <v>60</v>
      </c>
      <c r="F69" s="103">
        <f>AVERAGE(B69:B70)</f>
        <v>185.5</v>
      </c>
      <c r="G69" s="61">
        <f>AVERAGE(C69:C70)</f>
        <v>29.043614857010</v>
      </c>
    </row>
    <row r="70" ht="21.95" customHeight="1">
      <c r="A70" s="99">
        <v>2010</v>
      </c>
      <c r="B70" s="80">
        <v>184</v>
      </c>
      <c r="C70" s="100">
        <v>28.470652173913</v>
      </c>
      <c r="D70" s="32"/>
      <c r="E70" t="s" s="83">
        <v>61</v>
      </c>
      <c r="F70" s="103">
        <f>AVERAGE(B70)</f>
        <v>184</v>
      </c>
      <c r="G70" s="61">
        <f>AVERAGE(C70)</f>
        <v>28.470652173913</v>
      </c>
    </row>
    <row r="71" ht="21.95" customHeight="1">
      <c r="A71" s="99">
        <v>2011</v>
      </c>
      <c r="B71" s="141">
        <v>169</v>
      </c>
      <c r="C71" s="142">
        <v>28.5094674556213</v>
      </c>
      <c r="D71" s="32"/>
      <c r="E71" t="s" s="83">
        <v>62</v>
      </c>
      <c r="F71" s="106">
        <f>AVERAGE(B71)</f>
        <v>169</v>
      </c>
      <c r="G71" s="107">
        <f>AVERAGE(C71)</f>
        <v>28.5094674556213</v>
      </c>
    </row>
    <row r="72" ht="21.95" customHeight="1">
      <c r="A72" s="99">
        <v>2012</v>
      </c>
      <c r="B72" s="80">
        <v>188</v>
      </c>
      <c r="C72" s="100">
        <v>28.2659574468085</v>
      </c>
      <c r="D72" s="32"/>
      <c r="E72" t="s" s="83">
        <v>61</v>
      </c>
      <c r="F72" s="103">
        <f>AVERAGE(B72)</f>
        <v>188</v>
      </c>
      <c r="G72" s="61">
        <f>AVERAGE(C72)</f>
        <v>28.2659574468085</v>
      </c>
    </row>
    <row r="73" ht="21.95" customHeight="1">
      <c r="A73" s="99">
        <v>2013</v>
      </c>
      <c r="B73" s="80">
        <v>222</v>
      </c>
      <c r="C73" s="100">
        <v>28.7945945945946</v>
      </c>
      <c r="D73" s="32"/>
      <c r="E73" t="s" s="83">
        <v>60</v>
      </c>
      <c r="F73" s="103">
        <f>AVERAGE(B72:B73)</f>
        <v>205</v>
      </c>
      <c r="G73" s="61">
        <f>AVERAGE(C72:C73)</f>
        <v>28.5302760207016</v>
      </c>
    </row>
    <row r="74" ht="21.95" customHeight="1">
      <c r="A74" s="99">
        <v>2014</v>
      </c>
      <c r="B74" s="80">
        <v>205</v>
      </c>
      <c r="C74" s="100">
        <v>28.8570731707317</v>
      </c>
      <c r="D74" s="32"/>
      <c r="E74" t="s" s="83">
        <v>59</v>
      </c>
      <c r="F74" s="103">
        <f>AVERAGE(B72:B74)</f>
        <v>205</v>
      </c>
      <c r="G74" s="61">
        <f>AVERAGE(C72:C74)</f>
        <v>28.6392084040449</v>
      </c>
    </row>
    <row r="75" ht="21.95" customHeight="1">
      <c r="A75" s="99">
        <v>2015</v>
      </c>
      <c r="B75" s="80">
        <v>187</v>
      </c>
      <c r="C75" s="100">
        <v>29.007486631016</v>
      </c>
      <c r="D75" s="32"/>
      <c r="E75" t="s" s="83">
        <v>58</v>
      </c>
      <c r="F75" s="103">
        <f>AVERAGE(B72:B75)</f>
        <v>200.5</v>
      </c>
      <c r="G75" s="61">
        <f>AVERAGE(C72:C75)</f>
        <v>28.7312779607877</v>
      </c>
    </row>
    <row r="76" ht="21.95" customHeight="1">
      <c r="A76" s="99">
        <v>2016</v>
      </c>
      <c r="B76" s="80">
        <v>224</v>
      </c>
      <c r="C76" s="100">
        <v>29.1245535714286</v>
      </c>
      <c r="D76" s="32"/>
      <c r="E76" t="s" s="83">
        <v>57</v>
      </c>
      <c r="F76" s="103">
        <f>AVERAGE(B72:B76)</f>
        <v>205.2</v>
      </c>
      <c r="G76" s="61">
        <f>AVERAGE(C72:C76)</f>
        <v>28.8099330829159</v>
      </c>
    </row>
    <row r="77" ht="21.95" customHeight="1">
      <c r="A77" s="99">
        <v>2017</v>
      </c>
      <c r="B77" s="80">
        <v>216</v>
      </c>
      <c r="C77" s="100">
        <v>29.7675925925926</v>
      </c>
      <c r="D77" s="32"/>
      <c r="E77" t="s" s="83">
        <v>56</v>
      </c>
      <c r="F77" s="103">
        <f>AVERAGE(B72:B77)</f>
        <v>207</v>
      </c>
      <c r="G77" s="61">
        <f>AVERAGE(C72:C77)</f>
        <v>28.9695430011953</v>
      </c>
    </row>
    <row r="78" ht="21.95" customHeight="1">
      <c r="A78" s="99">
        <v>2018</v>
      </c>
      <c r="B78" s="80">
        <v>228</v>
      </c>
      <c r="C78" s="100">
        <v>29.7394736842105</v>
      </c>
      <c r="D78" s="32"/>
      <c r="E78" t="s" s="83">
        <v>55</v>
      </c>
      <c r="F78" s="103">
        <f>AVERAGE(B72:B78)</f>
        <v>210</v>
      </c>
      <c r="G78" s="61">
        <f>AVERAGE(C72:C78)</f>
        <v>29.0795330987689</v>
      </c>
    </row>
    <row r="79" ht="21.95" customHeight="1">
      <c r="A79" s="99">
        <v>2019</v>
      </c>
      <c r="B79" s="80">
        <v>226</v>
      </c>
      <c r="C79" s="100">
        <v>29.9115044247788</v>
      </c>
      <c r="D79" s="32"/>
      <c r="E79" t="s" s="83">
        <v>54</v>
      </c>
      <c r="F79" s="103">
        <f>AVERAGE(B72:B79)</f>
        <v>212</v>
      </c>
      <c r="G79" s="61">
        <f>AVERAGE(C72:C79)</f>
        <v>29.1835295145202</v>
      </c>
    </row>
    <row r="80" ht="21.95" customHeight="1">
      <c r="A80" s="99">
        <v>2020</v>
      </c>
      <c r="B80" s="80">
        <v>188</v>
      </c>
      <c r="C80" s="100">
        <v>28.8760638297872</v>
      </c>
      <c r="D80" s="32"/>
      <c r="E80" t="s" s="83">
        <v>53</v>
      </c>
      <c r="F80" s="103">
        <f>AVERAGE(B72:B80)</f>
        <v>209.333333333333</v>
      </c>
      <c r="G80" s="61">
        <f>AVERAGE(C72:C80)</f>
        <v>29.1493666606609</v>
      </c>
    </row>
    <row r="81" ht="21.95" customHeight="1">
      <c r="A81" s="99">
        <v>2021</v>
      </c>
      <c r="B81" s="80">
        <v>183</v>
      </c>
      <c r="C81" s="100">
        <v>27.6196721311475</v>
      </c>
      <c r="D81" s="32"/>
      <c r="E81" t="s" s="83">
        <v>52</v>
      </c>
      <c r="F81" s="103">
        <f>AVERAGE(B72:B81)</f>
        <v>206.7</v>
      </c>
      <c r="G81" s="61">
        <f>AVERAGE(C72:C81)</f>
        <v>28.9963972077096</v>
      </c>
    </row>
    <row r="82" ht="21.95" customHeight="1">
      <c r="A82" s="99">
        <v>2022</v>
      </c>
      <c r="B82" s="80">
        <v>177</v>
      </c>
      <c r="C82" s="100">
        <v>27.1299435028249</v>
      </c>
      <c r="D82" s="52"/>
      <c r="E82" t="s" s="83">
        <v>51</v>
      </c>
      <c r="F82" s="103">
        <f>AVERAGE(B72:B82)</f>
        <v>204</v>
      </c>
      <c r="G82" s="61">
        <f>AVERAGE(C72:C82)</f>
        <v>28.8267195981746</v>
      </c>
    </row>
    <row r="83" ht="21.95" customHeight="1">
      <c r="A83" s="62"/>
      <c r="B83" s="78"/>
      <c r="C83" s="60"/>
      <c r="D83" s="59"/>
      <c r="E83" s="59"/>
      <c r="F83" s="60"/>
      <c r="G83" s="61"/>
    </row>
    <row r="84" ht="21.95" customHeight="1">
      <c r="A84" s="62"/>
      <c r="B84" s="78"/>
      <c r="C84" s="60"/>
      <c r="D84" s="59"/>
      <c r="E84" s="59"/>
      <c r="F84" s="60"/>
      <c r="G84" s="61"/>
    </row>
    <row r="85" ht="21.95" customHeight="1">
      <c r="A85" s="62"/>
      <c r="B85" s="78"/>
      <c r="C85" s="60"/>
      <c r="D85" s="59"/>
      <c r="E85" s="59"/>
      <c r="F85" s="60"/>
      <c r="G85" s="61"/>
    </row>
    <row r="86" ht="21.95" customHeight="1">
      <c r="A86" s="62"/>
      <c r="B86" s="78"/>
      <c r="C86" s="60"/>
      <c r="D86" s="59"/>
      <c r="E86" s="59"/>
      <c r="F86" s="60"/>
      <c r="G86" s="61"/>
    </row>
    <row r="87" ht="21.95" customHeight="1">
      <c r="A87" s="62"/>
      <c r="B87" s="78"/>
      <c r="C87" s="60"/>
      <c r="D87" s="59"/>
      <c r="E87" s="59"/>
      <c r="F87" s="60"/>
      <c r="G87" s="61"/>
    </row>
    <row r="88" ht="21.95" customHeight="1">
      <c r="A88" s="62"/>
      <c r="B88" s="78"/>
      <c r="C88" s="60"/>
      <c r="D88" s="59"/>
      <c r="E88" s="59"/>
      <c r="F88" s="60"/>
      <c r="G88" s="61"/>
    </row>
    <row r="89" ht="21.95" customHeight="1">
      <c r="A89" s="62"/>
      <c r="B89" s="78"/>
      <c r="C89" s="60"/>
      <c r="D89" s="59"/>
      <c r="E89" s="59"/>
      <c r="F89" s="60"/>
      <c r="G89" s="61"/>
    </row>
    <row r="90" ht="21.95" customHeight="1">
      <c r="A90" s="62"/>
      <c r="B90" s="78"/>
      <c r="C90" s="60"/>
      <c r="D90" s="59"/>
      <c r="E90" s="59"/>
      <c r="F90" s="60"/>
      <c r="G90" s="61"/>
    </row>
    <row r="91" ht="21.95" customHeight="1">
      <c r="A91" s="62"/>
      <c r="B91" s="78"/>
      <c r="C91" s="60"/>
      <c r="D91" s="59"/>
      <c r="E91" s="59"/>
      <c r="F91" s="60"/>
      <c r="G91" s="61"/>
    </row>
    <row r="92" ht="21.95" customHeight="1">
      <c r="A92" s="62"/>
      <c r="B92" s="78"/>
      <c r="C92" s="60"/>
      <c r="D92" s="59"/>
      <c r="E92" s="59"/>
      <c r="F92" s="60"/>
      <c r="G92" s="61"/>
    </row>
    <row r="93" ht="21.95" customHeight="1">
      <c r="A93" s="62"/>
      <c r="B93" s="78"/>
      <c r="C93" s="60"/>
      <c r="D93" s="59"/>
      <c r="E93" s="59"/>
      <c r="F93" s="60"/>
      <c r="G93" s="61"/>
    </row>
    <row r="94" ht="21.95" customHeight="1">
      <c r="A94" s="62"/>
      <c r="B94" s="78"/>
      <c r="C94" s="60"/>
      <c r="D94" s="59"/>
      <c r="E94" s="59"/>
      <c r="F94" s="60"/>
      <c r="G94" s="61"/>
    </row>
    <row r="95" ht="21.95" customHeight="1">
      <c r="A95" s="62"/>
      <c r="B95" s="78"/>
      <c r="C95" s="60"/>
      <c r="D95" s="59"/>
      <c r="E95" s="59"/>
      <c r="F95" s="60"/>
      <c r="G95" s="61"/>
    </row>
    <row r="96" ht="21.95" customHeight="1">
      <c r="A96" s="62"/>
      <c r="B96" s="78"/>
      <c r="C96" s="60"/>
      <c r="D96" s="59"/>
      <c r="E96" s="59"/>
      <c r="F96" s="60"/>
      <c r="G96" s="61"/>
    </row>
    <row r="97" ht="21.95" customHeight="1">
      <c r="A97" s="62"/>
      <c r="B97" s="78"/>
      <c r="C97" s="60"/>
      <c r="D97" s="59"/>
      <c r="E97" s="59"/>
      <c r="F97" s="60"/>
      <c r="G97" s="61"/>
    </row>
    <row r="98" ht="21.95" customHeight="1">
      <c r="A98" s="62"/>
      <c r="B98" s="78"/>
      <c r="C98" s="60"/>
      <c r="D98" s="59"/>
      <c r="E98" s="59"/>
      <c r="F98" s="60"/>
      <c r="G98" s="61"/>
    </row>
    <row r="99" ht="21.95" customHeight="1">
      <c r="A99" s="62"/>
      <c r="B99" s="60"/>
      <c r="C99" s="60"/>
      <c r="D99" s="59"/>
      <c r="E99" s="59"/>
      <c r="F99" s="60"/>
      <c r="G99" s="61"/>
    </row>
    <row r="100" ht="21.95" customHeight="1">
      <c r="A100" s="62"/>
      <c r="B100" s="78"/>
      <c r="C100" s="60"/>
      <c r="D100" s="59"/>
      <c r="E100" s="59"/>
      <c r="F100" s="60"/>
      <c r="G100" s="61"/>
    </row>
    <row r="101" ht="21.95" customHeight="1">
      <c r="A101" s="62"/>
      <c r="B101" s="59"/>
      <c r="C101" s="59"/>
      <c r="D101" s="59"/>
      <c r="E101" s="59"/>
      <c r="F101" s="60"/>
      <c r="G101" s="61"/>
    </row>
    <row r="102" ht="21.95" customHeight="1">
      <c r="A102" s="62"/>
      <c r="B102" s="59"/>
      <c r="C102" s="60"/>
      <c r="D102" s="59"/>
      <c r="E102" s="59"/>
      <c r="F102" s="60"/>
      <c r="G102" s="61"/>
    </row>
    <row r="103" ht="21.95" customHeight="1">
      <c r="A103" t="s" s="63">
        <v>63</v>
      </c>
      <c r="B103" s="78"/>
      <c r="C103" s="60"/>
      <c r="D103" s="59"/>
      <c r="E103" s="59"/>
      <c r="F103" s="60"/>
      <c r="G103" s="61"/>
    </row>
    <row r="104" ht="21.95" customHeight="1">
      <c r="A104" t="s" s="64">
        <v>56</v>
      </c>
      <c r="B104" s="59"/>
      <c r="C104" s="59"/>
      <c r="D104" s="59"/>
      <c r="E104" s="59"/>
      <c r="F104" s="60"/>
      <c r="G104" s="61"/>
    </row>
    <row r="105" ht="21.95" customHeight="1">
      <c r="A105" t="s" s="65">
        <v>64</v>
      </c>
      <c r="B105" s="60">
        <f>AVERAGE(B65:B70)</f>
        <v>184.5</v>
      </c>
      <c r="C105" s="60">
        <f>AVERAGE(C65:C70)</f>
        <v>28.7613454253936</v>
      </c>
      <c r="D105" s="59"/>
      <c r="E105" s="59"/>
      <c r="F105" s="60"/>
      <c r="G105" s="61"/>
    </row>
    <row r="106" ht="21.95" customHeight="1">
      <c r="A106" t="s" s="65">
        <v>65</v>
      </c>
      <c r="B106" s="60">
        <f>AVERAGE(B72:B77)</f>
        <v>207</v>
      </c>
      <c r="C106" s="60">
        <f>AVERAGE(C72:C77)</f>
        <v>28.9695430011953</v>
      </c>
      <c r="D106" s="59"/>
      <c r="E106" s="59"/>
      <c r="F106" s="60"/>
      <c r="G106" s="61"/>
    </row>
    <row r="107" ht="21.95" customHeight="1">
      <c r="A107" s="66"/>
      <c r="B107" s="59"/>
      <c r="C107" s="59"/>
      <c r="D107" s="59"/>
      <c r="E107" s="59"/>
      <c r="F107" s="60"/>
      <c r="G107" s="61"/>
    </row>
    <row r="108" ht="21.95" customHeight="1">
      <c r="A108" s="67"/>
      <c r="B108" s="68"/>
      <c r="C108" t="s" s="69">
        <v>66</v>
      </c>
      <c r="D108" s="59"/>
      <c r="E108" s="59"/>
      <c r="F108" s="60"/>
      <c r="G108" s="61"/>
    </row>
    <row r="109" ht="21.95" customHeight="1">
      <c r="A109" s="67"/>
      <c r="B109" s="70"/>
      <c r="C109" t="s" s="69">
        <v>67</v>
      </c>
      <c r="D109" s="59"/>
      <c r="E109" s="59"/>
      <c r="F109" s="60"/>
      <c r="G109" s="61"/>
    </row>
    <row r="110" ht="22.75" customHeight="1">
      <c r="A110" s="71"/>
      <c r="B110" s="72"/>
      <c r="C110" t="s" s="73">
        <v>68</v>
      </c>
      <c r="D110" s="74"/>
      <c r="E110" s="74"/>
      <c r="F110" s="75"/>
      <c r="G110"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1.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252" customWidth="1"/>
    <col min="2" max="3" width="12.1719" style="252" customWidth="1"/>
    <col min="4" max="4" width="1.35156" style="252" customWidth="1"/>
    <col min="5" max="5" width="10.8516" style="252" customWidth="1"/>
    <col min="6" max="7" width="6.5" style="252" customWidth="1"/>
    <col min="8" max="16384" width="16.3516" style="252" customWidth="1"/>
  </cols>
  <sheetData>
    <row r="1" ht="63.8" customHeight="1">
      <c r="A1" t="s" s="87">
        <v>269</v>
      </c>
      <c r="B1" t="s" s="155">
        <v>36</v>
      </c>
      <c r="C1" t="s" s="125">
        <v>37</v>
      </c>
      <c r="D1" s="25"/>
      <c r="E1" t="s" s="90">
        <v>38</v>
      </c>
      <c r="F1" t="s" s="91">
        <v>39</v>
      </c>
      <c r="G1" s="144"/>
    </row>
    <row r="2" ht="21.95" customHeight="1">
      <c r="A2" s="93"/>
      <c r="B2" s="94"/>
      <c r="C2" s="95"/>
      <c r="D2" s="32"/>
      <c r="E2" s="96"/>
      <c r="F2" t="s" s="97">
        <v>40</v>
      </c>
      <c r="G2" t="s" s="145">
        <v>41</v>
      </c>
    </row>
    <row r="3" ht="21.95" customHeight="1">
      <c r="A3" s="99">
        <v>1910</v>
      </c>
      <c r="B3" s="80">
        <v>165</v>
      </c>
      <c r="C3" s="100">
        <v>36.8224242424242</v>
      </c>
      <c r="D3" s="32"/>
      <c r="E3" s="96"/>
      <c r="F3" s="93"/>
      <c r="G3" s="94"/>
    </row>
    <row r="4" ht="21.95" customHeight="1">
      <c r="A4" s="99">
        <v>1911</v>
      </c>
      <c r="B4" s="80">
        <v>180</v>
      </c>
      <c r="C4" s="100">
        <v>37.0161111111111</v>
      </c>
      <c r="D4" s="32"/>
      <c r="E4" s="102"/>
      <c r="F4" s="103"/>
      <c r="G4" s="60"/>
    </row>
    <row r="5" ht="21.95" customHeight="1">
      <c r="A5" s="99">
        <v>1912</v>
      </c>
      <c r="B5" s="80">
        <v>221</v>
      </c>
      <c r="C5" s="100">
        <v>38.0018099547511</v>
      </c>
      <c r="D5" s="32"/>
      <c r="E5" s="102"/>
      <c r="F5" s="103"/>
      <c r="G5" s="60"/>
    </row>
    <row r="6" ht="21.95" customHeight="1">
      <c r="A6" s="99">
        <v>1913</v>
      </c>
      <c r="B6" s="80">
        <v>165</v>
      </c>
      <c r="C6" s="100">
        <v>37.8484848484848</v>
      </c>
      <c r="D6" s="32"/>
      <c r="E6" s="102"/>
      <c r="F6" s="103"/>
      <c r="G6" s="60"/>
    </row>
    <row r="7" ht="21.95" customHeight="1">
      <c r="A7" s="99">
        <v>1914</v>
      </c>
      <c r="B7" s="80">
        <v>209</v>
      </c>
      <c r="C7" s="100">
        <v>37.1143540669856</v>
      </c>
      <c r="D7" s="32"/>
      <c r="E7" s="102"/>
      <c r="F7" s="103"/>
      <c r="G7" s="60"/>
    </row>
    <row r="8" ht="21.95" customHeight="1">
      <c r="A8" s="99">
        <v>1915</v>
      </c>
      <c r="B8" s="80">
        <v>238</v>
      </c>
      <c r="C8" s="100">
        <v>38.4911764705882</v>
      </c>
      <c r="D8" s="32"/>
      <c r="E8" s="102"/>
      <c r="F8" s="103"/>
      <c r="G8" s="60"/>
    </row>
    <row r="9" ht="21.95" customHeight="1">
      <c r="A9" s="99">
        <v>1916</v>
      </c>
      <c r="B9" s="80">
        <v>179</v>
      </c>
      <c r="C9" s="100">
        <v>36.8787709497207</v>
      </c>
      <c r="D9" s="32"/>
      <c r="E9" s="102"/>
      <c r="F9" s="103"/>
      <c r="G9" s="60"/>
    </row>
    <row r="10" ht="21.95" customHeight="1">
      <c r="A10" s="99">
        <v>1917</v>
      </c>
      <c r="B10" s="80">
        <v>165</v>
      </c>
      <c r="C10" s="100">
        <v>36.0084848484848</v>
      </c>
      <c r="D10" s="32"/>
      <c r="E10" s="102"/>
      <c r="F10" s="103"/>
      <c r="G10" s="60"/>
    </row>
    <row r="11" ht="21.95" customHeight="1">
      <c r="A11" s="99">
        <v>1918</v>
      </c>
      <c r="B11" s="80">
        <v>150</v>
      </c>
      <c r="C11" s="100">
        <v>37.1133333333333</v>
      </c>
      <c r="D11" s="32"/>
      <c r="E11" s="102"/>
      <c r="F11" s="103"/>
      <c r="G11" s="60"/>
    </row>
    <row r="12" ht="21.95" customHeight="1">
      <c r="A12" s="99">
        <v>1919</v>
      </c>
      <c r="B12" s="80">
        <v>201</v>
      </c>
      <c r="C12" s="100">
        <v>37.4601990049751</v>
      </c>
      <c r="D12" s="32"/>
      <c r="E12" s="102"/>
      <c r="F12" s="103"/>
      <c r="G12" s="60"/>
    </row>
    <row r="13" ht="21.95" customHeight="1">
      <c r="A13" s="99">
        <v>1920</v>
      </c>
      <c r="B13" s="80">
        <v>167</v>
      </c>
      <c r="C13" s="100">
        <v>36.1862275449102</v>
      </c>
      <c r="D13" s="32"/>
      <c r="E13" s="102"/>
      <c r="F13" s="103"/>
      <c r="G13" s="60"/>
    </row>
    <row r="14" ht="21.95" customHeight="1">
      <c r="A14" s="99">
        <v>1921</v>
      </c>
      <c r="B14" s="80">
        <v>133</v>
      </c>
      <c r="C14" s="100">
        <v>36.4390977443609</v>
      </c>
      <c r="D14" s="32"/>
      <c r="E14" s="102"/>
      <c r="F14" s="103"/>
      <c r="G14" s="60"/>
    </row>
    <row r="15" ht="21.95" customHeight="1">
      <c r="A15" s="99">
        <v>1922</v>
      </c>
      <c r="B15" s="80">
        <v>201</v>
      </c>
      <c r="C15" s="100">
        <v>36.8024875621891</v>
      </c>
      <c r="D15" s="32"/>
      <c r="E15" s="102"/>
      <c r="F15" s="103"/>
      <c r="G15" s="60"/>
    </row>
    <row r="16" ht="21.95" customHeight="1">
      <c r="A16" s="99">
        <v>1923</v>
      </c>
      <c r="B16" s="80">
        <v>170</v>
      </c>
      <c r="C16" s="100">
        <v>37.5294117647059</v>
      </c>
      <c r="D16" s="32"/>
      <c r="E16" s="102"/>
      <c r="F16" s="103"/>
      <c r="G16" s="60"/>
    </row>
    <row r="17" ht="21.95" customHeight="1">
      <c r="A17" s="99">
        <v>1924</v>
      </c>
      <c r="B17" s="80">
        <v>145</v>
      </c>
      <c r="C17" s="100">
        <v>37.4110344827586</v>
      </c>
      <c r="D17" s="32"/>
      <c r="E17" s="102"/>
      <c r="F17" s="103"/>
      <c r="G17" s="60"/>
    </row>
    <row r="18" ht="21.95" customHeight="1">
      <c r="A18" s="99">
        <v>1925</v>
      </c>
      <c r="B18" s="80">
        <v>165</v>
      </c>
      <c r="C18" s="100">
        <v>37.6884848484848</v>
      </c>
      <c r="D18" s="32"/>
      <c r="E18" s="102"/>
      <c r="F18" s="103"/>
      <c r="G18" s="60"/>
    </row>
    <row r="19" ht="21.95" customHeight="1">
      <c r="A19" s="99">
        <v>1926</v>
      </c>
      <c r="B19" s="80">
        <v>212</v>
      </c>
      <c r="C19" s="100">
        <v>38.4787735849057</v>
      </c>
      <c r="D19" s="32"/>
      <c r="E19" s="102"/>
      <c r="F19" s="103"/>
      <c r="G19" s="60"/>
    </row>
    <row r="20" ht="21.95" customHeight="1">
      <c r="A20" s="99">
        <v>1927</v>
      </c>
      <c r="B20" s="80">
        <v>175</v>
      </c>
      <c r="C20" s="100">
        <v>37.0314285714286</v>
      </c>
      <c r="D20" s="32"/>
      <c r="E20" s="102"/>
      <c r="F20" s="103"/>
      <c r="G20" s="60"/>
    </row>
    <row r="21" ht="21.95" customHeight="1">
      <c r="A21" s="99">
        <v>1928</v>
      </c>
      <c r="B21" s="80">
        <v>215</v>
      </c>
      <c r="C21" s="100">
        <v>37.8325581395349</v>
      </c>
      <c r="D21" s="32"/>
      <c r="E21" s="102"/>
      <c r="F21" s="103"/>
      <c r="G21" s="60"/>
    </row>
    <row r="22" ht="21.95" customHeight="1">
      <c r="A22" s="99">
        <v>1929</v>
      </c>
      <c r="B22" s="80">
        <v>176</v>
      </c>
      <c r="C22" s="100">
        <v>37.1488636363636</v>
      </c>
      <c r="D22" s="32"/>
      <c r="E22" s="102"/>
      <c r="F22" s="103"/>
      <c r="G22" s="60"/>
    </row>
    <row r="23" ht="21.95" customHeight="1">
      <c r="A23" s="99">
        <v>1930</v>
      </c>
      <c r="B23" s="80">
        <v>155</v>
      </c>
      <c r="C23" s="100">
        <v>36.0232258064516</v>
      </c>
      <c r="D23" s="32"/>
      <c r="E23" s="102"/>
      <c r="F23" s="103"/>
      <c r="G23" s="60"/>
    </row>
    <row r="24" ht="21.95" customHeight="1">
      <c r="A24" s="99">
        <v>1931</v>
      </c>
      <c r="B24" s="80">
        <v>213</v>
      </c>
      <c r="C24" s="100">
        <v>37.1361502347418</v>
      </c>
      <c r="D24" s="32"/>
      <c r="E24" s="102"/>
      <c r="F24" s="103"/>
      <c r="G24" s="60"/>
    </row>
    <row r="25" ht="21.95" customHeight="1">
      <c r="A25" s="99">
        <v>1932</v>
      </c>
      <c r="B25" s="80">
        <v>197</v>
      </c>
      <c r="C25" s="100">
        <v>37.6771573604061</v>
      </c>
      <c r="D25" s="32"/>
      <c r="E25" s="102"/>
      <c r="F25" s="103"/>
      <c r="G25" s="60"/>
    </row>
    <row r="26" ht="21.95" customHeight="1">
      <c r="A26" s="99">
        <v>1933</v>
      </c>
      <c r="B26" s="80">
        <v>172</v>
      </c>
      <c r="C26" s="100">
        <v>36.7779069767442</v>
      </c>
      <c r="D26" s="32"/>
      <c r="E26" s="102"/>
      <c r="F26" s="103"/>
      <c r="G26" s="60"/>
    </row>
    <row r="27" ht="21.95" customHeight="1">
      <c r="A27" s="99">
        <v>1934</v>
      </c>
      <c r="B27" s="80">
        <v>184</v>
      </c>
      <c r="C27" s="100">
        <v>36.7771739130435</v>
      </c>
      <c r="D27" s="32"/>
      <c r="E27" s="102"/>
      <c r="F27" s="103"/>
      <c r="G27" s="60"/>
    </row>
    <row r="28" ht="21.95" customHeight="1">
      <c r="A28" s="99">
        <v>1935</v>
      </c>
      <c r="B28" s="80">
        <v>196</v>
      </c>
      <c r="C28" s="100">
        <v>38.3255102040816</v>
      </c>
      <c r="D28" s="32"/>
      <c r="E28" s="102"/>
      <c r="F28" s="103"/>
      <c r="G28" s="60"/>
    </row>
    <row r="29" ht="21.95" customHeight="1">
      <c r="A29" s="99">
        <v>1936</v>
      </c>
      <c r="B29" s="80">
        <v>167</v>
      </c>
      <c r="C29" s="100">
        <v>37.1365269461078</v>
      </c>
      <c r="D29" s="32"/>
      <c r="E29" s="102"/>
      <c r="F29" s="103"/>
      <c r="G29" s="60"/>
    </row>
    <row r="30" ht="21.95" customHeight="1">
      <c r="A30" s="99">
        <v>1937</v>
      </c>
      <c r="B30" s="80">
        <v>174</v>
      </c>
      <c r="C30" s="100">
        <v>37.6477011494253</v>
      </c>
      <c r="D30" s="32"/>
      <c r="E30" s="102"/>
      <c r="F30" s="103"/>
      <c r="G30" s="60"/>
    </row>
    <row r="31" ht="21.95" customHeight="1">
      <c r="A31" s="99">
        <v>1938</v>
      </c>
      <c r="B31" s="80">
        <v>195</v>
      </c>
      <c r="C31" s="100">
        <v>37.4923076923077</v>
      </c>
      <c r="D31" s="32"/>
      <c r="E31" s="102"/>
      <c r="F31" s="103"/>
      <c r="G31" s="60"/>
    </row>
    <row r="32" ht="21.95" customHeight="1">
      <c r="A32" s="99">
        <v>1939</v>
      </c>
      <c r="B32" s="80">
        <v>171</v>
      </c>
      <c r="C32" s="100">
        <v>36.9076023391813</v>
      </c>
      <c r="D32" s="32"/>
      <c r="E32" s="102"/>
      <c r="F32" s="103"/>
      <c r="G32" s="60"/>
    </row>
    <row r="33" ht="21.95" customHeight="1">
      <c r="A33" s="99">
        <v>1940</v>
      </c>
      <c r="B33" s="80">
        <v>137</v>
      </c>
      <c r="C33" s="100">
        <v>37.7525547445255</v>
      </c>
      <c r="D33" s="32"/>
      <c r="E33" s="102"/>
      <c r="F33" s="103"/>
      <c r="G33" s="60"/>
    </row>
    <row r="34" ht="21.95" customHeight="1">
      <c r="A34" s="99">
        <v>1941</v>
      </c>
      <c r="B34" s="80">
        <v>156</v>
      </c>
      <c r="C34" s="100">
        <v>36.4589743589744</v>
      </c>
      <c r="D34" s="32"/>
      <c r="E34" s="102"/>
      <c r="F34" s="103"/>
      <c r="G34" s="60"/>
    </row>
    <row r="35" ht="21.95" customHeight="1">
      <c r="A35" s="99">
        <v>1942</v>
      </c>
      <c r="B35" s="80">
        <v>217</v>
      </c>
      <c r="C35" s="100">
        <v>37.2663594470046</v>
      </c>
      <c r="D35" s="32"/>
      <c r="E35" s="102"/>
      <c r="F35" s="103"/>
      <c r="G35" s="60"/>
    </row>
    <row r="36" ht="21.95" customHeight="1">
      <c r="A36" s="99">
        <v>1943</v>
      </c>
      <c r="B36" s="80">
        <v>203</v>
      </c>
      <c r="C36" s="100">
        <v>36.9960591133005</v>
      </c>
      <c r="D36" s="32"/>
      <c r="E36" s="102"/>
      <c r="F36" s="103"/>
      <c r="G36" s="60"/>
    </row>
    <row r="37" ht="21.95" customHeight="1">
      <c r="A37" s="99">
        <v>1944</v>
      </c>
      <c r="B37" s="80">
        <v>176</v>
      </c>
      <c r="C37" s="100">
        <v>36.8096590909091</v>
      </c>
      <c r="D37" s="32"/>
      <c r="E37" s="102"/>
      <c r="F37" s="103"/>
      <c r="G37" s="60"/>
    </row>
    <row r="38" ht="21.95" customHeight="1">
      <c r="A38" s="99">
        <v>1945</v>
      </c>
      <c r="B38" s="80">
        <v>183</v>
      </c>
      <c r="C38" s="100">
        <v>37.2846994535519</v>
      </c>
      <c r="D38" s="32"/>
      <c r="E38" s="102"/>
      <c r="F38" s="103"/>
      <c r="G38" s="60"/>
    </row>
    <row r="39" ht="21.95" customHeight="1">
      <c r="A39" s="99">
        <v>1946</v>
      </c>
      <c r="B39" s="80">
        <v>188</v>
      </c>
      <c r="C39" s="100">
        <v>36.7771276595745</v>
      </c>
      <c r="D39" s="32"/>
      <c r="E39" s="102"/>
      <c r="F39" s="103"/>
      <c r="G39" s="60"/>
    </row>
    <row r="40" ht="21.95" customHeight="1">
      <c r="A40" s="99">
        <v>1947</v>
      </c>
      <c r="B40" s="80">
        <v>170</v>
      </c>
      <c r="C40" s="100">
        <v>37.3347058823529</v>
      </c>
      <c r="D40" s="32"/>
      <c r="E40" s="102"/>
      <c r="F40" s="103"/>
      <c r="G40" s="60"/>
    </row>
    <row r="41" ht="21.95" customHeight="1">
      <c r="A41" s="99">
        <v>1948</v>
      </c>
      <c r="B41" s="80">
        <v>196</v>
      </c>
      <c r="C41" s="100">
        <v>37.3209183673469</v>
      </c>
      <c r="D41" s="32"/>
      <c r="E41" s="102"/>
      <c r="F41" s="103"/>
      <c r="G41" s="60"/>
    </row>
    <row r="42" ht="21.95" customHeight="1">
      <c r="A42" s="99">
        <v>1949</v>
      </c>
      <c r="B42" s="80">
        <v>170</v>
      </c>
      <c r="C42" s="100">
        <v>36.9688235294118</v>
      </c>
      <c r="D42" s="32"/>
      <c r="E42" s="102"/>
      <c r="F42" s="103"/>
      <c r="G42" s="60"/>
    </row>
    <row r="43" ht="21.95" customHeight="1">
      <c r="A43" s="99">
        <v>1950</v>
      </c>
      <c r="B43" s="80">
        <v>129</v>
      </c>
      <c r="C43" s="100">
        <v>35.6503875968992</v>
      </c>
      <c r="D43" s="32"/>
      <c r="E43" s="102"/>
      <c r="F43" s="103"/>
      <c r="G43" s="60"/>
    </row>
    <row r="44" ht="21.95" customHeight="1">
      <c r="A44" s="99">
        <v>1951</v>
      </c>
      <c r="B44" s="80">
        <v>170</v>
      </c>
      <c r="C44" s="100">
        <v>36.85</v>
      </c>
      <c r="D44" s="32"/>
      <c r="E44" s="102"/>
      <c r="F44" s="103"/>
      <c r="G44" s="60"/>
    </row>
    <row r="45" ht="21.95" customHeight="1">
      <c r="A45" s="99">
        <v>1952</v>
      </c>
      <c r="B45" s="80">
        <v>211</v>
      </c>
      <c r="C45" s="100">
        <v>37.7767772511848</v>
      </c>
      <c r="D45" s="32"/>
      <c r="E45" s="102"/>
      <c r="F45" s="103"/>
      <c r="G45" s="60"/>
    </row>
    <row r="46" ht="21.95" customHeight="1">
      <c r="A46" s="99">
        <v>1953</v>
      </c>
      <c r="B46" s="80">
        <v>163</v>
      </c>
      <c r="C46" s="100">
        <v>36.6576687116564</v>
      </c>
      <c r="D46" s="32"/>
      <c r="E46" s="102"/>
      <c r="F46" s="103"/>
      <c r="G46" s="60"/>
    </row>
    <row r="47" ht="21.95" customHeight="1">
      <c r="A47" s="99">
        <v>1954</v>
      </c>
      <c r="B47" s="80">
        <v>145</v>
      </c>
      <c r="C47" s="100">
        <v>36.0765517241379</v>
      </c>
      <c r="D47" s="32"/>
      <c r="E47" s="102"/>
      <c r="F47" s="103"/>
      <c r="G47" s="60"/>
    </row>
    <row r="48" ht="21.95" customHeight="1">
      <c r="A48" s="99">
        <v>1955</v>
      </c>
      <c r="B48" s="80">
        <v>136</v>
      </c>
      <c r="C48" s="100">
        <v>36.8198529411765</v>
      </c>
      <c r="D48" s="32"/>
      <c r="E48" s="102"/>
      <c r="F48" s="103"/>
      <c r="G48" s="60"/>
    </row>
    <row r="49" ht="21.95" customHeight="1">
      <c r="A49" s="99">
        <v>1956</v>
      </c>
      <c r="B49" s="80">
        <v>131</v>
      </c>
      <c r="C49" s="100">
        <v>36.3801526717557</v>
      </c>
      <c r="D49" s="32"/>
      <c r="E49" s="102"/>
      <c r="F49" s="103"/>
      <c r="G49" s="60"/>
    </row>
    <row r="50" ht="21.95" customHeight="1">
      <c r="A50" s="99">
        <v>1957</v>
      </c>
      <c r="B50" s="80">
        <v>163</v>
      </c>
      <c r="C50" s="100">
        <v>36.5496932515337</v>
      </c>
      <c r="D50" s="32"/>
      <c r="E50" s="102"/>
      <c r="F50" s="103"/>
      <c r="G50" s="60"/>
    </row>
    <row r="51" ht="21.95" customHeight="1">
      <c r="A51" s="99">
        <v>1958</v>
      </c>
      <c r="B51" s="80">
        <v>180</v>
      </c>
      <c r="C51" s="100">
        <v>37.2522222222222</v>
      </c>
      <c r="D51" s="32"/>
      <c r="E51" s="102"/>
      <c r="F51" s="103"/>
      <c r="G51" s="60"/>
    </row>
    <row r="52" ht="21.95" customHeight="1">
      <c r="A52" s="99">
        <v>1959</v>
      </c>
      <c r="B52" s="80">
        <v>170</v>
      </c>
      <c r="C52" s="100">
        <v>36.9852941176471</v>
      </c>
      <c r="D52" s="32"/>
      <c r="E52" s="102"/>
      <c r="F52" s="103"/>
      <c r="G52" s="60"/>
    </row>
    <row r="53" ht="21.95" customHeight="1">
      <c r="A53" s="99">
        <v>1960</v>
      </c>
      <c r="B53" s="80">
        <v>148</v>
      </c>
      <c r="C53" s="100">
        <v>36.5195945945946</v>
      </c>
      <c r="D53" s="32"/>
      <c r="E53" s="102"/>
      <c r="F53" s="103"/>
      <c r="G53" s="60"/>
    </row>
    <row r="54" ht="21.95" customHeight="1">
      <c r="A54" s="99">
        <v>1961</v>
      </c>
      <c r="B54" s="80">
        <v>0</v>
      </c>
      <c r="C54" s="100"/>
      <c r="D54" s="32"/>
      <c r="E54" s="102"/>
      <c r="F54" s="103"/>
      <c r="G54" s="60"/>
    </row>
    <row r="55" ht="21.95" customHeight="1">
      <c r="A55" s="99">
        <v>1962</v>
      </c>
      <c r="B55" s="80">
        <v>171</v>
      </c>
      <c r="C55" s="100">
        <v>37.0748538011696</v>
      </c>
      <c r="D55" s="32"/>
      <c r="E55" s="102"/>
      <c r="F55" s="103"/>
      <c r="G55" s="60"/>
    </row>
    <row r="56" ht="21.95" customHeight="1">
      <c r="A56" s="99">
        <v>1963</v>
      </c>
      <c r="B56" s="80">
        <v>163</v>
      </c>
      <c r="C56" s="100">
        <v>36.5269938650307</v>
      </c>
      <c r="D56" s="32"/>
      <c r="E56" s="102"/>
      <c r="F56" s="103"/>
      <c r="G56" s="60"/>
    </row>
    <row r="57" ht="21.95" customHeight="1">
      <c r="A57" s="99">
        <v>1964</v>
      </c>
      <c r="B57" s="80">
        <v>186</v>
      </c>
      <c r="C57" s="100">
        <v>36.0903225806452</v>
      </c>
      <c r="D57" s="32"/>
      <c r="E57" s="102"/>
      <c r="F57" s="103"/>
      <c r="G57" s="60"/>
    </row>
    <row r="58" ht="21.95" customHeight="1">
      <c r="A58" s="99">
        <v>1965</v>
      </c>
      <c r="B58" s="80">
        <v>187</v>
      </c>
      <c r="C58" s="100">
        <v>36.5935828877005</v>
      </c>
      <c r="D58" s="32"/>
      <c r="E58" s="102"/>
      <c r="F58" s="103"/>
      <c r="G58" s="60"/>
    </row>
    <row r="59" ht="21.95" customHeight="1">
      <c r="A59" s="99">
        <v>1966</v>
      </c>
      <c r="B59" s="80">
        <v>176</v>
      </c>
      <c r="C59" s="100">
        <v>36.5590909090909</v>
      </c>
      <c r="D59" s="32"/>
      <c r="E59" s="102"/>
      <c r="F59" s="103"/>
      <c r="G59" s="60"/>
    </row>
    <row r="60" ht="21.95" customHeight="1">
      <c r="A60" s="99">
        <v>1967</v>
      </c>
      <c r="B60" s="80">
        <v>193</v>
      </c>
      <c r="C60" s="100">
        <v>37.2300518134715</v>
      </c>
      <c r="D60" s="32"/>
      <c r="E60" s="102"/>
      <c r="F60" s="103"/>
      <c r="G60" s="60"/>
    </row>
    <row r="61" ht="21.95" customHeight="1">
      <c r="A61" s="99">
        <v>1968</v>
      </c>
      <c r="B61" s="80">
        <v>186</v>
      </c>
      <c r="C61" s="100">
        <v>36.7623655913978</v>
      </c>
      <c r="D61" s="32"/>
      <c r="E61" s="102"/>
      <c r="F61" s="103"/>
      <c r="G61" s="60"/>
    </row>
    <row r="62" ht="21.95" customHeight="1">
      <c r="A62" s="99">
        <v>1969</v>
      </c>
      <c r="B62" s="80">
        <v>197</v>
      </c>
      <c r="C62" s="100">
        <v>37.2756345177665</v>
      </c>
      <c r="D62" s="32"/>
      <c r="E62" s="102"/>
      <c r="F62" s="103"/>
      <c r="G62" s="60"/>
    </row>
    <row r="63" ht="21.95" customHeight="1">
      <c r="A63" s="99">
        <v>1970</v>
      </c>
      <c r="B63" s="80">
        <v>194</v>
      </c>
      <c r="C63" s="100">
        <v>37.0798969072165</v>
      </c>
      <c r="D63" s="32"/>
      <c r="E63" s="102"/>
      <c r="F63" s="103"/>
      <c r="G63" s="60"/>
    </row>
    <row r="64" ht="21.95" customHeight="1">
      <c r="A64" s="99">
        <v>1971</v>
      </c>
      <c r="B64" s="80">
        <v>168</v>
      </c>
      <c r="C64" s="100">
        <v>37.5666666666667</v>
      </c>
      <c r="D64" s="32"/>
      <c r="E64" s="102"/>
      <c r="F64" s="103"/>
      <c r="G64" s="60"/>
    </row>
    <row r="65" ht="21.95" customHeight="1">
      <c r="A65" s="99">
        <v>1972</v>
      </c>
      <c r="B65" s="80">
        <v>145</v>
      </c>
      <c r="C65" s="100">
        <v>37.0951724137931</v>
      </c>
      <c r="D65" s="32"/>
      <c r="E65" s="102"/>
      <c r="F65" s="103"/>
      <c r="G65" s="60"/>
    </row>
    <row r="66" ht="21.95" customHeight="1">
      <c r="A66" s="99">
        <v>1973</v>
      </c>
      <c r="B66" s="80">
        <v>188</v>
      </c>
      <c r="C66" s="100">
        <v>36.3585106382979</v>
      </c>
      <c r="D66" s="32"/>
      <c r="E66" s="102"/>
      <c r="F66" s="103"/>
      <c r="G66" s="60"/>
    </row>
    <row r="67" ht="21.95" customHeight="1">
      <c r="A67" s="99">
        <v>1974</v>
      </c>
      <c r="B67" s="80">
        <v>153</v>
      </c>
      <c r="C67" s="100">
        <v>36.6653594771242</v>
      </c>
      <c r="D67" s="32"/>
      <c r="E67" s="102"/>
      <c r="F67" s="103"/>
      <c r="G67" s="60"/>
    </row>
    <row r="68" ht="21.95" customHeight="1">
      <c r="A68" s="99">
        <v>1975</v>
      </c>
      <c r="B68" s="80">
        <v>165</v>
      </c>
      <c r="C68" s="100">
        <v>36.2539393939394</v>
      </c>
      <c r="D68" s="32"/>
      <c r="E68" s="102"/>
      <c r="F68" s="103"/>
      <c r="G68" s="60"/>
    </row>
    <row r="69" ht="21.95" customHeight="1">
      <c r="A69" s="99">
        <v>1976</v>
      </c>
      <c r="B69" s="80">
        <v>163</v>
      </c>
      <c r="C69" s="100">
        <v>36.8773006134969</v>
      </c>
      <c r="D69" s="32"/>
      <c r="E69" s="102"/>
      <c r="F69" s="103"/>
      <c r="G69" s="60"/>
    </row>
    <row r="70" ht="21.95" customHeight="1">
      <c r="A70" s="99">
        <v>1977</v>
      </c>
      <c r="B70" s="80">
        <v>184</v>
      </c>
      <c r="C70" s="100">
        <v>36.9885869565217</v>
      </c>
      <c r="D70" s="32"/>
      <c r="E70" s="102"/>
      <c r="F70" s="103"/>
      <c r="G70" s="60"/>
    </row>
    <row r="71" ht="21.95" customHeight="1">
      <c r="A71" s="99">
        <v>1978</v>
      </c>
      <c r="B71" s="80">
        <v>192</v>
      </c>
      <c r="C71" s="100">
        <v>37.3119791666667</v>
      </c>
      <c r="D71" s="32"/>
      <c r="E71" t="s" s="83">
        <v>42</v>
      </c>
      <c r="F71" s="103">
        <f>AVERAGE(B71:B90)</f>
        <v>191.3</v>
      </c>
      <c r="G71" s="60">
        <f>AVERAGE(C71:C90)</f>
        <v>37.1911010957273</v>
      </c>
    </row>
    <row r="72" ht="21.95" customHeight="1">
      <c r="A72" s="99">
        <v>1979</v>
      </c>
      <c r="B72" s="80">
        <v>190</v>
      </c>
      <c r="C72" s="100">
        <v>36.9773684210526</v>
      </c>
      <c r="D72" s="32"/>
      <c r="E72" t="s" s="83">
        <v>43</v>
      </c>
      <c r="F72" s="103">
        <f>AVERAGE(B72:B90)</f>
        <v>191.263157894737</v>
      </c>
      <c r="G72" s="60">
        <f>AVERAGE(C72:C90)</f>
        <v>37.1847390919937</v>
      </c>
    </row>
    <row r="73" ht="21.95" customHeight="1">
      <c r="A73" s="99">
        <v>1980</v>
      </c>
      <c r="B73" s="80">
        <v>221</v>
      </c>
      <c r="C73" s="100">
        <v>37.2389140271493</v>
      </c>
      <c r="D73" s="32"/>
      <c r="E73" t="s" s="83">
        <v>44</v>
      </c>
      <c r="F73" s="103">
        <f>AVERAGE(B73:B90)</f>
        <v>191.333333333333</v>
      </c>
      <c r="G73" s="60">
        <f>AVERAGE(C73:C90)</f>
        <v>37.1962596848238</v>
      </c>
    </row>
    <row r="74" ht="21.95" customHeight="1">
      <c r="A74" s="99">
        <v>1981</v>
      </c>
      <c r="B74" s="80">
        <v>171</v>
      </c>
      <c r="C74" s="100">
        <v>36.6783625730994</v>
      </c>
      <c r="D74" s="32"/>
      <c r="E74" t="s" s="83">
        <v>45</v>
      </c>
      <c r="F74" s="103">
        <f>AVERAGE(B74:B90)</f>
        <v>189.588235294118</v>
      </c>
      <c r="G74" s="60">
        <f>AVERAGE(C74:C90)</f>
        <v>37.1937506058634</v>
      </c>
    </row>
    <row r="75" ht="21.95" customHeight="1">
      <c r="A75" s="99">
        <v>1982</v>
      </c>
      <c r="B75" s="80">
        <v>181</v>
      </c>
      <c r="C75" s="100">
        <v>37.4939226519337</v>
      </c>
      <c r="D75" s="32"/>
      <c r="E75" t="s" s="83">
        <v>46</v>
      </c>
      <c r="F75" s="103">
        <f>AVERAGE(B75:B90)</f>
        <v>190.75</v>
      </c>
      <c r="G75" s="60">
        <f>AVERAGE(C75:C90)</f>
        <v>37.2259623579112</v>
      </c>
    </row>
    <row r="76" ht="21.95" customHeight="1">
      <c r="A76" s="99">
        <v>1983</v>
      </c>
      <c r="B76" s="80">
        <v>205</v>
      </c>
      <c r="C76" s="100">
        <v>37.5868292682927</v>
      </c>
      <c r="D76" s="32"/>
      <c r="E76" t="s" s="83">
        <v>47</v>
      </c>
      <c r="F76" s="103">
        <f>AVERAGE(B76:B90)</f>
        <v>191.4</v>
      </c>
      <c r="G76" s="60">
        <f>AVERAGE(C76:C90)</f>
        <v>37.2080983383097</v>
      </c>
    </row>
    <row r="77" ht="21.95" customHeight="1">
      <c r="A77" s="99">
        <v>1984</v>
      </c>
      <c r="B77" s="80">
        <v>154</v>
      </c>
      <c r="C77" s="100">
        <v>36.7175324675325</v>
      </c>
      <c r="D77" s="32"/>
      <c r="E77" t="s" s="83">
        <v>48</v>
      </c>
      <c r="F77" s="103">
        <f>AVERAGE(B77:B90)</f>
        <v>190.428571428571</v>
      </c>
      <c r="G77" s="60">
        <f>AVERAGE(C77:C90)</f>
        <v>37.1810461290252</v>
      </c>
    </row>
    <row r="78" ht="21.95" customHeight="1">
      <c r="A78" s="99">
        <v>1985</v>
      </c>
      <c r="B78" s="80">
        <v>192</v>
      </c>
      <c r="C78" s="100">
        <v>37.7234375</v>
      </c>
      <c r="D78" s="32"/>
      <c r="E78" t="s" s="83">
        <v>49</v>
      </c>
      <c r="F78" s="103">
        <f>AVERAGE(B78:B90)</f>
        <v>193.230769230769</v>
      </c>
      <c r="G78" s="60">
        <f>AVERAGE(C78:C90)</f>
        <v>37.2167010260631</v>
      </c>
    </row>
    <row r="79" ht="21.95" customHeight="1">
      <c r="A79" s="99">
        <v>1986</v>
      </c>
      <c r="B79" s="80">
        <v>216</v>
      </c>
      <c r="C79" s="100">
        <v>37.3638888888889</v>
      </c>
      <c r="D79" s="32"/>
      <c r="E79" t="s" s="83">
        <v>50</v>
      </c>
      <c r="F79" s="103">
        <f>AVERAGE(B79:B90)</f>
        <v>193.333333333333</v>
      </c>
      <c r="G79" s="60">
        <f>AVERAGE(C79:C90)</f>
        <v>37.1744729865683</v>
      </c>
    </row>
    <row r="80" ht="21.95" customHeight="1">
      <c r="A80" s="99">
        <v>1987</v>
      </c>
      <c r="B80" s="80">
        <v>211</v>
      </c>
      <c r="C80" s="100">
        <v>37.0914691943128</v>
      </c>
      <c r="D80" s="32"/>
      <c r="E80" t="s" s="83">
        <v>51</v>
      </c>
      <c r="F80" s="103">
        <f>AVERAGE(B80:B90)</f>
        <v>191.272727272727</v>
      </c>
      <c r="G80" s="60">
        <f>AVERAGE(C80:C90)</f>
        <v>37.1572533590846</v>
      </c>
    </row>
    <row r="81" ht="21.95" customHeight="1">
      <c r="A81" s="99">
        <v>1988</v>
      </c>
      <c r="B81" s="80">
        <v>215</v>
      </c>
      <c r="C81" s="100">
        <v>37.7055813953488</v>
      </c>
      <c r="D81" s="32"/>
      <c r="E81" t="s" s="83">
        <v>52</v>
      </c>
      <c r="F81" s="103">
        <f>AVERAGE(B81:B90)</f>
        <v>189.3</v>
      </c>
      <c r="G81" s="60">
        <f>AVERAGE(C81:C90)</f>
        <v>37.1638317755618</v>
      </c>
    </row>
    <row r="82" ht="21.95" customHeight="1">
      <c r="A82" s="99">
        <v>1989</v>
      </c>
      <c r="B82" s="80">
        <v>172</v>
      </c>
      <c r="C82" s="100">
        <v>36.8651162790698</v>
      </c>
      <c r="D82" s="32"/>
      <c r="E82" t="s" s="83">
        <v>53</v>
      </c>
      <c r="F82" s="103">
        <f>AVERAGE(B82:B90)</f>
        <v>186.444444444444</v>
      </c>
      <c r="G82" s="60">
        <f>AVERAGE(C82:C90)</f>
        <v>37.1036373733633</v>
      </c>
    </row>
    <row r="83" ht="21.95" customHeight="1">
      <c r="A83" s="99">
        <v>1990</v>
      </c>
      <c r="B83" s="80">
        <v>185</v>
      </c>
      <c r="C83" s="100">
        <v>38.0227027027027</v>
      </c>
      <c r="D83" s="32"/>
      <c r="E83" t="s" s="83">
        <v>54</v>
      </c>
      <c r="F83" s="103">
        <f>AVERAGE(B83:B90)</f>
        <v>188.25</v>
      </c>
      <c r="G83" s="60">
        <f>AVERAGE(C83:C90)</f>
        <v>37.133452510150</v>
      </c>
    </row>
    <row r="84" ht="21.95" customHeight="1">
      <c r="A84" s="99">
        <v>1991</v>
      </c>
      <c r="B84" s="80">
        <v>165</v>
      </c>
      <c r="C84" s="100">
        <v>36.7139393939394</v>
      </c>
      <c r="D84" s="32"/>
      <c r="E84" t="s" s="83">
        <v>55</v>
      </c>
      <c r="F84" s="103">
        <f>AVERAGE(B84:B90)</f>
        <v>188.714285714286</v>
      </c>
      <c r="G84" s="60">
        <f>AVERAGE(C84:C90)</f>
        <v>37.0064167683567</v>
      </c>
    </row>
    <row r="85" ht="21.95" customHeight="1">
      <c r="A85" s="99">
        <v>1992</v>
      </c>
      <c r="B85" s="80">
        <v>206</v>
      </c>
      <c r="C85" s="100">
        <v>36.9781553398058</v>
      </c>
      <c r="D85" s="32"/>
      <c r="E85" t="s" s="83">
        <v>56</v>
      </c>
      <c r="F85" s="103">
        <f>AVERAGE(B85:B90)</f>
        <v>192.666666666667</v>
      </c>
      <c r="G85" s="60">
        <f>AVERAGE(C85:C90)</f>
        <v>37.0551629974263</v>
      </c>
    </row>
    <row r="86" ht="21.95" customHeight="1">
      <c r="A86" s="99">
        <v>1993</v>
      </c>
      <c r="B86" s="80">
        <v>194</v>
      </c>
      <c r="C86" s="100">
        <v>36.8139175257732</v>
      </c>
      <c r="D86" s="32"/>
      <c r="E86" t="s" s="83">
        <v>57</v>
      </c>
      <c r="F86" s="103">
        <f>AVERAGE(B86:B90)</f>
        <v>190</v>
      </c>
      <c r="G86" s="60">
        <f>AVERAGE(C86:C90)</f>
        <v>37.0705645289503</v>
      </c>
    </row>
    <row r="87" ht="21.95" customHeight="1">
      <c r="A87" s="99">
        <v>1994</v>
      </c>
      <c r="B87" s="80">
        <v>167</v>
      </c>
      <c r="C87" s="100">
        <v>37.6604790419162</v>
      </c>
      <c r="D87" s="32"/>
      <c r="E87" t="s" s="83">
        <v>58</v>
      </c>
      <c r="F87" s="103">
        <f>AVERAGE(B87:B90)</f>
        <v>189</v>
      </c>
      <c r="G87" s="60">
        <f>AVERAGE(C87:C90)</f>
        <v>37.1347262797446</v>
      </c>
    </row>
    <row r="88" ht="21.95" customHeight="1">
      <c r="A88" s="99">
        <v>1995</v>
      </c>
      <c r="B88" s="80">
        <v>206</v>
      </c>
      <c r="C88" s="100">
        <v>37.1203883495146</v>
      </c>
      <c r="D88" s="32"/>
      <c r="E88" t="s" s="83">
        <v>59</v>
      </c>
      <c r="F88" s="103">
        <f>AVERAGE(B88:B90)</f>
        <v>196.333333333333</v>
      </c>
      <c r="G88" s="60">
        <f>AVERAGE(C88:C90)</f>
        <v>36.9594753590208</v>
      </c>
    </row>
    <row r="89" ht="21.95" customHeight="1">
      <c r="A89" s="99">
        <v>1996</v>
      </c>
      <c r="B89" s="80">
        <v>209</v>
      </c>
      <c r="C89" s="100">
        <v>36.9086124401914</v>
      </c>
      <c r="D89" s="32"/>
      <c r="E89" t="s" s="83">
        <v>60</v>
      </c>
      <c r="F89" s="103">
        <f>AVERAGE(B89:B90)</f>
        <v>191.5</v>
      </c>
      <c r="G89" s="60">
        <f>AVERAGE(C89:C90)</f>
        <v>36.8790188637739</v>
      </c>
    </row>
    <row r="90" ht="21.95" customHeight="1">
      <c r="A90" s="99">
        <v>1997</v>
      </c>
      <c r="B90" s="80">
        <v>174</v>
      </c>
      <c r="C90" s="100">
        <v>36.8494252873563</v>
      </c>
      <c r="D90" s="32"/>
      <c r="E90" t="s" s="83">
        <v>61</v>
      </c>
      <c r="F90" s="103">
        <f>AVERAGE(B90)</f>
        <v>174</v>
      </c>
      <c r="G90" s="60">
        <f>AVERAGE(C90)</f>
        <v>36.8494252873563</v>
      </c>
    </row>
    <row r="91" ht="21.95" customHeight="1">
      <c r="A91" s="99">
        <v>1998</v>
      </c>
      <c r="B91" s="104">
        <v>212</v>
      </c>
      <c r="C91" s="105">
        <v>37.2674528301887</v>
      </c>
      <c r="D91" s="32"/>
      <c r="E91" t="s" s="83">
        <v>62</v>
      </c>
      <c r="F91" s="106">
        <f>AVERAGE(B91)</f>
        <v>212</v>
      </c>
      <c r="G91" s="148">
        <f>AVERAGE(C91)</f>
        <v>37.2674528301887</v>
      </c>
    </row>
    <row r="92" ht="21.95" customHeight="1">
      <c r="A92" s="99">
        <v>1999</v>
      </c>
      <c r="B92" s="80">
        <v>177</v>
      </c>
      <c r="C92" s="100">
        <v>36.5762711864407</v>
      </c>
      <c r="D92" s="32"/>
      <c r="E92" t="s" s="83">
        <v>61</v>
      </c>
      <c r="F92" s="103">
        <f>AVERAGE(B92)</f>
        <v>177</v>
      </c>
      <c r="G92" s="60">
        <f>AVERAGE(C92)</f>
        <v>36.5762711864407</v>
      </c>
    </row>
    <row r="93" ht="21.95" customHeight="1">
      <c r="A93" s="99">
        <v>2000</v>
      </c>
      <c r="B93" s="80">
        <v>176</v>
      </c>
      <c r="C93" s="100">
        <v>35.9914772727273</v>
      </c>
      <c r="D93" s="32"/>
      <c r="E93" t="s" s="83">
        <v>60</v>
      </c>
      <c r="F93" s="103">
        <f>AVERAGE(B92:B93)</f>
        <v>176.5</v>
      </c>
      <c r="G93" s="60">
        <f>AVERAGE(C92:C93)</f>
        <v>36.283874229584</v>
      </c>
    </row>
    <row r="94" ht="21.95" customHeight="1">
      <c r="A94" s="99">
        <v>2001</v>
      </c>
      <c r="B94" s="80">
        <v>196</v>
      </c>
      <c r="C94" s="100">
        <v>36.8928571428571</v>
      </c>
      <c r="D94" s="32"/>
      <c r="E94" t="s" s="83">
        <v>59</v>
      </c>
      <c r="F94" s="103">
        <f>AVERAGE(B92:B94)</f>
        <v>183</v>
      </c>
      <c r="G94" s="60">
        <f>AVERAGE(C92:C94)</f>
        <v>36.4868685340084</v>
      </c>
    </row>
    <row r="95" ht="21.95" customHeight="1">
      <c r="A95" s="99">
        <v>2002</v>
      </c>
      <c r="B95" s="80">
        <v>216</v>
      </c>
      <c r="C95" s="100">
        <v>37.3824074074074</v>
      </c>
      <c r="D95" s="32"/>
      <c r="E95" t="s" s="83">
        <v>58</v>
      </c>
      <c r="F95" s="103">
        <f>AVERAGE(B92:B95)</f>
        <v>191.25</v>
      </c>
      <c r="G95" s="60">
        <f>AVERAGE(C92:C95)</f>
        <v>36.7107532523581</v>
      </c>
    </row>
    <row r="96" ht="21.95" customHeight="1">
      <c r="A96" s="99">
        <v>2003</v>
      </c>
      <c r="B96" s="80">
        <v>199</v>
      </c>
      <c r="C96" s="100">
        <v>37.0130653266332</v>
      </c>
      <c r="D96" s="32"/>
      <c r="E96" t="s" s="83">
        <v>57</v>
      </c>
      <c r="F96" s="103">
        <f>AVERAGE(B92:B96)</f>
        <v>192.8</v>
      </c>
      <c r="G96" s="60">
        <f>AVERAGE(C92:C96)</f>
        <v>36.7712156672131</v>
      </c>
    </row>
    <row r="97" ht="21.95" customHeight="1">
      <c r="A97" s="99">
        <v>2004</v>
      </c>
      <c r="B97" s="80">
        <v>195</v>
      </c>
      <c r="C97" s="100">
        <v>36.8917948717949</v>
      </c>
      <c r="D97" s="32"/>
      <c r="E97" t="s" s="83">
        <v>56</v>
      </c>
      <c r="F97" s="103">
        <f>AVERAGE(B92:B97)</f>
        <v>193.166666666667</v>
      </c>
      <c r="G97" s="60">
        <f>AVERAGE(C92:C97)</f>
        <v>36.7913122013101</v>
      </c>
    </row>
    <row r="98" ht="21.95" customHeight="1">
      <c r="A98" s="99">
        <v>2005</v>
      </c>
      <c r="B98" s="80">
        <v>206</v>
      </c>
      <c r="C98" s="100">
        <v>37.6864077669903</v>
      </c>
      <c r="D98" s="32"/>
      <c r="E98" t="s" s="83">
        <v>55</v>
      </c>
      <c r="F98" s="103">
        <f>AVERAGE(B92:B98)</f>
        <v>195</v>
      </c>
      <c r="G98" s="60">
        <f>AVERAGE(C92:C98)</f>
        <v>36.9191829964073</v>
      </c>
    </row>
    <row r="99" ht="21.95" customHeight="1">
      <c r="A99" s="99">
        <v>2006</v>
      </c>
      <c r="B99" s="80">
        <v>173</v>
      </c>
      <c r="C99" s="100">
        <v>37.371676300578</v>
      </c>
      <c r="D99" s="32"/>
      <c r="E99" t="s" s="83">
        <v>54</v>
      </c>
      <c r="F99" s="103">
        <f>AVERAGE(B92:B99)</f>
        <v>192.25</v>
      </c>
      <c r="G99" s="60">
        <f>AVERAGE(C92:C99)</f>
        <v>36.9757446594286</v>
      </c>
    </row>
    <row r="100" ht="21.95" customHeight="1">
      <c r="A100" s="99">
        <v>2007</v>
      </c>
      <c r="B100" s="80">
        <v>200</v>
      </c>
      <c r="C100" s="100">
        <v>36.4045</v>
      </c>
      <c r="D100" s="32"/>
      <c r="E100" t="s" s="83">
        <v>53</v>
      </c>
      <c r="F100" s="103">
        <f>AVERAGE(B92:B100)</f>
        <v>193.111111111111</v>
      </c>
      <c r="G100" s="60">
        <f>AVERAGE(C92:C100)</f>
        <v>36.9122730306032</v>
      </c>
    </row>
    <row r="101" ht="21.95" customHeight="1">
      <c r="A101" s="99">
        <v>2008</v>
      </c>
      <c r="B101" s="80">
        <v>172</v>
      </c>
      <c r="C101" s="100">
        <v>36.7656976744186</v>
      </c>
      <c r="D101" s="32"/>
      <c r="E101" t="s" s="83">
        <v>52</v>
      </c>
      <c r="F101" s="103">
        <f>AVERAGE(B92:B101)</f>
        <v>191</v>
      </c>
      <c r="G101" s="60">
        <f>AVERAGE(C92:C101)</f>
        <v>36.8976154949848</v>
      </c>
    </row>
    <row r="102" ht="21.95" customHeight="1">
      <c r="A102" s="99">
        <v>2009</v>
      </c>
      <c r="B102" s="80">
        <v>182</v>
      </c>
      <c r="C102" s="100">
        <v>36.2862637362637</v>
      </c>
      <c r="D102" s="32"/>
      <c r="E102" t="s" s="83">
        <v>51</v>
      </c>
      <c r="F102" s="103">
        <f>AVERAGE(B92:B102)</f>
        <v>190.181818181818</v>
      </c>
      <c r="G102" s="60">
        <f>AVERAGE(C92:C102)</f>
        <v>36.8420380623737</v>
      </c>
    </row>
    <row r="103" ht="21.95" customHeight="1">
      <c r="A103" s="99">
        <v>2010</v>
      </c>
      <c r="B103" s="80">
        <v>176</v>
      </c>
      <c r="C103" s="100">
        <v>35.5744318181818</v>
      </c>
      <c r="D103" s="32"/>
      <c r="E103" t="s" s="83">
        <v>50</v>
      </c>
      <c r="F103" s="103">
        <f>AVERAGE(B92:B103)</f>
        <v>189</v>
      </c>
      <c r="G103" s="60">
        <f>AVERAGE(C92:C103)</f>
        <v>36.7364042086911</v>
      </c>
    </row>
    <row r="104" ht="21.95" customHeight="1">
      <c r="A104" s="99">
        <v>2011</v>
      </c>
      <c r="B104" s="80">
        <v>166</v>
      </c>
      <c r="C104" s="100">
        <v>36.8626506024096</v>
      </c>
      <c r="D104" s="32"/>
      <c r="E104" t="s" s="83">
        <v>49</v>
      </c>
      <c r="F104" s="103">
        <f>AVERAGE(B92:B104)</f>
        <v>187.230769230769</v>
      </c>
      <c r="G104" s="60">
        <f>AVERAGE(C92:C104)</f>
        <v>36.7461154697464</v>
      </c>
    </row>
    <row r="105" ht="21.95" customHeight="1">
      <c r="A105" s="99">
        <v>2012</v>
      </c>
      <c r="B105" s="80">
        <v>172</v>
      </c>
      <c r="C105" s="100">
        <v>37.3441860465116</v>
      </c>
      <c r="D105" s="32"/>
      <c r="E105" t="s" s="83">
        <v>48</v>
      </c>
      <c r="F105" s="103">
        <f>AVERAGE(B92:B105)</f>
        <v>186.142857142857</v>
      </c>
      <c r="G105" s="60">
        <f>AVERAGE(C92:C105)</f>
        <v>36.7888347966582</v>
      </c>
    </row>
    <row r="106" ht="21.95" customHeight="1">
      <c r="A106" s="99">
        <v>2013</v>
      </c>
      <c r="B106" s="80">
        <v>233</v>
      </c>
      <c r="C106" s="100">
        <v>38.2450643776824</v>
      </c>
      <c r="D106" s="32"/>
      <c r="E106" t="s" s="83">
        <v>47</v>
      </c>
      <c r="F106" s="103">
        <f>AVERAGE(B92:B106)</f>
        <v>189.266666666667</v>
      </c>
      <c r="G106" s="60">
        <f>AVERAGE(C92:C106)</f>
        <v>36.8859167687264</v>
      </c>
    </row>
    <row r="107" ht="21.95" customHeight="1">
      <c r="A107" s="99">
        <v>2014</v>
      </c>
      <c r="B107" s="80">
        <v>224</v>
      </c>
      <c r="C107" s="100">
        <v>37.6950892857143</v>
      </c>
      <c r="D107" s="32"/>
      <c r="E107" t="s" s="83">
        <v>46</v>
      </c>
      <c r="F107" s="103">
        <f>AVERAGE(B92:B107)</f>
        <v>191.4375</v>
      </c>
      <c r="G107" s="60">
        <f>AVERAGE(C92:C107)</f>
        <v>36.9364900510382</v>
      </c>
    </row>
    <row r="108" ht="21.95" customHeight="1">
      <c r="A108" s="99">
        <v>2015</v>
      </c>
      <c r="B108" s="80">
        <v>207</v>
      </c>
      <c r="C108" s="100">
        <v>37.6647342995169</v>
      </c>
      <c r="D108" s="32"/>
      <c r="E108" t="s" s="83">
        <v>45</v>
      </c>
      <c r="F108" s="103">
        <f>AVERAGE(B92:B108)</f>
        <v>192.352941176471</v>
      </c>
      <c r="G108" s="60">
        <f>AVERAGE(C92:C108)</f>
        <v>36.9793279480075</v>
      </c>
    </row>
    <row r="109" ht="21.95" customHeight="1">
      <c r="A109" s="99">
        <v>2016</v>
      </c>
      <c r="B109" s="80">
        <v>216</v>
      </c>
      <c r="C109" s="100">
        <v>37.6416666666667</v>
      </c>
      <c r="D109" s="32"/>
      <c r="E109" t="s" s="83">
        <v>44</v>
      </c>
      <c r="F109" s="103">
        <f>AVERAGE(B92:B109)</f>
        <v>193.666666666667</v>
      </c>
      <c r="G109" s="60">
        <f>AVERAGE(C92:C109)</f>
        <v>37.0161245434886</v>
      </c>
    </row>
    <row r="110" ht="21.95" customHeight="1">
      <c r="A110" s="99">
        <v>2017</v>
      </c>
      <c r="B110" s="80">
        <v>225</v>
      </c>
      <c r="C110" s="100">
        <v>37.3915555555556</v>
      </c>
      <c r="D110" s="32"/>
      <c r="E110" t="s" s="83">
        <v>43</v>
      </c>
      <c r="F110" s="103">
        <f>AVERAGE(B92:B110)</f>
        <v>195.315789473684</v>
      </c>
      <c r="G110" s="60">
        <f>AVERAGE(C92:C110)</f>
        <v>37.0358840704395</v>
      </c>
    </row>
    <row r="111" ht="21.95" customHeight="1">
      <c r="A111" s="99">
        <v>2018</v>
      </c>
      <c r="B111" s="80">
        <v>193</v>
      </c>
      <c r="C111" s="100">
        <v>38.0492227979275</v>
      </c>
      <c r="D111" s="32"/>
      <c r="E111" t="s" s="83">
        <v>42</v>
      </c>
      <c r="F111" s="103">
        <f>AVERAGE(B92:B111)</f>
        <v>195.2</v>
      </c>
      <c r="G111" s="60">
        <f>AVERAGE(C92:C111)</f>
        <v>37.0865510068139</v>
      </c>
    </row>
    <row r="112" ht="21.95" customHeight="1">
      <c r="A112" s="99">
        <v>2019</v>
      </c>
      <c r="B112" s="80">
        <v>191</v>
      </c>
      <c r="C112" s="100">
        <v>37.8780104712042</v>
      </c>
      <c r="D112" s="32"/>
      <c r="E112" s="108"/>
      <c r="F112" s="60"/>
      <c r="G112" s="60"/>
    </row>
    <row r="113" ht="21.95" customHeight="1">
      <c r="A113" s="99">
        <v>2020</v>
      </c>
      <c r="B113" s="80">
        <v>221</v>
      </c>
      <c r="C113" s="100">
        <v>37.4651583710407</v>
      </c>
      <c r="D113" s="32"/>
      <c r="E113" s="108"/>
      <c r="F113" s="60"/>
      <c r="G113" s="60"/>
    </row>
    <row r="114" ht="21.95" customHeight="1">
      <c r="A114" s="99">
        <v>2021</v>
      </c>
      <c r="B114" s="80">
        <v>220</v>
      </c>
      <c r="C114" s="100">
        <v>37.2618181818182</v>
      </c>
      <c r="D114" s="32"/>
      <c r="E114" s="108"/>
      <c r="F114" s="60"/>
      <c r="G114" s="60"/>
    </row>
    <row r="115" ht="21.95" customHeight="1">
      <c r="A115" s="99">
        <v>2022</v>
      </c>
      <c r="B115" s="80">
        <v>212</v>
      </c>
      <c r="C115" s="100">
        <v>37.6292452830189</v>
      </c>
      <c r="D115" s="32"/>
      <c r="E115" s="108"/>
      <c r="F115" s="60"/>
      <c r="G115" s="60"/>
    </row>
    <row r="116" ht="21.95" customHeight="1">
      <c r="A116" s="62"/>
      <c r="B116" s="78"/>
      <c r="C116" s="100"/>
      <c r="D116" s="32"/>
      <c r="E116" s="108"/>
      <c r="F116" s="60"/>
      <c r="G116" s="60"/>
    </row>
    <row r="117" ht="21.95" customHeight="1">
      <c r="A117" s="62"/>
      <c r="B117" s="78"/>
      <c r="C117" s="100"/>
      <c r="D117" s="32"/>
      <c r="E117" s="108"/>
      <c r="F117" s="60"/>
      <c r="G117" s="60"/>
    </row>
    <row r="118" ht="21.95" customHeight="1">
      <c r="A118" s="62"/>
      <c r="B118" s="78"/>
      <c r="C118" s="100"/>
      <c r="D118" s="32"/>
      <c r="E118" s="108"/>
      <c r="F118" s="60"/>
      <c r="G118" s="60"/>
    </row>
    <row r="119" ht="21.95" customHeight="1">
      <c r="A119" s="62"/>
      <c r="B119" s="78"/>
      <c r="C119" s="100"/>
      <c r="D119" s="32"/>
      <c r="E119" s="108"/>
      <c r="F119" s="60"/>
      <c r="G119" s="60"/>
    </row>
    <row r="120" ht="21.95" customHeight="1">
      <c r="A120" s="62"/>
      <c r="B120" s="78"/>
      <c r="C120" s="100"/>
      <c r="D120" s="32"/>
      <c r="E120" s="108"/>
      <c r="F120" s="60"/>
      <c r="G120" s="60"/>
    </row>
    <row r="121" ht="21.95" customHeight="1">
      <c r="A121" s="62"/>
      <c r="B121" s="78"/>
      <c r="C121" s="100"/>
      <c r="D121" s="32"/>
      <c r="E121" s="108"/>
      <c r="F121" s="60"/>
      <c r="G121" s="60"/>
    </row>
    <row r="122" ht="21.95" customHeight="1">
      <c r="A122" s="62"/>
      <c r="B122" s="78"/>
      <c r="C122" s="100"/>
      <c r="D122" s="32"/>
      <c r="E122" s="108"/>
      <c r="F122" s="60"/>
      <c r="G122" s="60"/>
    </row>
    <row r="123" ht="21.95" customHeight="1">
      <c r="A123" s="62"/>
      <c r="B123" s="78"/>
      <c r="C123" s="100"/>
      <c r="D123" s="32"/>
      <c r="E123" s="108"/>
      <c r="F123" s="60"/>
      <c r="G123" s="60"/>
    </row>
    <row r="124" ht="21.95" customHeight="1">
      <c r="A124" s="62"/>
      <c r="B124" s="78"/>
      <c r="C124" s="100"/>
      <c r="D124" s="32"/>
      <c r="E124" s="108"/>
      <c r="F124" s="60"/>
      <c r="G124" s="60"/>
    </row>
    <row r="125" ht="21.95" customHeight="1">
      <c r="A125" s="62"/>
      <c r="B125" s="78"/>
      <c r="C125" s="100"/>
      <c r="D125" s="32"/>
      <c r="E125" s="108"/>
      <c r="F125" s="60"/>
      <c r="G125" s="60"/>
    </row>
    <row r="126" ht="21.95" customHeight="1">
      <c r="A126" s="62"/>
      <c r="B126" s="78"/>
      <c r="C126" s="100"/>
      <c r="D126" s="32"/>
      <c r="E126" s="108"/>
      <c r="F126" s="60"/>
      <c r="G126" s="60"/>
    </row>
    <row r="127" ht="21.95" customHeight="1">
      <c r="A127" s="62"/>
      <c r="B127" s="78"/>
      <c r="C127" s="100"/>
      <c r="D127" s="32"/>
      <c r="E127" s="108"/>
      <c r="F127" s="60"/>
      <c r="G127" s="60"/>
    </row>
    <row r="128" ht="21.95" customHeight="1">
      <c r="A128" s="62"/>
      <c r="B128" s="78"/>
      <c r="C128" s="100"/>
      <c r="D128" s="32"/>
      <c r="E128" s="108"/>
      <c r="F128" s="60"/>
      <c r="G128" s="60"/>
    </row>
    <row r="129" ht="21.95" customHeight="1">
      <c r="A129" s="62"/>
      <c r="B129" s="78"/>
      <c r="C129" s="100"/>
      <c r="D129" s="32"/>
      <c r="E129" s="108"/>
      <c r="F129" s="60"/>
      <c r="G129" s="60"/>
    </row>
    <row r="130" ht="21.95" customHeight="1">
      <c r="A130" s="62"/>
      <c r="B130" s="78"/>
      <c r="C130" s="100"/>
      <c r="D130" s="32"/>
      <c r="E130" s="108"/>
      <c r="F130" s="60"/>
      <c r="G130" s="60"/>
    </row>
    <row r="131" ht="21.95" customHeight="1">
      <c r="A131" s="62"/>
      <c r="B131" s="78"/>
      <c r="C131" s="100"/>
      <c r="D131" s="32"/>
      <c r="E131" s="108"/>
      <c r="F131" s="60"/>
      <c r="G131" s="60"/>
    </row>
    <row r="132" ht="21.95" customHeight="1">
      <c r="A132" s="62"/>
      <c r="B132" s="60"/>
      <c r="C132" s="100"/>
      <c r="D132" s="32"/>
      <c r="E132" s="108"/>
      <c r="F132" s="60"/>
      <c r="G132" s="60"/>
    </row>
    <row r="133" ht="21.95" customHeight="1">
      <c r="A133" s="62"/>
      <c r="B133" s="78"/>
      <c r="C133" s="100"/>
      <c r="D133" s="32"/>
      <c r="E133" s="108"/>
      <c r="F133" s="60"/>
      <c r="G133" s="60"/>
    </row>
    <row r="134" ht="21.95" customHeight="1">
      <c r="A134" s="62"/>
      <c r="B134" s="78"/>
      <c r="C134" s="100"/>
      <c r="D134" s="32"/>
      <c r="E134" s="108"/>
      <c r="F134" s="60"/>
      <c r="G134" s="60"/>
    </row>
    <row r="135" ht="21.95" customHeight="1">
      <c r="A135" s="62"/>
      <c r="B135" s="59"/>
      <c r="C135" s="100"/>
      <c r="D135" s="32"/>
      <c r="E135" s="108"/>
      <c r="F135" s="60"/>
      <c r="G135" s="60"/>
    </row>
    <row r="136" ht="21.95" customHeight="1">
      <c r="A136" t="s" s="63">
        <v>63</v>
      </c>
      <c r="B136" s="78"/>
      <c r="C136" s="100"/>
      <c r="D136" s="32"/>
      <c r="E136" s="108"/>
      <c r="F136" s="60"/>
      <c r="G136" s="60"/>
    </row>
    <row r="137" ht="21.95" customHeight="1">
      <c r="A137" t="s" s="64">
        <v>52</v>
      </c>
      <c r="B137" t="s" s="110">
        <v>270</v>
      </c>
      <c r="C137" s="100"/>
      <c r="D137" s="32"/>
      <c r="E137" s="108"/>
      <c r="F137" s="60"/>
      <c r="G137" s="60"/>
    </row>
    <row r="138" ht="21.95" customHeight="1">
      <c r="A138" t="s" s="79">
        <v>71</v>
      </c>
      <c r="B138" s="60">
        <f>AVERAGE(B81:B90)</f>
        <v>189.3</v>
      </c>
      <c r="C138" s="100">
        <f>AVERAGE(C74:C83)</f>
        <v>37.3248842921181</v>
      </c>
      <c r="D138" s="32"/>
      <c r="E138" s="108"/>
      <c r="F138" s="60"/>
      <c r="G138" s="60"/>
    </row>
    <row r="139" ht="21.95" customHeight="1">
      <c r="A139" t="s" s="79">
        <v>72</v>
      </c>
      <c r="B139" s="60">
        <f>AVERAGE(B92:B101)</f>
        <v>191</v>
      </c>
      <c r="C139" s="100">
        <f>AVERAGE(C86:C95)</f>
        <v>36.9463288484373</v>
      </c>
      <c r="D139" s="32"/>
      <c r="E139" s="108"/>
      <c r="F139" s="60"/>
      <c r="G139" s="60"/>
    </row>
    <row r="140" ht="21.95" customHeight="1">
      <c r="A140" s="67"/>
      <c r="B140" s="59"/>
      <c r="C140" s="149"/>
      <c r="D140" s="32"/>
      <c r="E140" s="108"/>
      <c r="F140" s="60"/>
      <c r="G140" s="60"/>
    </row>
    <row r="141" ht="21.95" customHeight="1">
      <c r="A141" t="s" s="81">
        <v>73</v>
      </c>
      <c r="B141" s="60"/>
      <c r="C141" s="100"/>
      <c r="D141" s="32"/>
      <c r="E141" s="108"/>
      <c r="F141" s="60"/>
      <c r="G141" s="60"/>
    </row>
    <row r="142" ht="21.95" customHeight="1">
      <c r="A142" t="s" s="81">
        <v>74</v>
      </c>
      <c r="B142" s="60"/>
      <c r="C142" s="100"/>
      <c r="D142" s="32"/>
      <c r="E142" s="108"/>
      <c r="F142" s="60"/>
      <c r="G142" s="60"/>
    </row>
    <row r="143" ht="21.95" customHeight="1">
      <c r="A143" s="67"/>
      <c r="B143" s="59"/>
      <c r="C143" s="149"/>
      <c r="D143" s="32"/>
      <c r="E143" s="108"/>
      <c r="F143" s="60"/>
      <c r="G143" s="60"/>
    </row>
    <row r="144" ht="21.95" customHeight="1">
      <c r="A144" t="s" s="64">
        <v>57</v>
      </c>
      <c r="B144" s="59"/>
      <c r="C144" s="149"/>
      <c r="D144" s="32"/>
      <c r="E144" s="108"/>
      <c r="F144" s="60"/>
      <c r="G144" s="60"/>
    </row>
    <row r="145" ht="21.95" customHeight="1">
      <c r="A145" t="s" s="79">
        <v>71</v>
      </c>
      <c r="B145" s="60">
        <f>AVERAGE(B86:B90)</f>
        <v>190</v>
      </c>
      <c r="C145" s="100">
        <f>AVERAGE(C79:C83)</f>
        <v>37.4097516920646</v>
      </c>
      <c r="D145" s="32"/>
      <c r="E145" s="108"/>
      <c r="F145" s="60"/>
      <c r="G145" s="60"/>
    </row>
    <row r="146" ht="21.95" customHeight="1">
      <c r="A146" t="s" s="79">
        <v>72</v>
      </c>
      <c r="B146" s="60">
        <f>AVERAGE(B92:B96)</f>
        <v>192.8</v>
      </c>
      <c r="C146" s="100">
        <f>AVERAGE(C86:C90)</f>
        <v>37.0705645289503</v>
      </c>
      <c r="D146" s="32"/>
      <c r="E146" s="108"/>
      <c r="F146" s="60"/>
      <c r="G146" s="60"/>
    </row>
    <row r="147" ht="21.95" customHeight="1">
      <c r="A147" s="67"/>
      <c r="B147" s="59"/>
      <c r="C147" s="149"/>
      <c r="D147" s="32"/>
      <c r="E147" s="108"/>
      <c r="F147" s="60"/>
      <c r="G147" s="60"/>
    </row>
    <row r="148" ht="21.95" customHeight="1">
      <c r="A148" t="s" s="81">
        <v>73</v>
      </c>
      <c r="B148" s="60"/>
      <c r="C148" s="100"/>
      <c r="D148" s="32"/>
      <c r="E148" s="108"/>
      <c r="F148" s="60"/>
      <c r="G148" s="60"/>
    </row>
    <row r="149" ht="21.95" customHeight="1">
      <c r="A149" t="s" s="81">
        <v>74</v>
      </c>
      <c r="B149" s="60"/>
      <c r="C149" s="100"/>
      <c r="D149" s="32"/>
      <c r="E149" s="108"/>
      <c r="F149" s="60"/>
      <c r="G149" s="60"/>
    </row>
    <row r="150" ht="21.95" customHeight="1">
      <c r="A150" s="67"/>
      <c r="B150" s="60"/>
      <c r="C150" s="100"/>
      <c r="D150" s="32"/>
      <c r="E150" s="108"/>
      <c r="F150" s="60"/>
      <c r="G150" s="60"/>
    </row>
    <row r="151" ht="21.95" customHeight="1">
      <c r="A151" s="67"/>
      <c r="B151" s="68"/>
      <c r="C151" s="100"/>
      <c r="D151" s="32"/>
      <c r="E151" s="108"/>
      <c r="F151" s="60"/>
      <c r="G151" s="60"/>
    </row>
    <row r="152" ht="22.75" customHeight="1">
      <c r="A152" s="71"/>
      <c r="B152" s="72"/>
      <c r="C152" s="114"/>
      <c r="D152" s="115"/>
      <c r="E152" s="150"/>
      <c r="F152" s="75"/>
      <c r="G152" s="75"/>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2.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253" customWidth="1"/>
    <col min="2" max="3" width="12.1719" style="253" customWidth="1"/>
    <col min="4" max="4" width="1.35156" style="253" customWidth="1"/>
    <col min="5" max="5" width="10.8516" style="253" customWidth="1"/>
    <col min="6" max="7" width="6.5" style="253" customWidth="1"/>
    <col min="8" max="16384" width="16.3516" style="253" customWidth="1"/>
  </cols>
  <sheetData>
    <row r="1" ht="63.8" customHeight="1">
      <c r="A1" t="s" s="87">
        <v>272</v>
      </c>
      <c r="B1" t="s" s="155">
        <v>36</v>
      </c>
      <c r="C1" t="s" s="125">
        <v>37</v>
      </c>
      <c r="D1" s="25"/>
      <c r="E1" t="s" s="90">
        <v>38</v>
      </c>
      <c r="F1" t="s" s="91">
        <v>39</v>
      </c>
      <c r="G1" s="144"/>
    </row>
    <row r="2" ht="21.95" customHeight="1">
      <c r="A2" s="93"/>
      <c r="B2" s="94"/>
      <c r="C2" s="95"/>
      <c r="D2" s="32"/>
      <c r="E2" s="96"/>
      <c r="F2" t="s" s="97">
        <v>40</v>
      </c>
      <c r="G2" t="s" s="145">
        <v>41</v>
      </c>
    </row>
    <row r="3" ht="21.95" customHeight="1">
      <c r="A3" s="99">
        <v>1910</v>
      </c>
      <c r="B3" s="80">
        <v>148</v>
      </c>
      <c r="C3" s="100">
        <v>21.8574324324324</v>
      </c>
      <c r="D3" s="32"/>
      <c r="E3" s="96"/>
      <c r="F3" s="93"/>
      <c r="G3" s="94"/>
    </row>
    <row r="4" ht="21.95" customHeight="1">
      <c r="A4" s="99">
        <v>1911</v>
      </c>
      <c r="B4" s="80">
        <v>163</v>
      </c>
      <c r="C4" s="100">
        <v>21.1760736196319</v>
      </c>
      <c r="D4" s="32"/>
      <c r="E4" s="102"/>
      <c r="F4" s="103"/>
      <c r="G4" s="60"/>
    </row>
    <row r="5" ht="21.95" customHeight="1">
      <c r="A5" s="99">
        <v>1912</v>
      </c>
      <c r="B5" s="80">
        <v>164</v>
      </c>
      <c r="C5" s="100">
        <v>21.6475609756098</v>
      </c>
      <c r="D5" s="32"/>
      <c r="E5" s="102"/>
      <c r="F5" s="103"/>
      <c r="G5" s="60"/>
    </row>
    <row r="6" ht="21.95" customHeight="1">
      <c r="A6" s="99">
        <v>1913</v>
      </c>
      <c r="B6" s="80">
        <v>170</v>
      </c>
      <c r="C6" s="100">
        <v>21.0970588235294</v>
      </c>
      <c r="D6" s="32"/>
      <c r="E6" s="102"/>
      <c r="F6" s="103"/>
      <c r="G6" s="60"/>
    </row>
    <row r="7" ht="21.95" customHeight="1">
      <c r="A7" s="99">
        <v>1914</v>
      </c>
      <c r="B7" s="80">
        <v>205</v>
      </c>
      <c r="C7" s="100">
        <v>21.7209756097561</v>
      </c>
      <c r="D7" s="32"/>
      <c r="E7" s="102"/>
      <c r="F7" s="103"/>
      <c r="G7" s="60"/>
    </row>
    <row r="8" ht="21.95" customHeight="1">
      <c r="A8" s="99">
        <v>1915</v>
      </c>
      <c r="B8" s="80">
        <v>160</v>
      </c>
      <c r="C8" s="100">
        <v>20.9925</v>
      </c>
      <c r="D8" s="32"/>
      <c r="E8" s="102"/>
      <c r="F8" s="103"/>
      <c r="G8" s="60"/>
    </row>
    <row r="9" ht="21.95" customHeight="1">
      <c r="A9" s="99">
        <v>1916</v>
      </c>
      <c r="B9" s="80">
        <v>160</v>
      </c>
      <c r="C9" s="100">
        <v>21.063125</v>
      </c>
      <c r="D9" s="32"/>
      <c r="E9" s="102"/>
      <c r="F9" s="103"/>
      <c r="G9" s="60"/>
    </row>
    <row r="10" ht="21.95" customHeight="1">
      <c r="A10" s="99">
        <v>1917</v>
      </c>
      <c r="B10" s="80">
        <v>172</v>
      </c>
      <c r="C10" s="100">
        <v>21.0412790697674</v>
      </c>
      <c r="D10" s="32"/>
      <c r="E10" s="102"/>
      <c r="F10" s="103"/>
      <c r="G10" s="60"/>
    </row>
    <row r="11" ht="21.95" customHeight="1">
      <c r="A11" s="99">
        <v>1918</v>
      </c>
      <c r="B11" s="80">
        <v>181</v>
      </c>
      <c r="C11" s="100">
        <v>21.6364640883978</v>
      </c>
      <c r="D11" s="32"/>
      <c r="E11" s="102"/>
      <c r="F11" s="103"/>
      <c r="G11" s="60"/>
    </row>
    <row r="12" ht="21.95" customHeight="1">
      <c r="A12" s="99">
        <v>1919</v>
      </c>
      <c r="B12" s="80">
        <v>185</v>
      </c>
      <c r="C12" s="100">
        <v>21.812972972973</v>
      </c>
      <c r="D12" s="32"/>
      <c r="E12" s="102"/>
      <c r="F12" s="103"/>
      <c r="G12" s="60"/>
    </row>
    <row r="13" ht="21.95" customHeight="1">
      <c r="A13" s="99">
        <v>1920</v>
      </c>
      <c r="B13" s="80">
        <v>175</v>
      </c>
      <c r="C13" s="100">
        <v>21.2</v>
      </c>
      <c r="D13" s="32"/>
      <c r="E13" s="102"/>
      <c r="F13" s="103"/>
      <c r="G13" s="60"/>
    </row>
    <row r="14" ht="21.95" customHeight="1">
      <c r="A14" s="99">
        <v>1921</v>
      </c>
      <c r="B14" s="80">
        <v>202</v>
      </c>
      <c r="C14" s="100">
        <v>21.7985148514851</v>
      </c>
      <c r="D14" s="32"/>
      <c r="E14" s="102"/>
      <c r="F14" s="103"/>
      <c r="G14" s="60"/>
    </row>
    <row r="15" ht="21.95" customHeight="1">
      <c r="A15" s="99">
        <v>1922</v>
      </c>
      <c r="B15" s="80">
        <v>181</v>
      </c>
      <c r="C15" s="100">
        <v>21.2513812154696</v>
      </c>
      <c r="D15" s="32"/>
      <c r="E15" s="102"/>
      <c r="F15" s="103"/>
      <c r="G15" s="60"/>
    </row>
    <row r="16" ht="21.95" customHeight="1">
      <c r="A16" s="99">
        <v>1923</v>
      </c>
      <c r="B16" s="80">
        <v>188</v>
      </c>
      <c r="C16" s="100">
        <v>21.4882978723404</v>
      </c>
      <c r="D16" s="32"/>
      <c r="E16" s="102"/>
      <c r="F16" s="103"/>
      <c r="G16" s="60"/>
    </row>
    <row r="17" ht="21.95" customHeight="1">
      <c r="A17" s="99">
        <v>1924</v>
      </c>
      <c r="B17" s="80">
        <v>166</v>
      </c>
      <c r="C17" s="100">
        <v>20.9560240963855</v>
      </c>
      <c r="D17" s="32"/>
      <c r="E17" s="102"/>
      <c r="F17" s="103"/>
      <c r="G17" s="60"/>
    </row>
    <row r="18" ht="21.95" customHeight="1">
      <c r="A18" s="99">
        <v>1925</v>
      </c>
      <c r="B18" s="80">
        <v>172</v>
      </c>
      <c r="C18" s="100">
        <v>21.3354651162791</v>
      </c>
      <c r="D18" s="32"/>
      <c r="E18" s="102"/>
      <c r="F18" s="103"/>
      <c r="G18" s="60"/>
    </row>
    <row r="19" ht="21.95" customHeight="1">
      <c r="A19" s="99">
        <v>1926</v>
      </c>
      <c r="B19" s="80">
        <v>175</v>
      </c>
      <c r="C19" s="100">
        <v>21.1737142857143</v>
      </c>
      <c r="D19" s="32"/>
      <c r="E19" s="102"/>
      <c r="F19" s="103"/>
      <c r="G19" s="60"/>
    </row>
    <row r="20" ht="21.95" customHeight="1">
      <c r="A20" s="99">
        <v>1927</v>
      </c>
      <c r="B20" s="80">
        <v>178</v>
      </c>
      <c r="C20" s="100">
        <v>21.1331460674157</v>
      </c>
      <c r="D20" s="32"/>
      <c r="E20" s="102"/>
      <c r="F20" s="103"/>
      <c r="G20" s="60"/>
    </row>
    <row r="21" ht="21.95" customHeight="1">
      <c r="A21" s="99">
        <v>1928</v>
      </c>
      <c r="B21" s="80">
        <v>173</v>
      </c>
      <c r="C21" s="100">
        <v>21.1531791907514</v>
      </c>
      <c r="D21" s="32"/>
      <c r="E21" s="102"/>
      <c r="F21" s="103"/>
      <c r="G21" s="60"/>
    </row>
    <row r="22" ht="21.95" customHeight="1">
      <c r="A22" s="99">
        <v>1929</v>
      </c>
      <c r="B22" s="80">
        <v>141</v>
      </c>
      <c r="C22" s="100">
        <v>21.3290780141844</v>
      </c>
      <c r="D22" s="32"/>
      <c r="E22" s="102"/>
      <c r="F22" s="103"/>
      <c r="G22" s="60"/>
    </row>
    <row r="23" ht="21.95" customHeight="1">
      <c r="A23" s="99">
        <v>1930</v>
      </c>
      <c r="B23" s="80">
        <v>186</v>
      </c>
      <c r="C23" s="100">
        <v>21.3430107526882</v>
      </c>
      <c r="D23" s="32"/>
      <c r="E23" s="102"/>
      <c r="F23" s="103"/>
      <c r="G23" s="60"/>
    </row>
    <row r="24" ht="21.95" customHeight="1">
      <c r="A24" s="99">
        <v>1931</v>
      </c>
      <c r="B24" s="80">
        <v>167</v>
      </c>
      <c r="C24" s="100">
        <v>21.2179640718563</v>
      </c>
      <c r="D24" s="32"/>
      <c r="E24" s="102"/>
      <c r="F24" s="103"/>
      <c r="G24" s="60"/>
    </row>
    <row r="25" ht="21.95" customHeight="1">
      <c r="A25" s="99">
        <v>1932</v>
      </c>
      <c r="B25" s="80">
        <v>178</v>
      </c>
      <c r="C25" s="100">
        <v>20.9168539325843</v>
      </c>
      <c r="D25" s="32"/>
      <c r="E25" s="102"/>
      <c r="F25" s="103"/>
      <c r="G25" s="60"/>
    </row>
    <row r="26" ht="21.95" customHeight="1">
      <c r="A26" s="99">
        <v>1933</v>
      </c>
      <c r="B26" s="80">
        <v>186</v>
      </c>
      <c r="C26" s="100">
        <v>20.9698924731183</v>
      </c>
      <c r="D26" s="32"/>
      <c r="E26" s="102"/>
      <c r="F26" s="103"/>
      <c r="G26" s="60"/>
    </row>
    <row r="27" ht="21.95" customHeight="1">
      <c r="A27" s="99">
        <v>1934</v>
      </c>
      <c r="B27" s="80">
        <v>190</v>
      </c>
      <c r="C27" s="100">
        <v>21.9278947368421</v>
      </c>
      <c r="D27" s="32"/>
      <c r="E27" s="102"/>
      <c r="F27" s="103"/>
      <c r="G27" s="60"/>
    </row>
    <row r="28" ht="21.95" customHeight="1">
      <c r="A28" s="99">
        <v>1935</v>
      </c>
      <c r="B28" s="80">
        <v>184</v>
      </c>
      <c r="C28" s="100">
        <v>21.2032608695652</v>
      </c>
      <c r="D28" s="32"/>
      <c r="E28" s="102"/>
      <c r="F28" s="103"/>
      <c r="G28" s="60"/>
    </row>
    <row r="29" ht="21.95" customHeight="1">
      <c r="A29" s="99">
        <v>1936</v>
      </c>
      <c r="B29" s="80">
        <v>181</v>
      </c>
      <c r="C29" s="100">
        <v>21.2259668508287</v>
      </c>
      <c r="D29" s="32"/>
      <c r="E29" s="102"/>
      <c r="F29" s="103"/>
      <c r="G29" s="60"/>
    </row>
    <row r="30" ht="21.95" customHeight="1">
      <c r="A30" s="99">
        <v>1937</v>
      </c>
      <c r="B30" s="80">
        <v>185</v>
      </c>
      <c r="C30" s="100">
        <v>21.2124324324324</v>
      </c>
      <c r="D30" s="32"/>
      <c r="E30" s="102"/>
      <c r="F30" s="103"/>
      <c r="G30" s="60"/>
    </row>
    <row r="31" ht="21.95" customHeight="1">
      <c r="A31" s="99">
        <v>1938</v>
      </c>
      <c r="B31" s="146">
        <v>194</v>
      </c>
      <c r="C31" s="147">
        <v>21.4417525773196</v>
      </c>
      <c r="D31" s="32"/>
      <c r="E31" s="102"/>
      <c r="F31" s="103"/>
      <c r="G31" s="60"/>
    </row>
    <row r="32" ht="21.95" customHeight="1">
      <c r="A32" s="99">
        <v>1939</v>
      </c>
      <c r="B32" s="80">
        <v>184</v>
      </c>
      <c r="C32" s="100">
        <v>21.6760869565217</v>
      </c>
      <c r="D32" s="32"/>
      <c r="E32" s="102"/>
      <c r="F32" s="103"/>
      <c r="G32" s="60"/>
    </row>
    <row r="33" ht="21.95" customHeight="1">
      <c r="A33" s="99">
        <v>1940</v>
      </c>
      <c r="B33" s="80">
        <v>170</v>
      </c>
      <c r="C33" s="100">
        <v>21.7535294117647</v>
      </c>
      <c r="D33" s="32"/>
      <c r="E33" s="102"/>
      <c r="F33" s="103"/>
      <c r="G33" s="60"/>
    </row>
    <row r="34" ht="21.95" customHeight="1">
      <c r="A34" s="99">
        <v>1941</v>
      </c>
      <c r="B34" s="80">
        <v>163</v>
      </c>
      <c r="C34" s="100">
        <v>21.4116564417178</v>
      </c>
      <c r="D34" s="32"/>
      <c r="E34" s="102"/>
      <c r="F34" s="103"/>
      <c r="G34" s="60"/>
    </row>
    <row r="35" ht="21.95" customHeight="1">
      <c r="A35" s="99">
        <v>1942</v>
      </c>
      <c r="B35" s="80">
        <v>182</v>
      </c>
      <c r="C35" s="100">
        <v>21.5516483516484</v>
      </c>
      <c r="D35" s="32"/>
      <c r="E35" s="102"/>
      <c r="F35" s="103"/>
      <c r="G35" s="60"/>
    </row>
    <row r="36" ht="21.95" customHeight="1">
      <c r="A36" s="99">
        <v>1943</v>
      </c>
      <c r="B36" s="80">
        <v>147</v>
      </c>
      <c r="C36" s="100">
        <v>21.6414965986395</v>
      </c>
      <c r="D36" s="32"/>
      <c r="E36" s="102"/>
      <c r="F36" s="103"/>
      <c r="G36" s="60"/>
    </row>
    <row r="37" ht="21.95" customHeight="1">
      <c r="A37" s="99">
        <v>1944</v>
      </c>
      <c r="B37" s="80">
        <v>175</v>
      </c>
      <c r="C37" s="100">
        <v>21.5645714285714</v>
      </c>
      <c r="D37" s="32"/>
      <c r="E37" s="102"/>
      <c r="F37" s="103"/>
      <c r="G37" s="60"/>
    </row>
    <row r="38" ht="21.95" customHeight="1">
      <c r="A38" s="99">
        <v>1945</v>
      </c>
      <c r="B38" s="80">
        <v>155</v>
      </c>
      <c r="C38" s="100">
        <v>20.8464516129032</v>
      </c>
      <c r="D38" s="32"/>
      <c r="E38" s="102"/>
      <c r="F38" s="103"/>
      <c r="G38" s="60"/>
    </row>
    <row r="39" ht="21.95" customHeight="1">
      <c r="A39" s="99">
        <v>1946</v>
      </c>
      <c r="B39" s="80">
        <v>131</v>
      </c>
      <c r="C39" s="100">
        <v>21.2068702290076</v>
      </c>
      <c r="D39" s="32"/>
      <c r="E39" s="102"/>
      <c r="F39" s="103"/>
      <c r="G39" s="60"/>
    </row>
    <row r="40" ht="21.95" customHeight="1">
      <c r="A40" s="99">
        <v>1947</v>
      </c>
      <c r="B40" s="80">
        <v>179</v>
      </c>
      <c r="C40" s="100">
        <v>21.5424581005587</v>
      </c>
      <c r="D40" s="32"/>
      <c r="E40" s="102"/>
      <c r="F40" s="103"/>
      <c r="G40" s="60"/>
    </row>
    <row r="41" ht="21.95" customHeight="1">
      <c r="A41" s="99">
        <v>1948</v>
      </c>
      <c r="B41" s="80">
        <v>156</v>
      </c>
      <c r="C41" s="100">
        <v>20.850641025641</v>
      </c>
      <c r="D41" s="32"/>
      <c r="E41" s="102"/>
      <c r="F41" s="103"/>
      <c r="G41" s="60"/>
    </row>
    <row r="42" ht="21.95" customHeight="1">
      <c r="A42" s="99">
        <v>1949</v>
      </c>
      <c r="B42" s="80">
        <v>144</v>
      </c>
      <c r="C42" s="100">
        <v>20.7854166666667</v>
      </c>
      <c r="D42" s="32"/>
      <c r="E42" s="102"/>
      <c r="F42" s="103"/>
      <c r="G42" s="60"/>
    </row>
    <row r="43" ht="21.95" customHeight="1">
      <c r="A43" s="99">
        <v>1950</v>
      </c>
      <c r="B43" s="80">
        <v>178</v>
      </c>
      <c r="C43" s="100">
        <v>21.1005617977528</v>
      </c>
      <c r="D43" s="32"/>
      <c r="E43" s="102"/>
      <c r="F43" s="103"/>
      <c r="G43" s="60"/>
    </row>
    <row r="44" ht="21.95" customHeight="1">
      <c r="A44" s="99">
        <v>1951</v>
      </c>
      <c r="B44" s="80">
        <v>176</v>
      </c>
      <c r="C44" s="100">
        <v>22.0551136363636</v>
      </c>
      <c r="D44" s="32"/>
      <c r="E44" s="102"/>
      <c r="F44" s="103"/>
      <c r="G44" s="60"/>
    </row>
    <row r="45" ht="21.95" customHeight="1">
      <c r="A45" s="99">
        <v>1952</v>
      </c>
      <c r="B45" s="80">
        <v>161</v>
      </c>
      <c r="C45" s="100">
        <v>21.1180124223602</v>
      </c>
      <c r="D45" s="32"/>
      <c r="E45" s="102"/>
      <c r="F45" s="103"/>
      <c r="G45" s="60"/>
    </row>
    <row r="46" ht="21.95" customHeight="1">
      <c r="A46" s="99">
        <v>1953</v>
      </c>
      <c r="B46" s="80">
        <v>187</v>
      </c>
      <c r="C46" s="100">
        <v>22.0053475935829</v>
      </c>
      <c r="D46" s="32"/>
      <c r="E46" s="102"/>
      <c r="F46" s="103"/>
      <c r="G46" s="60"/>
    </row>
    <row r="47" ht="21.95" customHeight="1">
      <c r="A47" s="99">
        <v>1954</v>
      </c>
      <c r="B47" s="80">
        <v>170</v>
      </c>
      <c r="C47" s="100">
        <v>21.4582352941176</v>
      </c>
      <c r="D47" s="32"/>
      <c r="E47" s="102"/>
      <c r="F47" s="103"/>
      <c r="G47" s="60"/>
    </row>
    <row r="48" ht="21.95" customHeight="1">
      <c r="A48" s="99">
        <v>1955</v>
      </c>
      <c r="B48" s="80">
        <v>151</v>
      </c>
      <c r="C48" s="100">
        <v>21.7496688741722</v>
      </c>
      <c r="D48" s="32"/>
      <c r="E48" s="102"/>
      <c r="F48" s="103"/>
      <c r="G48" s="60"/>
    </row>
    <row r="49" ht="21.95" customHeight="1">
      <c r="A49" s="99">
        <v>1956</v>
      </c>
      <c r="B49" s="80">
        <v>162</v>
      </c>
      <c r="C49" s="100">
        <v>21.6191358024691</v>
      </c>
      <c r="D49" s="32"/>
      <c r="E49" s="102"/>
      <c r="F49" s="103"/>
      <c r="G49" s="60"/>
    </row>
    <row r="50" ht="21.95" customHeight="1">
      <c r="A50" s="99">
        <v>1957</v>
      </c>
      <c r="B50" s="80">
        <v>171</v>
      </c>
      <c r="C50" s="100">
        <v>20.6017543859649</v>
      </c>
      <c r="D50" s="32"/>
      <c r="E50" s="102"/>
      <c r="F50" s="103"/>
      <c r="G50" s="60"/>
    </row>
    <row r="51" ht="21.95" customHeight="1">
      <c r="A51" s="99">
        <v>1958</v>
      </c>
      <c r="B51" s="80">
        <v>171</v>
      </c>
      <c r="C51" s="100">
        <v>20.4877192982456</v>
      </c>
      <c r="D51" s="32"/>
      <c r="E51" s="102"/>
      <c r="F51" s="103"/>
      <c r="G51" s="60"/>
    </row>
    <row r="52" ht="21.95" customHeight="1">
      <c r="A52" s="99">
        <v>1959</v>
      </c>
      <c r="B52" s="80">
        <v>192</v>
      </c>
      <c r="C52" s="100">
        <v>20.925</v>
      </c>
      <c r="D52" s="32"/>
      <c r="E52" s="102"/>
      <c r="F52" s="103"/>
      <c r="G52" s="60"/>
    </row>
    <row r="53" ht="21.95" customHeight="1">
      <c r="A53" s="99">
        <v>1960</v>
      </c>
      <c r="B53" s="80">
        <v>157</v>
      </c>
      <c r="C53" s="100">
        <v>21.9732484076433</v>
      </c>
      <c r="D53" s="32"/>
      <c r="E53" s="102"/>
      <c r="F53" s="103"/>
      <c r="G53" s="60"/>
    </row>
    <row r="54" ht="21.95" customHeight="1">
      <c r="A54" s="99">
        <v>1961</v>
      </c>
      <c r="B54" s="80">
        <v>197</v>
      </c>
      <c r="C54" s="100">
        <v>21.7761421319797</v>
      </c>
      <c r="D54" s="32"/>
      <c r="E54" s="102"/>
      <c r="F54" s="103"/>
      <c r="G54" s="60"/>
    </row>
    <row r="55" ht="21.95" customHeight="1">
      <c r="A55" s="99">
        <v>1962</v>
      </c>
      <c r="B55" s="80">
        <v>172</v>
      </c>
      <c r="C55" s="100">
        <v>21.3627906976744</v>
      </c>
      <c r="D55" s="32"/>
      <c r="E55" s="102"/>
      <c r="F55" s="103"/>
      <c r="G55" s="60"/>
    </row>
    <row r="56" ht="21.95" customHeight="1">
      <c r="A56" s="99">
        <v>1963</v>
      </c>
      <c r="B56" s="80">
        <v>197</v>
      </c>
      <c r="C56" s="100">
        <v>21.1116751269036</v>
      </c>
      <c r="D56" s="32"/>
      <c r="E56" s="102"/>
      <c r="F56" s="103"/>
      <c r="G56" s="60"/>
    </row>
    <row r="57" ht="21.95" customHeight="1">
      <c r="A57" s="99">
        <v>1964</v>
      </c>
      <c r="B57" s="80">
        <v>169</v>
      </c>
      <c r="C57" s="100">
        <v>20.5544378698225</v>
      </c>
      <c r="D57" s="32"/>
      <c r="E57" s="102"/>
      <c r="F57" s="103"/>
      <c r="G57" s="60"/>
    </row>
    <row r="58" ht="21.95" customHeight="1">
      <c r="A58" s="99">
        <v>1965</v>
      </c>
      <c r="B58" s="80">
        <v>191</v>
      </c>
      <c r="C58" s="100">
        <v>21.6471204188482</v>
      </c>
      <c r="D58" s="32"/>
      <c r="E58" s="102"/>
      <c r="F58" s="103"/>
      <c r="G58" s="60"/>
    </row>
    <row r="59" ht="21.95" customHeight="1">
      <c r="A59" s="99">
        <v>1966</v>
      </c>
      <c r="B59" s="80">
        <v>186</v>
      </c>
      <c r="C59" s="100">
        <v>21.702688172043</v>
      </c>
      <c r="D59" s="32"/>
      <c r="E59" s="102"/>
      <c r="F59" s="103"/>
      <c r="G59" s="60"/>
    </row>
    <row r="60" ht="21.95" customHeight="1">
      <c r="A60" s="99">
        <v>1967</v>
      </c>
      <c r="B60" s="80">
        <v>218</v>
      </c>
      <c r="C60" s="100">
        <v>20.9325688073394</v>
      </c>
      <c r="D60" s="32"/>
      <c r="E60" s="102"/>
      <c r="F60" s="103"/>
      <c r="G60" s="60"/>
    </row>
    <row r="61" ht="21.95" customHeight="1">
      <c r="A61" s="99">
        <v>1968</v>
      </c>
      <c r="B61" s="80">
        <v>178</v>
      </c>
      <c r="C61" s="100">
        <v>22.226404494382</v>
      </c>
      <c r="D61" s="32"/>
      <c r="E61" s="102"/>
      <c r="F61" s="103"/>
      <c r="G61" s="60"/>
    </row>
    <row r="62" ht="21.95" customHeight="1">
      <c r="A62" s="99">
        <v>1969</v>
      </c>
      <c r="B62" s="80">
        <v>175</v>
      </c>
      <c r="C62" s="100">
        <v>21.3314285714286</v>
      </c>
      <c r="D62" s="32"/>
      <c r="E62" s="102"/>
      <c r="F62" s="103"/>
      <c r="G62" s="60"/>
    </row>
    <row r="63" ht="21.95" customHeight="1">
      <c r="A63" s="99">
        <v>1970</v>
      </c>
      <c r="B63" s="80">
        <v>174</v>
      </c>
      <c r="C63" s="100">
        <v>21.4051724137931</v>
      </c>
      <c r="D63" s="32"/>
      <c r="E63" s="102"/>
      <c r="F63" s="103"/>
      <c r="G63" s="60"/>
    </row>
    <row r="64" ht="21.95" customHeight="1">
      <c r="A64" s="99">
        <v>1971</v>
      </c>
      <c r="B64" s="80">
        <v>183</v>
      </c>
      <c r="C64" s="100">
        <v>21.5699453551913</v>
      </c>
      <c r="D64" s="32"/>
      <c r="E64" s="102"/>
      <c r="F64" s="103"/>
      <c r="G64" s="60"/>
    </row>
    <row r="65" ht="21.95" customHeight="1">
      <c r="A65" s="99">
        <v>1972</v>
      </c>
      <c r="B65" s="80">
        <v>168</v>
      </c>
      <c r="C65" s="100">
        <v>21.7690476190476</v>
      </c>
      <c r="D65" s="32"/>
      <c r="E65" s="102"/>
      <c r="F65" s="103"/>
      <c r="G65" s="60"/>
    </row>
    <row r="66" ht="21.95" customHeight="1">
      <c r="A66" s="99">
        <v>1973</v>
      </c>
      <c r="B66" s="80">
        <v>178</v>
      </c>
      <c r="C66" s="100">
        <v>22.0511235955056</v>
      </c>
      <c r="D66" s="32"/>
      <c r="E66" s="102"/>
      <c r="F66" s="103"/>
      <c r="G66" s="60"/>
    </row>
    <row r="67" ht="21.95" customHeight="1">
      <c r="A67" s="99">
        <v>1974</v>
      </c>
      <c r="B67" s="80">
        <v>180</v>
      </c>
      <c r="C67" s="100">
        <v>22.0088888888889</v>
      </c>
      <c r="D67" s="32"/>
      <c r="E67" s="102"/>
      <c r="F67" s="103"/>
      <c r="G67" s="60"/>
    </row>
    <row r="68" ht="21.95" customHeight="1">
      <c r="A68" s="99">
        <v>1975</v>
      </c>
      <c r="B68" s="80">
        <v>169</v>
      </c>
      <c r="C68" s="100">
        <v>21.6076923076923</v>
      </c>
      <c r="D68" s="32"/>
      <c r="E68" s="102"/>
      <c r="F68" s="103"/>
      <c r="G68" s="60"/>
    </row>
    <row r="69" ht="21.95" customHeight="1">
      <c r="A69" s="99">
        <v>1976</v>
      </c>
      <c r="B69" s="80">
        <v>146</v>
      </c>
      <c r="C69" s="100">
        <v>21.8876712328767</v>
      </c>
      <c r="D69" s="32"/>
      <c r="E69" s="102"/>
      <c r="F69" s="103"/>
      <c r="G69" s="60"/>
    </row>
    <row r="70" ht="21.95" customHeight="1">
      <c r="A70" s="99">
        <v>1977</v>
      </c>
      <c r="B70" s="80">
        <v>153</v>
      </c>
      <c r="C70" s="100">
        <v>21.8169934640523</v>
      </c>
      <c r="D70" s="32"/>
      <c r="E70" s="102"/>
      <c r="F70" s="103"/>
      <c r="G70" s="60"/>
    </row>
    <row r="71" ht="21.95" customHeight="1">
      <c r="A71" s="99">
        <v>1978</v>
      </c>
      <c r="B71" s="80">
        <v>129</v>
      </c>
      <c r="C71" s="100">
        <v>21.422480620155</v>
      </c>
      <c r="D71" s="32"/>
      <c r="E71" s="102"/>
      <c r="F71" s="103"/>
      <c r="G71" s="60"/>
    </row>
    <row r="72" ht="21.95" customHeight="1">
      <c r="A72" s="99">
        <v>1979</v>
      </c>
      <c r="B72" s="80">
        <v>149</v>
      </c>
      <c r="C72" s="100">
        <v>21.8268456375839</v>
      </c>
      <c r="D72" s="32"/>
      <c r="E72" s="102"/>
      <c r="F72" s="103"/>
      <c r="G72" s="60"/>
    </row>
    <row r="73" ht="21.95" customHeight="1">
      <c r="A73" s="99">
        <v>1980</v>
      </c>
      <c r="B73" s="80">
        <v>171</v>
      </c>
      <c r="C73" s="100">
        <v>21.706432748538</v>
      </c>
      <c r="D73" s="32"/>
      <c r="E73" s="102"/>
      <c r="F73" s="103"/>
      <c r="G73" s="60"/>
    </row>
    <row r="74" ht="21.95" customHeight="1">
      <c r="A74" s="99">
        <v>1981</v>
      </c>
      <c r="B74" s="80">
        <v>148</v>
      </c>
      <c r="C74" s="100">
        <v>22.322972972973</v>
      </c>
      <c r="D74" s="32"/>
      <c r="E74" s="102"/>
      <c r="F74" s="103"/>
      <c r="G74" s="60"/>
    </row>
    <row r="75" ht="21.95" customHeight="1">
      <c r="A75" s="99">
        <v>1982</v>
      </c>
      <c r="B75" s="80">
        <v>136</v>
      </c>
      <c r="C75" s="100">
        <v>22.3382352941176</v>
      </c>
      <c r="D75" s="32"/>
      <c r="E75" s="102"/>
      <c r="F75" s="103"/>
      <c r="G75" s="60"/>
    </row>
    <row r="76" ht="21.95" customHeight="1">
      <c r="A76" s="99">
        <v>1983</v>
      </c>
      <c r="B76" s="80">
        <v>148</v>
      </c>
      <c r="C76" s="100">
        <v>21.7736486486486</v>
      </c>
      <c r="D76" s="32"/>
      <c r="E76" t="s" s="83">
        <v>42</v>
      </c>
      <c r="F76" s="103">
        <f>AVERAGE(B76:B95)</f>
        <v>185.85</v>
      </c>
      <c r="G76" s="60">
        <f>AVERAGE(C76:C95)</f>
        <v>21.308602061371</v>
      </c>
    </row>
    <row r="77" ht="21.95" customHeight="1">
      <c r="A77" s="99">
        <v>1984</v>
      </c>
      <c r="B77" s="80">
        <v>190</v>
      </c>
      <c r="C77" s="100">
        <v>21.1205263157895</v>
      </c>
      <c r="D77" s="32"/>
      <c r="E77" t="s" s="83">
        <v>43</v>
      </c>
      <c r="F77" s="103">
        <f>AVERAGE(B77:B95)</f>
        <v>187.842105263158</v>
      </c>
      <c r="G77" s="60">
        <f>AVERAGE(C77:C95)</f>
        <v>21.2841259251985</v>
      </c>
    </row>
    <row r="78" ht="21.95" customHeight="1">
      <c r="A78" s="99">
        <v>1985</v>
      </c>
      <c r="B78" s="80">
        <v>199</v>
      </c>
      <c r="C78" s="100">
        <v>21.2170854271357</v>
      </c>
      <c r="D78" s="32"/>
      <c r="E78" t="s" s="83">
        <v>44</v>
      </c>
      <c r="F78" s="103">
        <f>AVERAGE(B78:B95)</f>
        <v>187.722222222222</v>
      </c>
      <c r="G78" s="60">
        <f>AVERAGE(C78:C95)</f>
        <v>21.2932147923879</v>
      </c>
    </row>
    <row r="79" ht="21.95" customHeight="1">
      <c r="A79" s="99">
        <v>1986</v>
      </c>
      <c r="B79" s="80">
        <v>174</v>
      </c>
      <c r="C79" s="100">
        <v>21.2902298850575</v>
      </c>
      <c r="D79" s="32"/>
      <c r="E79" t="s" s="83">
        <v>45</v>
      </c>
      <c r="F79" s="103">
        <f>AVERAGE(B79:B95)</f>
        <v>187.058823529412</v>
      </c>
      <c r="G79" s="60">
        <f>AVERAGE(C79:C95)</f>
        <v>21.2976929903439</v>
      </c>
    </row>
    <row r="80" ht="21.95" customHeight="1">
      <c r="A80" s="99">
        <v>1987</v>
      </c>
      <c r="B80" s="80">
        <v>174</v>
      </c>
      <c r="C80" s="100">
        <v>21.2281609195402</v>
      </c>
      <c r="D80" s="32"/>
      <c r="E80" t="s" s="83">
        <v>46</v>
      </c>
      <c r="F80" s="103">
        <f>AVERAGE(B80:B95)</f>
        <v>187.875</v>
      </c>
      <c r="G80" s="60">
        <f>AVERAGE(C80:C95)</f>
        <v>21.2981594344243</v>
      </c>
    </row>
    <row r="81" ht="21.95" customHeight="1">
      <c r="A81" s="99">
        <v>1988</v>
      </c>
      <c r="B81" s="80">
        <v>210</v>
      </c>
      <c r="C81" s="100">
        <v>21.292380952381</v>
      </c>
      <c r="D81" s="32"/>
      <c r="E81" t="s" s="83">
        <v>47</v>
      </c>
      <c r="F81" s="103">
        <f>AVERAGE(B81:B95)</f>
        <v>188.8</v>
      </c>
      <c r="G81" s="60">
        <f>AVERAGE(C81:C95)</f>
        <v>21.3028260020832</v>
      </c>
    </row>
    <row r="82" ht="21.95" customHeight="1">
      <c r="A82" s="99">
        <v>1989</v>
      </c>
      <c r="B82" s="80">
        <v>197</v>
      </c>
      <c r="C82" s="100">
        <v>21.7969543147208</v>
      </c>
      <c r="D82" s="32"/>
      <c r="E82" t="s" s="83">
        <v>48</v>
      </c>
      <c r="F82" s="103">
        <f>AVERAGE(B82:B95)</f>
        <v>187.285714285714</v>
      </c>
      <c r="G82" s="60">
        <f>AVERAGE(C82:C95)</f>
        <v>21.3035720770619</v>
      </c>
    </row>
    <row r="83" ht="21.95" customHeight="1">
      <c r="A83" s="99">
        <v>1990</v>
      </c>
      <c r="B83" s="80">
        <v>208</v>
      </c>
      <c r="C83" s="100">
        <v>21.3490384615385</v>
      </c>
      <c r="D83" s="32"/>
      <c r="E83" t="s" s="83">
        <v>49</v>
      </c>
      <c r="F83" s="103">
        <f>AVERAGE(B83:B95)</f>
        <v>186.538461538462</v>
      </c>
      <c r="G83" s="60">
        <f>AVERAGE(C83:C95)</f>
        <v>21.265619597242</v>
      </c>
    </row>
    <row r="84" ht="21.95" customHeight="1">
      <c r="A84" s="99">
        <v>1991</v>
      </c>
      <c r="B84" s="80">
        <v>192</v>
      </c>
      <c r="C84" s="100">
        <v>21.04375</v>
      </c>
      <c r="D84" s="32"/>
      <c r="E84" t="s" s="83">
        <v>50</v>
      </c>
      <c r="F84" s="103">
        <f>AVERAGE(B84:B95)</f>
        <v>184.75</v>
      </c>
      <c r="G84" s="60">
        <f>AVERAGE(C84:C95)</f>
        <v>21.2586680252173</v>
      </c>
    </row>
    <row r="85" ht="21.95" customHeight="1">
      <c r="A85" s="99">
        <v>1992</v>
      </c>
      <c r="B85" s="80">
        <v>169</v>
      </c>
      <c r="C85" s="100">
        <v>21.1414201183432</v>
      </c>
      <c r="D85" s="32"/>
      <c r="E85" t="s" s="83">
        <v>51</v>
      </c>
      <c r="F85" s="103">
        <f>AVERAGE(B85:B95)</f>
        <v>184.090909090909</v>
      </c>
      <c r="G85" s="60">
        <f>AVERAGE(C85:C95)</f>
        <v>21.2782060275098</v>
      </c>
    </row>
    <row r="86" ht="21.95" customHeight="1">
      <c r="A86" s="99">
        <v>1993</v>
      </c>
      <c r="B86" s="80">
        <v>206</v>
      </c>
      <c r="C86" s="100">
        <v>21.2563106796117</v>
      </c>
      <c r="D86" s="32"/>
      <c r="E86" t="s" s="83">
        <v>52</v>
      </c>
      <c r="F86" s="103">
        <f>AVERAGE(B86:B95)</f>
        <v>185.6</v>
      </c>
      <c r="G86" s="60">
        <f>AVERAGE(C86:C95)</f>
        <v>21.2918846184265</v>
      </c>
    </row>
    <row r="87" ht="21.95" customHeight="1">
      <c r="A87" s="99">
        <v>1994</v>
      </c>
      <c r="B87" s="80">
        <v>177</v>
      </c>
      <c r="C87" s="100">
        <v>21.4028248587571</v>
      </c>
      <c r="D87" s="32"/>
      <c r="E87" t="s" s="83">
        <v>53</v>
      </c>
      <c r="F87" s="103">
        <f>AVERAGE(B87:B95)</f>
        <v>183.333333333333</v>
      </c>
      <c r="G87" s="60">
        <f>AVERAGE(C87:C95)</f>
        <v>21.2958372782948</v>
      </c>
    </row>
    <row r="88" ht="21.95" customHeight="1">
      <c r="A88" s="99">
        <v>1995</v>
      </c>
      <c r="B88" s="80">
        <v>164</v>
      </c>
      <c r="C88" s="100">
        <v>21.0646341463415</v>
      </c>
      <c r="D88" s="32"/>
      <c r="E88" t="s" s="83">
        <v>54</v>
      </c>
      <c r="F88" s="103">
        <f>AVERAGE(B88:B95)</f>
        <v>184.125</v>
      </c>
      <c r="G88" s="60">
        <f>AVERAGE(C88:C95)</f>
        <v>21.282463830737</v>
      </c>
    </row>
    <row r="89" ht="21.95" customHeight="1">
      <c r="A89" s="99">
        <v>1996</v>
      </c>
      <c r="B89" s="80">
        <v>173</v>
      </c>
      <c r="C89" s="100">
        <v>20.9583815028902</v>
      </c>
      <c r="D89" s="32"/>
      <c r="E89" t="s" s="83">
        <v>55</v>
      </c>
      <c r="F89" s="103">
        <f>AVERAGE(B89:B95)</f>
        <v>187</v>
      </c>
      <c r="G89" s="60">
        <f>AVERAGE(C89:C95)</f>
        <v>21.3135823570792</v>
      </c>
    </row>
    <row r="90" ht="21.95" customHeight="1">
      <c r="A90" s="99">
        <v>1997</v>
      </c>
      <c r="B90" s="80">
        <v>185</v>
      </c>
      <c r="C90" s="100">
        <v>21.4810810810811</v>
      </c>
      <c r="D90" s="32"/>
      <c r="E90" t="s" s="83">
        <v>56</v>
      </c>
      <c r="F90" s="103">
        <f>AVERAGE(B90:B95)</f>
        <v>189.333333333333</v>
      </c>
      <c r="G90" s="60">
        <f>AVERAGE(C90:C95)</f>
        <v>21.372782499444</v>
      </c>
    </row>
    <row r="91" ht="21.95" customHeight="1">
      <c r="A91" s="99">
        <v>1998</v>
      </c>
      <c r="B91" s="80">
        <v>185</v>
      </c>
      <c r="C91" s="100">
        <v>21.052972972973</v>
      </c>
      <c r="D91" s="32"/>
      <c r="E91" t="s" s="83">
        <v>57</v>
      </c>
      <c r="F91" s="103">
        <f>AVERAGE(B91:B95)</f>
        <v>190.2</v>
      </c>
      <c r="G91" s="60">
        <f>AVERAGE(C91:C95)</f>
        <v>21.3511227831166</v>
      </c>
    </row>
    <row r="92" ht="21.95" customHeight="1">
      <c r="A92" s="99">
        <v>1999</v>
      </c>
      <c r="B92" s="80">
        <v>189</v>
      </c>
      <c r="C92" s="100">
        <v>21.4587301587302</v>
      </c>
      <c r="D92" s="32"/>
      <c r="E92" t="s" s="83">
        <v>58</v>
      </c>
      <c r="F92" s="103">
        <f>AVERAGE(B92:B95)</f>
        <v>191.5</v>
      </c>
      <c r="G92" s="60">
        <f>AVERAGE(C92:C95)</f>
        <v>21.4256602356525</v>
      </c>
    </row>
    <row r="93" ht="21.95" customHeight="1">
      <c r="A93" s="99">
        <v>2000</v>
      </c>
      <c r="B93" s="80">
        <v>203</v>
      </c>
      <c r="C93" s="100">
        <v>21.9812807881773</v>
      </c>
      <c r="D93" s="32"/>
      <c r="E93" t="s" s="83">
        <v>59</v>
      </c>
      <c r="F93" s="103">
        <f>AVERAGE(B93:B95)</f>
        <v>192.333333333333</v>
      </c>
      <c r="G93" s="60">
        <f>AVERAGE(C93:C95)</f>
        <v>21.414636927960</v>
      </c>
    </row>
    <row r="94" ht="21.95" customHeight="1">
      <c r="A94" s="99">
        <v>2001</v>
      </c>
      <c r="B94" s="80">
        <v>179</v>
      </c>
      <c r="C94" s="100">
        <v>21.5195530726257</v>
      </c>
      <c r="D94" s="32"/>
      <c r="E94" t="s" s="83">
        <v>60</v>
      </c>
      <c r="F94" s="103">
        <f>AVERAGE(B94:B95)</f>
        <v>187</v>
      </c>
      <c r="G94" s="60">
        <f>AVERAGE(C94:C95)</f>
        <v>21.1313149978513</v>
      </c>
    </row>
    <row r="95" ht="21.95" customHeight="1">
      <c r="A95" s="99">
        <v>2002</v>
      </c>
      <c r="B95" s="80">
        <v>195</v>
      </c>
      <c r="C95" s="100">
        <v>20.7430769230769</v>
      </c>
      <c r="D95" s="32"/>
      <c r="E95" t="s" s="83">
        <v>61</v>
      </c>
      <c r="F95" s="103">
        <f>AVERAGE(B95)</f>
        <v>195</v>
      </c>
      <c r="G95" s="60">
        <f>AVERAGE(C95)</f>
        <v>20.7430769230769</v>
      </c>
    </row>
    <row r="96" ht="21.95" customHeight="1">
      <c r="A96" s="99">
        <v>2003</v>
      </c>
      <c r="B96" s="104">
        <v>175</v>
      </c>
      <c r="C96" s="105">
        <v>21.3634285714286</v>
      </c>
      <c r="D96" s="32"/>
      <c r="E96" t="s" s="83">
        <v>62</v>
      </c>
      <c r="F96" s="106">
        <f>AVERAGE(B96)</f>
        <v>175</v>
      </c>
      <c r="G96" s="148">
        <f>AVERAGE(C96)</f>
        <v>21.3634285714286</v>
      </c>
    </row>
    <row r="97" ht="21.95" customHeight="1">
      <c r="A97" s="99">
        <v>2004</v>
      </c>
      <c r="B97" s="80">
        <v>191</v>
      </c>
      <c r="C97" s="100">
        <v>21.1659685863874</v>
      </c>
      <c r="D97" s="32"/>
      <c r="E97" t="s" s="83">
        <v>61</v>
      </c>
      <c r="F97" s="103">
        <f>AVERAGE(B97)</f>
        <v>191</v>
      </c>
      <c r="G97" s="60">
        <f>AVERAGE(C97)</f>
        <v>21.1659685863874</v>
      </c>
    </row>
    <row r="98" ht="21.95" customHeight="1">
      <c r="A98" s="99">
        <v>2005</v>
      </c>
      <c r="B98" s="80">
        <v>203</v>
      </c>
      <c r="C98" s="100">
        <v>21.4206896551724</v>
      </c>
      <c r="D98" s="32"/>
      <c r="E98" t="s" s="83">
        <v>60</v>
      </c>
      <c r="F98" s="103">
        <f>AVERAGE(B97:B98)</f>
        <v>197</v>
      </c>
      <c r="G98" s="60">
        <f>AVERAGE(C97:C98)</f>
        <v>21.2933291207799</v>
      </c>
    </row>
    <row r="99" ht="21.95" customHeight="1">
      <c r="A99" s="99">
        <v>2006</v>
      </c>
      <c r="B99" s="80">
        <v>186</v>
      </c>
      <c r="C99" s="100">
        <v>21.5962365591398</v>
      </c>
      <c r="D99" s="32"/>
      <c r="E99" t="s" s="83">
        <v>59</v>
      </c>
      <c r="F99" s="103">
        <f>AVERAGE(B97:B99)</f>
        <v>193.333333333333</v>
      </c>
      <c r="G99" s="60">
        <f>AVERAGE(C97:C99)</f>
        <v>21.3942982668999</v>
      </c>
    </row>
    <row r="100" ht="21.95" customHeight="1">
      <c r="A100" s="99">
        <v>2007</v>
      </c>
      <c r="B100" s="80">
        <v>217</v>
      </c>
      <c r="C100" s="100">
        <v>21.9460829493088</v>
      </c>
      <c r="D100" s="32"/>
      <c r="E100" t="s" s="83">
        <v>58</v>
      </c>
      <c r="F100" s="103">
        <f>AVERAGE(B97:B100)</f>
        <v>199.25</v>
      </c>
      <c r="G100" s="60">
        <f>AVERAGE(C97:C100)</f>
        <v>21.5322444375021</v>
      </c>
    </row>
    <row r="101" ht="21.95" customHeight="1">
      <c r="A101" s="99">
        <v>2008</v>
      </c>
      <c r="B101" s="80">
        <v>189</v>
      </c>
      <c r="C101" s="100">
        <v>21.3814814814815</v>
      </c>
      <c r="D101" s="32"/>
      <c r="E101" t="s" s="83">
        <v>57</v>
      </c>
      <c r="F101" s="103">
        <f>AVERAGE(B97:B101)</f>
        <v>197.2</v>
      </c>
      <c r="G101" s="60">
        <f>AVERAGE(C97:C101)</f>
        <v>21.502091846298</v>
      </c>
    </row>
    <row r="102" ht="21.95" customHeight="1">
      <c r="A102" s="99">
        <v>2009</v>
      </c>
      <c r="B102" s="80">
        <v>193</v>
      </c>
      <c r="C102" s="100">
        <v>22.1901554404145</v>
      </c>
      <c r="D102" s="32"/>
      <c r="E102" t="s" s="83">
        <v>56</v>
      </c>
      <c r="F102" s="103">
        <f>AVERAGE(B97:B102)</f>
        <v>196.5</v>
      </c>
      <c r="G102" s="60">
        <f>AVERAGE(C97:C102)</f>
        <v>21.6167691119841</v>
      </c>
    </row>
    <row r="103" ht="21.95" customHeight="1">
      <c r="A103" s="99">
        <v>2010</v>
      </c>
      <c r="B103" s="80">
        <v>187</v>
      </c>
      <c r="C103" s="100">
        <v>21.6631016042781</v>
      </c>
      <c r="D103" s="32"/>
      <c r="E103" t="s" s="83">
        <v>55</v>
      </c>
      <c r="F103" s="103">
        <f>AVERAGE(B97:B103)</f>
        <v>195.142857142857</v>
      </c>
      <c r="G103" s="60">
        <f>AVERAGE(C97:C103)</f>
        <v>21.6233880394546</v>
      </c>
    </row>
    <row r="104" ht="21.95" customHeight="1">
      <c r="A104" s="99">
        <v>2011</v>
      </c>
      <c r="B104" s="80">
        <v>195</v>
      </c>
      <c r="C104" s="100">
        <v>21</v>
      </c>
      <c r="D104" s="32"/>
      <c r="E104" t="s" s="83">
        <v>54</v>
      </c>
      <c r="F104" s="103">
        <f>AVERAGE(B97:B104)</f>
        <v>195.125</v>
      </c>
      <c r="G104" s="60">
        <f>AVERAGE(C97:C104)</f>
        <v>21.5454645345228</v>
      </c>
    </row>
    <row r="105" ht="21.95" customHeight="1">
      <c r="A105" s="99">
        <v>2012</v>
      </c>
      <c r="B105" s="80">
        <v>187</v>
      </c>
      <c r="C105" s="100">
        <v>22.0764705882353</v>
      </c>
      <c r="D105" s="32"/>
      <c r="E105" t="s" s="83">
        <v>53</v>
      </c>
      <c r="F105" s="103">
        <f>AVERAGE(B97:B105)</f>
        <v>194.222222222222</v>
      </c>
      <c r="G105" s="60">
        <f>AVERAGE(C97:C105)</f>
        <v>21.6044652071575</v>
      </c>
    </row>
    <row r="106" ht="21.95" customHeight="1">
      <c r="A106" s="99">
        <v>2013</v>
      </c>
      <c r="B106" s="80">
        <v>192</v>
      </c>
      <c r="C106" s="100">
        <v>22.1776041666667</v>
      </c>
      <c r="D106" s="32"/>
      <c r="E106" t="s" s="83">
        <v>52</v>
      </c>
      <c r="F106" s="103">
        <f>AVERAGE(B97:B106)</f>
        <v>194</v>
      </c>
      <c r="G106" s="60">
        <f>AVERAGE(C97:C106)</f>
        <v>21.6617791031085</v>
      </c>
    </row>
    <row r="107" ht="21.95" customHeight="1">
      <c r="A107" s="99">
        <v>2014</v>
      </c>
      <c r="B107" s="80">
        <v>226</v>
      </c>
      <c r="C107" s="100">
        <v>21.2929203539823</v>
      </c>
      <c r="D107" s="32"/>
      <c r="E107" t="s" s="83">
        <v>51</v>
      </c>
      <c r="F107" s="103">
        <f>AVERAGE(B97:B107)</f>
        <v>196.909090909091</v>
      </c>
      <c r="G107" s="60">
        <f>AVERAGE(C97:C107)</f>
        <v>21.6282464895515</v>
      </c>
    </row>
    <row r="108" ht="21.95" customHeight="1">
      <c r="A108" s="99">
        <v>2015</v>
      </c>
      <c r="B108" s="80">
        <v>188</v>
      </c>
      <c r="C108" s="100">
        <v>22.1260638297872</v>
      </c>
      <c r="D108" s="32"/>
      <c r="E108" t="s" s="83">
        <v>50</v>
      </c>
      <c r="F108" s="103">
        <f>AVERAGE(B97:B108)</f>
        <v>196.166666666667</v>
      </c>
      <c r="G108" s="60">
        <f>AVERAGE(C97:C108)</f>
        <v>21.6697312679045</v>
      </c>
    </row>
    <row r="109" ht="21.95" customHeight="1">
      <c r="A109" s="99">
        <v>2016</v>
      </c>
      <c r="B109" s="80">
        <v>187</v>
      </c>
      <c r="C109" s="100">
        <v>21.2326203208556</v>
      </c>
      <c r="D109" s="32"/>
      <c r="E109" t="s" s="83">
        <v>49</v>
      </c>
      <c r="F109" s="103">
        <f>AVERAGE(B97:B109)</f>
        <v>195.461538461538</v>
      </c>
      <c r="G109" s="60">
        <f>AVERAGE(C97:C109)</f>
        <v>21.6361073489007</v>
      </c>
    </row>
    <row r="110" ht="21.95" customHeight="1">
      <c r="A110" s="99">
        <v>2017</v>
      </c>
      <c r="B110" s="80">
        <v>188</v>
      </c>
      <c r="C110" s="100">
        <v>22.5941489361702</v>
      </c>
      <c r="D110" s="32"/>
      <c r="E110" t="s" s="83">
        <v>48</v>
      </c>
      <c r="F110" s="103">
        <f>AVERAGE(B97:B110)</f>
        <v>194.928571428571</v>
      </c>
      <c r="G110" s="60">
        <f>AVERAGE(C97:C110)</f>
        <v>21.7045388908486</v>
      </c>
    </row>
    <row r="111" ht="21.95" customHeight="1">
      <c r="A111" s="99">
        <v>2018</v>
      </c>
      <c r="B111" s="80">
        <v>197</v>
      </c>
      <c r="C111" s="100">
        <v>22.1522842639594</v>
      </c>
      <c r="D111" s="32"/>
      <c r="E111" t="s" s="83">
        <v>47</v>
      </c>
      <c r="F111" s="103">
        <f>AVERAGE(B97:B111)</f>
        <v>195.066666666667</v>
      </c>
      <c r="G111" s="60">
        <f>AVERAGE(C97:C111)</f>
        <v>21.7343885823893</v>
      </c>
    </row>
    <row r="112" ht="21.95" customHeight="1">
      <c r="A112" s="99">
        <v>2019</v>
      </c>
      <c r="B112" s="80">
        <v>165</v>
      </c>
      <c r="C112" s="100">
        <v>22.3133333333333</v>
      </c>
      <c r="D112" s="32"/>
      <c r="E112" t="s" s="83">
        <v>46</v>
      </c>
      <c r="F112" s="103">
        <f>AVERAGE(B97:B112)</f>
        <v>193.1875</v>
      </c>
      <c r="G112" s="60">
        <f>AVERAGE(C97:C112)</f>
        <v>21.7705726293233</v>
      </c>
    </row>
    <row r="113" ht="21.95" customHeight="1">
      <c r="A113" s="99">
        <v>2020</v>
      </c>
      <c r="B113" s="80">
        <v>188</v>
      </c>
      <c r="C113" s="100">
        <v>21.1414893617021</v>
      </c>
      <c r="D113" s="32"/>
      <c r="E113" t="s" s="83">
        <v>45</v>
      </c>
      <c r="F113" s="103">
        <f>AVERAGE(B97:B113)</f>
        <v>192.882352941176</v>
      </c>
      <c r="G113" s="60">
        <f>AVERAGE(C97:C113)</f>
        <v>21.7335677312279</v>
      </c>
    </row>
    <row r="114" ht="21.95" customHeight="1">
      <c r="A114" s="99">
        <v>2021</v>
      </c>
      <c r="B114" s="80">
        <v>186</v>
      </c>
      <c r="C114" s="100">
        <v>21.0247311827957</v>
      </c>
      <c r="D114" s="32"/>
      <c r="E114" t="s" s="83">
        <v>44</v>
      </c>
      <c r="F114" s="103">
        <f>AVERAGE(B97:B114)</f>
        <v>192.5</v>
      </c>
      <c r="G114" s="60">
        <f>AVERAGE(C97:C114)</f>
        <v>21.6941879229817</v>
      </c>
    </row>
    <row r="115" ht="21.95" customHeight="1">
      <c r="A115" s="99">
        <v>2022</v>
      </c>
      <c r="B115" s="80">
        <v>186</v>
      </c>
      <c r="C115" s="100">
        <v>21.908064516129</v>
      </c>
      <c r="D115" s="32"/>
      <c r="E115" t="s" s="83">
        <v>43</v>
      </c>
      <c r="F115" s="103">
        <f>AVERAGE(B97:B115)</f>
        <v>192.157894736842</v>
      </c>
      <c r="G115" s="60">
        <f>AVERAGE(C97:C115)</f>
        <v>21.7054445857789</v>
      </c>
    </row>
    <row r="116" ht="21.95" customHeight="1">
      <c r="A116" s="62"/>
      <c r="B116" s="78"/>
      <c r="C116" s="100"/>
      <c r="D116" s="32"/>
      <c r="E116" s="108"/>
      <c r="F116" s="60"/>
      <c r="G116" s="60"/>
    </row>
    <row r="117" ht="21.95" customHeight="1">
      <c r="A117" s="62"/>
      <c r="B117" s="78"/>
      <c r="C117" s="100"/>
      <c r="D117" s="32"/>
      <c r="E117" s="108"/>
      <c r="F117" s="60"/>
      <c r="G117" s="60"/>
    </row>
    <row r="118" ht="21.95" customHeight="1">
      <c r="A118" s="62"/>
      <c r="B118" s="78"/>
      <c r="C118" s="100"/>
      <c r="D118" s="32"/>
      <c r="E118" s="108"/>
      <c r="F118" s="60"/>
      <c r="G118" s="60"/>
    </row>
    <row r="119" ht="21.95" customHeight="1">
      <c r="A119" s="62"/>
      <c r="B119" s="78"/>
      <c r="C119" s="100"/>
      <c r="D119" s="32"/>
      <c r="E119" s="108"/>
      <c r="F119" s="60"/>
      <c r="G119" s="60"/>
    </row>
    <row r="120" ht="21.95" customHeight="1">
      <c r="A120" s="62"/>
      <c r="B120" s="78"/>
      <c r="C120" s="100"/>
      <c r="D120" s="32"/>
      <c r="E120" s="108"/>
      <c r="F120" s="60"/>
      <c r="G120" s="60"/>
    </row>
    <row r="121" ht="21.95" customHeight="1">
      <c r="A121" s="62"/>
      <c r="B121" s="78"/>
      <c r="C121" s="100"/>
      <c r="D121" s="32"/>
      <c r="E121" s="108"/>
      <c r="F121" s="60"/>
      <c r="G121" s="60"/>
    </row>
    <row r="122" ht="21.95" customHeight="1">
      <c r="A122" s="62"/>
      <c r="B122" s="78"/>
      <c r="C122" s="100"/>
      <c r="D122" s="32"/>
      <c r="E122" s="108"/>
      <c r="F122" s="60"/>
      <c r="G122" s="60"/>
    </row>
    <row r="123" ht="21.95" customHeight="1">
      <c r="A123" s="62"/>
      <c r="B123" s="78"/>
      <c r="C123" s="100"/>
      <c r="D123" s="32"/>
      <c r="E123" s="108"/>
      <c r="F123" s="60"/>
      <c r="G123" s="60"/>
    </row>
    <row r="124" ht="21.95" customHeight="1">
      <c r="A124" s="62"/>
      <c r="B124" s="78"/>
      <c r="C124" s="100"/>
      <c r="D124" s="32"/>
      <c r="E124" s="108"/>
      <c r="F124" s="60"/>
      <c r="G124" s="60"/>
    </row>
    <row r="125" ht="21.95" customHeight="1">
      <c r="A125" s="62"/>
      <c r="B125" s="78"/>
      <c r="C125" s="100"/>
      <c r="D125" s="32"/>
      <c r="E125" s="108"/>
      <c r="F125" s="60"/>
      <c r="G125" s="60"/>
    </row>
    <row r="126" ht="21.95" customHeight="1">
      <c r="A126" s="62"/>
      <c r="B126" s="78"/>
      <c r="C126" s="100"/>
      <c r="D126" s="32"/>
      <c r="E126" s="108"/>
      <c r="F126" s="60"/>
      <c r="G126" s="60"/>
    </row>
    <row r="127" ht="21.95" customHeight="1">
      <c r="A127" s="62"/>
      <c r="B127" s="78"/>
      <c r="C127" s="100"/>
      <c r="D127" s="32"/>
      <c r="E127" s="108"/>
      <c r="F127" s="60"/>
      <c r="G127" s="60"/>
    </row>
    <row r="128" ht="21.95" customHeight="1">
      <c r="A128" s="62"/>
      <c r="B128" s="78"/>
      <c r="C128" s="100"/>
      <c r="D128" s="32"/>
      <c r="E128" s="108"/>
      <c r="F128" s="60"/>
      <c r="G128" s="60"/>
    </row>
    <row r="129" ht="21.95" customHeight="1">
      <c r="A129" s="62"/>
      <c r="B129" s="78"/>
      <c r="C129" s="100"/>
      <c r="D129" s="32"/>
      <c r="E129" s="108"/>
      <c r="F129" s="60"/>
      <c r="G129" s="60"/>
    </row>
    <row r="130" ht="21.95" customHeight="1">
      <c r="A130" s="62"/>
      <c r="B130" s="78"/>
      <c r="C130" s="100"/>
      <c r="D130" s="32"/>
      <c r="E130" s="108"/>
      <c r="F130" s="60"/>
      <c r="G130" s="60"/>
    </row>
    <row r="131" ht="21.95" customHeight="1">
      <c r="A131" s="62"/>
      <c r="B131" s="78"/>
      <c r="C131" s="100"/>
      <c r="D131" s="32"/>
      <c r="E131" s="108"/>
      <c r="F131" s="60"/>
      <c r="G131" s="60"/>
    </row>
    <row r="132" ht="21.95" customHeight="1">
      <c r="A132" s="62"/>
      <c r="B132" s="60"/>
      <c r="C132" s="100"/>
      <c r="D132" s="32"/>
      <c r="E132" s="108"/>
      <c r="F132" s="60"/>
      <c r="G132" s="60"/>
    </row>
    <row r="133" ht="21.95" customHeight="1">
      <c r="A133" s="62"/>
      <c r="B133" s="78"/>
      <c r="C133" s="100"/>
      <c r="D133" s="32"/>
      <c r="E133" s="108"/>
      <c r="F133" s="60"/>
      <c r="G133" s="60"/>
    </row>
    <row r="134" ht="21.95" customHeight="1">
      <c r="A134" s="62"/>
      <c r="B134" s="59"/>
      <c r="C134" s="149"/>
      <c r="D134" s="32"/>
      <c r="E134" s="108"/>
      <c r="F134" s="60"/>
      <c r="G134" s="60"/>
    </row>
    <row r="135" ht="21.95" customHeight="1">
      <c r="A135" s="62"/>
      <c r="B135" s="59"/>
      <c r="C135" s="100"/>
      <c r="D135" s="32"/>
      <c r="E135" s="108"/>
      <c r="F135" s="60"/>
      <c r="G135" s="60"/>
    </row>
    <row r="136" ht="21.95" customHeight="1">
      <c r="A136" t="s" s="63">
        <v>273</v>
      </c>
      <c r="B136" s="78"/>
      <c r="C136" s="100"/>
      <c r="D136" s="32"/>
      <c r="E136" s="108"/>
      <c r="F136" s="60"/>
      <c r="G136" s="60"/>
    </row>
    <row r="137" ht="21.95" customHeight="1">
      <c r="A137" t="s" s="64">
        <v>52</v>
      </c>
      <c r="B137" s="78"/>
      <c r="C137" s="100"/>
      <c r="D137" s="32"/>
      <c r="E137" s="108"/>
      <c r="F137" s="60"/>
      <c r="G137" s="60"/>
    </row>
    <row r="138" ht="21.95" customHeight="1">
      <c r="A138" t="s" s="79">
        <v>71</v>
      </c>
      <c r="B138" s="60">
        <f>AVERAGE(B86:B95)</f>
        <v>185.6</v>
      </c>
      <c r="C138" s="100">
        <f>AVERAGE(C86:C95)</f>
        <v>21.2918846184265</v>
      </c>
      <c r="D138" s="32"/>
      <c r="E138" s="108"/>
      <c r="F138" s="60"/>
      <c r="G138" s="60"/>
    </row>
    <row r="139" ht="21.95" customHeight="1">
      <c r="A139" t="s" s="79">
        <v>72</v>
      </c>
      <c r="B139" s="60">
        <f>AVERAGE(B97:B106)</f>
        <v>194</v>
      </c>
      <c r="C139" s="100">
        <f>AVERAGE(C97:C106)</f>
        <v>21.6617791031085</v>
      </c>
      <c r="D139" s="32"/>
      <c r="E139" s="108"/>
      <c r="F139" s="60"/>
      <c r="G139" s="60"/>
    </row>
    <row r="140" ht="21.95" customHeight="1">
      <c r="A140" s="67"/>
      <c r="B140" s="59"/>
      <c r="C140" s="149"/>
      <c r="D140" s="32"/>
      <c r="E140" s="108"/>
      <c r="F140" s="60"/>
      <c r="G140" s="60"/>
    </row>
    <row r="141" ht="21.95" customHeight="1">
      <c r="A141" t="s" s="81">
        <v>73</v>
      </c>
      <c r="B141" s="60">
        <f>AVERAGE(B21:B30)</f>
        <v>177.1</v>
      </c>
      <c r="C141" s="100">
        <f>AVERAGE(C21:C30)</f>
        <v>21.2499533324851</v>
      </c>
      <c r="D141" s="32"/>
      <c r="E141" s="108"/>
      <c r="F141" s="60"/>
      <c r="G141" s="60"/>
    </row>
    <row r="142" ht="21.95" customHeight="1">
      <c r="A142" t="s" s="81">
        <v>74</v>
      </c>
      <c r="B142" s="60">
        <f>AVERAGE(B32:B41)</f>
        <v>164.2</v>
      </c>
      <c r="C142" s="100">
        <f>AVERAGE(C32:C41)</f>
        <v>21.4045410156974</v>
      </c>
      <c r="D142" s="32"/>
      <c r="E142" s="108"/>
      <c r="F142" s="60"/>
      <c r="G142" s="60"/>
    </row>
    <row r="143" ht="21.95" customHeight="1">
      <c r="A143" s="67"/>
      <c r="B143" s="59"/>
      <c r="C143" s="149"/>
      <c r="D143" s="32"/>
      <c r="E143" s="108"/>
      <c r="F143" s="60"/>
      <c r="G143" s="60"/>
    </row>
    <row r="144" ht="21.95" customHeight="1">
      <c r="A144" t="s" s="64">
        <v>57</v>
      </c>
      <c r="B144" s="59"/>
      <c r="C144" s="149"/>
      <c r="D144" s="32"/>
      <c r="E144" s="108"/>
      <c r="F144" s="60"/>
      <c r="G144" s="60"/>
    </row>
    <row r="145" ht="21.95" customHeight="1">
      <c r="A145" t="s" s="79">
        <v>71</v>
      </c>
      <c r="B145" s="60">
        <f>AVERAGE(B91:B95)</f>
        <v>190.2</v>
      </c>
      <c r="C145" s="100">
        <f>AVERAGE(C91:C95)</f>
        <v>21.3511227831166</v>
      </c>
      <c r="D145" s="32"/>
      <c r="E145" s="108"/>
      <c r="F145" s="60"/>
      <c r="G145" s="60"/>
    </row>
    <row r="146" ht="21.95" customHeight="1">
      <c r="A146" t="s" s="79">
        <v>72</v>
      </c>
      <c r="B146" s="60">
        <f>AVERAGE(B97:B101)</f>
        <v>197.2</v>
      </c>
      <c r="C146" s="100">
        <f>AVERAGE(C97:C101)</f>
        <v>21.502091846298</v>
      </c>
      <c r="D146" s="32"/>
      <c r="E146" s="108"/>
      <c r="F146" s="60"/>
      <c r="G146" s="60"/>
    </row>
    <row r="147" ht="21.95" customHeight="1">
      <c r="A147" s="67"/>
      <c r="B147" s="59"/>
      <c r="C147" s="149"/>
      <c r="D147" s="32"/>
      <c r="E147" s="108"/>
      <c r="F147" s="60"/>
      <c r="G147" s="60"/>
    </row>
    <row r="148" ht="21.95" customHeight="1">
      <c r="A148" t="s" s="81">
        <v>73</v>
      </c>
      <c r="B148" s="60">
        <f>AVERAGE(B26:B30)</f>
        <v>185.2</v>
      </c>
      <c r="C148" s="100">
        <f>AVERAGE(C26:C30)</f>
        <v>21.3078894725573</v>
      </c>
      <c r="D148" s="32"/>
      <c r="E148" s="108"/>
      <c r="F148" s="60"/>
      <c r="G148" s="60"/>
    </row>
    <row r="149" ht="21.95" customHeight="1">
      <c r="A149" t="s" s="81">
        <v>74</v>
      </c>
      <c r="B149" s="60">
        <f>AVERAGE(B32:B36)</f>
        <v>169.2</v>
      </c>
      <c r="C149" s="100">
        <f>AVERAGE(C32:C36)</f>
        <v>21.6068835520584</v>
      </c>
      <c r="D149" s="32"/>
      <c r="E149" s="108"/>
      <c r="F149" s="60"/>
      <c r="G149" s="60"/>
    </row>
    <row r="150" ht="21.95" customHeight="1">
      <c r="A150" s="67"/>
      <c r="B150" s="60"/>
      <c r="C150" s="100"/>
      <c r="D150" s="32"/>
      <c r="E150" s="108"/>
      <c r="F150" s="60"/>
      <c r="G150" s="60"/>
    </row>
    <row r="151" ht="21.95" customHeight="1">
      <c r="A151" s="67"/>
      <c r="B151" s="68"/>
      <c r="C151" s="100"/>
      <c r="D151" s="32"/>
      <c r="E151" s="108"/>
      <c r="F151" s="60"/>
      <c r="G151" s="60"/>
    </row>
    <row r="152" ht="22.75" customHeight="1">
      <c r="A152" s="71"/>
      <c r="B152" s="72"/>
      <c r="C152" s="114"/>
      <c r="D152" s="115"/>
      <c r="E152" s="150"/>
      <c r="F152" s="75"/>
      <c r="G152" s="75"/>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3.xml><?xml version="1.0" encoding="utf-8"?>
<worksheet xmlns:r="http://schemas.openxmlformats.org/officeDocument/2006/relationships" xmlns="http://schemas.openxmlformats.org/spreadsheetml/2006/main">
  <dimension ref="A1:G122"/>
  <sheetViews>
    <sheetView workbookViewId="0" showGridLines="0" defaultGridColor="1"/>
  </sheetViews>
  <sheetFormatPr defaultColWidth="16.3333" defaultRowHeight="19.9" customHeight="1" outlineLevelRow="0" outlineLevelCol="0"/>
  <cols>
    <col min="1" max="1" width="10" style="254" customWidth="1"/>
    <col min="2" max="3" width="12.1719" style="254" customWidth="1"/>
    <col min="4" max="4" width="1.35156" style="254" customWidth="1"/>
    <col min="5" max="5" width="10.8516" style="254" customWidth="1"/>
    <col min="6" max="7" width="6.5" style="254" customWidth="1"/>
    <col min="8" max="16384" width="16.3516" style="254" customWidth="1"/>
  </cols>
  <sheetData>
    <row r="1" ht="63.8" customHeight="1">
      <c r="A1" t="s" s="87">
        <v>275</v>
      </c>
      <c r="B1" t="s" s="155">
        <v>36</v>
      </c>
      <c r="C1" t="s" s="125">
        <v>37</v>
      </c>
      <c r="D1" s="25"/>
      <c r="E1" t="s" s="90">
        <v>38</v>
      </c>
      <c r="F1" t="s" s="91">
        <v>39</v>
      </c>
      <c r="G1" s="144"/>
    </row>
    <row r="2" ht="21.95" customHeight="1">
      <c r="A2" s="93"/>
      <c r="B2" s="94"/>
      <c r="C2" s="95"/>
      <c r="D2" s="32"/>
      <c r="E2" s="96"/>
      <c r="F2" t="s" s="97">
        <v>40</v>
      </c>
      <c r="G2" t="s" s="145">
        <v>41</v>
      </c>
    </row>
    <row r="3" ht="21.95" customHeight="1">
      <c r="A3" s="99">
        <v>1940</v>
      </c>
      <c r="B3" s="80">
        <v>147</v>
      </c>
      <c r="C3" s="100">
        <v>32.1319727891156</v>
      </c>
      <c r="D3" s="32"/>
      <c r="E3" s="102"/>
      <c r="F3" s="103"/>
      <c r="G3" s="60"/>
    </row>
    <row r="4" ht="21.95" customHeight="1">
      <c r="A4" s="99">
        <v>1941</v>
      </c>
      <c r="B4" s="80">
        <v>159</v>
      </c>
      <c r="C4" s="100">
        <v>31.6345911949686</v>
      </c>
      <c r="D4" s="32"/>
      <c r="E4" s="102"/>
      <c r="F4" s="103"/>
      <c r="G4" s="60"/>
    </row>
    <row r="5" ht="21.95" customHeight="1">
      <c r="A5" s="99">
        <v>1942</v>
      </c>
      <c r="B5" s="80">
        <v>176</v>
      </c>
      <c r="C5" s="100">
        <v>31.9693181818182</v>
      </c>
      <c r="D5" s="32"/>
      <c r="E5" s="102"/>
      <c r="F5" s="103"/>
      <c r="G5" s="60"/>
    </row>
    <row r="6" ht="21.95" customHeight="1">
      <c r="A6" s="99">
        <v>1943</v>
      </c>
      <c r="B6" s="80">
        <v>178</v>
      </c>
      <c r="C6" s="100">
        <v>31.8578651685393</v>
      </c>
      <c r="D6" s="32"/>
      <c r="E6" s="102"/>
      <c r="F6" s="103"/>
      <c r="G6" s="60"/>
    </row>
    <row r="7" ht="21.95" customHeight="1">
      <c r="A7" s="99">
        <v>1944</v>
      </c>
      <c r="B7" s="80">
        <v>175</v>
      </c>
      <c r="C7" s="100">
        <v>31.9708571428571</v>
      </c>
      <c r="D7" s="32"/>
      <c r="E7" s="102"/>
      <c r="F7" s="103"/>
      <c r="G7" s="60"/>
    </row>
    <row r="8" ht="21.95" customHeight="1">
      <c r="A8" s="99">
        <v>1945</v>
      </c>
      <c r="B8" s="80">
        <v>187</v>
      </c>
      <c r="C8" s="100">
        <v>31.6566844919786</v>
      </c>
      <c r="D8" s="32"/>
      <c r="E8" s="102"/>
      <c r="F8" s="103"/>
      <c r="G8" s="60"/>
    </row>
    <row r="9" ht="21.95" customHeight="1">
      <c r="A9" s="99">
        <v>1946</v>
      </c>
      <c r="B9" s="80">
        <v>203</v>
      </c>
      <c r="C9" s="100">
        <v>31.7852216748768</v>
      </c>
      <c r="D9" s="32"/>
      <c r="E9" s="102"/>
      <c r="F9" s="103"/>
      <c r="G9" s="60"/>
    </row>
    <row r="10" ht="21.95" customHeight="1">
      <c r="A10" s="99">
        <v>1947</v>
      </c>
      <c r="B10" s="80">
        <v>150</v>
      </c>
      <c r="C10" s="100">
        <v>31.8553333333333</v>
      </c>
      <c r="D10" s="32"/>
      <c r="E10" s="102"/>
      <c r="F10" s="103"/>
      <c r="G10" s="60"/>
    </row>
    <row r="11" ht="21.95" customHeight="1">
      <c r="A11" s="99">
        <v>1948</v>
      </c>
      <c r="B11" s="80">
        <v>188</v>
      </c>
      <c r="C11" s="100">
        <v>32.1829787234043</v>
      </c>
      <c r="D11" s="32"/>
      <c r="E11" s="102"/>
      <c r="F11" s="103"/>
      <c r="G11" s="60"/>
    </row>
    <row r="12" ht="21.95" customHeight="1">
      <c r="A12" s="99">
        <v>1949</v>
      </c>
      <c r="B12" s="80">
        <v>159</v>
      </c>
      <c r="C12" s="100">
        <v>31.7201257861635</v>
      </c>
      <c r="D12" s="32"/>
      <c r="E12" s="102"/>
      <c r="F12" s="103"/>
      <c r="G12" s="60"/>
    </row>
    <row r="13" ht="21.95" customHeight="1">
      <c r="A13" s="99">
        <v>1950</v>
      </c>
      <c r="B13" s="80">
        <v>129</v>
      </c>
      <c r="C13" s="100">
        <v>31.2286821705426</v>
      </c>
      <c r="D13" s="32"/>
      <c r="E13" s="102"/>
      <c r="F13" s="103"/>
      <c r="G13" s="60"/>
    </row>
    <row r="14" ht="21.95" customHeight="1">
      <c r="A14" s="99">
        <v>1951</v>
      </c>
      <c r="B14" s="80">
        <v>183</v>
      </c>
      <c r="C14" s="100">
        <v>32.2863387978142</v>
      </c>
      <c r="D14" s="32"/>
      <c r="E14" s="102"/>
      <c r="F14" s="103"/>
      <c r="G14" s="60"/>
    </row>
    <row r="15" ht="21.95" customHeight="1">
      <c r="A15" s="99">
        <v>1952</v>
      </c>
      <c r="B15" s="80">
        <v>181</v>
      </c>
      <c r="C15" s="100">
        <v>32.0408839779006</v>
      </c>
      <c r="D15" s="32"/>
      <c r="E15" s="102"/>
      <c r="F15" s="103"/>
      <c r="G15" s="60"/>
    </row>
    <row r="16" ht="21.95" customHeight="1">
      <c r="A16" s="99">
        <v>1953</v>
      </c>
      <c r="B16" s="80">
        <v>178</v>
      </c>
      <c r="C16" s="100">
        <v>31.6123595505618</v>
      </c>
      <c r="D16" s="32"/>
      <c r="E16" s="102"/>
      <c r="F16" s="103"/>
      <c r="G16" s="60"/>
    </row>
    <row r="17" ht="21.95" customHeight="1">
      <c r="A17" s="99">
        <v>1954</v>
      </c>
      <c r="B17" s="80">
        <v>167</v>
      </c>
      <c r="C17" s="100">
        <v>31.1149700598802</v>
      </c>
      <c r="D17" s="32"/>
      <c r="E17" s="102"/>
      <c r="F17" s="103"/>
      <c r="G17" s="60"/>
    </row>
    <row r="18" ht="21.95" customHeight="1">
      <c r="A18" s="99">
        <v>1955</v>
      </c>
      <c r="B18" s="80">
        <v>167</v>
      </c>
      <c r="C18" s="100">
        <v>31.440119760479</v>
      </c>
      <c r="D18" s="32"/>
      <c r="E18" s="102"/>
      <c r="F18" s="103"/>
      <c r="G18" s="60"/>
    </row>
    <row r="19" ht="21.95" customHeight="1">
      <c r="A19" s="99">
        <v>1956</v>
      </c>
      <c r="B19" s="80">
        <v>157</v>
      </c>
      <c r="C19" s="100">
        <v>31.6968152866242</v>
      </c>
      <c r="D19" s="32"/>
      <c r="E19" s="102"/>
      <c r="F19" s="103"/>
      <c r="G19" s="60"/>
    </row>
    <row r="20" ht="21.95" customHeight="1">
      <c r="A20" s="99">
        <v>1957</v>
      </c>
      <c r="B20" s="80">
        <v>207</v>
      </c>
      <c r="C20" s="100">
        <v>32.056038647343</v>
      </c>
      <c r="D20" s="32"/>
      <c r="E20" s="102"/>
      <c r="F20" s="103"/>
      <c r="G20" s="60"/>
    </row>
    <row r="21" ht="21.95" customHeight="1">
      <c r="A21" s="99">
        <v>1958</v>
      </c>
      <c r="B21" s="80">
        <v>171</v>
      </c>
      <c r="C21" s="100">
        <v>31.9964912280702</v>
      </c>
      <c r="D21" s="32"/>
      <c r="E21" s="102"/>
      <c r="F21" s="103"/>
      <c r="G21" s="60"/>
    </row>
    <row r="22" ht="21.95" customHeight="1">
      <c r="A22" s="99">
        <v>1959</v>
      </c>
      <c r="B22" s="80">
        <v>162</v>
      </c>
      <c r="C22" s="100">
        <v>30.9475308641975</v>
      </c>
      <c r="D22" s="32"/>
      <c r="E22" s="102"/>
      <c r="F22" s="103"/>
      <c r="G22" s="60"/>
    </row>
    <row r="23" ht="21.95" customHeight="1">
      <c r="A23" s="99">
        <v>1960</v>
      </c>
      <c r="B23" s="80">
        <v>176</v>
      </c>
      <c r="C23" s="100">
        <v>31.2369318181818</v>
      </c>
      <c r="D23" s="32"/>
      <c r="E23" s="102"/>
      <c r="F23" s="103"/>
      <c r="G23" s="60"/>
    </row>
    <row r="24" ht="21.95" customHeight="1">
      <c r="A24" s="99">
        <v>1961</v>
      </c>
      <c r="B24" s="80">
        <v>162</v>
      </c>
      <c r="C24" s="100">
        <v>31.1395061728395</v>
      </c>
      <c r="D24" s="32"/>
      <c r="E24" s="102"/>
      <c r="F24" s="103"/>
      <c r="G24" s="60"/>
    </row>
    <row r="25" ht="21.95" customHeight="1">
      <c r="A25" s="99">
        <v>1962</v>
      </c>
      <c r="B25" s="80">
        <v>190</v>
      </c>
      <c r="C25" s="100">
        <v>32.0263157894737</v>
      </c>
      <c r="D25" s="32"/>
      <c r="E25" s="102"/>
      <c r="F25" s="103"/>
      <c r="G25" s="60"/>
    </row>
    <row r="26" ht="21.95" customHeight="1">
      <c r="A26" s="99">
        <v>1963</v>
      </c>
      <c r="B26" s="80">
        <v>161</v>
      </c>
      <c r="C26" s="100">
        <v>30.711801242236</v>
      </c>
      <c r="D26" s="32"/>
      <c r="E26" s="102"/>
      <c r="F26" s="103"/>
      <c r="G26" s="60"/>
    </row>
    <row r="27" ht="21.95" customHeight="1">
      <c r="A27" s="99">
        <v>1964</v>
      </c>
      <c r="B27" s="80">
        <v>181</v>
      </c>
      <c r="C27" s="100">
        <v>31.8430939226519</v>
      </c>
      <c r="D27" s="32"/>
      <c r="E27" s="102"/>
      <c r="F27" s="103"/>
      <c r="G27" s="60"/>
    </row>
    <row r="28" ht="21.95" customHeight="1">
      <c r="A28" s="99">
        <v>1965</v>
      </c>
      <c r="B28" s="80">
        <v>183</v>
      </c>
      <c r="C28" s="100">
        <v>31.683606557377</v>
      </c>
      <c r="D28" s="32"/>
      <c r="E28" s="102"/>
      <c r="F28" s="103"/>
      <c r="G28" s="60"/>
    </row>
    <row r="29" ht="21.95" customHeight="1">
      <c r="A29" s="99">
        <v>1966</v>
      </c>
      <c r="B29" s="80">
        <v>179</v>
      </c>
      <c r="C29" s="100">
        <v>31.1776536312849</v>
      </c>
      <c r="D29" s="32"/>
      <c r="E29" s="102"/>
      <c r="F29" s="103"/>
      <c r="G29" s="60"/>
    </row>
    <row r="30" ht="21.95" customHeight="1">
      <c r="A30" s="99">
        <v>1967</v>
      </c>
      <c r="B30" s="80">
        <v>170</v>
      </c>
      <c r="C30" s="100">
        <v>31.5005882352941</v>
      </c>
      <c r="D30" s="32"/>
      <c r="E30" s="102"/>
      <c r="F30" s="103"/>
      <c r="G30" s="60"/>
    </row>
    <row r="31" ht="21.95" customHeight="1">
      <c r="A31" s="99">
        <v>1968</v>
      </c>
      <c r="B31" s="80">
        <v>184</v>
      </c>
      <c r="C31" s="100">
        <v>31.4211956521739</v>
      </c>
      <c r="D31" s="32"/>
      <c r="E31" s="102"/>
      <c r="F31" s="103"/>
      <c r="G31" s="60"/>
    </row>
    <row r="32" ht="21.95" customHeight="1">
      <c r="A32" s="99">
        <v>1969</v>
      </c>
      <c r="B32" s="80">
        <v>163</v>
      </c>
      <c r="C32" s="100">
        <v>32.201226993865</v>
      </c>
      <c r="D32" s="32"/>
      <c r="E32" s="102"/>
      <c r="F32" s="103"/>
      <c r="G32" s="60"/>
    </row>
    <row r="33" ht="21.95" customHeight="1">
      <c r="A33" s="99">
        <v>1970</v>
      </c>
      <c r="B33" s="80">
        <v>182</v>
      </c>
      <c r="C33" s="100">
        <v>31.4230769230769</v>
      </c>
      <c r="D33" s="32"/>
      <c r="E33" s="102"/>
      <c r="F33" s="103"/>
      <c r="G33" s="60"/>
    </row>
    <row r="34" ht="21.95" customHeight="1">
      <c r="A34" s="99">
        <v>1971</v>
      </c>
      <c r="B34" s="80">
        <v>163</v>
      </c>
      <c r="C34" s="100">
        <v>31.9760736196319</v>
      </c>
      <c r="D34" s="32"/>
      <c r="E34" s="102"/>
      <c r="F34" s="103"/>
      <c r="G34" s="60"/>
    </row>
    <row r="35" ht="21.95" customHeight="1">
      <c r="A35" s="99">
        <v>1972</v>
      </c>
      <c r="B35" s="80">
        <v>179</v>
      </c>
      <c r="C35" s="100">
        <v>31.6100558659218</v>
      </c>
      <c r="D35" s="32"/>
      <c r="E35" s="102"/>
      <c r="F35" s="103"/>
      <c r="G35" s="60"/>
    </row>
    <row r="36" ht="21.95" customHeight="1">
      <c r="A36" s="99">
        <v>1973</v>
      </c>
      <c r="B36" s="80">
        <v>176</v>
      </c>
      <c r="C36" s="100">
        <v>31.3738636363636</v>
      </c>
      <c r="D36" s="32"/>
      <c r="E36" s="102"/>
      <c r="F36" s="103"/>
      <c r="G36" s="60"/>
    </row>
    <row r="37" ht="21.95" customHeight="1">
      <c r="A37" s="99">
        <v>1974</v>
      </c>
      <c r="B37" s="80">
        <v>160</v>
      </c>
      <c r="C37" s="100">
        <v>31.235625</v>
      </c>
      <c r="D37" s="32"/>
      <c r="E37" s="102"/>
      <c r="F37" s="103"/>
      <c r="G37" s="60"/>
    </row>
    <row r="38" ht="21.95" customHeight="1">
      <c r="A38" s="99">
        <v>1975</v>
      </c>
      <c r="B38" s="80">
        <v>183</v>
      </c>
      <c r="C38" s="100">
        <v>30.9743169398907</v>
      </c>
      <c r="D38" s="32"/>
      <c r="E38" s="102"/>
      <c r="F38" s="103"/>
      <c r="G38" s="60"/>
    </row>
    <row r="39" ht="21.95" customHeight="1">
      <c r="A39" s="99">
        <v>1976</v>
      </c>
      <c r="B39" s="80">
        <v>165</v>
      </c>
      <c r="C39" s="100">
        <v>31.3218181818182</v>
      </c>
      <c r="D39" s="32"/>
      <c r="E39" t="s" s="83">
        <v>42</v>
      </c>
      <c r="F39" s="103">
        <f>AVERAGE(B39:B58)</f>
        <v>180.35</v>
      </c>
      <c r="G39" s="60">
        <f>AVERAGE(C39:C58)</f>
        <v>31.7330517605449</v>
      </c>
    </row>
    <row r="40" ht="21.95" customHeight="1">
      <c r="A40" s="99">
        <v>1977</v>
      </c>
      <c r="B40" s="80">
        <v>171</v>
      </c>
      <c r="C40" s="100">
        <v>31.1333333333333</v>
      </c>
      <c r="D40" s="32"/>
      <c r="E40" t="s" s="83">
        <v>43</v>
      </c>
      <c r="F40" s="103">
        <f>AVERAGE(B40:B58)</f>
        <v>181.157894736842</v>
      </c>
      <c r="G40" s="60">
        <f>AVERAGE(C40:C58)</f>
        <v>31.7546956331094</v>
      </c>
    </row>
    <row r="41" ht="21.95" customHeight="1">
      <c r="A41" s="99">
        <v>1978</v>
      </c>
      <c r="B41" s="80">
        <v>158</v>
      </c>
      <c r="C41" s="100">
        <v>31.6645569620253</v>
      </c>
      <c r="D41" s="32"/>
      <c r="E41" t="s" s="83">
        <v>44</v>
      </c>
      <c r="F41" s="103">
        <f>AVERAGE(B41:B58)</f>
        <v>181.722222222222</v>
      </c>
      <c r="G41" s="60">
        <f>AVERAGE(C41:C58)</f>
        <v>31.7892157608748</v>
      </c>
    </row>
    <row r="42" ht="21.95" customHeight="1">
      <c r="A42" s="99">
        <v>1979</v>
      </c>
      <c r="B42" s="80">
        <v>186</v>
      </c>
      <c r="C42" s="100">
        <v>31.5327956989247</v>
      </c>
      <c r="D42" s="32"/>
      <c r="E42" t="s" s="83">
        <v>45</v>
      </c>
      <c r="F42" s="103">
        <f>AVERAGE(B42:B58)</f>
        <v>183.117647058824</v>
      </c>
      <c r="G42" s="60">
        <f>AVERAGE(C42:C58)</f>
        <v>31.7965486313953</v>
      </c>
    </row>
    <row r="43" ht="21.95" customHeight="1">
      <c r="A43" s="99">
        <v>1980</v>
      </c>
      <c r="B43" s="80">
        <v>200</v>
      </c>
      <c r="C43" s="100">
        <v>31.6145</v>
      </c>
      <c r="D43" s="32"/>
      <c r="E43" t="s" s="83">
        <v>46</v>
      </c>
      <c r="F43" s="103">
        <f>AVERAGE(B43:B58)</f>
        <v>182.9375</v>
      </c>
      <c r="G43" s="60">
        <f>AVERAGE(C43:C58)</f>
        <v>31.8130331896747</v>
      </c>
    </row>
    <row r="44" ht="21.95" customHeight="1">
      <c r="A44" s="99">
        <v>1981</v>
      </c>
      <c r="B44" s="80">
        <v>160</v>
      </c>
      <c r="C44" s="100">
        <v>31.71125</v>
      </c>
      <c r="D44" s="32"/>
      <c r="E44" t="s" s="83">
        <v>47</v>
      </c>
      <c r="F44" s="103">
        <f>AVERAGE(B44:B58)</f>
        <v>181.8</v>
      </c>
      <c r="G44" s="60">
        <f>AVERAGE(C44:C58)</f>
        <v>31.826268735653</v>
      </c>
    </row>
    <row r="45" ht="21.95" customHeight="1">
      <c r="A45" s="99">
        <v>1982</v>
      </c>
      <c r="B45" s="80">
        <v>186</v>
      </c>
      <c r="C45" s="100">
        <v>32.0123655913978</v>
      </c>
      <c r="D45" s="32"/>
      <c r="E45" t="s" s="83">
        <v>48</v>
      </c>
      <c r="F45" s="103">
        <f>AVERAGE(B45:B58)</f>
        <v>183.357142857143</v>
      </c>
      <c r="G45" s="60">
        <f>AVERAGE(C45:C58)</f>
        <v>31.8344843596283</v>
      </c>
    </row>
    <row r="46" ht="21.95" customHeight="1">
      <c r="A46" s="99">
        <v>1983</v>
      </c>
      <c r="B46" s="80">
        <v>181</v>
      </c>
      <c r="C46" s="100">
        <v>31.2580110497238</v>
      </c>
      <c r="D46" s="32"/>
      <c r="E46" t="s" s="83">
        <v>49</v>
      </c>
      <c r="F46" s="103">
        <f>AVERAGE(B46:B58)</f>
        <v>183.153846153846</v>
      </c>
      <c r="G46" s="60">
        <f>AVERAGE(C46:C58)</f>
        <v>31.8208011879537</v>
      </c>
    </row>
    <row r="47" ht="21.95" customHeight="1">
      <c r="A47" s="99">
        <v>1984</v>
      </c>
      <c r="B47" s="80">
        <v>166</v>
      </c>
      <c r="C47" s="100">
        <v>31.2174698795181</v>
      </c>
      <c r="D47" s="32"/>
      <c r="E47" t="s" s="83">
        <v>50</v>
      </c>
      <c r="F47" s="103">
        <f>AVERAGE(B47:B58)</f>
        <v>183.333333333333</v>
      </c>
      <c r="G47" s="60">
        <f>AVERAGE(C47:C58)</f>
        <v>31.8677003661395</v>
      </c>
    </row>
    <row r="48" ht="21.95" customHeight="1">
      <c r="A48" s="99">
        <v>1985</v>
      </c>
      <c r="B48" s="80">
        <v>171</v>
      </c>
      <c r="C48" s="100">
        <v>31.874269005848</v>
      </c>
      <c r="D48" s="32"/>
      <c r="E48" t="s" s="83">
        <v>51</v>
      </c>
      <c r="F48" s="103">
        <f>AVERAGE(B48:B58)</f>
        <v>184.909090909091</v>
      </c>
      <c r="G48" s="60">
        <f>AVERAGE(C48:C58)</f>
        <v>31.9268122285596</v>
      </c>
    </row>
    <row r="49" ht="21.95" customHeight="1">
      <c r="A49" s="99">
        <v>1986</v>
      </c>
      <c r="B49" s="80">
        <v>188</v>
      </c>
      <c r="C49" s="100">
        <v>31.5579787234043</v>
      </c>
      <c r="D49" s="32"/>
      <c r="E49" t="s" s="83">
        <v>52</v>
      </c>
      <c r="F49" s="103">
        <f>AVERAGE(B49:B58)</f>
        <v>186.3</v>
      </c>
      <c r="G49" s="60">
        <f>AVERAGE(C49:C58)</f>
        <v>31.9320665508308</v>
      </c>
    </row>
    <row r="50" ht="21.95" customHeight="1">
      <c r="A50" s="99">
        <v>1987</v>
      </c>
      <c r="B50" s="80">
        <v>194</v>
      </c>
      <c r="C50" s="100">
        <v>32.1768041237113</v>
      </c>
      <c r="D50" s="32"/>
      <c r="E50" t="s" s="83">
        <v>53</v>
      </c>
      <c r="F50" s="103">
        <f>AVERAGE(B50:B58)</f>
        <v>186.111111111111</v>
      </c>
      <c r="G50" s="60">
        <f>AVERAGE(C50:C58)</f>
        <v>31.9736318649893</v>
      </c>
    </row>
    <row r="51" ht="21.95" customHeight="1">
      <c r="A51" s="99">
        <v>1988</v>
      </c>
      <c r="B51" s="80">
        <v>195</v>
      </c>
      <c r="C51" s="100">
        <v>31.7430769230769</v>
      </c>
      <c r="D51" s="32"/>
      <c r="E51" t="s" s="83">
        <v>54</v>
      </c>
      <c r="F51" s="103">
        <f>AVERAGE(B51:B58)</f>
        <v>185.125</v>
      </c>
      <c r="G51" s="60">
        <f>AVERAGE(C51:C58)</f>
        <v>31.948235332649</v>
      </c>
    </row>
    <row r="52" ht="21.95" customHeight="1">
      <c r="A52" s="99">
        <v>1989</v>
      </c>
      <c r="B52" s="80">
        <v>170</v>
      </c>
      <c r="C52" s="100">
        <v>31.4323529411765</v>
      </c>
      <c r="D52" s="32"/>
      <c r="E52" t="s" s="83">
        <v>55</v>
      </c>
      <c r="F52" s="103">
        <f>AVERAGE(B52:B58)</f>
        <v>183.714285714286</v>
      </c>
      <c r="G52" s="60">
        <f>AVERAGE(C52:C58)</f>
        <v>31.9775436768736</v>
      </c>
    </row>
    <row r="53" ht="21.95" customHeight="1">
      <c r="A53" s="99">
        <v>1990</v>
      </c>
      <c r="B53" s="80">
        <v>167</v>
      </c>
      <c r="C53" s="100">
        <v>32.8299401197605</v>
      </c>
      <c r="D53" s="32"/>
      <c r="E53" t="s" s="83">
        <v>56</v>
      </c>
      <c r="F53" s="103">
        <f>AVERAGE(B53:B58)</f>
        <v>186</v>
      </c>
      <c r="G53" s="60">
        <f>AVERAGE(C53:C58)</f>
        <v>32.0684087994898</v>
      </c>
    </row>
    <row r="54" ht="21.95" customHeight="1">
      <c r="A54" s="99">
        <v>1991</v>
      </c>
      <c r="B54" s="80">
        <v>202</v>
      </c>
      <c r="C54" s="100">
        <v>31.5554455445545</v>
      </c>
      <c r="D54" s="32"/>
      <c r="E54" t="s" s="83">
        <v>57</v>
      </c>
      <c r="F54" s="103">
        <f>AVERAGE(B54:B58)</f>
        <v>189.8</v>
      </c>
      <c r="G54" s="60">
        <f>AVERAGE(C54:C58)</f>
        <v>31.9161025354357</v>
      </c>
    </row>
    <row r="55" ht="21.95" customHeight="1">
      <c r="A55" s="99">
        <v>1992</v>
      </c>
      <c r="B55" s="80">
        <v>183</v>
      </c>
      <c r="C55" s="100">
        <v>32.0349726775956</v>
      </c>
      <c r="D55" s="32"/>
      <c r="E55" t="s" s="83">
        <v>58</v>
      </c>
      <c r="F55" s="103">
        <f>AVERAGE(B55:B58)</f>
        <v>186.75</v>
      </c>
      <c r="G55" s="60">
        <f>AVERAGE(C55:C58)</f>
        <v>32.006266783156</v>
      </c>
    </row>
    <row r="56" ht="21.95" customHeight="1">
      <c r="A56" s="99">
        <v>1993</v>
      </c>
      <c r="B56" s="104">
        <v>178</v>
      </c>
      <c r="C56" s="105">
        <v>31.8713483146067</v>
      </c>
      <c r="D56" s="32"/>
      <c r="E56" t="s" s="83">
        <v>59</v>
      </c>
      <c r="F56" s="103">
        <f>AVERAGE(B56:B58)</f>
        <v>188</v>
      </c>
      <c r="G56" s="60">
        <f>AVERAGE(C56:C58)</f>
        <v>31.9966981516761</v>
      </c>
    </row>
    <row r="57" ht="21.95" customHeight="1">
      <c r="A57" s="99">
        <v>1994</v>
      </c>
      <c r="B57" s="80">
        <v>191</v>
      </c>
      <c r="C57" s="100">
        <v>31.9638743455497</v>
      </c>
      <c r="D57" s="32"/>
      <c r="E57" t="s" s="83">
        <v>60</v>
      </c>
      <c r="F57" s="103">
        <f>AVERAGE(B57:B58)</f>
        <v>193</v>
      </c>
      <c r="G57" s="60">
        <f>AVERAGE(C57:C58)</f>
        <v>32.0593730702108</v>
      </c>
    </row>
    <row r="58" ht="21.95" customHeight="1">
      <c r="A58" s="99">
        <v>1995</v>
      </c>
      <c r="B58" s="80">
        <v>195</v>
      </c>
      <c r="C58" s="100">
        <v>32.1548717948718</v>
      </c>
      <c r="D58" s="32"/>
      <c r="E58" t="s" s="83">
        <v>61</v>
      </c>
      <c r="F58" s="103">
        <f>AVERAGE(B58)</f>
        <v>195</v>
      </c>
      <c r="G58" s="60">
        <f>AVERAGE(C58)</f>
        <v>32.1548717948718</v>
      </c>
    </row>
    <row r="59" ht="21.95" customHeight="1">
      <c r="A59" s="99">
        <v>1996</v>
      </c>
      <c r="B59" s="80">
        <v>200</v>
      </c>
      <c r="C59" s="100">
        <v>31.9095</v>
      </c>
      <c r="D59" s="32"/>
      <c r="E59" t="s" s="83">
        <v>62</v>
      </c>
      <c r="F59" s="106">
        <f>AVERAGE(B59)</f>
        <v>200</v>
      </c>
      <c r="G59" s="148">
        <f>AVERAGE(C59)</f>
        <v>31.9095</v>
      </c>
    </row>
    <row r="60" ht="21.95" customHeight="1">
      <c r="A60" s="99">
        <v>1997</v>
      </c>
      <c r="B60" s="80">
        <v>174</v>
      </c>
      <c r="C60" s="100">
        <v>31.9005747126437</v>
      </c>
      <c r="D60" s="32"/>
      <c r="E60" t="s" s="83">
        <v>61</v>
      </c>
      <c r="F60" s="103">
        <f>AVERAGE(B60)</f>
        <v>174</v>
      </c>
      <c r="G60" s="60">
        <f>AVERAGE(C60)</f>
        <v>31.9005747126437</v>
      </c>
    </row>
    <row r="61" ht="21.95" customHeight="1">
      <c r="A61" s="99">
        <v>1998</v>
      </c>
      <c r="B61" s="80">
        <v>188</v>
      </c>
      <c r="C61" s="100">
        <v>32.1409574468085</v>
      </c>
      <c r="D61" s="32"/>
      <c r="E61" t="s" s="83">
        <v>60</v>
      </c>
      <c r="F61" s="103">
        <f>AVERAGE(B60:B61)</f>
        <v>181</v>
      </c>
      <c r="G61" s="60">
        <f>AVERAGE(C60:C61)</f>
        <v>32.0207660797261</v>
      </c>
    </row>
    <row r="62" ht="21.95" customHeight="1">
      <c r="A62" s="99">
        <v>1999</v>
      </c>
      <c r="B62" s="80">
        <v>182</v>
      </c>
      <c r="C62" s="100">
        <v>31.3884615384615</v>
      </c>
      <c r="D62" s="32"/>
      <c r="E62" t="s" s="83">
        <v>59</v>
      </c>
      <c r="F62" s="103">
        <f>AVERAGE(B60:B62)</f>
        <v>181.333333333333</v>
      </c>
      <c r="G62" s="60">
        <f>AVERAGE(C60:C62)</f>
        <v>31.8099978993046</v>
      </c>
    </row>
    <row r="63" ht="21.95" customHeight="1">
      <c r="A63" s="99">
        <v>2000</v>
      </c>
      <c r="B63" s="146">
        <v>171</v>
      </c>
      <c r="C63" s="147">
        <v>31.2643274853801</v>
      </c>
      <c r="D63" s="32"/>
      <c r="E63" t="s" s="83">
        <v>58</v>
      </c>
      <c r="F63" s="103">
        <f>AVERAGE(B60:B63)</f>
        <v>178.75</v>
      </c>
      <c r="G63" s="60">
        <f>AVERAGE(C60:C63)</f>
        <v>31.6735802958235</v>
      </c>
    </row>
    <row r="64" ht="21.95" customHeight="1">
      <c r="A64" s="99">
        <v>2001</v>
      </c>
      <c r="B64" s="80">
        <v>209</v>
      </c>
      <c r="C64" s="100">
        <v>32.0578947368421</v>
      </c>
      <c r="D64" s="32"/>
      <c r="E64" t="s" s="83">
        <v>57</v>
      </c>
      <c r="F64" s="103">
        <f>AVERAGE(B60:B64)</f>
        <v>184.8</v>
      </c>
      <c r="G64" s="60">
        <f>AVERAGE(C60:C64)</f>
        <v>31.7504431840272</v>
      </c>
    </row>
    <row r="65" ht="21.95" customHeight="1">
      <c r="A65" s="99">
        <v>2002</v>
      </c>
      <c r="B65" s="80">
        <v>230</v>
      </c>
      <c r="C65" s="100">
        <v>32.6221739130435</v>
      </c>
      <c r="D65" s="32"/>
      <c r="E65" t="s" s="83">
        <v>56</v>
      </c>
      <c r="F65" s="103">
        <f>AVERAGE(B60:B65)</f>
        <v>192.333333333333</v>
      </c>
      <c r="G65" s="60">
        <f>AVERAGE(C60:C65)</f>
        <v>31.8957316388632</v>
      </c>
    </row>
    <row r="66" ht="21.95" customHeight="1">
      <c r="A66" s="99">
        <v>2003</v>
      </c>
      <c r="B66" s="80">
        <v>216</v>
      </c>
      <c r="C66" s="100">
        <v>31.5342592592593</v>
      </c>
      <c r="D66" s="32"/>
      <c r="E66" t="s" s="83">
        <v>55</v>
      </c>
      <c r="F66" s="103">
        <f>AVERAGE(B60:B66)</f>
        <v>195.714285714286</v>
      </c>
      <c r="G66" s="60">
        <f>AVERAGE(C60:C66)</f>
        <v>31.8440927274912</v>
      </c>
    </row>
    <row r="67" ht="21.95" customHeight="1">
      <c r="A67" s="99">
        <v>2004</v>
      </c>
      <c r="B67" s="80">
        <v>224</v>
      </c>
      <c r="C67" s="100">
        <v>32.3808035714286</v>
      </c>
      <c r="D67" s="32"/>
      <c r="E67" t="s" s="83">
        <v>54</v>
      </c>
      <c r="F67" s="103">
        <f>AVERAGE(B60:B67)</f>
        <v>199.25</v>
      </c>
      <c r="G67" s="60">
        <f>AVERAGE(C60:C67)</f>
        <v>31.9111815829834</v>
      </c>
    </row>
    <row r="68" ht="21.95" customHeight="1">
      <c r="A68" s="99">
        <v>2005</v>
      </c>
      <c r="B68" s="80">
        <v>222</v>
      </c>
      <c r="C68" s="100">
        <v>32.4315315315315</v>
      </c>
      <c r="D68" s="32"/>
      <c r="E68" t="s" s="83">
        <v>53</v>
      </c>
      <c r="F68" s="103">
        <f>AVERAGE(B60:B68)</f>
        <v>201.777777777778</v>
      </c>
      <c r="G68" s="60">
        <f>AVERAGE(C60:C68)</f>
        <v>31.9689982439332</v>
      </c>
    </row>
    <row r="69" ht="21.95" customHeight="1">
      <c r="A69" s="99">
        <v>2006</v>
      </c>
      <c r="B69" s="80">
        <v>195</v>
      </c>
      <c r="C69" s="100">
        <v>31.9010256410256</v>
      </c>
      <c r="D69" s="32"/>
      <c r="E69" t="s" s="83">
        <v>52</v>
      </c>
      <c r="F69" s="103">
        <f>AVERAGE(B60:B69)</f>
        <v>201.1</v>
      </c>
      <c r="G69" s="60">
        <f>AVERAGE(C60:C69)</f>
        <v>31.9622009836424</v>
      </c>
    </row>
    <row r="70" ht="21.95" customHeight="1">
      <c r="A70" s="99">
        <v>2007</v>
      </c>
      <c r="B70" s="80">
        <v>212</v>
      </c>
      <c r="C70" s="100">
        <v>31.5056603773585</v>
      </c>
      <c r="D70" s="32"/>
      <c r="E70" t="s" s="83">
        <v>51</v>
      </c>
      <c r="F70" s="103">
        <f>AVERAGE(B60:B70)</f>
        <v>202.090909090909</v>
      </c>
      <c r="G70" s="60">
        <f>AVERAGE(C60:C70)</f>
        <v>31.9206972921621</v>
      </c>
    </row>
    <row r="71" ht="21.95" customHeight="1">
      <c r="A71" s="99">
        <v>2008</v>
      </c>
      <c r="B71" s="80">
        <v>176</v>
      </c>
      <c r="C71" s="100">
        <v>31.4386363636364</v>
      </c>
      <c r="D71" s="32"/>
      <c r="E71" t="s" s="83">
        <v>50</v>
      </c>
      <c r="F71" s="103">
        <f>AVERAGE(B60:B71)</f>
        <v>199.916666666667</v>
      </c>
      <c r="G71" s="60">
        <f>AVERAGE(C60:C71)</f>
        <v>31.8805255481183</v>
      </c>
    </row>
    <row r="72" ht="21.95" customHeight="1">
      <c r="A72" s="99">
        <v>2009</v>
      </c>
      <c r="B72" s="80">
        <v>232</v>
      </c>
      <c r="C72" s="100">
        <v>32.010775862069</v>
      </c>
      <c r="D72" s="32"/>
      <c r="E72" t="s" s="83">
        <v>49</v>
      </c>
      <c r="F72" s="103">
        <f>AVERAGE(B60:B72)</f>
        <v>202.384615384615</v>
      </c>
      <c r="G72" s="60">
        <f>AVERAGE(C60:C72)</f>
        <v>31.8905448030376</v>
      </c>
    </row>
    <row r="73" ht="21.95" customHeight="1">
      <c r="A73" s="99">
        <v>2010</v>
      </c>
      <c r="B73" s="80">
        <v>159</v>
      </c>
      <c r="C73" s="100">
        <v>30.6974842767296</v>
      </c>
      <c r="D73" s="32"/>
      <c r="E73" t="s" s="83">
        <v>48</v>
      </c>
      <c r="F73" s="103">
        <f>AVERAGE(B60:B73)</f>
        <v>199.285714285714</v>
      </c>
      <c r="G73" s="60">
        <f>AVERAGE(C60:C73)</f>
        <v>31.8053261940156</v>
      </c>
    </row>
    <row r="74" ht="21.95" customHeight="1">
      <c r="A74" s="99">
        <v>2011</v>
      </c>
      <c r="B74" s="80">
        <v>169</v>
      </c>
      <c r="C74" s="100">
        <v>31.4118343195266</v>
      </c>
      <c r="D74" s="32"/>
      <c r="E74" t="s" s="83">
        <v>47</v>
      </c>
      <c r="F74" s="103">
        <f>AVERAGE(B60:B74)</f>
        <v>197.266666666667</v>
      </c>
      <c r="G74" s="60">
        <f>AVERAGE(C60:C74)</f>
        <v>31.779093402383</v>
      </c>
    </row>
    <row r="75" ht="21.95" customHeight="1">
      <c r="A75" s="99">
        <v>2012</v>
      </c>
      <c r="B75" s="80">
        <v>184</v>
      </c>
      <c r="C75" s="100">
        <v>31.8005434782609</v>
      </c>
      <c r="D75" s="32"/>
      <c r="E75" t="s" s="83">
        <v>46</v>
      </c>
      <c r="F75" s="103">
        <f>AVERAGE(B60:B75)</f>
        <v>196.4375</v>
      </c>
      <c r="G75" s="60">
        <f>AVERAGE(C60:C75)</f>
        <v>31.7804340321253</v>
      </c>
    </row>
    <row r="76" ht="21.95" customHeight="1">
      <c r="A76" s="99">
        <v>2013</v>
      </c>
      <c r="B76" s="80">
        <v>197</v>
      </c>
      <c r="C76" s="100">
        <v>32.3771573604061</v>
      </c>
      <c r="D76" s="32"/>
      <c r="E76" t="s" s="83">
        <v>45</v>
      </c>
      <c r="F76" s="103">
        <f>AVERAGE(B60:B76)</f>
        <v>196.470588235294</v>
      </c>
      <c r="G76" s="60">
        <f>AVERAGE(C60:C76)</f>
        <v>31.8155354043771</v>
      </c>
    </row>
    <row r="77" ht="21.95" customHeight="1">
      <c r="A77" s="99">
        <v>2014</v>
      </c>
      <c r="B77" s="80">
        <v>184</v>
      </c>
      <c r="C77" s="100">
        <v>31.9842391304348</v>
      </c>
      <c r="D77" s="32"/>
      <c r="E77" t="s" s="83">
        <v>44</v>
      </c>
      <c r="F77" s="103">
        <f>AVERAGE(B60:B77)</f>
        <v>195.777777777778</v>
      </c>
      <c r="G77" s="60">
        <f>AVERAGE(C60:C77)</f>
        <v>31.8249078336026</v>
      </c>
    </row>
    <row r="78" ht="21.95" customHeight="1">
      <c r="A78" s="99">
        <v>2015</v>
      </c>
      <c r="B78" s="80">
        <v>215</v>
      </c>
      <c r="C78" s="100">
        <v>32.0237209302326</v>
      </c>
      <c r="D78" s="32"/>
      <c r="E78" t="s" s="83">
        <v>43</v>
      </c>
      <c r="F78" s="103">
        <f>AVERAGE(B60:B78)</f>
        <v>196.789473684211</v>
      </c>
      <c r="G78" s="60">
        <f>AVERAGE(C60:C78)</f>
        <v>31.8353716807936</v>
      </c>
    </row>
    <row r="79" ht="21.95" customHeight="1">
      <c r="A79" s="99">
        <v>2016</v>
      </c>
      <c r="B79" s="80">
        <v>220</v>
      </c>
      <c r="C79" s="100">
        <v>32.4013636363636</v>
      </c>
      <c r="D79" s="32"/>
      <c r="E79" t="s" s="83">
        <v>42</v>
      </c>
      <c r="F79" s="103">
        <f>AVERAGE(B60:B79)</f>
        <v>197.95</v>
      </c>
      <c r="G79" s="60">
        <f>AVERAGE(C60:C79)</f>
        <v>31.8636712785721</v>
      </c>
    </row>
    <row r="80" ht="21.95" customHeight="1">
      <c r="A80" s="99">
        <v>2017</v>
      </c>
      <c r="B80" s="80">
        <v>198</v>
      </c>
      <c r="C80" s="100">
        <v>32.4616161616162</v>
      </c>
      <c r="D80" s="32"/>
      <c r="E80" s="108"/>
      <c r="F80" s="60"/>
      <c r="G80" s="60"/>
    </row>
    <row r="81" ht="21.95" customHeight="1">
      <c r="A81" s="99">
        <v>2018</v>
      </c>
      <c r="B81" s="80">
        <v>223</v>
      </c>
      <c r="C81" s="100">
        <v>32.4834080717489</v>
      </c>
      <c r="D81" s="32"/>
      <c r="E81" s="108"/>
      <c r="F81" s="60"/>
      <c r="G81" s="60"/>
    </row>
    <row r="82" ht="21.95" customHeight="1">
      <c r="A82" s="99">
        <v>2019</v>
      </c>
      <c r="B82" s="80">
        <v>227</v>
      </c>
      <c r="C82" s="100">
        <v>32.7396475770925</v>
      </c>
      <c r="D82" s="32"/>
      <c r="E82" s="108"/>
      <c r="F82" s="60"/>
      <c r="G82" s="60"/>
    </row>
    <row r="83" ht="21.95" customHeight="1">
      <c r="A83" s="99">
        <v>2020</v>
      </c>
      <c r="B83" s="80">
        <v>214</v>
      </c>
      <c r="C83" s="100">
        <v>32.3892523364486</v>
      </c>
      <c r="D83" s="32"/>
      <c r="E83" s="108"/>
      <c r="F83" s="60"/>
      <c r="G83" s="60"/>
    </row>
    <row r="84" ht="21.95" customHeight="1">
      <c r="A84" s="99">
        <v>2021</v>
      </c>
      <c r="B84" s="80">
        <v>206</v>
      </c>
      <c r="C84" s="100">
        <v>32.1169902912621</v>
      </c>
      <c r="D84" s="32"/>
      <c r="E84" s="108"/>
      <c r="F84" s="60"/>
      <c r="G84" s="60"/>
    </row>
    <row r="85" ht="21.95" customHeight="1">
      <c r="A85" s="99">
        <v>2022</v>
      </c>
      <c r="B85" s="80">
        <v>188</v>
      </c>
      <c r="C85" s="100">
        <v>32.3542553191489</v>
      </c>
      <c r="D85" s="32"/>
      <c r="E85" s="108"/>
      <c r="F85" s="60"/>
      <c r="G85" s="60"/>
    </row>
    <row r="86" ht="21.95" customHeight="1">
      <c r="A86" s="62"/>
      <c r="B86" s="78"/>
      <c r="C86" s="100"/>
      <c r="D86" s="32"/>
      <c r="E86" s="108"/>
      <c r="F86" s="60"/>
      <c r="G86" s="60"/>
    </row>
    <row r="87" ht="21.95" customHeight="1">
      <c r="A87" s="62"/>
      <c r="B87" s="78"/>
      <c r="C87" s="100"/>
      <c r="D87" s="32"/>
      <c r="E87" s="108"/>
      <c r="F87" s="60"/>
      <c r="G87" s="60"/>
    </row>
    <row r="88" ht="21.95" customHeight="1">
      <c r="A88" s="62"/>
      <c r="B88" s="78"/>
      <c r="C88" s="100"/>
      <c r="D88" s="32"/>
      <c r="E88" s="108"/>
      <c r="F88" s="60"/>
      <c r="G88" s="60"/>
    </row>
    <row r="89" ht="21.95" customHeight="1">
      <c r="A89" s="62"/>
      <c r="B89" s="78"/>
      <c r="C89" s="100"/>
      <c r="D89" s="32"/>
      <c r="E89" s="108"/>
      <c r="F89" s="60"/>
      <c r="G89" s="60"/>
    </row>
    <row r="90" ht="21.95" customHeight="1">
      <c r="A90" s="62"/>
      <c r="B90" s="78"/>
      <c r="C90" s="100"/>
      <c r="D90" s="32"/>
      <c r="E90" s="108"/>
      <c r="F90" s="60"/>
      <c r="G90" s="60"/>
    </row>
    <row r="91" ht="21.95" customHeight="1">
      <c r="A91" s="62"/>
      <c r="B91" s="78"/>
      <c r="C91" s="100"/>
      <c r="D91" s="32"/>
      <c r="E91" s="108"/>
      <c r="F91" s="60"/>
      <c r="G91" s="60"/>
    </row>
    <row r="92" ht="21.95" customHeight="1">
      <c r="A92" s="62"/>
      <c r="B92" s="78"/>
      <c r="C92" s="100"/>
      <c r="D92" s="32"/>
      <c r="E92" s="108"/>
      <c r="F92" s="60"/>
      <c r="G92" s="60"/>
    </row>
    <row r="93" ht="21.95" customHeight="1">
      <c r="A93" s="62"/>
      <c r="B93" s="78"/>
      <c r="C93" s="100"/>
      <c r="D93" s="32"/>
      <c r="E93" s="108"/>
      <c r="F93" s="60"/>
      <c r="G93" s="60"/>
    </row>
    <row r="94" ht="21.95" customHeight="1">
      <c r="A94" s="62"/>
      <c r="B94" s="78"/>
      <c r="C94" s="100"/>
      <c r="D94" s="32"/>
      <c r="E94" s="108"/>
      <c r="F94" s="60"/>
      <c r="G94" s="60"/>
    </row>
    <row r="95" ht="21.95" customHeight="1">
      <c r="A95" s="62"/>
      <c r="B95" s="78"/>
      <c r="C95" s="100"/>
      <c r="D95" s="32"/>
      <c r="E95" s="108"/>
      <c r="F95" s="60"/>
      <c r="G95" s="60"/>
    </row>
    <row r="96" ht="21.95" customHeight="1">
      <c r="A96" s="62"/>
      <c r="B96" s="78"/>
      <c r="C96" s="100"/>
      <c r="D96" s="32"/>
      <c r="E96" s="108"/>
      <c r="F96" s="60"/>
      <c r="G96" s="60"/>
    </row>
    <row r="97" ht="21.95" customHeight="1">
      <c r="A97" s="62"/>
      <c r="B97" s="78"/>
      <c r="C97" s="100"/>
      <c r="D97" s="32"/>
      <c r="E97" s="108"/>
      <c r="F97" s="60"/>
      <c r="G97" s="60"/>
    </row>
    <row r="98" ht="21.95" customHeight="1">
      <c r="A98" s="62"/>
      <c r="B98" s="78"/>
      <c r="C98" s="100"/>
      <c r="D98" s="32"/>
      <c r="E98" s="108"/>
      <c r="F98" s="60"/>
      <c r="G98" s="60"/>
    </row>
    <row r="99" ht="21.95" customHeight="1">
      <c r="A99" s="62"/>
      <c r="B99" s="78"/>
      <c r="C99" s="100"/>
      <c r="D99" s="32"/>
      <c r="E99" s="108"/>
      <c r="F99" s="60"/>
      <c r="G99" s="60"/>
    </row>
    <row r="100" ht="21.95" customHeight="1">
      <c r="A100" s="62"/>
      <c r="B100" s="78"/>
      <c r="C100" s="100"/>
      <c r="D100" s="32"/>
      <c r="E100" s="108"/>
      <c r="F100" s="60"/>
      <c r="G100" s="60"/>
    </row>
    <row r="101" ht="21.95" customHeight="1">
      <c r="A101" s="62"/>
      <c r="B101" s="78"/>
      <c r="C101" s="100"/>
      <c r="D101" s="32"/>
      <c r="E101" s="108"/>
      <c r="F101" s="60"/>
      <c r="G101" s="60"/>
    </row>
    <row r="102" ht="21.95" customHeight="1">
      <c r="A102" s="62"/>
      <c r="B102" s="60"/>
      <c r="C102" s="100"/>
      <c r="D102" s="32"/>
      <c r="E102" s="108"/>
      <c r="F102" s="60"/>
      <c r="G102" s="60"/>
    </row>
    <row r="103" ht="21.95" customHeight="1">
      <c r="A103" s="62"/>
      <c r="B103" s="78"/>
      <c r="C103" s="100"/>
      <c r="D103" s="32"/>
      <c r="E103" s="108"/>
      <c r="F103" s="60"/>
      <c r="G103" s="60"/>
    </row>
    <row r="104" ht="21.95" customHeight="1">
      <c r="A104" s="62"/>
      <c r="B104" s="59"/>
      <c r="C104" s="149"/>
      <c r="D104" s="32"/>
      <c r="E104" s="108"/>
      <c r="F104" s="60"/>
      <c r="G104" s="60"/>
    </row>
    <row r="105" ht="21.95" customHeight="1">
      <c r="A105" s="62"/>
      <c r="B105" s="59"/>
      <c r="C105" s="100"/>
      <c r="D105" s="32"/>
      <c r="E105" s="108"/>
      <c r="F105" s="60"/>
      <c r="G105" s="60"/>
    </row>
    <row r="106" ht="21.95" customHeight="1">
      <c r="A106" t="s" s="63">
        <v>63</v>
      </c>
      <c r="B106" s="78"/>
      <c r="C106" s="100"/>
      <c r="D106" s="32"/>
      <c r="E106" s="108"/>
      <c r="F106" s="60"/>
      <c r="G106" s="60"/>
    </row>
    <row r="107" ht="21.95" customHeight="1">
      <c r="A107" t="s" s="64">
        <v>52</v>
      </c>
      <c r="B107" s="78"/>
      <c r="C107" s="100"/>
      <c r="D107" s="32"/>
      <c r="E107" s="108"/>
      <c r="F107" s="60"/>
      <c r="G107" s="60"/>
    </row>
    <row r="108" ht="21.95" customHeight="1">
      <c r="A108" t="s" s="79">
        <v>71</v>
      </c>
      <c r="B108" s="60">
        <f>AVERAGE(B49:B58)</f>
        <v>186.3</v>
      </c>
      <c r="C108" s="100">
        <f>AVERAGE(C49:C58)</f>
        <v>31.9320665508308</v>
      </c>
      <c r="D108" s="32"/>
      <c r="E108" s="108"/>
      <c r="F108" s="60"/>
      <c r="G108" s="60"/>
    </row>
    <row r="109" ht="21.95" customHeight="1">
      <c r="A109" t="s" s="79">
        <v>72</v>
      </c>
      <c r="B109" s="60">
        <f>AVERAGE(B60:B69)</f>
        <v>201.1</v>
      </c>
      <c r="C109" s="100">
        <f>AVERAGE(C60:C69)</f>
        <v>31.9622009836424</v>
      </c>
      <c r="D109" s="32"/>
      <c r="E109" s="108"/>
      <c r="F109" s="60"/>
      <c r="G109" s="60"/>
    </row>
    <row r="110" ht="21.95" customHeight="1">
      <c r="A110" t="s" s="223">
        <v>216</v>
      </c>
      <c r="B110" s="59"/>
      <c r="C110" s="149"/>
      <c r="D110" s="32"/>
      <c r="E110" s="108"/>
      <c r="F110" s="60"/>
      <c r="G110" s="60"/>
    </row>
    <row r="111" ht="21.95" customHeight="1">
      <c r="A111" t="s" s="81">
        <v>73</v>
      </c>
      <c r="B111" s="60">
        <f>AVERAGE(B53:B62)</f>
        <v>186</v>
      </c>
      <c r="C111" s="100">
        <f>AVERAGE(C53:C62)</f>
        <v>31.9749946494853</v>
      </c>
      <c r="D111" s="32"/>
      <c r="E111" s="108"/>
      <c r="F111" s="60"/>
      <c r="G111" s="60"/>
    </row>
    <row r="112" ht="21.95" customHeight="1">
      <c r="A112" t="s" s="81">
        <v>74</v>
      </c>
      <c r="B112" s="60">
        <f>AVERAGE(B64:B73)</f>
        <v>207.5</v>
      </c>
      <c r="C112" s="100">
        <f>AVERAGE(C64:C73)</f>
        <v>31.8580245532924</v>
      </c>
      <c r="D112" s="32"/>
      <c r="E112" s="108"/>
      <c r="F112" s="60"/>
      <c r="G112" s="60"/>
    </row>
    <row r="113" ht="21.95" customHeight="1">
      <c r="A113" s="67"/>
      <c r="B113" s="59"/>
      <c r="C113" s="149"/>
      <c r="D113" s="32"/>
      <c r="E113" s="108"/>
      <c r="F113" s="60"/>
      <c r="G113" s="60"/>
    </row>
    <row r="114" ht="21.95" customHeight="1">
      <c r="A114" t="s" s="64">
        <v>57</v>
      </c>
      <c r="B114" s="59"/>
      <c r="C114" s="149"/>
      <c r="D114" s="32"/>
      <c r="E114" s="108"/>
      <c r="F114" s="60"/>
      <c r="G114" s="60"/>
    </row>
    <row r="115" ht="21.95" customHeight="1">
      <c r="A115" t="s" s="79">
        <v>71</v>
      </c>
      <c r="B115" s="60">
        <f>AVERAGE(B54:B58)</f>
        <v>189.8</v>
      </c>
      <c r="C115" s="100">
        <f>AVERAGE(C54:C58)</f>
        <v>31.9161025354357</v>
      </c>
      <c r="D115" s="32"/>
      <c r="E115" s="108"/>
      <c r="F115" s="60"/>
      <c r="G115" s="60"/>
    </row>
    <row r="116" ht="21.95" customHeight="1">
      <c r="A116" t="s" s="79">
        <v>72</v>
      </c>
      <c r="B116" s="60">
        <f>AVERAGE(B60:B64)</f>
        <v>184.8</v>
      </c>
      <c r="C116" s="100">
        <f>AVERAGE(C60:C64)</f>
        <v>31.7504431840272</v>
      </c>
      <c r="D116" s="32"/>
      <c r="E116" s="108"/>
      <c r="F116" s="60"/>
      <c r="G116" s="60"/>
    </row>
    <row r="117" ht="21.95" customHeight="1">
      <c r="A117" t="s" s="223">
        <v>216</v>
      </c>
      <c r="B117" s="59"/>
      <c r="C117" s="149"/>
      <c r="D117" s="32"/>
      <c r="E117" s="108"/>
      <c r="F117" s="60"/>
      <c r="G117" s="60"/>
    </row>
    <row r="118" ht="21.95" customHeight="1">
      <c r="A118" t="s" s="81">
        <v>73</v>
      </c>
      <c r="B118" s="60">
        <f>AVERAGE(B58:B62)</f>
        <v>187.8</v>
      </c>
      <c r="C118" s="100">
        <f>AVERAGE(C58:C62)</f>
        <v>31.8988730985571</v>
      </c>
      <c r="D118" s="32"/>
      <c r="E118" s="108"/>
      <c r="F118" s="60"/>
      <c r="G118" s="60"/>
    </row>
    <row r="119" ht="21.95" customHeight="1">
      <c r="A119" t="s" s="81">
        <v>74</v>
      </c>
      <c r="B119" s="60">
        <f>AVERAGE(B64:B68)</f>
        <v>220.2</v>
      </c>
      <c r="C119" s="100">
        <f>AVERAGE(C64:C68)</f>
        <v>32.205332602421</v>
      </c>
      <c r="D119" s="32"/>
      <c r="E119" s="108"/>
      <c r="F119" s="60"/>
      <c r="G119" s="60"/>
    </row>
    <row r="120" ht="21.95" customHeight="1">
      <c r="A120" s="67"/>
      <c r="B120" s="60"/>
      <c r="C120" s="100"/>
      <c r="D120" s="32"/>
      <c r="E120" s="108"/>
      <c r="F120" s="60"/>
      <c r="G120" s="60"/>
    </row>
    <row r="121" ht="21.95" customHeight="1">
      <c r="A121" s="67"/>
      <c r="B121" s="68"/>
      <c r="C121" s="100"/>
      <c r="D121" s="32"/>
      <c r="E121" s="108"/>
      <c r="F121" s="60"/>
      <c r="G121" s="60"/>
    </row>
    <row r="122" ht="22.75" customHeight="1">
      <c r="A122" s="71"/>
      <c r="B122" s="72"/>
      <c r="C122" s="114"/>
      <c r="D122" s="115"/>
      <c r="E122" s="150"/>
      <c r="F122" s="75"/>
      <c r="G122" s="75"/>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4.xml><?xml version="1.0" encoding="utf-8"?>
<worksheet xmlns:r="http://schemas.openxmlformats.org/officeDocument/2006/relationships" xmlns="http://schemas.openxmlformats.org/spreadsheetml/2006/main">
  <dimension ref="A1:G149"/>
  <sheetViews>
    <sheetView workbookViewId="0" showGridLines="0" defaultGridColor="1"/>
  </sheetViews>
  <sheetFormatPr defaultColWidth="16.3333" defaultRowHeight="19.9" customHeight="1" outlineLevelRow="0" outlineLevelCol="0"/>
  <cols>
    <col min="1" max="1" width="10" style="255" customWidth="1"/>
    <col min="2" max="3" width="12.1719" style="255" customWidth="1"/>
    <col min="4" max="4" width="1.35156" style="255" customWidth="1"/>
    <col min="5" max="5" width="10.8516" style="255" customWidth="1"/>
    <col min="6" max="7" width="6.5" style="255" customWidth="1"/>
    <col min="8" max="16384" width="16.3516" style="255" customWidth="1"/>
  </cols>
  <sheetData>
    <row r="1" ht="63.8" customHeight="1">
      <c r="A1" t="s" s="87">
        <v>277</v>
      </c>
      <c r="B1" t="s" s="155">
        <v>36</v>
      </c>
      <c r="C1" t="s" s="125">
        <v>37</v>
      </c>
      <c r="D1" s="25"/>
      <c r="E1" t="s" s="90">
        <v>38</v>
      </c>
      <c r="F1" t="s" s="91">
        <v>39</v>
      </c>
      <c r="G1" s="144"/>
    </row>
    <row r="2" ht="21.95" customHeight="1">
      <c r="A2" s="93"/>
      <c r="B2" s="94"/>
      <c r="C2" s="95"/>
      <c r="D2" s="32"/>
      <c r="E2" s="96"/>
      <c r="F2" t="s" s="97">
        <v>40</v>
      </c>
      <c r="G2" t="s" s="145">
        <v>41</v>
      </c>
    </row>
    <row r="3" ht="21.95" customHeight="1">
      <c r="A3" s="99">
        <v>1913</v>
      </c>
      <c r="B3" s="80">
        <v>167</v>
      </c>
      <c r="C3" s="100">
        <v>29.3640718562874</v>
      </c>
      <c r="D3" s="32"/>
      <c r="E3" s="102"/>
      <c r="F3" s="103"/>
      <c r="G3" s="60"/>
    </row>
    <row r="4" ht="21.95" customHeight="1">
      <c r="A4" s="99">
        <v>1914</v>
      </c>
      <c r="B4" s="80">
        <v>210</v>
      </c>
      <c r="C4" s="100">
        <v>29.3557142857143</v>
      </c>
      <c r="D4" s="32"/>
      <c r="E4" s="102"/>
      <c r="F4" s="103"/>
      <c r="G4" s="60"/>
    </row>
    <row r="5" ht="21.95" customHeight="1">
      <c r="A5" s="99">
        <v>1915</v>
      </c>
      <c r="B5" s="80">
        <v>171</v>
      </c>
      <c r="C5" s="100">
        <v>28.612865497076</v>
      </c>
      <c r="D5" s="32"/>
      <c r="E5" s="102"/>
      <c r="F5" s="103"/>
      <c r="G5" s="60"/>
    </row>
    <row r="6" ht="21.95" customHeight="1">
      <c r="A6" s="99">
        <v>1916</v>
      </c>
      <c r="B6" s="80">
        <v>173</v>
      </c>
      <c r="C6" s="100">
        <v>27.8005780346821</v>
      </c>
      <c r="D6" s="32"/>
      <c r="E6" s="102"/>
      <c r="F6" s="103"/>
      <c r="G6" s="60"/>
    </row>
    <row r="7" ht="21.95" customHeight="1">
      <c r="A7" s="99">
        <v>1917</v>
      </c>
      <c r="B7" s="80">
        <v>169</v>
      </c>
      <c r="C7" s="100">
        <v>27.1319526627219</v>
      </c>
      <c r="D7" s="32"/>
      <c r="E7" s="102"/>
      <c r="F7" s="103"/>
      <c r="G7" s="60"/>
    </row>
    <row r="8" ht="21.95" customHeight="1">
      <c r="A8" s="99">
        <v>1918</v>
      </c>
      <c r="B8" s="80">
        <v>182</v>
      </c>
      <c r="C8" s="100">
        <v>27.7197802197802</v>
      </c>
      <c r="D8" s="32"/>
      <c r="E8" s="102"/>
      <c r="F8" s="103"/>
      <c r="G8" s="60"/>
    </row>
    <row r="9" ht="21.95" customHeight="1">
      <c r="A9" s="99">
        <v>1919</v>
      </c>
      <c r="B9" s="80">
        <v>205</v>
      </c>
      <c r="C9" s="100">
        <v>29.0668292682927</v>
      </c>
      <c r="D9" s="32"/>
      <c r="E9" s="102"/>
      <c r="F9" s="103"/>
      <c r="G9" s="60"/>
    </row>
    <row r="10" ht="21.95" customHeight="1">
      <c r="A10" s="99">
        <v>1920</v>
      </c>
      <c r="B10" s="80">
        <v>174</v>
      </c>
      <c r="C10" s="100">
        <v>28.1741379310345</v>
      </c>
      <c r="D10" s="32"/>
      <c r="E10" s="102"/>
      <c r="F10" s="103"/>
      <c r="G10" s="60"/>
    </row>
    <row r="11" ht="21.95" customHeight="1">
      <c r="A11" s="99">
        <v>1921</v>
      </c>
      <c r="B11" s="80">
        <v>193</v>
      </c>
      <c r="C11" s="100">
        <v>28.2113989637306</v>
      </c>
      <c r="D11" s="32"/>
      <c r="E11" s="102"/>
      <c r="F11" s="103"/>
      <c r="G11" s="60"/>
    </row>
    <row r="12" ht="21.95" customHeight="1">
      <c r="A12" s="99">
        <v>1922</v>
      </c>
      <c r="B12" s="80">
        <v>185</v>
      </c>
      <c r="C12" s="100">
        <v>29.1032432432432</v>
      </c>
      <c r="D12" s="32"/>
      <c r="E12" s="102"/>
      <c r="F12" s="103"/>
      <c r="G12" s="60"/>
    </row>
    <row r="13" ht="21.95" customHeight="1">
      <c r="A13" s="99">
        <v>1923</v>
      </c>
      <c r="B13" s="80">
        <v>195</v>
      </c>
      <c r="C13" s="100">
        <v>28.7615384615385</v>
      </c>
      <c r="D13" s="32"/>
      <c r="E13" s="102"/>
      <c r="F13" s="103"/>
      <c r="G13" s="60"/>
    </row>
    <row r="14" ht="21.95" customHeight="1">
      <c r="A14" s="99">
        <v>1924</v>
      </c>
      <c r="B14" s="80">
        <v>157</v>
      </c>
      <c r="C14" s="100">
        <v>27.4025477707006</v>
      </c>
      <c r="D14" s="32"/>
      <c r="E14" s="102"/>
      <c r="F14" s="103"/>
      <c r="G14" s="60"/>
    </row>
    <row r="15" ht="21.95" customHeight="1">
      <c r="A15" s="99">
        <v>1925</v>
      </c>
      <c r="B15" s="80">
        <v>198</v>
      </c>
      <c r="C15" s="100">
        <v>28.1449494949495</v>
      </c>
      <c r="D15" s="32"/>
      <c r="E15" s="102"/>
      <c r="F15" s="103"/>
      <c r="G15" s="60"/>
    </row>
    <row r="16" ht="21.95" customHeight="1">
      <c r="A16" s="99">
        <v>1926</v>
      </c>
      <c r="B16" s="80">
        <v>185</v>
      </c>
      <c r="C16" s="100">
        <v>28.8021621621622</v>
      </c>
      <c r="D16" s="32"/>
      <c r="E16" s="102"/>
      <c r="F16" s="103"/>
      <c r="G16" s="60"/>
    </row>
    <row r="17" ht="21.95" customHeight="1">
      <c r="A17" s="99">
        <v>1927</v>
      </c>
      <c r="B17" s="80">
        <v>192</v>
      </c>
      <c r="C17" s="100">
        <v>28.8703125</v>
      </c>
      <c r="D17" s="32"/>
      <c r="E17" s="102"/>
      <c r="F17" s="103"/>
      <c r="G17" s="60"/>
    </row>
    <row r="18" ht="21.95" customHeight="1">
      <c r="A18" s="99">
        <v>1928</v>
      </c>
      <c r="B18" s="80">
        <v>135</v>
      </c>
      <c r="C18" s="100">
        <v>27.9785185185185</v>
      </c>
      <c r="D18" s="32"/>
      <c r="E18" s="102"/>
      <c r="F18" s="103"/>
      <c r="G18" s="60"/>
    </row>
    <row r="19" ht="21.95" customHeight="1">
      <c r="A19" s="99">
        <v>1929</v>
      </c>
      <c r="B19" s="80">
        <v>180</v>
      </c>
      <c r="C19" s="100">
        <v>28.1588888888889</v>
      </c>
      <c r="D19" s="32"/>
      <c r="E19" s="102"/>
      <c r="F19" s="103"/>
      <c r="G19" s="60"/>
    </row>
    <row r="20" ht="21.95" customHeight="1">
      <c r="A20" s="99">
        <v>1930</v>
      </c>
      <c r="B20" s="80">
        <v>185</v>
      </c>
      <c r="C20" s="100">
        <v>29.0351351351351</v>
      </c>
      <c r="D20" s="32"/>
      <c r="E20" s="102"/>
      <c r="F20" s="103"/>
      <c r="G20" s="60"/>
    </row>
    <row r="21" ht="21.95" customHeight="1">
      <c r="A21" s="99">
        <v>1931</v>
      </c>
      <c r="B21" s="80">
        <v>160</v>
      </c>
      <c r="C21" s="100">
        <v>27.971875</v>
      </c>
      <c r="D21" s="32"/>
      <c r="E21" s="102"/>
      <c r="F21" s="103"/>
      <c r="G21" s="60"/>
    </row>
    <row r="22" ht="21.95" customHeight="1">
      <c r="A22" s="99">
        <v>1932</v>
      </c>
      <c r="B22" s="80">
        <v>173</v>
      </c>
      <c r="C22" s="100">
        <v>28.8121387283237</v>
      </c>
      <c r="D22" s="32"/>
      <c r="E22" s="102"/>
      <c r="F22" s="103"/>
      <c r="G22" s="60"/>
    </row>
    <row r="23" ht="21.95" customHeight="1">
      <c r="A23" s="99">
        <v>1933</v>
      </c>
      <c r="B23" s="80">
        <v>187</v>
      </c>
      <c r="C23" s="100">
        <v>28.283422459893</v>
      </c>
      <c r="D23" s="32"/>
      <c r="E23" s="102"/>
      <c r="F23" s="103"/>
      <c r="G23" s="60"/>
    </row>
    <row r="24" ht="21.95" customHeight="1">
      <c r="A24" s="99">
        <v>1934</v>
      </c>
      <c r="B24" s="80">
        <v>178</v>
      </c>
      <c r="C24" s="100">
        <v>27.7533707865169</v>
      </c>
      <c r="D24" s="32"/>
      <c r="E24" s="102"/>
      <c r="F24" s="103"/>
      <c r="G24" s="60"/>
    </row>
    <row r="25" ht="21.95" customHeight="1">
      <c r="A25" s="99">
        <v>1935</v>
      </c>
      <c r="B25" s="80">
        <v>170</v>
      </c>
      <c r="C25" s="100">
        <v>28.7388235294118</v>
      </c>
      <c r="D25" s="32"/>
      <c r="E25" s="102"/>
      <c r="F25" s="103"/>
      <c r="G25" s="60"/>
    </row>
    <row r="26" ht="21.95" customHeight="1">
      <c r="A26" s="99">
        <v>1936</v>
      </c>
      <c r="B26" s="80">
        <v>176</v>
      </c>
      <c r="C26" s="100">
        <v>28.6443181818182</v>
      </c>
      <c r="D26" s="32"/>
      <c r="E26" s="102"/>
      <c r="F26" s="103"/>
      <c r="G26" s="60"/>
    </row>
    <row r="27" ht="21.95" customHeight="1">
      <c r="A27" s="99">
        <v>1937</v>
      </c>
      <c r="B27" s="80">
        <v>202</v>
      </c>
      <c r="C27" s="100">
        <v>27.7430693069307</v>
      </c>
      <c r="D27" s="32"/>
      <c r="E27" s="102"/>
      <c r="F27" s="103"/>
      <c r="G27" s="60"/>
    </row>
    <row r="28" ht="21.95" customHeight="1">
      <c r="A28" s="99">
        <v>1938</v>
      </c>
      <c r="B28" s="80">
        <v>216</v>
      </c>
      <c r="C28" s="100">
        <v>28.7648148148148</v>
      </c>
      <c r="D28" s="32"/>
      <c r="E28" s="102"/>
      <c r="F28" s="103"/>
      <c r="G28" s="60"/>
    </row>
    <row r="29" ht="21.95" customHeight="1">
      <c r="A29" s="99">
        <v>1939</v>
      </c>
      <c r="B29" s="80">
        <v>162</v>
      </c>
      <c r="C29" s="100">
        <v>28.7172839506173</v>
      </c>
      <c r="D29" s="32"/>
      <c r="E29" s="102"/>
      <c r="F29" s="103"/>
      <c r="G29" s="60"/>
    </row>
    <row r="30" ht="21.95" customHeight="1">
      <c r="A30" s="99">
        <v>1940</v>
      </c>
      <c r="B30" s="80">
        <v>183</v>
      </c>
      <c r="C30" s="100">
        <v>29.5644808743169</v>
      </c>
      <c r="D30" s="32"/>
      <c r="E30" s="102"/>
      <c r="F30" s="103"/>
      <c r="G30" s="60"/>
    </row>
    <row r="31" ht="21.95" customHeight="1">
      <c r="A31" s="99">
        <v>1941</v>
      </c>
      <c r="B31" s="80">
        <v>179</v>
      </c>
      <c r="C31" s="100">
        <v>27.3793296089385</v>
      </c>
      <c r="D31" s="32"/>
      <c r="E31" s="102"/>
      <c r="F31" s="103"/>
      <c r="G31" s="60"/>
    </row>
    <row r="32" ht="21.95" customHeight="1">
      <c r="A32" s="99">
        <v>1942</v>
      </c>
      <c r="B32" s="80">
        <v>174</v>
      </c>
      <c r="C32" s="100">
        <v>28.5057471264368</v>
      </c>
      <c r="D32" s="32"/>
      <c r="E32" s="102"/>
      <c r="F32" s="103"/>
      <c r="G32" s="60"/>
    </row>
    <row r="33" ht="21.95" customHeight="1">
      <c r="A33" s="99">
        <v>1943</v>
      </c>
      <c r="B33" s="80">
        <v>157</v>
      </c>
      <c r="C33" s="100">
        <v>28.8458598726115</v>
      </c>
      <c r="D33" s="32"/>
      <c r="E33" s="102"/>
      <c r="F33" s="103"/>
      <c r="G33" s="60"/>
    </row>
    <row r="34" ht="21.95" customHeight="1">
      <c r="A34" s="99">
        <v>1944</v>
      </c>
      <c r="B34" s="80">
        <v>175</v>
      </c>
      <c r="C34" s="100">
        <v>28.7205714285714</v>
      </c>
      <c r="D34" s="32"/>
      <c r="E34" s="102"/>
      <c r="F34" s="103"/>
      <c r="G34" s="60"/>
    </row>
    <row r="35" ht="21.95" customHeight="1">
      <c r="A35" s="99">
        <v>1945</v>
      </c>
      <c r="B35" s="80">
        <v>170</v>
      </c>
      <c r="C35" s="100">
        <v>27.9541176470588</v>
      </c>
      <c r="D35" s="32"/>
      <c r="E35" s="102"/>
      <c r="F35" s="103"/>
      <c r="G35" s="60"/>
    </row>
    <row r="36" ht="21.95" customHeight="1">
      <c r="A36" s="99">
        <v>1946</v>
      </c>
      <c r="B36" s="80">
        <v>153</v>
      </c>
      <c r="C36" s="100">
        <v>28.0111111111111</v>
      </c>
      <c r="D36" s="32"/>
      <c r="E36" s="102"/>
      <c r="F36" s="103"/>
      <c r="G36" s="60"/>
    </row>
    <row r="37" ht="21.95" customHeight="1">
      <c r="A37" s="99">
        <v>1947</v>
      </c>
      <c r="B37" s="80">
        <v>166</v>
      </c>
      <c r="C37" s="100">
        <v>27.3036144578313</v>
      </c>
      <c r="D37" s="32"/>
      <c r="E37" s="102"/>
      <c r="F37" s="103"/>
      <c r="G37" s="60"/>
    </row>
    <row r="38" ht="21.95" customHeight="1">
      <c r="A38" s="99">
        <v>1948</v>
      </c>
      <c r="B38" s="80">
        <v>153</v>
      </c>
      <c r="C38" s="100">
        <v>27.3718954248366</v>
      </c>
      <c r="D38" s="32"/>
      <c r="E38" s="102"/>
      <c r="F38" s="103"/>
      <c r="G38" s="60"/>
    </row>
    <row r="39" ht="21.95" customHeight="1">
      <c r="A39" s="99">
        <v>1949</v>
      </c>
      <c r="B39" s="80">
        <v>152</v>
      </c>
      <c r="C39" s="100">
        <v>26.7855263157895</v>
      </c>
      <c r="D39" s="32"/>
      <c r="E39" s="102"/>
      <c r="F39" s="103"/>
      <c r="G39" s="60"/>
    </row>
    <row r="40" ht="21.95" customHeight="1">
      <c r="A40" s="99">
        <v>1950</v>
      </c>
      <c r="B40" s="80">
        <v>173</v>
      </c>
      <c r="C40" s="100">
        <v>27.0601156069364</v>
      </c>
      <c r="D40" s="32"/>
      <c r="E40" s="102"/>
      <c r="F40" s="103"/>
      <c r="G40" s="60"/>
    </row>
    <row r="41" ht="21.95" customHeight="1">
      <c r="A41" s="99">
        <v>1951</v>
      </c>
      <c r="B41" s="80">
        <v>163</v>
      </c>
      <c r="C41" s="100">
        <v>29.2134969325153</v>
      </c>
      <c r="D41" s="32"/>
      <c r="E41" s="102"/>
      <c r="F41" s="103"/>
      <c r="G41" s="60"/>
    </row>
    <row r="42" ht="21.95" customHeight="1">
      <c r="A42" s="99">
        <v>1952</v>
      </c>
      <c r="B42" s="80">
        <v>156</v>
      </c>
      <c r="C42" s="100">
        <v>28.9570512820513</v>
      </c>
      <c r="D42" s="32"/>
      <c r="E42" s="102"/>
      <c r="F42" s="103"/>
      <c r="G42" s="60"/>
    </row>
    <row r="43" ht="21.95" customHeight="1">
      <c r="A43" s="99">
        <v>1953</v>
      </c>
      <c r="B43" s="80">
        <v>181</v>
      </c>
      <c r="C43" s="100">
        <v>28.4375690607735</v>
      </c>
      <c r="D43" s="32"/>
      <c r="E43" s="102"/>
      <c r="F43" s="103"/>
      <c r="G43" s="60"/>
    </row>
    <row r="44" ht="21.95" customHeight="1">
      <c r="A44" s="99">
        <v>1954</v>
      </c>
      <c r="B44" s="80">
        <v>187</v>
      </c>
      <c r="C44" s="100">
        <v>27.9882352941176</v>
      </c>
      <c r="D44" s="32"/>
      <c r="E44" s="102"/>
      <c r="F44" s="103"/>
      <c r="G44" s="60"/>
    </row>
    <row r="45" ht="21.95" customHeight="1">
      <c r="A45" s="99">
        <v>1955</v>
      </c>
      <c r="B45" s="80">
        <v>166</v>
      </c>
      <c r="C45" s="100">
        <v>27.3343373493976</v>
      </c>
      <c r="D45" s="32"/>
      <c r="E45" s="102"/>
      <c r="F45" s="103"/>
      <c r="G45" s="60"/>
    </row>
    <row r="46" ht="21.95" customHeight="1">
      <c r="A46" s="99">
        <v>1956</v>
      </c>
      <c r="B46" s="80">
        <v>153</v>
      </c>
      <c r="C46" s="100">
        <v>27.5666666666667</v>
      </c>
      <c r="D46" s="32"/>
      <c r="E46" s="102"/>
      <c r="F46" s="103"/>
      <c r="G46" s="60"/>
    </row>
    <row r="47" ht="21.95" customHeight="1">
      <c r="A47" s="99">
        <v>1957</v>
      </c>
      <c r="B47" s="80">
        <v>109</v>
      </c>
      <c r="C47" s="100">
        <v>28.1073394495413</v>
      </c>
      <c r="D47" s="32"/>
      <c r="E47" s="102"/>
      <c r="F47" s="103"/>
      <c r="G47" s="60"/>
    </row>
    <row r="48" ht="21.95" customHeight="1">
      <c r="A48" s="99">
        <v>1958</v>
      </c>
      <c r="B48" s="80">
        <v>153</v>
      </c>
      <c r="C48" s="100">
        <v>28.0320261437908</v>
      </c>
      <c r="D48" s="32"/>
      <c r="E48" s="102"/>
      <c r="F48" s="103"/>
      <c r="G48" s="60"/>
    </row>
    <row r="49" ht="21.95" customHeight="1">
      <c r="A49" s="99">
        <v>1959</v>
      </c>
      <c r="B49" s="80">
        <v>116</v>
      </c>
      <c r="C49" s="100">
        <v>28.5603448275862</v>
      </c>
      <c r="D49" s="32"/>
      <c r="E49" s="102"/>
      <c r="F49" s="103"/>
      <c r="G49" s="60"/>
    </row>
    <row r="50" ht="21.95" customHeight="1">
      <c r="A50" s="99">
        <v>1960</v>
      </c>
      <c r="B50" s="80">
        <v>0</v>
      </c>
      <c r="C50" s="100"/>
      <c r="D50" s="32"/>
      <c r="E50" s="102"/>
      <c r="F50" s="103"/>
      <c r="G50" s="60"/>
    </row>
    <row r="51" ht="21.95" customHeight="1">
      <c r="A51" s="99">
        <v>1961</v>
      </c>
      <c r="B51" s="80">
        <v>0</v>
      </c>
      <c r="C51" s="100"/>
      <c r="D51" s="32"/>
      <c r="E51" s="102"/>
      <c r="F51" s="103"/>
      <c r="G51" s="60"/>
    </row>
    <row r="52" ht="21.95" customHeight="1">
      <c r="A52" s="99">
        <v>1962</v>
      </c>
      <c r="B52" s="80">
        <v>0</v>
      </c>
      <c r="C52" s="100"/>
      <c r="D52" s="32"/>
      <c r="E52" s="102"/>
      <c r="F52" s="103"/>
      <c r="G52" s="60"/>
    </row>
    <row r="53" ht="21.95" customHeight="1">
      <c r="A53" s="99">
        <v>1963</v>
      </c>
      <c r="B53" s="80">
        <v>0</v>
      </c>
      <c r="C53" s="100"/>
      <c r="D53" s="32"/>
      <c r="E53" s="102"/>
      <c r="F53" s="103"/>
      <c r="G53" s="60"/>
    </row>
    <row r="54" ht="21.95" customHeight="1">
      <c r="A54" s="99">
        <v>1964</v>
      </c>
      <c r="B54" s="80">
        <v>0</v>
      </c>
      <c r="C54" s="100"/>
      <c r="D54" s="32"/>
      <c r="E54" s="102"/>
      <c r="F54" s="103"/>
      <c r="G54" s="60"/>
    </row>
    <row r="55" ht="21.95" customHeight="1">
      <c r="A55" s="99">
        <v>1965</v>
      </c>
      <c r="B55" s="80">
        <v>184</v>
      </c>
      <c r="C55" s="100">
        <v>28</v>
      </c>
      <c r="D55" s="32"/>
      <c r="E55" s="102"/>
      <c r="F55" s="103"/>
      <c r="G55" s="60"/>
    </row>
    <row r="56" ht="21.95" customHeight="1">
      <c r="A56" s="99">
        <v>1966</v>
      </c>
      <c r="B56" s="80">
        <v>169</v>
      </c>
      <c r="C56" s="100">
        <v>27.6041420118343</v>
      </c>
      <c r="D56" s="32"/>
      <c r="E56" s="102"/>
      <c r="F56" s="103"/>
      <c r="G56" s="60"/>
    </row>
    <row r="57" ht="21.95" customHeight="1">
      <c r="A57" s="99">
        <v>1967</v>
      </c>
      <c r="B57" s="80">
        <v>211</v>
      </c>
      <c r="C57" s="100">
        <v>27.8085308056872</v>
      </c>
      <c r="D57" s="32"/>
      <c r="E57" s="102"/>
      <c r="F57" s="103"/>
      <c r="G57" s="60"/>
    </row>
    <row r="58" ht="21.95" customHeight="1">
      <c r="A58" s="99">
        <v>1968</v>
      </c>
      <c r="B58" s="80">
        <v>172</v>
      </c>
      <c r="C58" s="100">
        <v>29.596511627907</v>
      </c>
      <c r="D58" s="32"/>
      <c r="E58" s="102"/>
      <c r="F58" s="103"/>
      <c r="G58" s="60"/>
    </row>
    <row r="59" ht="21.95" customHeight="1">
      <c r="A59" s="99">
        <v>1969</v>
      </c>
      <c r="B59" s="80">
        <v>181</v>
      </c>
      <c r="C59" s="100">
        <v>28.0911602209945</v>
      </c>
      <c r="D59" s="32"/>
      <c r="E59" s="102"/>
      <c r="F59" s="103"/>
      <c r="G59" s="60"/>
    </row>
    <row r="60" ht="21.95" customHeight="1">
      <c r="A60" s="99">
        <v>1970</v>
      </c>
      <c r="B60" s="80">
        <v>169</v>
      </c>
      <c r="C60" s="100">
        <v>28.0171597633136</v>
      </c>
      <c r="D60" s="32"/>
      <c r="E60" s="102"/>
      <c r="F60" s="103"/>
      <c r="G60" s="60"/>
    </row>
    <row r="61" ht="21.95" customHeight="1">
      <c r="A61" s="99">
        <v>1971</v>
      </c>
      <c r="B61" s="80">
        <v>174</v>
      </c>
      <c r="C61" s="100">
        <v>28.8281609195402</v>
      </c>
      <c r="D61" s="32"/>
      <c r="E61" s="102"/>
      <c r="F61" s="103"/>
      <c r="G61" s="60"/>
    </row>
    <row r="62" ht="21.95" customHeight="1">
      <c r="A62" s="99">
        <v>1972</v>
      </c>
      <c r="B62" s="80">
        <v>215</v>
      </c>
      <c r="C62" s="100">
        <v>27.6506976744186</v>
      </c>
      <c r="D62" s="32"/>
      <c r="E62" s="102"/>
      <c r="F62" s="103"/>
      <c r="G62" s="60"/>
    </row>
    <row r="63" ht="21.95" customHeight="1">
      <c r="A63" s="99">
        <v>1973</v>
      </c>
      <c r="B63" s="80">
        <v>174</v>
      </c>
      <c r="C63" s="100">
        <v>27.7971264367816</v>
      </c>
      <c r="D63" s="32"/>
      <c r="E63" s="102"/>
      <c r="F63" s="103"/>
      <c r="G63" s="60"/>
    </row>
    <row r="64" ht="21.95" customHeight="1">
      <c r="A64" s="99">
        <v>1974</v>
      </c>
      <c r="B64" s="80">
        <v>163</v>
      </c>
      <c r="C64" s="100">
        <v>28.0171779141104</v>
      </c>
      <c r="D64" s="32"/>
      <c r="E64" s="102"/>
      <c r="F64" s="103"/>
      <c r="G64" s="60"/>
    </row>
    <row r="65" ht="21.95" customHeight="1">
      <c r="A65" s="99">
        <v>1975</v>
      </c>
      <c r="B65" s="80">
        <v>185</v>
      </c>
      <c r="C65" s="100">
        <v>27.8735135135135</v>
      </c>
      <c r="D65" s="32"/>
      <c r="E65" s="102"/>
      <c r="F65" s="103"/>
      <c r="G65" s="60"/>
    </row>
    <row r="66" ht="21.95" customHeight="1">
      <c r="A66" s="99">
        <v>1976</v>
      </c>
      <c r="B66" s="80">
        <v>181</v>
      </c>
      <c r="C66" s="100">
        <v>27.8944751381215</v>
      </c>
      <c r="D66" s="32"/>
      <c r="E66" s="102"/>
      <c r="F66" s="103"/>
      <c r="G66" s="60"/>
    </row>
    <row r="67" ht="21.95" customHeight="1">
      <c r="A67" s="99">
        <v>1977</v>
      </c>
      <c r="B67" s="80">
        <v>185</v>
      </c>
      <c r="C67" s="100">
        <v>28.7486486486486</v>
      </c>
      <c r="D67" s="32"/>
      <c r="E67" s="102"/>
      <c r="F67" s="103"/>
      <c r="G67" s="60"/>
    </row>
    <row r="68" ht="21.95" customHeight="1">
      <c r="A68" s="99">
        <v>1978</v>
      </c>
      <c r="B68" s="80">
        <v>176</v>
      </c>
      <c r="C68" s="100">
        <v>28.1607954545455</v>
      </c>
      <c r="D68" s="32"/>
      <c r="E68" t="s" s="83">
        <v>42</v>
      </c>
      <c r="F68" s="103">
        <f>AVERAGE(B68:B87)</f>
        <v>178.35</v>
      </c>
      <c r="G68" s="60">
        <f>AVERAGE(C68:C87)</f>
        <v>28.1069924800628</v>
      </c>
    </row>
    <row r="69" ht="21.95" customHeight="1">
      <c r="A69" s="99">
        <v>1979</v>
      </c>
      <c r="B69" s="80">
        <v>170</v>
      </c>
      <c r="C69" s="100">
        <v>29.5094117647059</v>
      </c>
      <c r="D69" s="32"/>
      <c r="E69" t="s" s="83">
        <v>43</v>
      </c>
      <c r="F69" s="103">
        <f>AVERAGE(B69:B87)</f>
        <v>178.473684210526</v>
      </c>
      <c r="G69" s="60">
        <f>AVERAGE(C69:C87)</f>
        <v>28.1041607445637</v>
      </c>
    </row>
    <row r="70" ht="21.95" customHeight="1">
      <c r="A70" s="99">
        <v>1980</v>
      </c>
      <c r="B70" s="80">
        <v>193</v>
      </c>
      <c r="C70" s="100">
        <v>28.7352331606218</v>
      </c>
      <c r="D70" s="32"/>
      <c r="E70" t="s" s="83">
        <v>44</v>
      </c>
      <c r="F70" s="103">
        <f>AVERAGE(B70:B87)</f>
        <v>178.944444444444</v>
      </c>
      <c r="G70" s="60">
        <f>AVERAGE(C70:C87)</f>
        <v>28.0260912434447</v>
      </c>
    </row>
    <row r="71" ht="21.95" customHeight="1">
      <c r="A71" s="99">
        <v>1981</v>
      </c>
      <c r="B71" s="80">
        <v>177</v>
      </c>
      <c r="C71" s="100">
        <v>28.5429378531073</v>
      </c>
      <c r="D71" s="32"/>
      <c r="E71" t="s" s="83">
        <v>45</v>
      </c>
      <c r="F71" s="103">
        <f>AVERAGE(B71:B87)</f>
        <v>178.117647058824</v>
      </c>
      <c r="G71" s="60">
        <f>AVERAGE(C71:C87)</f>
        <v>27.9843770130225</v>
      </c>
    </row>
    <row r="72" ht="21.95" customHeight="1">
      <c r="A72" s="99">
        <v>1982</v>
      </c>
      <c r="B72" s="80">
        <v>196</v>
      </c>
      <c r="C72" s="100">
        <v>28.8795918367347</v>
      </c>
      <c r="D72" s="32"/>
      <c r="E72" t="s" s="83">
        <v>46</v>
      </c>
      <c r="F72" s="103">
        <f>AVERAGE(B72:B87)</f>
        <v>178.1875</v>
      </c>
      <c r="G72" s="60">
        <f>AVERAGE(C72:C87)</f>
        <v>27.9494669605173</v>
      </c>
    </row>
    <row r="73" ht="21.95" customHeight="1">
      <c r="A73" s="99">
        <v>1983</v>
      </c>
      <c r="B73" s="80">
        <v>161</v>
      </c>
      <c r="C73" s="100">
        <v>29.2708074534161</v>
      </c>
      <c r="D73" s="32"/>
      <c r="E73" t="s" s="83">
        <v>47</v>
      </c>
      <c r="F73" s="103">
        <f>AVERAGE(B73:B87)</f>
        <v>177</v>
      </c>
      <c r="G73" s="60">
        <f>AVERAGE(C73:C87)</f>
        <v>27.8874586354361</v>
      </c>
    </row>
    <row r="74" ht="21.95" customHeight="1">
      <c r="A74" s="99">
        <v>1984</v>
      </c>
      <c r="B74" s="80">
        <v>176</v>
      </c>
      <c r="C74" s="100">
        <v>26.8625</v>
      </c>
      <c r="D74" s="32"/>
      <c r="E74" t="s" s="83">
        <v>48</v>
      </c>
      <c r="F74" s="103">
        <f>AVERAGE(B74:B87)</f>
        <v>178.142857142857</v>
      </c>
      <c r="G74" s="60">
        <f>AVERAGE(C74:C87)</f>
        <v>27.7886480055804</v>
      </c>
    </row>
    <row r="75" ht="21.95" customHeight="1">
      <c r="A75" s="99">
        <v>1985</v>
      </c>
      <c r="B75" s="80">
        <v>186</v>
      </c>
      <c r="C75" s="100">
        <v>27.2586021505376</v>
      </c>
      <c r="D75" s="32"/>
      <c r="E75" t="s" s="83">
        <v>49</v>
      </c>
      <c r="F75" s="103">
        <f>AVERAGE(B75:B87)</f>
        <v>178.307692307692</v>
      </c>
      <c r="G75" s="60">
        <f>AVERAGE(C75:C87)</f>
        <v>27.8598901598558</v>
      </c>
    </row>
    <row r="76" ht="21.95" customHeight="1">
      <c r="A76" s="99">
        <v>1986</v>
      </c>
      <c r="B76" s="80">
        <v>169</v>
      </c>
      <c r="C76" s="100">
        <v>27.7881656804734</v>
      </c>
      <c r="D76" s="32"/>
      <c r="E76" t="s" s="83">
        <v>50</v>
      </c>
      <c r="F76" s="103">
        <f>AVERAGE(B76:B87)</f>
        <v>177.666666666667</v>
      </c>
      <c r="G76" s="60">
        <f>AVERAGE(C76:C87)</f>
        <v>27.9099974939656</v>
      </c>
    </row>
    <row r="77" ht="21.95" customHeight="1">
      <c r="A77" s="99">
        <v>1987</v>
      </c>
      <c r="B77" s="80">
        <v>182</v>
      </c>
      <c r="C77" s="100">
        <v>27.8395604395604</v>
      </c>
      <c r="D77" s="32"/>
      <c r="E77" t="s" s="83">
        <v>51</v>
      </c>
      <c r="F77" s="103">
        <f>AVERAGE(B77:B87)</f>
        <v>178.454545454545</v>
      </c>
      <c r="G77" s="60">
        <f>AVERAGE(C77:C87)</f>
        <v>27.921073113374</v>
      </c>
    </row>
    <row r="78" ht="21.95" customHeight="1">
      <c r="A78" s="99">
        <v>1988</v>
      </c>
      <c r="B78" s="80">
        <v>186</v>
      </c>
      <c r="C78" s="100">
        <v>28.5903225806452</v>
      </c>
      <c r="D78" s="32"/>
      <c r="E78" t="s" s="83">
        <v>52</v>
      </c>
      <c r="F78" s="103">
        <f>AVERAGE(B78:B87)</f>
        <v>178.1</v>
      </c>
      <c r="G78" s="60">
        <f>AVERAGE(C78:C87)</f>
        <v>27.9292243807554</v>
      </c>
    </row>
    <row r="79" ht="21.95" customHeight="1">
      <c r="A79" s="99">
        <v>1989</v>
      </c>
      <c r="B79" s="80">
        <v>180</v>
      </c>
      <c r="C79" s="100">
        <v>27.7638888888889</v>
      </c>
      <c r="D79" s="32"/>
      <c r="E79" t="s" s="83">
        <v>53</v>
      </c>
      <c r="F79" s="103">
        <f>AVERAGE(B79:B87)</f>
        <v>177.222222222222</v>
      </c>
      <c r="G79" s="60">
        <f>AVERAGE(C79:C87)</f>
        <v>27.8557690252121</v>
      </c>
    </row>
    <row r="80" ht="21.95" customHeight="1">
      <c r="A80" s="99">
        <v>1990</v>
      </c>
      <c r="B80" s="80">
        <v>178</v>
      </c>
      <c r="C80" s="100">
        <v>28.9494382022472</v>
      </c>
      <c r="D80" s="32"/>
      <c r="E80" t="s" s="83">
        <v>54</v>
      </c>
      <c r="F80" s="103">
        <f>AVERAGE(B80:B87)</f>
        <v>176.875</v>
      </c>
      <c r="G80" s="60">
        <f>AVERAGE(C80:C87)</f>
        <v>27.8672540422525</v>
      </c>
    </row>
    <row r="81" ht="21.95" customHeight="1">
      <c r="A81" s="99">
        <v>1991</v>
      </c>
      <c r="B81" s="80">
        <v>182</v>
      </c>
      <c r="C81" s="100">
        <v>28.732967032967</v>
      </c>
      <c r="D81" s="32"/>
      <c r="E81" t="s" s="83">
        <v>55</v>
      </c>
      <c r="F81" s="103">
        <f>AVERAGE(B81:B87)</f>
        <v>176.714285714286</v>
      </c>
      <c r="G81" s="60">
        <f>AVERAGE(C81:C87)</f>
        <v>27.7126563051104</v>
      </c>
    </row>
    <row r="82" ht="21.95" customHeight="1">
      <c r="A82" s="99">
        <v>1992</v>
      </c>
      <c r="B82" s="80">
        <v>175</v>
      </c>
      <c r="C82" s="100">
        <v>26.9348571428571</v>
      </c>
      <c r="D82" s="32"/>
      <c r="E82" t="s" s="83">
        <v>56</v>
      </c>
      <c r="F82" s="103">
        <f>AVERAGE(B82:B87)</f>
        <v>175.833333333333</v>
      </c>
      <c r="G82" s="60">
        <f>AVERAGE(C82:C87)</f>
        <v>27.5426045171343</v>
      </c>
    </row>
    <row r="83" ht="21.95" customHeight="1">
      <c r="A83" s="99">
        <v>1993</v>
      </c>
      <c r="B83" s="80">
        <v>178</v>
      </c>
      <c r="C83" s="100">
        <v>26.8044943820225</v>
      </c>
      <c r="D83" s="32"/>
      <c r="E83" t="s" s="83">
        <v>57</v>
      </c>
      <c r="F83" s="103">
        <f>AVERAGE(B83:B87)</f>
        <v>176</v>
      </c>
      <c r="G83" s="60">
        <f>AVERAGE(C83:C87)</f>
        <v>27.6641539919897</v>
      </c>
    </row>
    <row r="84" ht="21.95" customHeight="1">
      <c r="A84" s="99">
        <v>1994</v>
      </c>
      <c r="B84" s="80">
        <v>191</v>
      </c>
      <c r="C84" s="100">
        <v>27.8743455497382</v>
      </c>
      <c r="D84" s="32"/>
      <c r="E84" t="s" s="83">
        <v>58</v>
      </c>
      <c r="F84" s="103">
        <f>AVERAGE(B84:B87)</f>
        <v>175.5</v>
      </c>
      <c r="G84" s="60">
        <f>AVERAGE(C84:C87)</f>
        <v>27.8790688944815</v>
      </c>
    </row>
    <row r="85" ht="21.95" customHeight="1">
      <c r="A85" s="99">
        <v>1995</v>
      </c>
      <c r="B85" s="80">
        <v>163</v>
      </c>
      <c r="C85" s="100">
        <v>27.2092024539877</v>
      </c>
      <c r="D85" s="32"/>
      <c r="E85" t="s" s="83">
        <v>59</v>
      </c>
      <c r="F85" s="103">
        <f>AVERAGE(B85:B87)</f>
        <v>170.333333333333</v>
      </c>
      <c r="G85" s="60">
        <f>AVERAGE(C85:C87)</f>
        <v>27.8806433427292</v>
      </c>
    </row>
    <row r="86" ht="21.95" customHeight="1">
      <c r="A86" s="99">
        <v>1996</v>
      </c>
      <c r="B86" s="80">
        <v>163</v>
      </c>
      <c r="C86" s="100">
        <v>27.079754601227</v>
      </c>
      <c r="D86" s="32"/>
      <c r="E86" t="s" s="83">
        <v>60</v>
      </c>
      <c r="F86" s="103">
        <f>AVERAGE(B86:B87)</f>
        <v>174</v>
      </c>
      <c r="G86" s="60">
        <f>AVERAGE(C86:C87)</f>
        <v>28.2163637871</v>
      </c>
    </row>
    <row r="87" ht="21.95" customHeight="1">
      <c r="A87" s="99">
        <v>1997</v>
      </c>
      <c r="B87" s="80">
        <v>185</v>
      </c>
      <c r="C87" s="100">
        <v>29.352972972973</v>
      </c>
      <c r="D87" s="32"/>
      <c r="E87" t="s" s="83">
        <v>61</v>
      </c>
      <c r="F87" s="103">
        <f>AVERAGE(B87)</f>
        <v>185</v>
      </c>
      <c r="G87" s="60">
        <f>AVERAGE(C87)</f>
        <v>29.352972972973</v>
      </c>
    </row>
    <row r="88" ht="21.95" customHeight="1">
      <c r="A88" s="99">
        <v>1998</v>
      </c>
      <c r="B88" s="104">
        <v>174</v>
      </c>
      <c r="C88" s="105">
        <v>28.8701149425287</v>
      </c>
      <c r="D88" s="32"/>
      <c r="E88" t="s" s="83">
        <v>62</v>
      </c>
      <c r="F88" s="106">
        <f>AVERAGE(B88)</f>
        <v>174</v>
      </c>
      <c r="G88" s="148">
        <f>AVERAGE(C88)</f>
        <v>28.8701149425287</v>
      </c>
    </row>
    <row r="89" ht="21.95" customHeight="1">
      <c r="A89" s="99">
        <v>1999</v>
      </c>
      <c r="B89" s="80">
        <v>189</v>
      </c>
      <c r="C89" s="100">
        <v>27.6941798941799</v>
      </c>
      <c r="D89" s="32"/>
      <c r="E89" t="s" s="83">
        <v>61</v>
      </c>
      <c r="F89" s="103">
        <f>AVERAGE(B89)</f>
        <v>189</v>
      </c>
      <c r="G89" s="60">
        <f>AVERAGE(C89)</f>
        <v>27.6941798941799</v>
      </c>
    </row>
    <row r="90" ht="21.95" customHeight="1">
      <c r="A90" s="99">
        <v>2000</v>
      </c>
      <c r="B90" s="80">
        <v>179</v>
      </c>
      <c r="C90" s="100">
        <v>28.1648044692737</v>
      </c>
      <c r="D90" s="32"/>
      <c r="E90" t="s" s="83">
        <v>60</v>
      </c>
      <c r="F90" s="103">
        <f>AVERAGE(B89:B90)</f>
        <v>184</v>
      </c>
      <c r="G90" s="60">
        <f>AVERAGE(C89:C90)</f>
        <v>27.9294921817268</v>
      </c>
    </row>
    <row r="91" ht="21.95" customHeight="1">
      <c r="A91" s="99">
        <v>2001</v>
      </c>
      <c r="B91" s="80">
        <v>181</v>
      </c>
      <c r="C91" s="100">
        <v>28.5762430939227</v>
      </c>
      <c r="D91" s="32"/>
      <c r="E91" t="s" s="83">
        <v>59</v>
      </c>
      <c r="F91" s="103">
        <f>AVERAGE(B89:B91)</f>
        <v>183</v>
      </c>
      <c r="G91" s="60">
        <f>AVERAGE(C89:C91)</f>
        <v>28.1450758191254</v>
      </c>
    </row>
    <row r="92" ht="21.95" customHeight="1">
      <c r="A92" s="99">
        <v>2002</v>
      </c>
      <c r="B92" s="80">
        <v>218</v>
      </c>
      <c r="C92" s="100">
        <v>27.9660550458716</v>
      </c>
      <c r="D92" s="32"/>
      <c r="E92" t="s" s="83">
        <v>58</v>
      </c>
      <c r="F92" s="103">
        <f>AVERAGE(B89:B92)</f>
        <v>191.75</v>
      </c>
      <c r="G92" s="60">
        <f>AVERAGE(C89:C92)</f>
        <v>28.100320625812</v>
      </c>
    </row>
    <row r="93" ht="21.95" customHeight="1">
      <c r="A93" s="99">
        <v>2003</v>
      </c>
      <c r="B93" s="80">
        <v>179</v>
      </c>
      <c r="C93" s="100">
        <v>29.0296089385475</v>
      </c>
      <c r="D93" s="32"/>
      <c r="E93" t="s" s="83">
        <v>57</v>
      </c>
      <c r="F93" s="103">
        <f>AVERAGE(B89:B93)</f>
        <v>189.2</v>
      </c>
      <c r="G93" s="60">
        <f>AVERAGE(C89:C93)</f>
        <v>28.2861782883591</v>
      </c>
    </row>
    <row r="94" ht="21.95" customHeight="1">
      <c r="A94" s="99">
        <v>2004</v>
      </c>
      <c r="B94" s="80">
        <v>184</v>
      </c>
      <c r="C94" s="100">
        <v>28.8826086956522</v>
      </c>
      <c r="D94" s="32"/>
      <c r="E94" t="s" s="83">
        <v>56</v>
      </c>
      <c r="F94" s="103">
        <f>AVERAGE(B89:B94)</f>
        <v>188.333333333333</v>
      </c>
      <c r="G94" s="60">
        <f>AVERAGE(C89:C94)</f>
        <v>28.3855833562413</v>
      </c>
    </row>
    <row r="95" ht="21.95" customHeight="1">
      <c r="A95" s="99">
        <v>2005</v>
      </c>
      <c r="B95" s="80">
        <v>200</v>
      </c>
      <c r="C95" s="100">
        <v>26.986</v>
      </c>
      <c r="D95" s="32"/>
      <c r="E95" t="s" s="83">
        <v>55</v>
      </c>
      <c r="F95" s="103">
        <f>AVERAGE(B89:B95)</f>
        <v>190</v>
      </c>
      <c r="G95" s="60">
        <f>AVERAGE(C89:C95)</f>
        <v>28.1856428767782</v>
      </c>
    </row>
    <row r="96" ht="21.95" customHeight="1">
      <c r="A96" s="99">
        <v>2006</v>
      </c>
      <c r="B96" s="80">
        <v>192</v>
      </c>
      <c r="C96" s="100">
        <v>29.5916666666667</v>
      </c>
      <c r="D96" s="32"/>
      <c r="E96" t="s" s="83">
        <v>54</v>
      </c>
      <c r="F96" s="103">
        <f>AVERAGE(B89:B96)</f>
        <v>190.25</v>
      </c>
      <c r="G96" s="60">
        <f>AVERAGE(C89:C96)</f>
        <v>28.3613958505143</v>
      </c>
    </row>
    <row r="97" ht="21.95" customHeight="1">
      <c r="A97" s="99">
        <v>2007</v>
      </c>
      <c r="B97" s="80">
        <v>208</v>
      </c>
      <c r="C97" s="100">
        <v>29.1014423076923</v>
      </c>
      <c r="D97" s="32"/>
      <c r="E97" t="s" s="83">
        <v>53</v>
      </c>
      <c r="F97" s="103">
        <f>AVERAGE(B89:B97)</f>
        <v>192.222222222222</v>
      </c>
      <c r="G97" s="60">
        <f>AVERAGE(C89:C97)</f>
        <v>28.4436232346452</v>
      </c>
    </row>
    <row r="98" ht="21.95" customHeight="1">
      <c r="A98" s="99">
        <v>2008</v>
      </c>
      <c r="B98" s="80">
        <v>196</v>
      </c>
      <c r="C98" s="100">
        <v>28.2</v>
      </c>
      <c r="D98" s="32"/>
      <c r="E98" t="s" s="83">
        <v>52</v>
      </c>
      <c r="F98" s="103">
        <f>AVERAGE(B89:B98)</f>
        <v>192.6</v>
      </c>
      <c r="G98" s="60">
        <f>AVERAGE(C89:C98)</f>
        <v>28.4192609111807</v>
      </c>
    </row>
    <row r="99" ht="21.95" customHeight="1">
      <c r="A99" s="99">
        <v>2009</v>
      </c>
      <c r="B99" s="80">
        <v>193</v>
      </c>
      <c r="C99" s="100">
        <v>29.919170984456</v>
      </c>
      <c r="D99" s="32"/>
      <c r="E99" t="s" s="83">
        <v>51</v>
      </c>
      <c r="F99" s="103">
        <f>AVERAGE(B89:B99)</f>
        <v>192.636363636364</v>
      </c>
      <c r="G99" s="60">
        <f>AVERAGE(C89:C99)</f>
        <v>28.5556163723875</v>
      </c>
    </row>
    <row r="100" ht="21.95" customHeight="1">
      <c r="A100" s="99">
        <v>2010</v>
      </c>
      <c r="B100" s="80">
        <v>183</v>
      </c>
      <c r="C100" s="100">
        <v>28.2180327868852</v>
      </c>
      <c r="D100" s="32"/>
      <c r="E100" t="s" s="83">
        <v>50</v>
      </c>
      <c r="F100" s="103">
        <f>AVERAGE(B89:B100)</f>
        <v>191.833333333333</v>
      </c>
      <c r="G100" s="60">
        <f>AVERAGE(C89:C100)</f>
        <v>28.527484406929</v>
      </c>
    </row>
    <row r="101" ht="21.95" customHeight="1">
      <c r="A101" s="99">
        <v>2011</v>
      </c>
      <c r="B101" s="80">
        <v>193</v>
      </c>
      <c r="C101" s="100">
        <v>26.9974093264249</v>
      </c>
      <c r="D101" s="32"/>
      <c r="E101" t="s" s="83">
        <v>49</v>
      </c>
      <c r="F101" s="103">
        <f>AVERAGE(B89:B101)</f>
        <v>191.923076923077</v>
      </c>
      <c r="G101" s="60">
        <f>AVERAGE(C89:C101)</f>
        <v>28.4097863238133</v>
      </c>
    </row>
    <row r="102" ht="21.95" customHeight="1">
      <c r="A102" s="99">
        <v>2012</v>
      </c>
      <c r="B102" s="80">
        <v>184</v>
      </c>
      <c r="C102" s="100">
        <v>28.1391304347826</v>
      </c>
      <c r="D102" s="32"/>
      <c r="E102" t="s" s="83">
        <v>48</v>
      </c>
      <c r="F102" s="103">
        <f>AVERAGE(B89:B102)</f>
        <v>191.357142857143</v>
      </c>
      <c r="G102" s="60">
        <f>AVERAGE(C89:C102)</f>
        <v>28.3904537603111</v>
      </c>
    </row>
    <row r="103" ht="21.95" customHeight="1">
      <c r="A103" s="99">
        <v>2013</v>
      </c>
      <c r="B103" s="80">
        <v>193</v>
      </c>
      <c r="C103" s="100">
        <v>29.3637305699482</v>
      </c>
      <c r="D103" s="32"/>
      <c r="E103" t="s" s="83">
        <v>47</v>
      </c>
      <c r="F103" s="103">
        <f>AVERAGE(B89:B103)</f>
        <v>191.466666666667</v>
      </c>
      <c r="G103" s="60">
        <f>AVERAGE(C89:C103)</f>
        <v>28.4553388809536</v>
      </c>
    </row>
    <row r="104" ht="21.95" customHeight="1">
      <c r="A104" s="99">
        <v>2014</v>
      </c>
      <c r="B104" s="80">
        <v>198</v>
      </c>
      <c r="C104" s="100">
        <v>29.4565656565657</v>
      </c>
      <c r="D104" s="32"/>
      <c r="E104" t="s" s="83">
        <v>46</v>
      </c>
      <c r="F104" s="103">
        <f>AVERAGE(B89:B104)</f>
        <v>191.875</v>
      </c>
      <c r="G104" s="60">
        <f>AVERAGE(C89:C104)</f>
        <v>28.5179155544293</v>
      </c>
    </row>
    <row r="105" ht="21.95" customHeight="1">
      <c r="A105" s="99">
        <v>2015</v>
      </c>
      <c r="B105" s="80">
        <v>197</v>
      </c>
      <c r="C105" s="100">
        <v>28.9416243654822</v>
      </c>
      <c r="D105" s="32"/>
      <c r="E105" t="s" s="83">
        <v>45</v>
      </c>
      <c r="F105" s="103">
        <f>AVERAGE(B89:B105)</f>
        <v>192.176470588235</v>
      </c>
      <c r="G105" s="60">
        <f>AVERAGE(C89:C105)</f>
        <v>28.5428396021383</v>
      </c>
    </row>
    <row r="106" ht="21.95" customHeight="1">
      <c r="A106" s="99">
        <v>2016</v>
      </c>
      <c r="B106" s="80">
        <v>191</v>
      </c>
      <c r="C106" s="100">
        <v>29.2895287958115</v>
      </c>
      <c r="D106" s="32"/>
      <c r="E106" t="s" s="83">
        <v>44</v>
      </c>
      <c r="F106" s="103">
        <f>AVERAGE(B89:B106)</f>
        <v>192.111111111111</v>
      </c>
      <c r="G106" s="60">
        <f>AVERAGE(C89:C106)</f>
        <v>28.5843223351202</v>
      </c>
    </row>
    <row r="107" ht="21.95" customHeight="1">
      <c r="A107" s="99">
        <v>2017</v>
      </c>
      <c r="B107" s="80">
        <v>201</v>
      </c>
      <c r="C107" s="100">
        <v>29.4482587064677</v>
      </c>
      <c r="D107" s="32"/>
      <c r="E107" t="s" s="83">
        <v>43</v>
      </c>
      <c r="F107" s="103">
        <f>AVERAGE(B89:B107)</f>
        <v>192.578947368421</v>
      </c>
      <c r="G107" s="60">
        <f>AVERAGE(C89:C107)</f>
        <v>28.6297926704542</v>
      </c>
    </row>
    <row r="108" ht="21.95" customHeight="1">
      <c r="A108" s="99">
        <v>2018</v>
      </c>
      <c r="B108" s="80">
        <v>214</v>
      </c>
      <c r="C108" s="100">
        <v>29.7079439252336</v>
      </c>
      <c r="D108" s="32"/>
      <c r="E108" t="s" s="83">
        <v>42</v>
      </c>
      <c r="F108" s="103">
        <f>AVERAGE(B89:B108)</f>
        <v>193.65</v>
      </c>
      <c r="G108" s="60">
        <f>AVERAGE(C89:C108)</f>
        <v>28.6837002331932</v>
      </c>
    </row>
    <row r="109" ht="21.95" customHeight="1">
      <c r="A109" s="99">
        <v>2019</v>
      </c>
      <c r="B109" s="80">
        <v>195</v>
      </c>
      <c r="C109" s="100">
        <v>30.6358974358974</v>
      </c>
      <c r="D109" s="32"/>
      <c r="E109" s="108"/>
      <c r="F109" s="60"/>
      <c r="G109" s="60"/>
    </row>
    <row r="110" ht="21.95" customHeight="1">
      <c r="A110" s="99">
        <v>2020</v>
      </c>
      <c r="B110" s="80">
        <v>191</v>
      </c>
      <c r="C110" s="100">
        <v>28.7575916230366</v>
      </c>
      <c r="D110" s="32"/>
      <c r="E110" s="108"/>
      <c r="F110" s="60"/>
      <c r="G110" s="60"/>
    </row>
    <row r="111" ht="21.95" customHeight="1">
      <c r="A111" s="99">
        <v>2021</v>
      </c>
      <c r="B111" s="80">
        <v>184</v>
      </c>
      <c r="C111" s="100">
        <v>27.7766304347826</v>
      </c>
      <c r="D111" s="32"/>
      <c r="E111" s="108"/>
      <c r="F111" s="60"/>
      <c r="G111" s="60"/>
    </row>
    <row r="112" ht="21.95" customHeight="1">
      <c r="A112" s="99">
        <v>2022</v>
      </c>
      <c r="B112" s="80">
        <v>175</v>
      </c>
      <c r="C112" s="100">
        <v>27.8217142857143</v>
      </c>
      <c r="D112" s="32"/>
      <c r="E112" s="108"/>
      <c r="F112" s="60"/>
      <c r="G112" s="60"/>
    </row>
    <row r="113" ht="21.95" customHeight="1">
      <c r="A113" s="62"/>
      <c r="B113" s="78"/>
      <c r="C113" s="100"/>
      <c r="D113" s="32"/>
      <c r="E113" s="108"/>
      <c r="F113" s="60"/>
      <c r="G113" s="60"/>
    </row>
    <row r="114" ht="21.95" customHeight="1">
      <c r="A114" s="62"/>
      <c r="B114" s="78"/>
      <c r="C114" s="100"/>
      <c r="D114" s="32"/>
      <c r="E114" s="108"/>
      <c r="F114" s="60"/>
      <c r="G114" s="60"/>
    </row>
    <row r="115" ht="21.95" customHeight="1">
      <c r="A115" s="62"/>
      <c r="B115" s="78"/>
      <c r="C115" s="100"/>
      <c r="D115" s="32"/>
      <c r="E115" s="108"/>
      <c r="F115" s="60"/>
      <c r="G115" s="60"/>
    </row>
    <row r="116" ht="21.95" customHeight="1">
      <c r="A116" s="62"/>
      <c r="B116" s="78"/>
      <c r="C116" s="100"/>
      <c r="D116" s="32"/>
      <c r="E116" s="108"/>
      <c r="F116" s="60"/>
      <c r="G116" s="60"/>
    </row>
    <row r="117" ht="21.95" customHeight="1">
      <c r="A117" s="62"/>
      <c r="B117" s="78"/>
      <c r="C117" s="100"/>
      <c r="D117" s="32"/>
      <c r="E117" s="108"/>
      <c r="F117" s="60"/>
      <c r="G117" s="60"/>
    </row>
    <row r="118" ht="21.95" customHeight="1">
      <c r="A118" s="62"/>
      <c r="B118" s="78"/>
      <c r="C118" s="100"/>
      <c r="D118" s="32"/>
      <c r="E118" s="108"/>
      <c r="F118" s="60"/>
      <c r="G118" s="60"/>
    </row>
    <row r="119" ht="21.95" customHeight="1">
      <c r="A119" s="62"/>
      <c r="B119" s="78"/>
      <c r="C119" s="100"/>
      <c r="D119" s="32"/>
      <c r="E119" s="108"/>
      <c r="F119" s="60"/>
      <c r="G119" s="60"/>
    </row>
    <row r="120" ht="21.95" customHeight="1">
      <c r="A120" s="62"/>
      <c r="B120" s="78"/>
      <c r="C120" s="100"/>
      <c r="D120" s="32"/>
      <c r="E120" s="108"/>
      <c r="F120" s="60"/>
      <c r="G120" s="60"/>
    </row>
    <row r="121" ht="21.95" customHeight="1">
      <c r="A121" s="62"/>
      <c r="B121" s="78"/>
      <c r="C121" s="100"/>
      <c r="D121" s="32"/>
      <c r="E121" s="108"/>
      <c r="F121" s="60"/>
      <c r="G121" s="60"/>
    </row>
    <row r="122" ht="21.95" customHeight="1">
      <c r="A122" s="62"/>
      <c r="B122" s="78"/>
      <c r="C122" s="100"/>
      <c r="D122" s="32"/>
      <c r="E122" s="108"/>
      <c r="F122" s="60"/>
      <c r="G122" s="60"/>
    </row>
    <row r="123" ht="21.95" customHeight="1">
      <c r="A123" s="62"/>
      <c r="B123" s="78"/>
      <c r="C123" s="100"/>
      <c r="D123" s="32"/>
      <c r="E123" s="108"/>
      <c r="F123" s="60"/>
      <c r="G123" s="60"/>
    </row>
    <row r="124" ht="21.95" customHeight="1">
      <c r="A124" s="62"/>
      <c r="B124" s="78"/>
      <c r="C124" s="100"/>
      <c r="D124" s="32"/>
      <c r="E124" s="108"/>
      <c r="F124" s="60"/>
      <c r="G124" s="60"/>
    </row>
    <row r="125" ht="21.95" customHeight="1">
      <c r="A125" s="62"/>
      <c r="B125" s="78"/>
      <c r="C125" s="100"/>
      <c r="D125" s="32"/>
      <c r="E125" s="108"/>
      <c r="F125" s="60"/>
      <c r="G125" s="60"/>
    </row>
    <row r="126" ht="21.95" customHeight="1">
      <c r="A126" s="62"/>
      <c r="B126" s="78"/>
      <c r="C126" s="100"/>
      <c r="D126" s="32"/>
      <c r="E126" s="108"/>
      <c r="F126" s="60"/>
      <c r="G126" s="60"/>
    </row>
    <row r="127" ht="21.95" customHeight="1">
      <c r="A127" s="62"/>
      <c r="B127" s="78"/>
      <c r="C127" s="100"/>
      <c r="D127" s="32"/>
      <c r="E127" s="108"/>
      <c r="F127" s="60"/>
      <c r="G127" s="60"/>
    </row>
    <row r="128" ht="21.95" customHeight="1">
      <c r="A128" s="62"/>
      <c r="B128" s="78"/>
      <c r="C128" s="100"/>
      <c r="D128" s="32"/>
      <c r="E128" s="108"/>
      <c r="F128" s="60"/>
      <c r="G128" s="60"/>
    </row>
    <row r="129" ht="21.95" customHeight="1">
      <c r="A129" s="62"/>
      <c r="B129" s="60"/>
      <c r="C129" s="100"/>
      <c r="D129" s="32"/>
      <c r="E129" s="108"/>
      <c r="F129" s="60"/>
      <c r="G129" s="60"/>
    </row>
    <row r="130" ht="21.95" customHeight="1">
      <c r="A130" s="62"/>
      <c r="B130" s="78"/>
      <c r="C130" s="100"/>
      <c r="D130" s="32"/>
      <c r="E130" s="108"/>
      <c r="F130" s="60"/>
      <c r="G130" s="60"/>
    </row>
    <row r="131" ht="21.95" customHeight="1">
      <c r="A131" s="62"/>
      <c r="B131" s="78"/>
      <c r="C131" s="100"/>
      <c r="D131" s="32"/>
      <c r="E131" s="108"/>
      <c r="F131" s="60"/>
      <c r="G131" s="60"/>
    </row>
    <row r="132" ht="21.95" customHeight="1">
      <c r="A132" s="62"/>
      <c r="B132" s="59"/>
      <c r="C132" s="100"/>
      <c r="D132" s="32"/>
      <c r="E132" s="108"/>
      <c r="F132" s="60"/>
      <c r="G132" s="60"/>
    </row>
    <row r="133" ht="21.95" customHeight="1">
      <c r="A133" t="s" s="63">
        <v>63</v>
      </c>
      <c r="B133" s="78"/>
      <c r="C133" s="100"/>
      <c r="D133" s="32"/>
      <c r="E133" s="108"/>
      <c r="F133" s="60"/>
      <c r="G133" s="60"/>
    </row>
    <row r="134" ht="21.95" customHeight="1">
      <c r="A134" t="s" s="64">
        <v>52</v>
      </c>
      <c r="B134" t="s" s="110">
        <v>270</v>
      </c>
      <c r="C134" s="100"/>
      <c r="D134" s="32"/>
      <c r="E134" s="108"/>
      <c r="F134" s="60"/>
      <c r="G134" s="60"/>
    </row>
    <row r="135" ht="21.95" customHeight="1">
      <c r="A135" t="s" s="79">
        <v>71</v>
      </c>
      <c r="B135" s="60">
        <f>AVERAGE(B78:B87)</f>
        <v>178.1</v>
      </c>
      <c r="C135" s="100">
        <f>AVERAGE(C78:C87)</f>
        <v>27.9292243807554</v>
      </c>
      <c r="D135" s="32"/>
      <c r="E135" s="108"/>
      <c r="F135" s="60"/>
      <c r="G135" s="60"/>
    </row>
    <row r="136" ht="21.95" customHeight="1">
      <c r="A136" t="s" s="79">
        <v>72</v>
      </c>
      <c r="B136" s="60">
        <f>AVERAGE(B89:B98)</f>
        <v>192.6</v>
      </c>
      <c r="C136" s="100">
        <f>AVERAGE(C89:C98)</f>
        <v>28.4192609111807</v>
      </c>
      <c r="D136" s="32"/>
      <c r="E136" s="108"/>
      <c r="F136" s="60"/>
      <c r="G136" s="60"/>
    </row>
    <row r="137" ht="21.95" customHeight="1">
      <c r="A137" s="67"/>
      <c r="B137" s="59"/>
      <c r="C137" s="149"/>
      <c r="D137" s="32"/>
      <c r="E137" s="108"/>
      <c r="F137" s="60"/>
      <c r="G137" s="60"/>
    </row>
    <row r="138" ht="21.95" customHeight="1">
      <c r="A138" t="s" s="81">
        <v>73</v>
      </c>
      <c r="B138" s="60"/>
      <c r="C138" s="100"/>
      <c r="D138" s="32"/>
      <c r="E138" s="108"/>
      <c r="F138" s="60"/>
      <c r="G138" s="60"/>
    </row>
    <row r="139" ht="21.95" customHeight="1">
      <c r="A139" t="s" s="81">
        <v>74</v>
      </c>
      <c r="B139" s="60"/>
      <c r="C139" s="100"/>
      <c r="D139" s="32"/>
      <c r="E139" s="108"/>
      <c r="F139" s="60"/>
      <c r="G139" s="60"/>
    </row>
    <row r="140" ht="21.95" customHeight="1">
      <c r="A140" s="67"/>
      <c r="B140" s="59"/>
      <c r="C140" s="149"/>
      <c r="D140" s="32"/>
      <c r="E140" s="108"/>
      <c r="F140" s="60"/>
      <c r="G140" s="60"/>
    </row>
    <row r="141" ht="21.95" customHeight="1">
      <c r="A141" t="s" s="64">
        <v>57</v>
      </c>
      <c r="B141" s="59"/>
      <c r="C141" s="149"/>
      <c r="D141" s="32"/>
      <c r="E141" s="108"/>
      <c r="F141" s="60"/>
      <c r="G141" s="60"/>
    </row>
    <row r="142" ht="21.95" customHeight="1">
      <c r="A142" t="s" s="79">
        <v>71</v>
      </c>
      <c r="B142" s="60">
        <f>AVERAGE(B83:B87)</f>
        <v>176</v>
      </c>
      <c r="C142" s="100">
        <f>AVERAGE(C83:C87)</f>
        <v>27.6641539919897</v>
      </c>
      <c r="D142" s="32"/>
      <c r="E142" s="108"/>
      <c r="F142" s="60"/>
      <c r="G142" s="60"/>
    </row>
    <row r="143" ht="21.95" customHeight="1">
      <c r="A143" t="s" s="79">
        <v>72</v>
      </c>
      <c r="B143" s="60">
        <f>AVERAGE(B89:B93)</f>
        <v>189.2</v>
      </c>
      <c r="C143" s="100">
        <f>AVERAGE(C89:C93)</f>
        <v>28.2861782883591</v>
      </c>
      <c r="D143" s="32"/>
      <c r="E143" s="108"/>
      <c r="F143" s="60"/>
      <c r="G143" s="60"/>
    </row>
    <row r="144" ht="21.95" customHeight="1">
      <c r="A144" s="67"/>
      <c r="B144" s="59"/>
      <c r="C144" s="149"/>
      <c r="D144" s="32"/>
      <c r="E144" s="108"/>
      <c r="F144" s="60"/>
      <c r="G144" s="60"/>
    </row>
    <row r="145" ht="21.95" customHeight="1">
      <c r="A145" t="s" s="81">
        <v>73</v>
      </c>
      <c r="B145" s="60"/>
      <c r="C145" s="100"/>
      <c r="D145" s="32"/>
      <c r="E145" s="108"/>
      <c r="F145" s="60"/>
      <c r="G145" s="60"/>
    </row>
    <row r="146" ht="21.95" customHeight="1">
      <c r="A146" t="s" s="81">
        <v>74</v>
      </c>
      <c r="B146" s="60"/>
      <c r="C146" s="100"/>
      <c r="D146" s="32"/>
      <c r="E146" s="108"/>
      <c r="F146" s="60"/>
      <c r="G146" s="60"/>
    </row>
    <row r="147" ht="21.95" customHeight="1">
      <c r="A147" s="67"/>
      <c r="B147" s="60"/>
      <c r="C147" s="100"/>
      <c r="D147" s="32"/>
      <c r="E147" s="108"/>
      <c r="F147" s="60"/>
      <c r="G147" s="60"/>
    </row>
    <row r="148" ht="21.95" customHeight="1">
      <c r="A148" s="67"/>
      <c r="B148" s="68"/>
      <c r="C148" s="100"/>
      <c r="D148" s="32"/>
      <c r="E148" s="108"/>
      <c r="F148" s="60"/>
      <c r="G148" s="60"/>
    </row>
    <row r="149" ht="22.75" customHeight="1">
      <c r="A149" s="71"/>
      <c r="B149" s="72"/>
      <c r="C149" s="114"/>
      <c r="D149" s="115"/>
      <c r="E149" s="150"/>
      <c r="F149" s="75"/>
      <c r="G149" s="75"/>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5.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256" customWidth="1"/>
    <col min="2" max="3" width="12.1719" style="256" customWidth="1"/>
    <col min="4" max="4" width="1.35156" style="256" customWidth="1"/>
    <col min="5" max="5" width="10.8516" style="256" customWidth="1"/>
    <col min="6" max="7" width="6.5" style="256" customWidth="1"/>
    <col min="8" max="16384" width="16.3516" style="256" customWidth="1"/>
  </cols>
  <sheetData>
    <row r="1" ht="63.8" customHeight="1">
      <c r="A1" t="s" s="87">
        <v>228</v>
      </c>
      <c r="B1" t="s" s="155">
        <v>36</v>
      </c>
      <c r="C1" t="s" s="125">
        <v>37</v>
      </c>
      <c r="D1" s="25"/>
      <c r="E1" t="s" s="90">
        <v>38</v>
      </c>
      <c r="F1" t="s" s="91">
        <v>39</v>
      </c>
      <c r="G1" s="144"/>
    </row>
    <row r="2" ht="21.95" customHeight="1">
      <c r="A2" s="93"/>
      <c r="B2" s="94"/>
      <c r="C2" s="95"/>
      <c r="D2" s="32"/>
      <c r="E2" s="96"/>
      <c r="F2" t="s" s="97">
        <v>40</v>
      </c>
      <c r="G2" t="s" s="145">
        <v>41</v>
      </c>
    </row>
    <row r="3" ht="21.95" customHeight="1">
      <c r="A3" s="99">
        <v>1910</v>
      </c>
      <c r="B3" s="80">
        <v>198</v>
      </c>
      <c r="C3" s="100">
        <v>24.4449494949495</v>
      </c>
      <c r="D3" s="32"/>
      <c r="E3" s="96"/>
      <c r="F3" s="93"/>
      <c r="G3" s="94"/>
    </row>
    <row r="4" ht="21.95" customHeight="1">
      <c r="A4" s="99">
        <v>1911</v>
      </c>
      <c r="B4" s="80">
        <v>195</v>
      </c>
      <c r="C4" s="100">
        <v>23.4794871794872</v>
      </c>
      <c r="D4" s="32"/>
      <c r="E4" s="102"/>
      <c r="F4" s="103"/>
      <c r="G4" s="60"/>
    </row>
    <row r="5" ht="21.95" customHeight="1">
      <c r="A5" s="99">
        <v>1912</v>
      </c>
      <c r="B5" s="80">
        <v>206</v>
      </c>
      <c r="C5" s="100">
        <v>23.8</v>
      </c>
      <c r="D5" s="32"/>
      <c r="E5" s="102"/>
      <c r="F5" s="103"/>
      <c r="G5" s="60"/>
    </row>
    <row r="6" ht="21.95" customHeight="1">
      <c r="A6" s="99">
        <v>1913</v>
      </c>
      <c r="B6" s="80">
        <v>192</v>
      </c>
      <c r="C6" s="100">
        <v>24.1552083333333</v>
      </c>
      <c r="D6" s="32"/>
      <c r="E6" s="102"/>
      <c r="F6" s="103"/>
      <c r="G6" s="60"/>
    </row>
    <row r="7" ht="21.95" customHeight="1">
      <c r="A7" s="99">
        <v>1914</v>
      </c>
      <c r="B7" s="80">
        <v>218</v>
      </c>
      <c r="C7" s="100">
        <v>24.7454128440367</v>
      </c>
      <c r="D7" s="32"/>
      <c r="E7" s="102"/>
      <c r="F7" s="103"/>
      <c r="G7" s="60"/>
    </row>
    <row r="8" ht="21.95" customHeight="1">
      <c r="A8" s="99">
        <v>1915</v>
      </c>
      <c r="B8" s="80">
        <v>189</v>
      </c>
      <c r="C8" s="100">
        <v>24.4555555555556</v>
      </c>
      <c r="D8" s="32"/>
      <c r="E8" s="102"/>
      <c r="F8" s="103"/>
      <c r="G8" s="60"/>
    </row>
    <row r="9" ht="21.95" customHeight="1">
      <c r="A9" s="99">
        <v>1916</v>
      </c>
      <c r="B9" s="80">
        <v>176</v>
      </c>
      <c r="C9" s="100">
        <v>24.3397727272727</v>
      </c>
      <c r="D9" s="32"/>
      <c r="E9" s="102"/>
      <c r="F9" s="103"/>
      <c r="G9" s="60"/>
    </row>
    <row r="10" ht="21.95" customHeight="1">
      <c r="A10" s="99">
        <v>1917</v>
      </c>
      <c r="B10" s="80">
        <v>182</v>
      </c>
      <c r="C10" s="100">
        <v>23.5813186813187</v>
      </c>
      <c r="D10" s="32"/>
      <c r="E10" s="102"/>
      <c r="F10" s="103"/>
      <c r="G10" s="60"/>
    </row>
    <row r="11" ht="21.95" customHeight="1">
      <c r="A11" s="99">
        <v>1918</v>
      </c>
      <c r="B11" s="80">
        <v>186</v>
      </c>
      <c r="C11" s="100">
        <v>24.0983870967742</v>
      </c>
      <c r="D11" s="32"/>
      <c r="E11" s="102"/>
      <c r="F11" s="103"/>
      <c r="G11" s="60"/>
    </row>
    <row r="12" ht="21.95" customHeight="1">
      <c r="A12" s="99">
        <v>1919</v>
      </c>
      <c r="B12" s="80">
        <v>207</v>
      </c>
      <c r="C12" s="100">
        <v>24.4826086956522</v>
      </c>
      <c r="D12" s="32"/>
      <c r="E12" s="102"/>
      <c r="F12" s="103"/>
      <c r="G12" s="60"/>
    </row>
    <row r="13" ht="21.95" customHeight="1">
      <c r="A13" s="99">
        <v>1920</v>
      </c>
      <c r="B13" s="80">
        <v>182</v>
      </c>
      <c r="C13" s="100">
        <v>23.9236263736264</v>
      </c>
      <c r="D13" s="32"/>
      <c r="E13" s="102"/>
      <c r="F13" s="103"/>
      <c r="G13" s="60"/>
    </row>
    <row r="14" ht="21.95" customHeight="1">
      <c r="A14" s="99">
        <v>1921</v>
      </c>
      <c r="B14" s="80">
        <v>213</v>
      </c>
      <c r="C14" s="100">
        <v>24.2089201877934</v>
      </c>
      <c r="D14" s="32"/>
      <c r="E14" s="102"/>
      <c r="F14" s="103"/>
      <c r="G14" s="60"/>
    </row>
    <row r="15" ht="21.95" customHeight="1">
      <c r="A15" s="99">
        <v>1922</v>
      </c>
      <c r="B15" s="80">
        <v>193</v>
      </c>
      <c r="C15" s="100">
        <v>24.4937823834197</v>
      </c>
      <c r="D15" s="32"/>
      <c r="E15" s="102"/>
      <c r="F15" s="103"/>
      <c r="G15" s="60"/>
    </row>
    <row r="16" ht="21.95" customHeight="1">
      <c r="A16" s="99">
        <v>1923</v>
      </c>
      <c r="B16" s="80">
        <v>196</v>
      </c>
      <c r="C16" s="100">
        <v>24.569387755102</v>
      </c>
      <c r="D16" s="32"/>
      <c r="E16" s="102"/>
      <c r="F16" s="103"/>
      <c r="G16" s="60"/>
    </row>
    <row r="17" ht="21.95" customHeight="1">
      <c r="A17" s="99">
        <v>1924</v>
      </c>
      <c r="B17" s="80">
        <v>175</v>
      </c>
      <c r="C17" s="100">
        <v>23.2331428571429</v>
      </c>
      <c r="D17" s="32"/>
      <c r="E17" s="102"/>
      <c r="F17" s="103"/>
      <c r="G17" s="60"/>
    </row>
    <row r="18" ht="21.95" customHeight="1">
      <c r="A18" s="99">
        <v>1925</v>
      </c>
      <c r="B18" s="80">
        <v>183</v>
      </c>
      <c r="C18" s="100">
        <v>24.0644808743169</v>
      </c>
      <c r="D18" s="32"/>
      <c r="E18" s="102"/>
      <c r="F18" s="103"/>
      <c r="G18" s="60"/>
    </row>
    <row r="19" ht="21.95" customHeight="1">
      <c r="A19" s="99">
        <v>1926</v>
      </c>
      <c r="B19" s="80">
        <v>196</v>
      </c>
      <c r="C19" s="100">
        <v>24.7061224489796</v>
      </c>
      <c r="D19" s="32"/>
      <c r="E19" s="102"/>
      <c r="F19" s="103"/>
      <c r="G19" s="60"/>
    </row>
    <row r="20" ht="21.95" customHeight="1">
      <c r="A20" s="99">
        <v>1927</v>
      </c>
      <c r="B20" s="80">
        <v>186</v>
      </c>
      <c r="C20" s="100">
        <v>24.7543010752688</v>
      </c>
      <c r="D20" s="32"/>
      <c r="E20" s="102"/>
      <c r="F20" s="103"/>
      <c r="G20" s="60"/>
    </row>
    <row r="21" ht="21.95" customHeight="1">
      <c r="A21" s="99">
        <v>1928</v>
      </c>
      <c r="B21" s="80">
        <v>210</v>
      </c>
      <c r="C21" s="100">
        <v>24.2380952380952</v>
      </c>
      <c r="D21" s="32"/>
      <c r="E21" s="102"/>
      <c r="F21" s="103"/>
      <c r="G21" s="60"/>
    </row>
    <row r="22" ht="21.95" customHeight="1">
      <c r="A22" s="99">
        <v>1929</v>
      </c>
      <c r="B22" s="80">
        <v>189</v>
      </c>
      <c r="C22" s="100">
        <v>23.8708994708995</v>
      </c>
      <c r="D22" s="32"/>
      <c r="E22" s="102"/>
      <c r="F22" s="103"/>
      <c r="G22" s="60"/>
    </row>
    <row r="23" ht="21.95" customHeight="1">
      <c r="A23" s="99">
        <v>1930</v>
      </c>
      <c r="B23" s="80">
        <v>191</v>
      </c>
      <c r="C23" s="100">
        <v>24.4413612565445</v>
      </c>
      <c r="D23" s="32"/>
      <c r="E23" s="102"/>
      <c r="F23" s="103"/>
      <c r="G23" s="60"/>
    </row>
    <row r="24" ht="21.95" customHeight="1">
      <c r="A24" s="99">
        <v>1931</v>
      </c>
      <c r="B24" s="80">
        <v>184</v>
      </c>
      <c r="C24" s="100">
        <v>23.8342391304348</v>
      </c>
      <c r="D24" s="32"/>
      <c r="E24" s="102"/>
      <c r="F24" s="103"/>
      <c r="G24" s="60"/>
    </row>
    <row r="25" ht="21.95" customHeight="1">
      <c r="A25" s="99">
        <v>1932</v>
      </c>
      <c r="B25" s="80">
        <v>179</v>
      </c>
      <c r="C25" s="100">
        <v>24.0608938547486</v>
      </c>
      <c r="D25" s="32"/>
      <c r="E25" s="102"/>
      <c r="F25" s="103"/>
      <c r="G25" s="60"/>
    </row>
    <row r="26" ht="21.95" customHeight="1">
      <c r="A26" s="99">
        <v>1933</v>
      </c>
      <c r="B26" s="80">
        <v>193</v>
      </c>
      <c r="C26" s="100">
        <v>23.9787564766839</v>
      </c>
      <c r="D26" s="32"/>
      <c r="E26" s="102"/>
      <c r="F26" s="103"/>
      <c r="G26" s="60"/>
    </row>
    <row r="27" ht="21.95" customHeight="1">
      <c r="A27" s="99">
        <v>1934</v>
      </c>
      <c r="B27" s="80">
        <v>192</v>
      </c>
      <c r="C27" s="100">
        <v>24.6078125</v>
      </c>
      <c r="D27" s="32"/>
      <c r="E27" s="102"/>
      <c r="F27" s="103"/>
      <c r="G27" s="60"/>
    </row>
    <row r="28" ht="21.95" customHeight="1">
      <c r="A28" s="99">
        <v>1935</v>
      </c>
      <c r="B28" s="80">
        <v>156</v>
      </c>
      <c r="C28" s="100">
        <v>23.5</v>
      </c>
      <c r="D28" s="32"/>
      <c r="E28" s="102"/>
      <c r="F28" s="103"/>
      <c r="G28" s="60"/>
    </row>
    <row r="29" ht="21.95" customHeight="1">
      <c r="A29" s="99">
        <v>1936</v>
      </c>
      <c r="B29" s="80">
        <v>181</v>
      </c>
      <c r="C29" s="100">
        <v>23.6569060773481</v>
      </c>
      <c r="D29" s="32"/>
      <c r="E29" s="102"/>
      <c r="F29" s="103"/>
      <c r="G29" s="60"/>
    </row>
    <row r="30" ht="21.95" customHeight="1">
      <c r="A30" s="99">
        <v>1937</v>
      </c>
      <c r="B30" s="80">
        <v>207</v>
      </c>
      <c r="C30" s="100">
        <v>23.1966183574879</v>
      </c>
      <c r="D30" s="32"/>
      <c r="E30" s="102"/>
      <c r="F30" s="103"/>
      <c r="G30" s="60"/>
    </row>
    <row r="31" ht="21.95" customHeight="1">
      <c r="A31" s="99">
        <v>1938</v>
      </c>
      <c r="B31" s="80">
        <v>215</v>
      </c>
      <c r="C31" s="100">
        <v>24.2097674418605</v>
      </c>
      <c r="D31" s="32"/>
      <c r="E31" s="102"/>
      <c r="F31" s="103"/>
      <c r="G31" s="60"/>
    </row>
    <row r="32" ht="21.95" customHeight="1">
      <c r="A32" s="99">
        <v>1939</v>
      </c>
      <c r="B32" s="80">
        <v>184</v>
      </c>
      <c r="C32" s="100">
        <v>24.2739130434783</v>
      </c>
      <c r="D32" s="32"/>
      <c r="E32" s="102"/>
      <c r="F32" s="103"/>
      <c r="G32" s="60"/>
    </row>
    <row r="33" ht="21.95" customHeight="1">
      <c r="A33" s="99">
        <v>1940</v>
      </c>
      <c r="B33" s="80">
        <v>207</v>
      </c>
      <c r="C33" s="100">
        <v>25.0642512077295</v>
      </c>
      <c r="D33" s="32"/>
      <c r="E33" s="102"/>
      <c r="F33" s="103"/>
      <c r="G33" s="60"/>
    </row>
    <row r="34" ht="21.95" customHeight="1">
      <c r="A34" s="99">
        <v>1941</v>
      </c>
      <c r="B34" s="80">
        <v>177</v>
      </c>
      <c r="C34" s="100">
        <v>24.4593220338983</v>
      </c>
      <c r="D34" s="32"/>
      <c r="E34" s="102"/>
      <c r="F34" s="103"/>
      <c r="G34" s="60"/>
    </row>
    <row r="35" ht="21.95" customHeight="1">
      <c r="A35" s="99">
        <v>1942</v>
      </c>
      <c r="B35" s="80">
        <v>182</v>
      </c>
      <c r="C35" s="100">
        <v>24.5186813186813</v>
      </c>
      <c r="D35" s="32"/>
      <c r="E35" s="102"/>
      <c r="F35" s="103"/>
      <c r="G35" s="60"/>
    </row>
    <row r="36" ht="21.95" customHeight="1">
      <c r="A36" s="99">
        <v>1943</v>
      </c>
      <c r="B36" s="80">
        <v>171</v>
      </c>
      <c r="C36" s="100">
        <v>24.4883040935673</v>
      </c>
      <c r="D36" s="32"/>
      <c r="E36" s="102"/>
      <c r="F36" s="103"/>
      <c r="G36" s="60"/>
    </row>
    <row r="37" ht="21.95" customHeight="1">
      <c r="A37" s="99">
        <v>1944</v>
      </c>
      <c r="B37" s="80">
        <v>188</v>
      </c>
      <c r="C37" s="100">
        <v>25.2005319148936</v>
      </c>
      <c r="D37" s="32"/>
      <c r="E37" s="102"/>
      <c r="F37" s="103"/>
      <c r="G37" s="60"/>
    </row>
    <row r="38" ht="21.95" customHeight="1">
      <c r="A38" s="99">
        <v>1945</v>
      </c>
      <c r="B38" s="80">
        <v>185</v>
      </c>
      <c r="C38" s="100">
        <v>23.6664864864865</v>
      </c>
      <c r="D38" s="32"/>
      <c r="E38" s="102"/>
      <c r="F38" s="103"/>
      <c r="G38" s="60"/>
    </row>
    <row r="39" ht="21.95" customHeight="1">
      <c r="A39" s="99">
        <v>1946</v>
      </c>
      <c r="B39" s="80">
        <v>157</v>
      </c>
      <c r="C39" s="100">
        <v>23.8554140127389</v>
      </c>
      <c r="D39" s="32"/>
      <c r="E39" s="102"/>
      <c r="F39" s="103"/>
      <c r="G39" s="60"/>
    </row>
    <row r="40" ht="21.95" customHeight="1">
      <c r="A40" s="99">
        <v>1947</v>
      </c>
      <c r="B40" s="80">
        <v>185</v>
      </c>
      <c r="C40" s="100">
        <v>24.0491891891892</v>
      </c>
      <c r="D40" s="32"/>
      <c r="E40" s="102"/>
      <c r="F40" s="103"/>
      <c r="G40" s="60"/>
    </row>
    <row r="41" ht="21.95" customHeight="1">
      <c r="A41" s="99">
        <v>1948</v>
      </c>
      <c r="B41" s="80">
        <v>169</v>
      </c>
      <c r="C41" s="100">
        <v>23.8680473372781</v>
      </c>
      <c r="D41" s="32"/>
      <c r="E41" s="102"/>
      <c r="F41" s="103"/>
      <c r="G41" s="60"/>
    </row>
    <row r="42" ht="21.95" customHeight="1">
      <c r="A42" s="99">
        <v>1949</v>
      </c>
      <c r="B42" s="80">
        <v>149</v>
      </c>
      <c r="C42" s="100">
        <v>23.2677852348993</v>
      </c>
      <c r="D42" s="32"/>
      <c r="E42" s="102"/>
      <c r="F42" s="103"/>
      <c r="G42" s="60"/>
    </row>
    <row r="43" ht="21.95" customHeight="1">
      <c r="A43" s="99">
        <v>1950</v>
      </c>
      <c r="B43" s="80">
        <v>168</v>
      </c>
      <c r="C43" s="100">
        <v>23.4732142857143</v>
      </c>
      <c r="D43" s="32"/>
      <c r="E43" s="102"/>
      <c r="F43" s="103"/>
      <c r="G43" s="60"/>
    </row>
    <row r="44" ht="21.95" customHeight="1">
      <c r="A44" s="99">
        <v>1951</v>
      </c>
      <c r="B44" s="80">
        <v>169</v>
      </c>
      <c r="C44" s="100">
        <v>24.0615384615385</v>
      </c>
      <c r="D44" s="32"/>
      <c r="E44" s="102"/>
      <c r="F44" s="103"/>
      <c r="G44" s="60"/>
    </row>
    <row r="45" ht="21.95" customHeight="1">
      <c r="A45" s="99">
        <v>1952</v>
      </c>
      <c r="B45" s="80">
        <v>156</v>
      </c>
      <c r="C45" s="100">
        <v>23.5576923076923</v>
      </c>
      <c r="D45" s="32"/>
      <c r="E45" s="102"/>
      <c r="F45" s="103"/>
      <c r="G45" s="60"/>
    </row>
    <row r="46" ht="21.95" customHeight="1">
      <c r="A46" s="99">
        <v>1953</v>
      </c>
      <c r="B46" s="80">
        <v>174</v>
      </c>
      <c r="C46" s="100">
        <v>23.8034482758621</v>
      </c>
      <c r="D46" s="32"/>
      <c r="E46" s="102"/>
      <c r="F46" s="103"/>
      <c r="G46" s="60"/>
    </row>
    <row r="47" ht="21.95" customHeight="1">
      <c r="A47" s="99">
        <v>1954</v>
      </c>
      <c r="B47" s="80">
        <v>174</v>
      </c>
      <c r="C47" s="100">
        <v>23.4655172413793</v>
      </c>
      <c r="D47" s="32"/>
      <c r="E47" s="102"/>
      <c r="F47" s="103"/>
      <c r="G47" s="60"/>
    </row>
    <row r="48" ht="21.95" customHeight="1">
      <c r="A48" s="99">
        <v>1955</v>
      </c>
      <c r="B48" s="80">
        <v>187</v>
      </c>
      <c r="C48" s="100">
        <v>23.5320855614973</v>
      </c>
      <c r="D48" s="32"/>
      <c r="E48" s="102"/>
      <c r="F48" s="103"/>
      <c r="G48" s="60"/>
    </row>
    <row r="49" ht="21.95" customHeight="1">
      <c r="A49" s="99">
        <v>1956</v>
      </c>
      <c r="B49" s="80">
        <v>153</v>
      </c>
      <c r="C49" s="100">
        <v>23.0464052287582</v>
      </c>
      <c r="D49" s="32"/>
      <c r="E49" s="102"/>
      <c r="F49" s="103"/>
      <c r="G49" s="60"/>
    </row>
    <row r="50" ht="21.95" customHeight="1">
      <c r="A50" s="99">
        <v>1957</v>
      </c>
      <c r="B50" s="80">
        <v>183</v>
      </c>
      <c r="C50" s="100">
        <v>23.6224043715847</v>
      </c>
      <c r="D50" s="32"/>
      <c r="E50" s="102"/>
      <c r="F50" s="103"/>
      <c r="G50" s="60"/>
    </row>
    <row r="51" ht="21.95" customHeight="1">
      <c r="A51" s="99">
        <v>1958</v>
      </c>
      <c r="B51" s="80">
        <v>167</v>
      </c>
      <c r="C51" s="100">
        <v>23.4868263473054</v>
      </c>
      <c r="D51" s="32"/>
      <c r="E51" s="102"/>
      <c r="F51" s="103"/>
      <c r="G51" s="60"/>
    </row>
    <row r="52" ht="21.95" customHeight="1">
      <c r="A52" s="99">
        <v>1959</v>
      </c>
      <c r="B52" s="80">
        <v>192</v>
      </c>
      <c r="C52" s="100">
        <v>23.9755208333333</v>
      </c>
      <c r="D52" s="32"/>
      <c r="E52" s="102"/>
      <c r="F52" s="103"/>
      <c r="G52" s="60"/>
    </row>
    <row r="53" ht="21.95" customHeight="1">
      <c r="A53" s="99">
        <v>1960</v>
      </c>
      <c r="B53" s="80">
        <v>163</v>
      </c>
      <c r="C53" s="100">
        <v>24.7558282208589</v>
      </c>
      <c r="D53" s="32"/>
      <c r="E53" s="102"/>
      <c r="F53" s="103"/>
      <c r="G53" s="60"/>
    </row>
    <row r="54" ht="21.95" customHeight="1">
      <c r="A54" s="99">
        <v>1961</v>
      </c>
      <c r="B54" s="80">
        <v>194</v>
      </c>
      <c r="C54" s="100">
        <v>24.1443298969072</v>
      </c>
      <c r="D54" s="32"/>
      <c r="E54" s="102"/>
      <c r="F54" s="103"/>
      <c r="G54" s="60"/>
    </row>
    <row r="55" ht="21.95" customHeight="1">
      <c r="A55" s="99">
        <v>1962</v>
      </c>
      <c r="B55" s="80">
        <v>175</v>
      </c>
      <c r="C55" s="100">
        <v>23.8091428571429</v>
      </c>
      <c r="D55" s="32"/>
      <c r="E55" s="102"/>
      <c r="F55" s="103"/>
      <c r="G55" s="60"/>
    </row>
    <row r="56" ht="21.95" customHeight="1">
      <c r="A56" s="99">
        <v>1963</v>
      </c>
      <c r="B56" s="80">
        <v>168</v>
      </c>
      <c r="C56" s="100">
        <v>23.8422619047619</v>
      </c>
      <c r="D56" s="32"/>
      <c r="E56" s="102"/>
      <c r="F56" s="103"/>
      <c r="G56" s="60"/>
    </row>
    <row r="57" ht="21.95" customHeight="1">
      <c r="A57" s="99">
        <v>1964</v>
      </c>
      <c r="B57" s="80">
        <v>160</v>
      </c>
      <c r="C57" s="100">
        <v>23.765625</v>
      </c>
      <c r="D57" s="32"/>
      <c r="E57" s="102"/>
      <c r="F57" s="103"/>
      <c r="G57" s="60"/>
    </row>
    <row r="58" ht="21.95" customHeight="1">
      <c r="A58" s="99">
        <v>1965</v>
      </c>
      <c r="B58" s="80">
        <v>188</v>
      </c>
      <c r="C58" s="100">
        <v>23.8787234042553</v>
      </c>
      <c r="D58" s="32"/>
      <c r="E58" s="102"/>
      <c r="F58" s="103"/>
      <c r="G58" s="60"/>
    </row>
    <row r="59" ht="21.95" customHeight="1">
      <c r="A59" s="99">
        <v>1966</v>
      </c>
      <c r="B59" s="80">
        <v>156</v>
      </c>
      <c r="C59" s="100">
        <v>24.2346153846154</v>
      </c>
      <c r="D59" s="32"/>
      <c r="E59" s="102"/>
      <c r="F59" s="103"/>
      <c r="G59" s="60"/>
    </row>
    <row r="60" ht="21.95" customHeight="1">
      <c r="A60" s="99">
        <v>1967</v>
      </c>
      <c r="B60" s="80">
        <v>185</v>
      </c>
      <c r="C60" s="100">
        <v>23.8162162162162</v>
      </c>
      <c r="D60" s="32"/>
      <c r="E60" s="102"/>
      <c r="F60" s="103"/>
      <c r="G60" s="60"/>
    </row>
    <row r="61" ht="21.95" customHeight="1">
      <c r="A61" s="99">
        <v>1968</v>
      </c>
      <c r="B61" s="80">
        <v>181</v>
      </c>
      <c r="C61" s="100">
        <v>24.885635359116</v>
      </c>
      <c r="D61" s="32"/>
      <c r="E61" s="102"/>
      <c r="F61" s="103"/>
      <c r="G61" s="60"/>
    </row>
    <row r="62" ht="21.95" customHeight="1">
      <c r="A62" s="99">
        <v>1969</v>
      </c>
      <c r="B62" s="80">
        <v>169</v>
      </c>
      <c r="C62" s="100">
        <v>23.7372781065089</v>
      </c>
      <c r="D62" s="32"/>
      <c r="E62" s="102"/>
      <c r="F62" s="103"/>
      <c r="G62" s="60"/>
    </row>
    <row r="63" ht="21.95" customHeight="1">
      <c r="A63" s="99">
        <v>1970</v>
      </c>
      <c r="B63" s="80">
        <v>164</v>
      </c>
      <c r="C63" s="100">
        <v>23.2981707317073</v>
      </c>
      <c r="D63" s="32"/>
      <c r="E63" s="102"/>
      <c r="F63" s="103"/>
      <c r="G63" s="60"/>
    </row>
    <row r="64" ht="21.95" customHeight="1">
      <c r="A64" s="99">
        <v>1971</v>
      </c>
      <c r="B64" s="80">
        <v>182</v>
      </c>
      <c r="C64" s="100">
        <v>23.5956043956044</v>
      </c>
      <c r="D64" s="32"/>
      <c r="E64" s="102"/>
      <c r="F64" s="103"/>
      <c r="G64" s="60"/>
    </row>
    <row r="65" ht="21.95" customHeight="1">
      <c r="A65" s="99">
        <v>1972</v>
      </c>
      <c r="B65" s="80">
        <v>221</v>
      </c>
      <c r="C65" s="100">
        <v>24.0737556561086</v>
      </c>
      <c r="D65" s="32"/>
      <c r="E65" s="102"/>
      <c r="F65" s="103"/>
      <c r="G65" s="60"/>
    </row>
    <row r="66" ht="21.95" customHeight="1">
      <c r="A66" s="99">
        <v>1973</v>
      </c>
      <c r="B66" s="80">
        <v>197</v>
      </c>
      <c r="C66" s="100">
        <v>23.994923857868</v>
      </c>
      <c r="D66" s="32"/>
      <c r="E66" s="102"/>
      <c r="F66" s="103"/>
      <c r="G66" s="60"/>
    </row>
    <row r="67" ht="21.95" customHeight="1">
      <c r="A67" s="99">
        <v>1974</v>
      </c>
      <c r="B67" s="80">
        <v>171</v>
      </c>
      <c r="C67" s="100">
        <v>24.0736842105263</v>
      </c>
      <c r="D67" s="32"/>
      <c r="E67" s="102"/>
      <c r="F67" s="103"/>
      <c r="G67" s="60"/>
    </row>
    <row r="68" ht="21.95" customHeight="1">
      <c r="A68" s="99">
        <v>1975</v>
      </c>
      <c r="B68" s="80">
        <v>194</v>
      </c>
      <c r="C68" s="100">
        <v>23.2561855670103</v>
      </c>
      <c r="D68" s="32"/>
      <c r="E68" s="102"/>
      <c r="F68" s="103"/>
      <c r="G68" s="60"/>
    </row>
    <row r="69" ht="21.95" customHeight="1">
      <c r="A69" s="99">
        <v>1976</v>
      </c>
      <c r="B69" s="80">
        <v>181</v>
      </c>
      <c r="C69" s="100">
        <v>23.546408839779</v>
      </c>
      <c r="D69" s="32"/>
      <c r="E69" t="s" s="83">
        <v>42</v>
      </c>
      <c r="F69" s="103">
        <f>AVERAGE(B69:B88)</f>
        <v>183</v>
      </c>
      <c r="G69" s="60">
        <f>AVERAGE(C69:C88)</f>
        <v>23.9758953994488</v>
      </c>
    </row>
    <row r="70" ht="21.95" customHeight="1">
      <c r="A70" s="99">
        <v>1977</v>
      </c>
      <c r="B70" s="80">
        <v>193</v>
      </c>
      <c r="C70" s="100">
        <v>24.4761658031088</v>
      </c>
      <c r="D70" s="32"/>
      <c r="E70" t="s" s="83">
        <v>43</v>
      </c>
      <c r="F70" s="103">
        <f>AVERAGE(B70:B88)</f>
        <v>183.105263157895</v>
      </c>
      <c r="G70" s="60">
        <f>AVERAGE(C70:C88)</f>
        <v>23.9984999552208</v>
      </c>
    </row>
    <row r="71" ht="21.95" customHeight="1">
      <c r="A71" s="99">
        <v>1978</v>
      </c>
      <c r="B71" s="80">
        <v>172</v>
      </c>
      <c r="C71" s="100">
        <v>24.2523255813953</v>
      </c>
      <c r="D71" s="32"/>
      <c r="E71" t="s" s="83">
        <v>44</v>
      </c>
      <c r="F71" s="103">
        <f>AVERAGE(B71:B88)</f>
        <v>182.555555555556</v>
      </c>
      <c r="G71" s="60">
        <f>AVERAGE(C71:C88)</f>
        <v>23.9719629636715</v>
      </c>
    </row>
    <row r="72" ht="21.95" customHeight="1">
      <c r="A72" s="99">
        <v>1979</v>
      </c>
      <c r="B72" s="80">
        <v>190</v>
      </c>
      <c r="C72" s="100">
        <v>24.9184210526316</v>
      </c>
      <c r="D72" s="32"/>
      <c r="E72" t="s" s="83">
        <v>45</v>
      </c>
      <c r="F72" s="103">
        <f>AVERAGE(B72:B88)</f>
        <v>183.176470588235</v>
      </c>
      <c r="G72" s="60">
        <f>AVERAGE(C72:C88)</f>
        <v>23.9554710449819</v>
      </c>
    </row>
    <row r="73" ht="21.95" customHeight="1">
      <c r="A73" s="99">
        <v>1980</v>
      </c>
      <c r="B73" s="80">
        <v>215</v>
      </c>
      <c r="C73" s="100">
        <v>23.9739534883721</v>
      </c>
      <c r="D73" s="32"/>
      <c r="E73" t="s" s="83">
        <v>46</v>
      </c>
      <c r="F73" s="103">
        <f>AVERAGE(B73:B88)</f>
        <v>182.75</v>
      </c>
      <c r="G73" s="60">
        <f>AVERAGE(C73:C88)</f>
        <v>23.8952866695038</v>
      </c>
    </row>
    <row r="74" ht="21.95" customHeight="1">
      <c r="A74" s="99">
        <v>1981</v>
      </c>
      <c r="B74" s="80">
        <v>186</v>
      </c>
      <c r="C74" s="100">
        <v>24.1806451612903</v>
      </c>
      <c r="D74" s="32"/>
      <c r="E74" t="s" s="83">
        <v>47</v>
      </c>
      <c r="F74" s="103">
        <f>AVERAGE(B74:B88)</f>
        <v>180.6</v>
      </c>
      <c r="G74" s="60">
        <f>AVERAGE(C74:C88)</f>
        <v>23.8900422149126</v>
      </c>
    </row>
    <row r="75" ht="21.95" customHeight="1">
      <c r="A75" s="99">
        <v>1982</v>
      </c>
      <c r="B75" s="80">
        <v>195</v>
      </c>
      <c r="C75" s="100">
        <v>24.9487179487179</v>
      </c>
      <c r="D75" s="32"/>
      <c r="E75" t="s" s="83">
        <v>48</v>
      </c>
      <c r="F75" s="103">
        <f>AVERAGE(B75:B88)</f>
        <v>180.214285714286</v>
      </c>
      <c r="G75" s="60">
        <f>AVERAGE(C75:C88)</f>
        <v>23.8692848615999</v>
      </c>
    </row>
    <row r="76" ht="21.95" customHeight="1">
      <c r="A76" s="99">
        <v>1983</v>
      </c>
      <c r="B76" s="80">
        <v>161</v>
      </c>
      <c r="C76" s="100">
        <v>24.7360248447205</v>
      </c>
      <c r="D76" s="32"/>
      <c r="E76" t="s" s="83">
        <v>49</v>
      </c>
      <c r="F76" s="103">
        <f>AVERAGE(B76:B88)</f>
        <v>179.076923076923</v>
      </c>
      <c r="G76" s="60">
        <f>AVERAGE(C76:C88)</f>
        <v>23.7862515472062</v>
      </c>
    </row>
    <row r="77" ht="21.95" customHeight="1">
      <c r="A77" s="99">
        <v>1984</v>
      </c>
      <c r="B77" s="80">
        <v>174</v>
      </c>
      <c r="C77" s="100">
        <v>23.1626436781609</v>
      </c>
      <c r="D77" s="32"/>
      <c r="E77" t="s" s="83">
        <v>50</v>
      </c>
      <c r="F77" s="103">
        <f>AVERAGE(B77:B88)</f>
        <v>180.583333333333</v>
      </c>
      <c r="G77" s="60">
        <f>AVERAGE(C77:C88)</f>
        <v>23.7071037724133</v>
      </c>
    </row>
    <row r="78" ht="21.95" customHeight="1">
      <c r="A78" s="99">
        <v>1985</v>
      </c>
      <c r="B78" s="80">
        <v>183</v>
      </c>
      <c r="C78" s="100">
        <v>23.3021857923497</v>
      </c>
      <c r="D78" s="32"/>
      <c r="E78" t="s" s="83">
        <v>51</v>
      </c>
      <c r="F78" s="103">
        <f>AVERAGE(B78:B88)</f>
        <v>181.181818181818</v>
      </c>
      <c r="G78" s="60">
        <f>AVERAGE(C78:C88)</f>
        <v>23.7566001446181</v>
      </c>
    </row>
    <row r="79" ht="21.95" customHeight="1">
      <c r="A79" s="99">
        <v>1986</v>
      </c>
      <c r="B79" s="80">
        <v>173</v>
      </c>
      <c r="C79" s="100">
        <v>23.0306358381503</v>
      </c>
      <c r="D79" s="32"/>
      <c r="E79" t="s" s="83">
        <v>52</v>
      </c>
      <c r="F79" s="103">
        <f>AVERAGE(B79:B88)</f>
        <v>181</v>
      </c>
      <c r="G79" s="60">
        <f>AVERAGE(C79:C88)</f>
        <v>23.8020415798449</v>
      </c>
    </row>
    <row r="80" ht="21.95" customHeight="1">
      <c r="A80" s="99">
        <v>1987</v>
      </c>
      <c r="B80" s="80">
        <v>180</v>
      </c>
      <c r="C80" s="100">
        <v>23.9361111111111</v>
      </c>
      <c r="D80" s="32"/>
      <c r="E80" t="s" s="83">
        <v>53</v>
      </c>
      <c r="F80" s="103">
        <f>AVERAGE(B80:B88)</f>
        <v>181.888888888889</v>
      </c>
      <c r="G80" s="60">
        <f>AVERAGE(C80:C88)</f>
        <v>23.8877533289221</v>
      </c>
    </row>
    <row r="81" ht="21.95" customHeight="1">
      <c r="A81" s="99">
        <v>1988</v>
      </c>
      <c r="B81" s="80">
        <v>196</v>
      </c>
      <c r="C81" s="100">
        <v>24.3683673469388</v>
      </c>
      <c r="D81" s="32"/>
      <c r="E81" t="s" s="83">
        <v>54</v>
      </c>
      <c r="F81" s="103">
        <f>AVERAGE(B81:B88)</f>
        <v>182.125</v>
      </c>
      <c r="G81" s="60">
        <f>AVERAGE(C81:C88)</f>
        <v>23.8817086061485</v>
      </c>
    </row>
    <row r="82" ht="21.95" customHeight="1">
      <c r="A82" s="99">
        <v>1989</v>
      </c>
      <c r="B82" s="80">
        <v>177</v>
      </c>
      <c r="C82" s="100">
        <v>24.1689265536723</v>
      </c>
      <c r="D82" s="32"/>
      <c r="E82" t="s" s="83">
        <v>55</v>
      </c>
      <c r="F82" s="103">
        <f>AVERAGE(B82:B88)</f>
        <v>180.142857142857</v>
      </c>
      <c r="G82" s="60">
        <f>AVERAGE(C82:C88)</f>
        <v>23.8121859288927</v>
      </c>
    </row>
    <row r="83" ht="21.95" customHeight="1">
      <c r="A83" s="99">
        <v>1990</v>
      </c>
      <c r="B83" s="80">
        <v>189</v>
      </c>
      <c r="C83" s="100">
        <v>24.2857142857143</v>
      </c>
      <c r="D83" s="32"/>
      <c r="E83" t="s" s="83">
        <v>56</v>
      </c>
      <c r="F83" s="103">
        <f>AVERAGE(B83:B88)</f>
        <v>180.666666666667</v>
      </c>
      <c r="G83" s="60">
        <f>AVERAGE(C83:C88)</f>
        <v>23.7527291580961</v>
      </c>
    </row>
    <row r="84" ht="21.95" customHeight="1">
      <c r="A84" s="99">
        <v>1991</v>
      </c>
      <c r="B84" s="80">
        <v>181</v>
      </c>
      <c r="C84" s="100">
        <v>23.7817679558011</v>
      </c>
      <c r="D84" s="32"/>
      <c r="E84" t="s" s="83">
        <v>57</v>
      </c>
      <c r="F84" s="103">
        <f>AVERAGE(B84:B88)</f>
        <v>179</v>
      </c>
      <c r="G84" s="60">
        <f>AVERAGE(C84:C88)</f>
        <v>23.6461321325724</v>
      </c>
    </row>
    <row r="85" ht="21.95" customHeight="1">
      <c r="A85" s="99">
        <v>1992</v>
      </c>
      <c r="B85" s="80">
        <v>170</v>
      </c>
      <c r="C85" s="100">
        <v>23.3417647058824</v>
      </c>
      <c r="D85" s="32"/>
      <c r="E85" t="s" s="83">
        <v>58</v>
      </c>
      <c r="F85" s="103">
        <f>AVERAGE(B85:B88)</f>
        <v>178.5</v>
      </c>
      <c r="G85" s="60">
        <f>AVERAGE(C85:C88)</f>
        <v>23.6122231767653</v>
      </c>
    </row>
    <row r="86" ht="21.95" customHeight="1">
      <c r="A86" s="99">
        <v>1993</v>
      </c>
      <c r="B86" s="80">
        <v>192</v>
      </c>
      <c r="C86" s="100">
        <v>23.7296875</v>
      </c>
      <c r="D86" s="32"/>
      <c r="E86" t="s" s="83">
        <v>59</v>
      </c>
      <c r="F86" s="103">
        <f>AVERAGE(B86:B88)</f>
        <v>181.333333333333</v>
      </c>
      <c r="G86" s="60">
        <f>AVERAGE(C86:C88)</f>
        <v>23.7023760003929</v>
      </c>
    </row>
    <row r="87" ht="21.95" customHeight="1">
      <c r="A87" s="99">
        <v>1994</v>
      </c>
      <c r="B87" s="80">
        <v>179</v>
      </c>
      <c r="C87" s="100">
        <v>23.8837988826816</v>
      </c>
      <c r="D87" s="32"/>
      <c r="E87" t="s" s="83">
        <v>60</v>
      </c>
      <c r="F87" s="103">
        <f>AVERAGE(B87:B88)</f>
        <v>176</v>
      </c>
      <c r="G87" s="60">
        <f>AVERAGE(C87:C88)</f>
        <v>23.6887202505894</v>
      </c>
    </row>
    <row r="88" ht="21.95" customHeight="1">
      <c r="A88" s="99">
        <v>1995</v>
      </c>
      <c r="B88" s="80">
        <v>173</v>
      </c>
      <c r="C88" s="100">
        <v>23.4936416184971</v>
      </c>
      <c r="D88" s="32"/>
      <c r="E88" t="s" s="83">
        <v>61</v>
      </c>
      <c r="F88" s="103">
        <f>AVERAGE(B88)</f>
        <v>173</v>
      </c>
      <c r="G88" s="60">
        <f>AVERAGE(C88)</f>
        <v>23.4936416184971</v>
      </c>
    </row>
    <row r="89" ht="21.95" customHeight="1">
      <c r="A89" s="99">
        <v>1996</v>
      </c>
      <c r="B89" s="104">
        <v>172</v>
      </c>
      <c r="C89" s="105">
        <v>22.7889534883721</v>
      </c>
      <c r="D89" s="32"/>
      <c r="E89" t="s" s="83">
        <v>62</v>
      </c>
      <c r="F89" s="106">
        <f>AVERAGE(B89)</f>
        <v>172</v>
      </c>
      <c r="G89" s="148">
        <f>AVERAGE(C89)</f>
        <v>22.7889534883721</v>
      </c>
    </row>
    <row r="90" ht="21.95" customHeight="1">
      <c r="A90" s="99">
        <v>1997</v>
      </c>
      <c r="B90" s="80">
        <v>193</v>
      </c>
      <c r="C90" s="100">
        <v>24.7487046632124</v>
      </c>
      <c r="D90" s="32"/>
      <c r="E90" t="s" s="83">
        <v>61</v>
      </c>
      <c r="F90" s="103">
        <f>AVERAGE(B90)</f>
        <v>193</v>
      </c>
      <c r="G90" s="60">
        <f>AVERAGE(C90)</f>
        <v>24.7487046632124</v>
      </c>
    </row>
    <row r="91" ht="21.95" customHeight="1">
      <c r="A91" s="99">
        <v>1998</v>
      </c>
      <c r="B91" s="80">
        <v>179</v>
      </c>
      <c r="C91" s="100">
        <v>24.595530726257</v>
      </c>
      <c r="D91" s="32"/>
      <c r="E91" t="s" s="83">
        <v>60</v>
      </c>
      <c r="F91" s="103">
        <f>AVERAGE(B90:B91)</f>
        <v>186</v>
      </c>
      <c r="G91" s="60">
        <f>AVERAGE(C90:C91)</f>
        <v>24.6721176947347</v>
      </c>
    </row>
    <row r="92" ht="21.95" customHeight="1">
      <c r="A92" s="99">
        <v>1999</v>
      </c>
      <c r="B92" s="80">
        <v>204</v>
      </c>
      <c r="C92" s="100">
        <v>23.9220588235294</v>
      </c>
      <c r="D92" s="32"/>
      <c r="E92" t="s" s="83">
        <v>59</v>
      </c>
      <c r="F92" s="103">
        <f>AVERAGE(B90:B92)</f>
        <v>192</v>
      </c>
      <c r="G92" s="60">
        <f>AVERAGE(C90:C92)</f>
        <v>24.4220980709996</v>
      </c>
    </row>
    <row r="93" ht="21.95" customHeight="1">
      <c r="A93" s="99">
        <v>2000</v>
      </c>
      <c r="B93" s="80">
        <v>190</v>
      </c>
      <c r="C93" s="100">
        <v>24.4189473684211</v>
      </c>
      <c r="D93" s="32"/>
      <c r="E93" t="s" s="83">
        <v>58</v>
      </c>
      <c r="F93" s="103">
        <f>AVERAGE(B90:B93)</f>
        <v>191.5</v>
      </c>
      <c r="G93" s="60">
        <f>AVERAGE(C90:C93)</f>
        <v>24.421310395355</v>
      </c>
    </row>
    <row r="94" ht="21.95" customHeight="1">
      <c r="A94" s="99">
        <v>2001</v>
      </c>
      <c r="B94" s="80">
        <v>169</v>
      </c>
      <c r="C94" s="100">
        <v>24.5751479289941</v>
      </c>
      <c r="D94" s="32"/>
      <c r="E94" t="s" s="83">
        <v>57</v>
      </c>
      <c r="F94" s="103">
        <f>AVERAGE(B90:B94)</f>
        <v>187</v>
      </c>
      <c r="G94" s="60">
        <f>AVERAGE(C90:C94)</f>
        <v>24.4520779020828</v>
      </c>
    </row>
    <row r="95" ht="21.95" customHeight="1">
      <c r="A95" s="99">
        <v>2002</v>
      </c>
      <c r="B95" s="80">
        <v>202</v>
      </c>
      <c r="C95" s="100">
        <v>23.6178217821782</v>
      </c>
      <c r="D95" s="32"/>
      <c r="E95" t="s" s="83">
        <v>56</v>
      </c>
      <c r="F95" s="103">
        <f>AVERAGE(B90:B95)</f>
        <v>189.5</v>
      </c>
      <c r="G95" s="60">
        <f>AVERAGE(C90:C95)</f>
        <v>24.313035215432</v>
      </c>
    </row>
    <row r="96" ht="21.95" customHeight="1">
      <c r="A96" s="99">
        <v>2003</v>
      </c>
      <c r="B96" s="146">
        <v>193</v>
      </c>
      <c r="C96" s="147">
        <v>24.5709844559585</v>
      </c>
      <c r="D96" s="32"/>
      <c r="E96" t="s" s="83">
        <v>55</v>
      </c>
      <c r="F96" s="103">
        <f>AVERAGE(B90:B96)</f>
        <v>190</v>
      </c>
      <c r="G96" s="60">
        <f>AVERAGE(C90:C96)</f>
        <v>24.3498851069358</v>
      </c>
    </row>
    <row r="97" ht="21.95" customHeight="1">
      <c r="A97" s="99">
        <v>2004</v>
      </c>
      <c r="B97" s="80">
        <v>189</v>
      </c>
      <c r="C97" s="100">
        <v>23.931746031746</v>
      </c>
      <c r="D97" s="32"/>
      <c r="E97" t="s" s="83">
        <v>54</v>
      </c>
      <c r="F97" s="103">
        <f>AVERAGE(B90:B97)</f>
        <v>189.875</v>
      </c>
      <c r="G97" s="60">
        <f>AVERAGE(C90:C97)</f>
        <v>24.2976177225371</v>
      </c>
    </row>
    <row r="98" ht="21.95" customHeight="1">
      <c r="A98" s="99">
        <v>2005</v>
      </c>
      <c r="B98" s="80">
        <v>209</v>
      </c>
      <c r="C98" s="100">
        <v>24.3277511961722</v>
      </c>
      <c r="D98" s="32"/>
      <c r="E98" t="s" s="83">
        <v>53</v>
      </c>
      <c r="F98" s="103">
        <f>AVERAGE(B90:B98)</f>
        <v>192</v>
      </c>
      <c r="G98" s="60">
        <f>AVERAGE(C90:C98)</f>
        <v>24.3009658862743</v>
      </c>
    </row>
    <row r="99" ht="21.95" customHeight="1">
      <c r="A99" s="99">
        <v>2006</v>
      </c>
      <c r="B99" s="80">
        <v>191</v>
      </c>
      <c r="C99" s="100">
        <v>24.6403141361257</v>
      </c>
      <c r="D99" s="32"/>
      <c r="E99" t="s" s="83">
        <v>52</v>
      </c>
      <c r="F99" s="103">
        <f>AVERAGE(B90:B99)</f>
        <v>191.9</v>
      </c>
      <c r="G99" s="60">
        <f>AVERAGE(C90:C99)</f>
        <v>24.3349007112595</v>
      </c>
    </row>
    <row r="100" ht="21.95" customHeight="1">
      <c r="A100" s="99">
        <v>2007</v>
      </c>
      <c r="B100" s="80">
        <v>218</v>
      </c>
      <c r="C100" s="100">
        <v>24.2655963302752</v>
      </c>
      <c r="D100" s="32"/>
      <c r="E100" t="s" s="83">
        <v>51</v>
      </c>
      <c r="F100" s="103">
        <f>AVERAGE(B90:B100)</f>
        <v>194.272727272727</v>
      </c>
      <c r="G100" s="60">
        <f>AVERAGE(C90:C100)</f>
        <v>24.3286003129882</v>
      </c>
    </row>
    <row r="101" ht="21.95" customHeight="1">
      <c r="A101" s="99">
        <v>2008</v>
      </c>
      <c r="B101" s="80">
        <v>201</v>
      </c>
      <c r="C101" s="100">
        <v>24.0870646766169</v>
      </c>
      <c r="D101" s="32"/>
      <c r="E101" t="s" s="83">
        <v>50</v>
      </c>
      <c r="F101" s="103">
        <f>AVERAGE(B90:B101)</f>
        <v>194.833333333333</v>
      </c>
      <c r="G101" s="60">
        <f>AVERAGE(C90:C101)</f>
        <v>24.3084723432906</v>
      </c>
    </row>
    <row r="102" ht="21.95" customHeight="1">
      <c r="A102" s="99">
        <v>2009</v>
      </c>
      <c r="B102" s="80">
        <v>207</v>
      </c>
      <c r="C102" s="100">
        <v>24.7623188405797</v>
      </c>
      <c r="D102" s="32"/>
      <c r="E102" t="s" s="83">
        <v>49</v>
      </c>
      <c r="F102" s="103">
        <f>AVERAGE(B90:B102)</f>
        <v>195.769230769231</v>
      </c>
      <c r="G102" s="60">
        <f>AVERAGE(C90:C102)</f>
        <v>24.3433836123128</v>
      </c>
    </row>
    <row r="103" ht="21.95" customHeight="1">
      <c r="A103" s="99">
        <v>2010</v>
      </c>
      <c r="B103" s="80">
        <v>191</v>
      </c>
      <c r="C103" s="100">
        <v>24.8403141361257</v>
      </c>
      <c r="D103" s="32"/>
      <c r="E103" t="s" s="83">
        <v>48</v>
      </c>
      <c r="F103" s="103">
        <f>AVERAGE(B90:B103)</f>
        <v>195.428571428571</v>
      </c>
      <c r="G103" s="60">
        <f>AVERAGE(C90:C103)</f>
        <v>24.378878649728</v>
      </c>
    </row>
    <row r="104" ht="21.95" customHeight="1">
      <c r="A104" s="99">
        <v>2011</v>
      </c>
      <c r="B104" s="80">
        <v>185</v>
      </c>
      <c r="C104" s="100">
        <v>23.6297297297297</v>
      </c>
      <c r="D104" s="32"/>
      <c r="E104" t="s" s="83">
        <v>47</v>
      </c>
      <c r="F104" s="103">
        <f>AVERAGE(B90:B104)</f>
        <v>194.733333333333</v>
      </c>
      <c r="G104" s="60">
        <f>AVERAGE(C90:C104)</f>
        <v>24.3289353883948</v>
      </c>
    </row>
    <row r="105" ht="21.95" customHeight="1">
      <c r="A105" s="99">
        <v>2012</v>
      </c>
      <c r="B105" s="80">
        <v>185</v>
      </c>
      <c r="C105" s="100">
        <v>24.3686486486486</v>
      </c>
      <c r="D105" s="32"/>
      <c r="E105" t="s" s="83">
        <v>46</v>
      </c>
      <c r="F105" s="103">
        <f>AVERAGE(B90:B105)</f>
        <v>194.125</v>
      </c>
      <c r="G105" s="60">
        <f>AVERAGE(C90:C105)</f>
        <v>24.3314174671607</v>
      </c>
    </row>
    <row r="106" ht="21.95" customHeight="1">
      <c r="A106" s="99">
        <v>2013</v>
      </c>
      <c r="B106" s="80">
        <v>194</v>
      </c>
      <c r="C106" s="100">
        <v>24.7943298969072</v>
      </c>
      <c r="D106" s="32"/>
      <c r="E106" t="s" s="83">
        <v>45</v>
      </c>
      <c r="F106" s="103">
        <f>AVERAGE(B90:B106)</f>
        <v>194.117647058824</v>
      </c>
      <c r="G106" s="60">
        <f>AVERAGE(C90:C106)</f>
        <v>24.3586476100869</v>
      </c>
    </row>
    <row r="107" ht="21.95" customHeight="1">
      <c r="A107" s="99">
        <v>2014</v>
      </c>
      <c r="B107" s="80">
        <v>204</v>
      </c>
      <c r="C107" s="100">
        <v>24.5598039215686</v>
      </c>
      <c r="D107" s="32"/>
      <c r="E107" t="s" s="83">
        <v>44</v>
      </c>
      <c r="F107" s="103">
        <f>AVERAGE(B90:B107)</f>
        <v>194.666666666667</v>
      </c>
      <c r="G107" s="60">
        <f>AVERAGE(C90:C107)</f>
        <v>24.3698229607248</v>
      </c>
    </row>
    <row r="108" ht="21.95" customHeight="1">
      <c r="A108" s="99">
        <v>2015</v>
      </c>
      <c r="B108" s="80">
        <v>196</v>
      </c>
      <c r="C108" s="100">
        <v>24.5857142857143</v>
      </c>
      <c r="D108" s="32"/>
      <c r="E108" t="s" s="83">
        <v>43</v>
      </c>
      <c r="F108" s="103">
        <f>AVERAGE(B90:B108)</f>
        <v>194.736842105263</v>
      </c>
      <c r="G108" s="60">
        <f>AVERAGE(C90:C108)</f>
        <v>24.381185662040</v>
      </c>
    </row>
    <row r="109" ht="21.95" customHeight="1">
      <c r="A109" s="99">
        <v>2016</v>
      </c>
      <c r="B109" s="80">
        <v>197</v>
      </c>
      <c r="C109" s="100">
        <v>24.5065989847716</v>
      </c>
      <c r="D109" s="32"/>
      <c r="E109" t="s" s="83">
        <v>42</v>
      </c>
      <c r="F109" s="103">
        <f>AVERAGE(B90:B109)</f>
        <v>194.85</v>
      </c>
      <c r="G109" s="60">
        <f>AVERAGE(C90:C109)</f>
        <v>24.3874563281766</v>
      </c>
    </row>
    <row r="110" ht="21.95" customHeight="1">
      <c r="A110" s="99">
        <v>2017</v>
      </c>
      <c r="B110" s="80">
        <v>204</v>
      </c>
      <c r="C110" s="100">
        <v>24.9661764705882</v>
      </c>
      <c r="D110" s="32"/>
      <c r="E110" s="108"/>
      <c r="F110" s="60"/>
      <c r="G110" s="60"/>
    </row>
    <row r="111" ht="21.95" customHeight="1">
      <c r="A111" s="99">
        <v>2018</v>
      </c>
      <c r="B111" s="80">
        <v>216</v>
      </c>
      <c r="C111" s="100">
        <v>24.6111111111111</v>
      </c>
      <c r="D111" s="32"/>
      <c r="E111" s="108"/>
      <c r="F111" s="60"/>
      <c r="G111" s="60"/>
    </row>
    <row r="112" ht="21.95" customHeight="1">
      <c r="A112" s="99">
        <v>2019</v>
      </c>
      <c r="B112" s="80">
        <v>208</v>
      </c>
      <c r="C112" s="100">
        <v>25.3860576923077</v>
      </c>
      <c r="D112" s="32"/>
      <c r="E112" s="108"/>
      <c r="F112" s="60"/>
      <c r="G112" s="60"/>
    </row>
    <row r="113" ht="21.95" customHeight="1">
      <c r="A113" s="99">
        <v>2020</v>
      </c>
      <c r="B113" s="80">
        <v>201</v>
      </c>
      <c r="C113" s="100">
        <v>23.8706467661692</v>
      </c>
      <c r="D113" s="32"/>
      <c r="E113" s="108"/>
      <c r="F113" s="60"/>
      <c r="G113" s="60"/>
    </row>
    <row r="114" ht="21.95" customHeight="1">
      <c r="A114" s="99">
        <v>2021</v>
      </c>
      <c r="B114" s="80">
        <v>189</v>
      </c>
      <c r="C114" s="100">
        <v>23.3613756613757</v>
      </c>
      <c r="D114" s="32"/>
      <c r="E114" s="108"/>
      <c r="F114" s="60"/>
      <c r="G114" s="60"/>
    </row>
    <row r="115" ht="21.95" customHeight="1">
      <c r="A115" s="99">
        <v>2022</v>
      </c>
      <c r="B115" s="80">
        <v>181</v>
      </c>
      <c r="C115" s="100">
        <v>23.5662983425414</v>
      </c>
      <c r="D115" s="32"/>
      <c r="E115" s="108"/>
      <c r="F115" s="60"/>
      <c r="G115" s="60"/>
    </row>
    <row r="116" ht="21.95" customHeight="1">
      <c r="A116" s="62"/>
      <c r="B116" s="78"/>
      <c r="C116" s="100"/>
      <c r="D116" s="32"/>
      <c r="E116" s="108"/>
      <c r="F116" s="60"/>
      <c r="G116" s="60"/>
    </row>
    <row r="117" ht="21.95" customHeight="1">
      <c r="A117" s="62"/>
      <c r="B117" s="78"/>
      <c r="C117" s="100"/>
      <c r="D117" s="32"/>
      <c r="E117" s="108"/>
      <c r="F117" s="60"/>
      <c r="G117" s="60"/>
    </row>
    <row r="118" ht="21.95" customHeight="1">
      <c r="A118" s="62"/>
      <c r="B118" s="78"/>
      <c r="C118" s="100"/>
      <c r="D118" s="32"/>
      <c r="E118" s="108"/>
      <c r="F118" s="60"/>
      <c r="G118" s="60"/>
    </row>
    <row r="119" ht="21.95" customHeight="1">
      <c r="A119" s="62"/>
      <c r="B119" s="78"/>
      <c r="C119" s="100"/>
      <c r="D119" s="32"/>
      <c r="E119" s="108"/>
      <c r="F119" s="60"/>
      <c r="G119" s="60"/>
    </row>
    <row r="120" ht="21.95" customHeight="1">
      <c r="A120" s="62"/>
      <c r="B120" s="78"/>
      <c r="C120" s="100"/>
      <c r="D120" s="32"/>
      <c r="E120" s="108"/>
      <c r="F120" s="60"/>
      <c r="G120" s="60"/>
    </row>
    <row r="121" ht="21.95" customHeight="1">
      <c r="A121" s="62"/>
      <c r="B121" s="78"/>
      <c r="C121" s="100"/>
      <c r="D121" s="32"/>
      <c r="E121" s="108"/>
      <c r="F121" s="60"/>
      <c r="G121" s="60"/>
    </row>
    <row r="122" ht="21.95" customHeight="1">
      <c r="A122" s="62"/>
      <c r="B122" s="78"/>
      <c r="C122" s="100"/>
      <c r="D122" s="32"/>
      <c r="E122" s="108"/>
      <c r="F122" s="60"/>
      <c r="G122" s="60"/>
    </row>
    <row r="123" ht="21.95" customHeight="1">
      <c r="A123" s="62"/>
      <c r="B123" s="78"/>
      <c r="C123" s="100"/>
      <c r="D123" s="32"/>
      <c r="E123" s="108"/>
      <c r="F123" s="60"/>
      <c r="G123" s="60"/>
    </row>
    <row r="124" ht="21.95" customHeight="1">
      <c r="A124" s="62"/>
      <c r="B124" s="78"/>
      <c r="C124" s="100"/>
      <c r="D124" s="32"/>
      <c r="E124" s="108"/>
      <c r="F124" s="60"/>
      <c r="G124" s="60"/>
    </row>
    <row r="125" ht="21.95" customHeight="1">
      <c r="A125" s="62"/>
      <c r="B125" s="78"/>
      <c r="C125" s="100"/>
      <c r="D125" s="32"/>
      <c r="E125" s="108"/>
      <c r="F125" s="60"/>
      <c r="G125" s="60"/>
    </row>
    <row r="126" ht="21.95" customHeight="1">
      <c r="A126" s="62"/>
      <c r="B126" s="78"/>
      <c r="C126" s="100"/>
      <c r="D126" s="32"/>
      <c r="E126" s="108"/>
      <c r="F126" s="60"/>
      <c r="G126" s="60"/>
    </row>
    <row r="127" ht="21.95" customHeight="1">
      <c r="A127" s="62"/>
      <c r="B127" s="78"/>
      <c r="C127" s="100"/>
      <c r="D127" s="32"/>
      <c r="E127" s="108"/>
      <c r="F127" s="60"/>
      <c r="G127" s="60"/>
    </row>
    <row r="128" ht="21.95" customHeight="1">
      <c r="A128" s="62"/>
      <c r="B128" s="78"/>
      <c r="C128" s="100"/>
      <c r="D128" s="32"/>
      <c r="E128" s="108"/>
      <c r="F128" s="60"/>
      <c r="G128" s="60"/>
    </row>
    <row r="129" ht="21.95" customHeight="1">
      <c r="A129" s="62"/>
      <c r="B129" s="78"/>
      <c r="C129" s="100"/>
      <c r="D129" s="32"/>
      <c r="E129" s="108"/>
      <c r="F129" s="60"/>
      <c r="G129" s="60"/>
    </row>
    <row r="130" ht="21.95" customHeight="1">
      <c r="A130" s="62"/>
      <c r="B130" s="78"/>
      <c r="C130" s="100"/>
      <c r="D130" s="32"/>
      <c r="E130" s="108"/>
      <c r="F130" s="60"/>
      <c r="G130" s="60"/>
    </row>
    <row r="131" ht="21.95" customHeight="1">
      <c r="A131" s="62"/>
      <c r="B131" s="78"/>
      <c r="C131" s="100"/>
      <c r="D131" s="32"/>
      <c r="E131" s="108"/>
      <c r="F131" s="60"/>
      <c r="G131" s="60"/>
    </row>
    <row r="132" ht="21.95" customHeight="1">
      <c r="A132" s="62"/>
      <c r="B132" s="60"/>
      <c r="C132" s="100"/>
      <c r="D132" s="32"/>
      <c r="E132" s="108"/>
      <c r="F132" s="60"/>
      <c r="G132" s="60"/>
    </row>
    <row r="133" ht="21.95" customHeight="1">
      <c r="A133" s="62"/>
      <c r="B133" s="78"/>
      <c r="C133" s="100"/>
      <c r="D133" s="32"/>
      <c r="E133" s="108"/>
      <c r="F133" s="60"/>
      <c r="G133" s="60"/>
    </row>
    <row r="134" ht="21.95" customHeight="1">
      <c r="A134" s="62"/>
      <c r="B134" s="59"/>
      <c r="C134" s="149"/>
      <c r="D134" s="32"/>
      <c r="E134" s="108"/>
      <c r="F134" s="60"/>
      <c r="G134" s="60"/>
    </row>
    <row r="135" ht="21.95" customHeight="1">
      <c r="A135" s="62"/>
      <c r="B135" s="59"/>
      <c r="C135" s="100"/>
      <c r="D135" s="32"/>
      <c r="E135" s="108"/>
      <c r="F135" s="60"/>
      <c r="G135" s="60"/>
    </row>
    <row r="136" ht="21.95" customHeight="1">
      <c r="A136" t="s" s="63">
        <v>63</v>
      </c>
      <c r="B136" s="78"/>
      <c r="C136" s="100"/>
      <c r="D136" s="32"/>
      <c r="E136" s="108"/>
      <c r="F136" s="60"/>
      <c r="G136" s="60"/>
    </row>
    <row r="137" ht="21.95" customHeight="1">
      <c r="A137" t="s" s="64">
        <v>52</v>
      </c>
      <c r="B137" s="78"/>
      <c r="C137" s="100"/>
      <c r="D137" s="32"/>
      <c r="E137" s="108"/>
      <c r="F137" s="60"/>
      <c r="G137" s="60"/>
    </row>
    <row r="138" ht="21.95" customHeight="1">
      <c r="A138" t="s" s="79">
        <v>71</v>
      </c>
      <c r="B138" s="60">
        <f>AVERAGE(B79:B88)</f>
        <v>181</v>
      </c>
      <c r="C138" s="100">
        <f>AVERAGE(C79:C88)</f>
        <v>23.8020415798449</v>
      </c>
      <c r="D138" s="32"/>
      <c r="E138" s="108"/>
      <c r="F138" s="60"/>
      <c r="G138" s="60"/>
    </row>
    <row r="139" ht="21.95" customHeight="1">
      <c r="A139" t="s" s="79">
        <v>72</v>
      </c>
      <c r="B139" s="60">
        <f>AVERAGE(B90:B99)</f>
        <v>191.9</v>
      </c>
      <c r="C139" s="100">
        <f>AVERAGE(C90:C99)</f>
        <v>24.3349007112595</v>
      </c>
      <c r="D139" s="32"/>
      <c r="E139" s="108"/>
      <c r="F139" s="60"/>
      <c r="G139" s="60"/>
    </row>
    <row r="140" ht="21.95" customHeight="1">
      <c r="A140" s="67"/>
      <c r="B140" s="59"/>
      <c r="C140" s="149"/>
      <c r="D140" s="32"/>
      <c r="E140" s="108"/>
      <c r="F140" s="60"/>
      <c r="G140" s="60"/>
    </row>
    <row r="141" ht="21.95" customHeight="1">
      <c r="A141" t="s" s="81">
        <v>73</v>
      </c>
      <c r="B141" s="60">
        <f>AVERAGE(B86:B95)</f>
        <v>185.3</v>
      </c>
      <c r="C141" s="100">
        <f>AVERAGE(C86:C95)</f>
        <v>23.9774292782143</v>
      </c>
      <c r="D141" s="32"/>
      <c r="E141" s="108"/>
      <c r="F141" s="60"/>
      <c r="G141" s="60"/>
    </row>
    <row r="142" ht="21.95" customHeight="1">
      <c r="A142" t="s" s="81">
        <v>74</v>
      </c>
      <c r="B142" s="60">
        <f>AVERAGE(B97:B106)</f>
        <v>197</v>
      </c>
      <c r="C142" s="100">
        <f>AVERAGE(C97:C106)</f>
        <v>24.3647813622927</v>
      </c>
      <c r="D142" s="32"/>
      <c r="E142" s="108"/>
      <c r="F142" s="60"/>
      <c r="G142" s="60"/>
    </row>
    <row r="143" ht="21.95" customHeight="1">
      <c r="A143" s="67"/>
      <c r="B143" s="59"/>
      <c r="C143" s="149"/>
      <c r="D143" s="32"/>
      <c r="E143" s="108"/>
      <c r="F143" s="60"/>
      <c r="G143" s="60"/>
    </row>
    <row r="144" ht="21.95" customHeight="1">
      <c r="A144" t="s" s="64">
        <v>57</v>
      </c>
      <c r="B144" s="59"/>
      <c r="C144" s="149"/>
      <c r="D144" s="32"/>
      <c r="E144" s="108"/>
      <c r="F144" s="60"/>
      <c r="G144" s="60"/>
    </row>
    <row r="145" ht="21.95" customHeight="1">
      <c r="A145" t="s" s="79">
        <v>71</v>
      </c>
      <c r="B145" s="60">
        <f>AVERAGE(B84:B88)</f>
        <v>179</v>
      </c>
      <c r="C145" s="100">
        <f>AVERAGE(C84:C88)</f>
        <v>23.6461321325724</v>
      </c>
      <c r="D145" s="32"/>
      <c r="E145" s="108"/>
      <c r="F145" s="60"/>
      <c r="G145" s="60"/>
    </row>
    <row r="146" ht="21.95" customHeight="1">
      <c r="A146" t="s" s="79">
        <v>72</v>
      </c>
      <c r="B146" s="60">
        <f>AVERAGE(B90:B94)</f>
        <v>187</v>
      </c>
      <c r="C146" s="100">
        <f>AVERAGE(C90:C94)</f>
        <v>24.4520779020828</v>
      </c>
      <c r="D146" s="32"/>
      <c r="E146" s="108"/>
      <c r="F146" s="60"/>
      <c r="G146" s="60"/>
    </row>
    <row r="147" ht="21.95" customHeight="1">
      <c r="A147" s="67"/>
      <c r="B147" s="59"/>
      <c r="C147" s="149"/>
      <c r="D147" s="32"/>
      <c r="E147" s="108"/>
      <c r="F147" s="60"/>
      <c r="G147" s="60"/>
    </row>
    <row r="148" ht="21.95" customHeight="1">
      <c r="A148" t="s" s="81">
        <v>73</v>
      </c>
      <c r="B148" s="60">
        <f>AVERAGE(B91:B95)</f>
        <v>188.8</v>
      </c>
      <c r="C148" s="100">
        <f>AVERAGE(C91:C95)</f>
        <v>24.225901325876</v>
      </c>
      <c r="D148" s="32"/>
      <c r="E148" s="108"/>
      <c r="F148" s="60"/>
      <c r="G148" s="60"/>
    </row>
    <row r="149" ht="21.95" customHeight="1">
      <c r="A149" t="s" s="81">
        <v>74</v>
      </c>
      <c r="B149" s="60">
        <f>AVERAGE(B97:B101)</f>
        <v>201.6</v>
      </c>
      <c r="C149" s="100">
        <f>AVERAGE(C97:C101)</f>
        <v>24.2504944741872</v>
      </c>
      <c r="D149" s="32"/>
      <c r="E149" s="108"/>
      <c r="F149" s="60"/>
      <c r="G149" s="60"/>
    </row>
    <row r="150" ht="21.95" customHeight="1">
      <c r="A150" s="67"/>
      <c r="B150" s="60"/>
      <c r="C150" s="100"/>
      <c r="D150" s="32"/>
      <c r="E150" s="108"/>
      <c r="F150" s="60"/>
      <c r="G150" s="60"/>
    </row>
    <row r="151" ht="21.95" customHeight="1">
      <c r="A151" s="67"/>
      <c r="B151" s="68"/>
      <c r="C151" s="100"/>
      <c r="D151" s="32"/>
      <c r="E151" s="108"/>
      <c r="F151" s="60"/>
      <c r="G151" s="60"/>
    </row>
    <row r="152" ht="22.75" customHeight="1">
      <c r="A152" s="71"/>
      <c r="B152" s="72"/>
      <c r="C152" s="114"/>
      <c r="D152" s="115"/>
      <c r="E152" s="150"/>
      <c r="F152" s="75"/>
      <c r="G152" s="75"/>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6.xml><?xml version="1.0" encoding="utf-8"?>
<worksheet xmlns:r="http://schemas.openxmlformats.org/officeDocument/2006/relationships" xmlns="http://schemas.openxmlformats.org/spreadsheetml/2006/main">
  <dimension ref="A1:G88"/>
  <sheetViews>
    <sheetView workbookViewId="0" showGridLines="0" defaultGridColor="1"/>
  </sheetViews>
  <sheetFormatPr defaultColWidth="16.3333" defaultRowHeight="19.9" customHeight="1" outlineLevelRow="0" outlineLevelCol="0"/>
  <cols>
    <col min="1" max="1" width="10" style="257" customWidth="1"/>
    <col min="2" max="3" width="12.1719" style="257" customWidth="1"/>
    <col min="4" max="4" width="1.35156" style="257" customWidth="1"/>
    <col min="5" max="5" width="10.8516" style="257" customWidth="1"/>
    <col min="6" max="7" width="6.5" style="257" customWidth="1"/>
    <col min="8" max="16384" width="16.3516" style="257" customWidth="1"/>
  </cols>
  <sheetData>
    <row r="1" ht="63.8" customHeight="1">
      <c r="A1" t="s" s="87">
        <v>280</v>
      </c>
      <c r="B1" t="s" s="155">
        <v>36</v>
      </c>
      <c r="C1" t="s" s="125">
        <v>37</v>
      </c>
      <c r="D1" s="25"/>
      <c r="E1" t="s" s="90">
        <v>38</v>
      </c>
      <c r="F1" t="s" s="91">
        <v>39</v>
      </c>
      <c r="G1" s="92"/>
    </row>
    <row r="2" ht="21.95" customHeight="1">
      <c r="A2" s="93"/>
      <c r="B2" s="94"/>
      <c r="C2" s="95"/>
      <c r="D2" s="32"/>
      <c r="E2" s="96"/>
      <c r="F2" t="s" s="97">
        <v>40</v>
      </c>
      <c r="G2" t="s" s="98">
        <v>41</v>
      </c>
    </row>
    <row r="3" ht="21.95" customHeight="1">
      <c r="A3" s="99">
        <v>1965</v>
      </c>
      <c r="B3" s="80">
        <v>196</v>
      </c>
      <c r="C3" s="100">
        <v>30.1244897959184</v>
      </c>
      <c r="D3" s="32"/>
      <c r="E3" s="102"/>
      <c r="F3" s="103"/>
      <c r="G3" s="61"/>
    </row>
    <row r="4" ht="21.95" customHeight="1">
      <c r="A4" s="99">
        <v>1966</v>
      </c>
      <c r="B4" s="80">
        <v>170</v>
      </c>
      <c r="C4" s="100">
        <v>29.6658823529412</v>
      </c>
      <c r="D4" s="32"/>
      <c r="E4" s="102"/>
      <c r="F4" s="103"/>
      <c r="G4" s="61"/>
    </row>
    <row r="5" ht="21.95" customHeight="1">
      <c r="A5" s="99">
        <v>1967</v>
      </c>
      <c r="B5" s="80">
        <v>172</v>
      </c>
      <c r="C5" s="100">
        <v>29.6098837209302</v>
      </c>
      <c r="D5" s="32"/>
      <c r="E5" s="102"/>
      <c r="F5" s="103"/>
      <c r="G5" s="61"/>
    </row>
    <row r="6" ht="21.95" customHeight="1">
      <c r="A6" s="99">
        <v>1968</v>
      </c>
      <c r="B6" s="80">
        <v>181</v>
      </c>
      <c r="C6" s="100">
        <v>30.2232044198895</v>
      </c>
      <c r="D6" s="32"/>
      <c r="E6" s="102"/>
      <c r="F6" s="103"/>
      <c r="G6" s="61"/>
    </row>
    <row r="7" ht="21.95" customHeight="1">
      <c r="A7" s="99">
        <v>1969</v>
      </c>
      <c r="B7" s="80">
        <v>175</v>
      </c>
      <c r="C7" s="100">
        <v>30.028</v>
      </c>
      <c r="D7" s="32"/>
      <c r="E7" s="102"/>
      <c r="F7" s="103"/>
      <c r="G7" s="61"/>
    </row>
    <row r="8" ht="21.95" customHeight="1">
      <c r="A8" s="99">
        <v>1970</v>
      </c>
      <c r="B8" s="80">
        <v>180</v>
      </c>
      <c r="C8" s="100">
        <v>28.855</v>
      </c>
      <c r="D8" s="32"/>
      <c r="E8" s="102"/>
      <c r="F8" s="103"/>
      <c r="G8" s="61"/>
    </row>
    <row r="9" ht="21.95" customHeight="1">
      <c r="A9" s="99">
        <v>1971</v>
      </c>
      <c r="B9" s="80">
        <v>176</v>
      </c>
      <c r="C9" s="100">
        <v>28.2715909090909</v>
      </c>
      <c r="D9" s="32"/>
      <c r="E9" s="102"/>
      <c r="F9" s="103"/>
      <c r="G9" s="61"/>
    </row>
    <row r="10" ht="21.95" customHeight="1">
      <c r="A10" s="99">
        <v>1972</v>
      </c>
      <c r="B10" s="80">
        <v>184</v>
      </c>
      <c r="C10" s="100">
        <v>28.5548913043478</v>
      </c>
      <c r="D10" s="32"/>
      <c r="E10" s="102"/>
      <c r="F10" s="103"/>
      <c r="G10" s="61"/>
    </row>
    <row r="11" ht="21.95" customHeight="1">
      <c r="A11" s="99">
        <v>1973</v>
      </c>
      <c r="B11" s="80">
        <v>200</v>
      </c>
      <c r="C11" s="100">
        <v>29.3095</v>
      </c>
      <c r="D11" s="32"/>
      <c r="E11" s="102"/>
      <c r="F11" s="103"/>
      <c r="G11" s="61"/>
    </row>
    <row r="12" ht="21.95" customHeight="1">
      <c r="A12" s="99">
        <v>1974</v>
      </c>
      <c r="B12" s="80">
        <v>171</v>
      </c>
      <c r="C12" s="100">
        <v>28.8304093567251</v>
      </c>
      <c r="D12" s="32"/>
      <c r="E12" s="102"/>
      <c r="F12" s="103"/>
      <c r="G12" s="61"/>
    </row>
    <row r="13" ht="21.95" customHeight="1">
      <c r="A13" s="99">
        <v>1975</v>
      </c>
      <c r="B13" s="80">
        <v>176</v>
      </c>
      <c r="C13" s="100">
        <v>29.3801136363636</v>
      </c>
      <c r="D13" s="32"/>
      <c r="E13" s="102"/>
      <c r="F13" s="103"/>
      <c r="G13" s="61"/>
    </row>
    <row r="14" ht="21.95" customHeight="1">
      <c r="A14" s="99">
        <v>1976</v>
      </c>
      <c r="B14" s="80">
        <v>156</v>
      </c>
      <c r="C14" s="100">
        <v>28.8185897435897</v>
      </c>
      <c r="D14" s="32"/>
      <c r="E14" s="102"/>
      <c r="F14" s="103"/>
      <c r="G14" s="61"/>
    </row>
    <row r="15" ht="21.95" customHeight="1">
      <c r="A15" s="99">
        <v>1977</v>
      </c>
      <c r="B15" s="80">
        <v>173</v>
      </c>
      <c r="C15" s="100">
        <v>29.414450867052</v>
      </c>
      <c r="D15" s="32"/>
      <c r="E15" s="102"/>
      <c r="F15" s="103"/>
      <c r="G15" s="61"/>
    </row>
    <row r="16" ht="21.95" customHeight="1">
      <c r="A16" s="99">
        <v>1978</v>
      </c>
      <c r="B16" s="80">
        <v>168</v>
      </c>
      <c r="C16" s="100">
        <v>28.8220238095238</v>
      </c>
      <c r="D16" s="32"/>
      <c r="E16" s="102"/>
      <c r="F16" s="103"/>
      <c r="G16" s="61"/>
    </row>
    <row r="17" ht="21.95" customHeight="1">
      <c r="A17" s="99">
        <v>1979</v>
      </c>
      <c r="B17" s="80">
        <v>176</v>
      </c>
      <c r="C17" s="100">
        <v>30.71875</v>
      </c>
      <c r="D17" s="32"/>
      <c r="E17" s="102"/>
      <c r="F17" s="103"/>
      <c r="G17" s="61"/>
    </row>
    <row r="18" ht="21.95" customHeight="1">
      <c r="A18" s="99">
        <v>1980</v>
      </c>
      <c r="B18" s="80">
        <v>216</v>
      </c>
      <c r="C18" s="100">
        <v>30.3111111111111</v>
      </c>
      <c r="D18" s="32"/>
      <c r="E18" s="102"/>
      <c r="F18" s="103"/>
      <c r="G18" s="61"/>
    </row>
    <row r="19" ht="21.95" customHeight="1">
      <c r="A19" s="99">
        <v>1981</v>
      </c>
      <c r="B19" s="80">
        <v>187</v>
      </c>
      <c r="C19" s="100">
        <v>29.3951871657754</v>
      </c>
      <c r="D19" s="32"/>
      <c r="E19" s="102"/>
      <c r="F19" s="103"/>
      <c r="G19" s="61"/>
    </row>
    <row r="20" ht="21.95" customHeight="1">
      <c r="A20" s="99">
        <v>1982</v>
      </c>
      <c r="B20" s="80">
        <v>180</v>
      </c>
      <c r="C20" s="100">
        <v>30.0272222222222</v>
      </c>
      <c r="D20" s="32"/>
      <c r="E20" s="102"/>
      <c r="F20" s="103"/>
      <c r="G20" s="61"/>
    </row>
    <row r="21" ht="21.95" customHeight="1">
      <c r="A21" s="99">
        <v>1983</v>
      </c>
      <c r="B21" s="80">
        <v>171</v>
      </c>
      <c r="C21" s="100">
        <v>30.1239766081871</v>
      </c>
      <c r="D21" s="32"/>
      <c r="E21" s="102"/>
      <c r="F21" s="103"/>
      <c r="G21" s="61"/>
    </row>
    <row r="22" ht="21.95" customHeight="1">
      <c r="A22" s="99">
        <v>1984</v>
      </c>
      <c r="B22" s="80">
        <v>163</v>
      </c>
      <c r="C22" s="100">
        <v>28.4085889570552</v>
      </c>
      <c r="D22" s="32"/>
      <c r="E22" s="102"/>
      <c r="F22" s="103"/>
      <c r="G22" s="61"/>
    </row>
    <row r="23" ht="21.95" customHeight="1">
      <c r="A23" s="99">
        <v>1985</v>
      </c>
      <c r="B23" s="80">
        <v>167</v>
      </c>
      <c r="C23" s="100">
        <v>29.5245508982036</v>
      </c>
      <c r="D23" s="32"/>
      <c r="E23" s="102"/>
      <c r="F23" s="103"/>
      <c r="G23" s="61"/>
    </row>
    <row r="24" ht="21.95" customHeight="1">
      <c r="A24" s="99">
        <v>1986</v>
      </c>
      <c r="B24" s="80">
        <v>175</v>
      </c>
      <c r="C24" s="100">
        <v>29.8331428571429</v>
      </c>
      <c r="D24" s="32"/>
      <c r="E24" s="102"/>
      <c r="F24" s="103"/>
      <c r="G24" s="61"/>
    </row>
    <row r="25" ht="21.95" customHeight="1">
      <c r="A25" s="99">
        <v>1987</v>
      </c>
      <c r="B25" s="80">
        <v>174</v>
      </c>
      <c r="C25" s="100">
        <v>29.6241379310345</v>
      </c>
      <c r="D25" s="32"/>
      <c r="E25" s="102"/>
      <c r="F25" s="103"/>
      <c r="G25" s="61"/>
    </row>
    <row r="26" ht="21.95" customHeight="1">
      <c r="A26" s="99">
        <v>1988</v>
      </c>
      <c r="B26" s="104">
        <v>174</v>
      </c>
      <c r="C26" s="105">
        <v>28.9793103448276</v>
      </c>
      <c r="D26" s="32"/>
      <c r="E26" s="102"/>
      <c r="F26" s="103"/>
      <c r="G26" s="61"/>
    </row>
    <row r="27" ht="21.95" customHeight="1">
      <c r="A27" s="99">
        <v>1989</v>
      </c>
      <c r="B27" s="80">
        <v>163</v>
      </c>
      <c r="C27" s="100">
        <v>28.8067484662577</v>
      </c>
      <c r="D27" s="32"/>
      <c r="E27" s="102"/>
      <c r="F27" s="103"/>
      <c r="G27" s="61"/>
    </row>
    <row r="28" ht="21.95" customHeight="1">
      <c r="A28" s="99">
        <v>1990</v>
      </c>
      <c r="B28" s="146">
        <v>169</v>
      </c>
      <c r="C28" s="147">
        <v>29.4840236686391</v>
      </c>
      <c r="D28" s="32"/>
      <c r="E28" s="102"/>
      <c r="F28" s="103"/>
      <c r="G28" s="61"/>
    </row>
    <row r="29" ht="21.95" customHeight="1">
      <c r="A29" s="99">
        <v>1991</v>
      </c>
      <c r="B29" s="80">
        <v>202</v>
      </c>
      <c r="C29" s="100">
        <v>29.4915841584158</v>
      </c>
      <c r="D29" s="32"/>
      <c r="E29" t="s" s="83">
        <v>42</v>
      </c>
      <c r="F29" s="103">
        <f>AVERAGE(B29:B48)</f>
        <v>178.6</v>
      </c>
      <c r="G29" s="61">
        <f>AVERAGE(C29:C48)</f>
        <v>29.3535175866587</v>
      </c>
    </row>
    <row r="30" ht="21.95" customHeight="1">
      <c r="A30" s="99">
        <v>1992</v>
      </c>
      <c r="B30" s="80">
        <v>150</v>
      </c>
      <c r="C30" s="100">
        <v>28.048</v>
      </c>
      <c r="D30" s="32"/>
      <c r="E30" t="s" s="83">
        <v>43</v>
      </c>
      <c r="F30" s="103">
        <f>AVERAGE(B30:B48)</f>
        <v>177.368421052632</v>
      </c>
      <c r="G30" s="61">
        <f>AVERAGE(C30:C48)</f>
        <v>29.3462509249873</v>
      </c>
    </row>
    <row r="31" ht="21.95" customHeight="1">
      <c r="A31" s="99">
        <v>1993</v>
      </c>
      <c r="B31" s="80">
        <v>172</v>
      </c>
      <c r="C31" s="100">
        <v>28.8802325581395</v>
      </c>
      <c r="D31" s="32"/>
      <c r="E31" t="s" s="83">
        <v>44</v>
      </c>
      <c r="F31" s="103">
        <f>AVERAGE(B31:B48)</f>
        <v>178.888888888889</v>
      </c>
      <c r="G31" s="61">
        <f>AVERAGE(C31:C48)</f>
        <v>29.4183759763755</v>
      </c>
    </row>
    <row r="32" ht="21.95" customHeight="1">
      <c r="A32" s="99">
        <v>1994</v>
      </c>
      <c r="B32" s="80">
        <v>186</v>
      </c>
      <c r="C32" s="100">
        <v>29.402688172043</v>
      </c>
      <c r="D32" s="32"/>
      <c r="E32" t="s" s="83">
        <v>45</v>
      </c>
      <c r="F32" s="103">
        <f>AVERAGE(B32:B48)</f>
        <v>179.294117647059</v>
      </c>
      <c r="G32" s="61">
        <f>AVERAGE(C32:C48)</f>
        <v>29.4500314715658</v>
      </c>
    </row>
    <row r="33" ht="21.95" customHeight="1">
      <c r="A33" s="99">
        <v>1995</v>
      </c>
      <c r="B33" s="80">
        <v>174</v>
      </c>
      <c r="C33" s="100">
        <v>28.498275862069</v>
      </c>
      <c r="D33" s="32"/>
      <c r="E33" t="s" s="83">
        <v>46</v>
      </c>
      <c r="F33" s="103">
        <f>AVERAGE(B33:B48)</f>
        <v>178.875</v>
      </c>
      <c r="G33" s="61">
        <f>AVERAGE(C33:C48)</f>
        <v>29.452990427786</v>
      </c>
    </row>
    <row r="34" ht="21.95" customHeight="1">
      <c r="A34" s="99">
        <v>1996</v>
      </c>
      <c r="B34" s="80">
        <v>160</v>
      </c>
      <c r="C34" s="100">
        <v>28.540625</v>
      </c>
      <c r="D34" s="32"/>
      <c r="E34" t="s" s="83">
        <v>47</v>
      </c>
      <c r="F34" s="103">
        <f>AVERAGE(B34:B48)</f>
        <v>179.2</v>
      </c>
      <c r="G34" s="61">
        <f>AVERAGE(C34:C48)</f>
        <v>29.5166380655005</v>
      </c>
    </row>
    <row r="35" ht="21.95" customHeight="1">
      <c r="A35" s="99">
        <v>1997</v>
      </c>
      <c r="B35" s="80">
        <v>183</v>
      </c>
      <c r="C35" s="100">
        <v>29.6169398907104</v>
      </c>
      <c r="D35" s="32"/>
      <c r="E35" t="s" s="83">
        <v>48</v>
      </c>
      <c r="F35" s="103">
        <f>AVERAGE(B35:B48)</f>
        <v>180.571428571429</v>
      </c>
      <c r="G35" s="61">
        <f>AVERAGE(C35:C48)</f>
        <v>29.5863532844648</v>
      </c>
    </row>
    <row r="36" ht="21.95" customHeight="1">
      <c r="A36" s="99">
        <v>1998</v>
      </c>
      <c r="B36" s="80">
        <v>167</v>
      </c>
      <c r="C36" s="100">
        <v>30.1221556886228</v>
      </c>
      <c r="D36" s="32"/>
      <c r="E36" t="s" s="83">
        <v>49</v>
      </c>
      <c r="F36" s="103">
        <f>AVERAGE(B36:B48)</f>
        <v>180.384615384615</v>
      </c>
      <c r="G36" s="61">
        <f>AVERAGE(C36:C48)</f>
        <v>29.5840004685997</v>
      </c>
    </row>
    <row r="37" ht="21.95" customHeight="1">
      <c r="A37" s="99">
        <v>1999</v>
      </c>
      <c r="B37" s="80">
        <v>153</v>
      </c>
      <c r="C37" s="100">
        <v>28.8947712418301</v>
      </c>
      <c r="D37" s="32"/>
      <c r="E37" t="s" s="83">
        <v>50</v>
      </c>
      <c r="F37" s="103">
        <f>AVERAGE(B37:B48)</f>
        <v>181.5</v>
      </c>
      <c r="G37" s="61">
        <f>AVERAGE(C37:C48)</f>
        <v>29.5391542002645</v>
      </c>
    </row>
    <row r="38" ht="21.95" customHeight="1">
      <c r="A38" s="99">
        <v>2000</v>
      </c>
      <c r="B38" s="80">
        <v>170</v>
      </c>
      <c r="C38" s="100">
        <v>29.2888235294118</v>
      </c>
      <c r="D38" s="32"/>
      <c r="E38" t="s" s="83">
        <v>51</v>
      </c>
      <c r="F38" s="103">
        <f>AVERAGE(B38:B48)</f>
        <v>184.090909090909</v>
      </c>
      <c r="G38" s="61">
        <f>AVERAGE(C38:C48)</f>
        <v>29.5977344692131</v>
      </c>
    </row>
    <row r="39" ht="21.95" customHeight="1">
      <c r="A39" s="99">
        <v>2001</v>
      </c>
      <c r="B39" s="80">
        <v>179</v>
      </c>
      <c r="C39" s="100">
        <v>29.3854748603352</v>
      </c>
      <c r="D39" s="32"/>
      <c r="E39" t="s" s="83">
        <v>52</v>
      </c>
      <c r="F39" s="103">
        <f>AVERAGE(B39:B48)</f>
        <v>185.5</v>
      </c>
      <c r="G39" s="61">
        <f>AVERAGE(C39:C48)</f>
        <v>29.6286255631932</v>
      </c>
    </row>
    <row r="40" ht="21.95" customHeight="1">
      <c r="A40" s="99">
        <v>2002</v>
      </c>
      <c r="B40" s="80">
        <v>208</v>
      </c>
      <c r="C40" s="100">
        <v>29.7798076923077</v>
      </c>
      <c r="D40" s="32"/>
      <c r="E40" t="s" s="83">
        <v>53</v>
      </c>
      <c r="F40" s="103">
        <f>AVERAGE(B40:B48)</f>
        <v>186.222222222222</v>
      </c>
      <c r="G40" s="61">
        <f>AVERAGE(C40:C48)</f>
        <v>29.6556423079552</v>
      </c>
    </row>
    <row r="41" ht="21.95" customHeight="1">
      <c r="A41" s="99">
        <v>2003</v>
      </c>
      <c r="B41" s="80">
        <v>153</v>
      </c>
      <c r="C41" s="100">
        <v>29.2679738562092</v>
      </c>
      <c r="D41" s="32"/>
      <c r="E41" t="s" s="83">
        <v>54</v>
      </c>
      <c r="F41" s="103">
        <f>AVERAGE(B41:B48)</f>
        <v>183.5</v>
      </c>
      <c r="G41" s="61">
        <f>AVERAGE(C41:C48)</f>
        <v>29.6401216349111</v>
      </c>
    </row>
    <row r="42" ht="21.95" customHeight="1">
      <c r="A42" s="99">
        <v>2004</v>
      </c>
      <c r="B42" s="80">
        <v>182</v>
      </c>
      <c r="C42" s="100">
        <v>30.1131868131868</v>
      </c>
      <c r="D42" s="32"/>
      <c r="E42" t="s" s="83">
        <v>55</v>
      </c>
      <c r="F42" s="103">
        <f>AVERAGE(B42:B48)</f>
        <v>187.857142857143</v>
      </c>
      <c r="G42" s="61">
        <f>AVERAGE(C42:C48)</f>
        <v>29.6932856032971</v>
      </c>
    </row>
    <row r="43" ht="21.95" customHeight="1">
      <c r="A43" s="99">
        <v>2005</v>
      </c>
      <c r="B43" s="80">
        <v>198</v>
      </c>
      <c r="C43" s="100">
        <v>29.9358585858586</v>
      </c>
      <c r="D43" s="32"/>
      <c r="E43" t="s" s="83">
        <v>56</v>
      </c>
      <c r="F43" s="103">
        <f>AVERAGE(B43:B48)</f>
        <v>188.833333333333</v>
      </c>
      <c r="G43" s="61">
        <f>AVERAGE(C43:C48)</f>
        <v>29.6233020683155</v>
      </c>
    </row>
    <row r="44" ht="21.95" customHeight="1">
      <c r="A44" s="99">
        <v>2006</v>
      </c>
      <c r="B44" s="80">
        <v>199</v>
      </c>
      <c r="C44" s="100">
        <v>30.6663316582915</v>
      </c>
      <c r="D44" s="32"/>
      <c r="E44" t="s" s="83">
        <v>57</v>
      </c>
      <c r="F44" s="103">
        <f>AVERAGE(B44:B48)</f>
        <v>187</v>
      </c>
      <c r="G44" s="61">
        <f>AVERAGE(C44:C48)</f>
        <v>29.5607907648069</v>
      </c>
    </row>
    <row r="45" ht="21.95" customHeight="1">
      <c r="A45" s="99">
        <v>2007</v>
      </c>
      <c r="B45" s="80">
        <v>205</v>
      </c>
      <c r="C45" s="100">
        <v>29.3956097560976</v>
      </c>
      <c r="D45" s="32"/>
      <c r="E45" t="s" s="83">
        <v>58</v>
      </c>
      <c r="F45" s="103">
        <f>AVERAGE(B45:B48)</f>
        <v>184</v>
      </c>
      <c r="G45" s="61">
        <f>AVERAGE(C45:C48)</f>
        <v>29.2844055414358</v>
      </c>
    </row>
    <row r="46" ht="21.95" customHeight="1">
      <c r="A46" s="99">
        <v>2008</v>
      </c>
      <c r="B46" s="80">
        <v>172</v>
      </c>
      <c r="C46" s="100">
        <v>28.3732558139535</v>
      </c>
      <c r="D46" s="32"/>
      <c r="E46" t="s" s="83">
        <v>59</v>
      </c>
      <c r="F46" s="103">
        <f>AVERAGE(B46:B48)</f>
        <v>177</v>
      </c>
      <c r="G46" s="61">
        <f>AVERAGE(C46:C48)</f>
        <v>29.2473374698818</v>
      </c>
    </row>
    <row r="47" ht="21.95" customHeight="1">
      <c r="A47" s="99">
        <v>2009</v>
      </c>
      <c r="B47" s="80">
        <v>181</v>
      </c>
      <c r="C47" s="100">
        <v>30.7204419889503</v>
      </c>
      <c r="D47" s="32"/>
      <c r="E47" t="s" s="83">
        <v>60</v>
      </c>
      <c r="F47" s="103">
        <f>AVERAGE(B47:B48)</f>
        <v>179.5</v>
      </c>
      <c r="G47" s="61">
        <f>AVERAGE(C47:C48)</f>
        <v>29.684378297846</v>
      </c>
    </row>
    <row r="48" ht="21.95" customHeight="1">
      <c r="A48" s="99">
        <v>2010</v>
      </c>
      <c r="B48" s="80">
        <v>178</v>
      </c>
      <c r="C48" s="100">
        <v>28.6483146067416</v>
      </c>
      <c r="D48" s="32"/>
      <c r="E48" t="s" s="83">
        <v>61</v>
      </c>
      <c r="F48" s="103">
        <f>AVERAGE(B48)</f>
        <v>178</v>
      </c>
      <c r="G48" s="61">
        <f>AVERAGE(C48)</f>
        <v>28.6483146067416</v>
      </c>
    </row>
    <row r="49" ht="21.95" customHeight="1">
      <c r="A49" s="99">
        <v>2011</v>
      </c>
      <c r="B49" s="141">
        <v>170</v>
      </c>
      <c r="C49" s="142">
        <v>29.4711764705882</v>
      </c>
      <c r="D49" s="32"/>
      <c r="E49" t="s" s="83">
        <v>62</v>
      </c>
      <c r="F49" s="106">
        <f>AVERAGE(B49)</f>
        <v>170</v>
      </c>
      <c r="G49" s="107">
        <f>AVERAGE(C49)</f>
        <v>29.4711764705882</v>
      </c>
    </row>
    <row r="50" ht="21.95" customHeight="1">
      <c r="A50" s="99">
        <v>2012</v>
      </c>
      <c r="B50" s="80">
        <v>200</v>
      </c>
      <c r="C50" s="100">
        <v>29.261</v>
      </c>
      <c r="D50" s="32"/>
      <c r="E50" t="s" s="83">
        <v>61</v>
      </c>
      <c r="F50" s="103">
        <f>AVERAGE(B50)</f>
        <v>200</v>
      </c>
      <c r="G50" s="61">
        <f>AVERAGE(C50)</f>
        <v>29.261</v>
      </c>
    </row>
    <row r="51" ht="21.95" customHeight="1">
      <c r="A51" s="99">
        <v>2013</v>
      </c>
      <c r="B51" s="80">
        <v>220</v>
      </c>
      <c r="C51" s="100">
        <v>29.3990909090909</v>
      </c>
      <c r="D51" s="32"/>
      <c r="E51" t="s" s="83">
        <v>60</v>
      </c>
      <c r="F51" s="103">
        <f>AVERAGE(B50:B51)</f>
        <v>210</v>
      </c>
      <c r="G51" s="61">
        <f>AVERAGE(C50:C51)</f>
        <v>29.3300454545455</v>
      </c>
    </row>
    <row r="52" ht="21.95" customHeight="1">
      <c r="A52" s="99">
        <v>2014</v>
      </c>
      <c r="B52" s="80">
        <v>202</v>
      </c>
      <c r="C52" s="100">
        <v>30.7886138613861</v>
      </c>
      <c r="D52" s="32"/>
      <c r="E52" t="s" s="83">
        <v>59</v>
      </c>
      <c r="F52" s="103">
        <f>AVERAGE(B50:B52)</f>
        <v>207.333333333333</v>
      </c>
      <c r="G52" s="61">
        <f>AVERAGE(C50:C52)</f>
        <v>29.8162349234923</v>
      </c>
    </row>
    <row r="53" ht="21.95" customHeight="1">
      <c r="A53" s="99">
        <v>2015</v>
      </c>
      <c r="B53" s="80">
        <v>188</v>
      </c>
      <c r="C53" s="100">
        <v>30.3574468085106</v>
      </c>
      <c r="D53" s="32"/>
      <c r="E53" t="s" s="83">
        <v>58</v>
      </c>
      <c r="F53" s="103">
        <f>AVERAGE(B50:B53)</f>
        <v>202.5</v>
      </c>
      <c r="G53" s="61">
        <f>AVERAGE(C50:C53)</f>
        <v>29.9515378947469</v>
      </c>
    </row>
    <row r="54" ht="21.95" customHeight="1">
      <c r="A54" s="99">
        <v>2016</v>
      </c>
      <c r="B54" s="80">
        <v>203</v>
      </c>
      <c r="C54" s="100">
        <v>30.4778325123153</v>
      </c>
      <c r="D54" s="32"/>
      <c r="E54" t="s" s="83">
        <v>57</v>
      </c>
      <c r="F54" s="103">
        <f>AVERAGE(B50:B54)</f>
        <v>202.6</v>
      </c>
      <c r="G54" s="61">
        <f>AVERAGE(C50:C54)</f>
        <v>30.0567968182606</v>
      </c>
    </row>
    <row r="55" ht="21.95" customHeight="1">
      <c r="A55" s="99">
        <v>2017</v>
      </c>
      <c r="B55" s="80">
        <v>208</v>
      </c>
      <c r="C55" s="100">
        <v>31.1081730769231</v>
      </c>
      <c r="D55" s="32"/>
      <c r="E55" t="s" s="83">
        <v>56</v>
      </c>
      <c r="F55" s="103">
        <f>AVERAGE(B50:B55)</f>
        <v>203.5</v>
      </c>
      <c r="G55" s="61">
        <f>AVERAGE(C50:C55)</f>
        <v>30.2320261947043</v>
      </c>
    </row>
    <row r="56" ht="21.95" customHeight="1">
      <c r="A56" s="99">
        <v>2018</v>
      </c>
      <c r="B56" s="80">
        <v>218</v>
      </c>
      <c r="C56" s="100">
        <v>31.1669724770642</v>
      </c>
      <c r="D56" s="32"/>
      <c r="E56" t="s" s="83">
        <v>55</v>
      </c>
      <c r="F56" s="103">
        <f>AVERAGE(B50:B56)</f>
        <v>205.571428571429</v>
      </c>
      <c r="G56" s="61">
        <f>AVERAGE(C50:C56)</f>
        <v>30.3655899493272</v>
      </c>
    </row>
    <row r="57" ht="21.95" customHeight="1">
      <c r="A57" s="99">
        <v>2019</v>
      </c>
      <c r="B57" s="80">
        <v>229</v>
      </c>
      <c r="C57" s="100">
        <v>31.8720524017467</v>
      </c>
      <c r="D57" s="32"/>
      <c r="E57" t="s" s="83">
        <v>54</v>
      </c>
      <c r="F57" s="103">
        <f>AVERAGE(B50:B57)</f>
        <v>208.5</v>
      </c>
      <c r="G57" s="61">
        <f>AVERAGE(C50:C57)</f>
        <v>30.5538977558796</v>
      </c>
    </row>
    <row r="58" ht="21.95" customHeight="1">
      <c r="A58" s="99">
        <v>2020</v>
      </c>
      <c r="B58" s="80">
        <v>187</v>
      </c>
      <c r="C58" s="100">
        <v>29.5727272727273</v>
      </c>
      <c r="D58" s="32"/>
      <c r="E58" t="s" s="83">
        <v>53</v>
      </c>
      <c r="F58" s="103">
        <f>AVERAGE(B50:B58)</f>
        <v>206.111111111111</v>
      </c>
      <c r="G58" s="61">
        <f>AVERAGE(C50:C58)</f>
        <v>30.4448788133071</v>
      </c>
    </row>
    <row r="59" ht="21.95" customHeight="1">
      <c r="A59" s="99">
        <v>2021</v>
      </c>
      <c r="B59" s="80">
        <v>182</v>
      </c>
      <c r="C59" s="100">
        <v>28.1736263736264</v>
      </c>
      <c r="D59" s="32"/>
      <c r="E59" t="s" s="83">
        <v>52</v>
      </c>
      <c r="F59" s="103">
        <f>AVERAGE(B50:B59)</f>
        <v>203.7</v>
      </c>
      <c r="G59" s="61">
        <f>AVERAGE(C50:C59)</f>
        <v>30.2177535693391</v>
      </c>
    </row>
    <row r="60" ht="21.95" customHeight="1">
      <c r="A60" s="99">
        <v>2022</v>
      </c>
      <c r="B60" s="80">
        <v>161</v>
      </c>
      <c r="C60" s="100">
        <v>28.123602484472</v>
      </c>
      <c r="D60" s="52"/>
      <c r="E60" t="s" s="83">
        <v>51</v>
      </c>
      <c r="F60" s="103">
        <f>AVERAGE(B50:B60)</f>
        <v>199.818181818182</v>
      </c>
      <c r="G60" s="61">
        <f>AVERAGE(C50:C60)</f>
        <v>30.0273761979875</v>
      </c>
    </row>
    <row r="61" ht="21.95" customHeight="1">
      <c r="A61" s="62"/>
      <c r="B61" s="78"/>
      <c r="C61" s="60"/>
      <c r="D61" s="59"/>
      <c r="E61" s="59"/>
      <c r="F61" s="60"/>
      <c r="G61" s="61"/>
    </row>
    <row r="62" ht="21.95" customHeight="1">
      <c r="A62" s="62"/>
      <c r="B62" s="78"/>
      <c r="C62" s="60"/>
      <c r="D62" s="59"/>
      <c r="E62" s="59"/>
      <c r="F62" s="60"/>
      <c r="G62" s="61"/>
    </row>
    <row r="63" ht="21.95" customHeight="1">
      <c r="A63" s="62"/>
      <c r="B63" s="78"/>
      <c r="C63" s="60"/>
      <c r="D63" s="59"/>
      <c r="E63" s="59"/>
      <c r="F63" s="60"/>
      <c r="G63" s="61"/>
    </row>
    <row r="64" ht="21.95" customHeight="1">
      <c r="A64" s="62"/>
      <c r="B64" s="78"/>
      <c r="C64" s="60"/>
      <c r="D64" s="59"/>
      <c r="E64" s="59"/>
      <c r="F64" s="60"/>
      <c r="G64" s="61"/>
    </row>
    <row r="65" ht="21.95" customHeight="1">
      <c r="A65" s="62"/>
      <c r="B65" s="78"/>
      <c r="C65" s="60"/>
      <c r="D65" s="59"/>
      <c r="E65" s="59"/>
      <c r="F65" s="60"/>
      <c r="G65" s="61"/>
    </row>
    <row r="66" ht="21.95" customHeight="1">
      <c r="A66" s="62"/>
      <c r="B66" s="78"/>
      <c r="C66" s="60"/>
      <c r="D66" s="59"/>
      <c r="E66" s="59"/>
      <c r="F66" s="60"/>
      <c r="G66" s="61"/>
    </row>
    <row r="67" ht="21.95" customHeight="1">
      <c r="A67" s="62"/>
      <c r="B67" s="78"/>
      <c r="C67" s="60"/>
      <c r="D67" s="59"/>
      <c r="E67" s="59"/>
      <c r="F67" s="60"/>
      <c r="G67" s="61"/>
    </row>
    <row r="68" ht="21.95" customHeight="1">
      <c r="A68" s="62"/>
      <c r="B68" s="78"/>
      <c r="C68" s="60"/>
      <c r="D68" s="59"/>
      <c r="E68" s="59"/>
      <c r="F68" s="60"/>
      <c r="G68" s="61"/>
    </row>
    <row r="69" ht="21.95" customHeight="1">
      <c r="A69" s="62"/>
      <c r="B69" s="78"/>
      <c r="C69" s="60"/>
      <c r="D69" s="59"/>
      <c r="E69" s="59"/>
      <c r="F69" s="60"/>
      <c r="G69" s="61"/>
    </row>
    <row r="70" ht="21.95" customHeight="1">
      <c r="A70" s="62"/>
      <c r="B70" s="78"/>
      <c r="C70" s="60"/>
      <c r="D70" s="59"/>
      <c r="E70" s="59"/>
      <c r="F70" s="60"/>
      <c r="G70" s="61"/>
    </row>
    <row r="71" ht="21.95" customHeight="1">
      <c r="A71" s="62"/>
      <c r="B71" s="78"/>
      <c r="C71" s="60"/>
      <c r="D71" s="59"/>
      <c r="E71" s="59"/>
      <c r="F71" s="60"/>
      <c r="G71" s="61"/>
    </row>
    <row r="72" ht="21.95" customHeight="1">
      <c r="A72" s="62"/>
      <c r="B72" s="78"/>
      <c r="C72" s="60"/>
      <c r="D72" s="59"/>
      <c r="E72" s="59"/>
      <c r="F72" s="60"/>
      <c r="G72" s="61"/>
    </row>
    <row r="73" ht="21.95" customHeight="1">
      <c r="A73" s="62"/>
      <c r="B73" s="78"/>
      <c r="C73" s="60"/>
      <c r="D73" s="59"/>
      <c r="E73" s="59"/>
      <c r="F73" s="60"/>
      <c r="G73" s="61"/>
    </row>
    <row r="74" ht="21.95" customHeight="1">
      <c r="A74" s="62"/>
      <c r="B74" s="78"/>
      <c r="C74" s="60"/>
      <c r="D74" s="59"/>
      <c r="E74" s="59"/>
      <c r="F74" s="60"/>
      <c r="G74" s="61"/>
    </row>
    <row r="75" ht="21.95" customHeight="1">
      <c r="A75" s="62"/>
      <c r="B75" s="78"/>
      <c r="C75" s="60"/>
      <c r="D75" s="59"/>
      <c r="E75" s="59"/>
      <c r="F75" s="60"/>
      <c r="G75" s="61"/>
    </row>
    <row r="76" ht="21.95" customHeight="1">
      <c r="A76" s="62"/>
      <c r="B76" s="78"/>
      <c r="C76" s="60"/>
      <c r="D76" s="59"/>
      <c r="E76" s="59"/>
      <c r="F76" s="60"/>
      <c r="G76" s="61"/>
    </row>
    <row r="77" ht="21.95" customHeight="1">
      <c r="A77" s="62"/>
      <c r="B77" s="60"/>
      <c r="C77" s="60"/>
      <c r="D77" s="59"/>
      <c r="E77" s="59"/>
      <c r="F77" s="60"/>
      <c r="G77" s="61"/>
    </row>
    <row r="78" ht="21.95" customHeight="1">
      <c r="A78" s="62"/>
      <c r="B78" s="78"/>
      <c r="C78" s="60"/>
      <c r="D78" s="59"/>
      <c r="E78" s="59"/>
      <c r="F78" s="60"/>
      <c r="G78" s="61"/>
    </row>
    <row r="79" ht="21.95" customHeight="1">
      <c r="A79" s="62"/>
      <c r="B79" s="59"/>
      <c r="C79" s="59"/>
      <c r="D79" s="59"/>
      <c r="E79" s="59"/>
      <c r="F79" s="60"/>
      <c r="G79" s="61"/>
    </row>
    <row r="80" ht="21.95" customHeight="1">
      <c r="A80" s="62"/>
      <c r="B80" s="59"/>
      <c r="C80" s="60"/>
      <c r="D80" s="59"/>
      <c r="E80" s="59"/>
      <c r="F80" s="60"/>
      <c r="G80" s="61"/>
    </row>
    <row r="81" ht="21.95" customHeight="1">
      <c r="A81" t="s" s="63">
        <v>63</v>
      </c>
      <c r="B81" s="78"/>
      <c r="C81" s="60"/>
      <c r="D81" s="59"/>
      <c r="E81" s="59"/>
      <c r="F81" s="60"/>
      <c r="G81" s="61"/>
    </row>
    <row r="82" ht="21.95" customHeight="1">
      <c r="A82" t="s" s="64">
        <v>56</v>
      </c>
      <c r="B82" s="59"/>
      <c r="C82" s="59"/>
      <c r="D82" s="59"/>
      <c r="E82" s="59"/>
      <c r="F82" s="60"/>
      <c r="G82" s="61"/>
    </row>
    <row r="83" ht="21.95" customHeight="1">
      <c r="A83" t="s" s="65">
        <v>64</v>
      </c>
      <c r="B83" s="60">
        <f>AVERAGE(B43:B48)</f>
        <v>188.833333333333</v>
      </c>
      <c r="C83" s="60">
        <f>AVERAGE(C43:C48)</f>
        <v>29.6233020683155</v>
      </c>
      <c r="D83" s="59"/>
      <c r="E83" s="59"/>
      <c r="F83" s="60"/>
      <c r="G83" s="61"/>
    </row>
    <row r="84" ht="21.95" customHeight="1">
      <c r="A84" t="s" s="65">
        <v>65</v>
      </c>
      <c r="B84" s="60">
        <f>AVERAGE(B50:B55)</f>
        <v>203.5</v>
      </c>
      <c r="C84" s="60">
        <f>AVERAGE(C50:C55)</f>
        <v>30.2320261947043</v>
      </c>
      <c r="D84" s="59"/>
      <c r="E84" s="59"/>
      <c r="F84" s="60"/>
      <c r="G84" s="61"/>
    </row>
    <row r="85" ht="21.95" customHeight="1">
      <c r="A85" s="66"/>
      <c r="B85" s="59"/>
      <c r="C85" s="59"/>
      <c r="D85" s="59"/>
      <c r="E85" s="59"/>
      <c r="F85" s="60"/>
      <c r="G85" s="61"/>
    </row>
    <row r="86" ht="21.95" customHeight="1">
      <c r="A86" s="67"/>
      <c r="B86" s="68"/>
      <c r="C86" t="s" s="69">
        <v>66</v>
      </c>
      <c r="D86" s="59"/>
      <c r="E86" s="59"/>
      <c r="F86" s="60"/>
      <c r="G86" s="61"/>
    </row>
    <row r="87" ht="21.95" customHeight="1">
      <c r="A87" s="67"/>
      <c r="B87" s="70"/>
      <c r="C87" t="s" s="69">
        <v>67</v>
      </c>
      <c r="D87" s="59"/>
      <c r="E87" s="59"/>
      <c r="F87" s="60"/>
      <c r="G87" s="61"/>
    </row>
    <row r="88" ht="22.75" customHeight="1">
      <c r="A88" s="71"/>
      <c r="B88" s="72"/>
      <c r="C88" t="s" s="73">
        <v>68</v>
      </c>
      <c r="D88" s="74"/>
      <c r="E88" s="74"/>
      <c r="F88" s="75"/>
      <c r="G88"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7.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258" customWidth="1"/>
    <col min="2" max="3" width="12.1719" style="258" customWidth="1"/>
    <col min="4" max="4" width="1.35156" style="258" customWidth="1"/>
    <col min="5" max="5" width="10.8516" style="258" customWidth="1"/>
    <col min="6" max="7" width="6.5" style="258" customWidth="1"/>
    <col min="8" max="16384" width="16.3516" style="258" customWidth="1"/>
  </cols>
  <sheetData>
    <row r="1" ht="63.8" customHeight="1">
      <c r="A1" t="s" s="87">
        <v>282</v>
      </c>
      <c r="B1" t="s" s="155">
        <v>36</v>
      </c>
      <c r="C1" t="s" s="125">
        <v>37</v>
      </c>
      <c r="D1" s="25"/>
      <c r="E1" t="s" s="90">
        <v>38</v>
      </c>
      <c r="F1" t="s" s="91">
        <v>39</v>
      </c>
      <c r="G1" s="144"/>
    </row>
    <row r="2" ht="21.95" customHeight="1">
      <c r="A2" s="93"/>
      <c r="B2" s="94"/>
      <c r="C2" s="95"/>
      <c r="D2" s="32"/>
      <c r="E2" s="96"/>
      <c r="F2" t="s" s="97">
        <v>40</v>
      </c>
      <c r="G2" t="s" s="145">
        <v>41</v>
      </c>
    </row>
    <row r="3" ht="21.95" customHeight="1">
      <c r="A3" s="99">
        <v>1910</v>
      </c>
      <c r="B3" s="80">
        <v>167</v>
      </c>
      <c r="C3" s="100">
        <v>29.2443113772455</v>
      </c>
      <c r="D3" s="32"/>
      <c r="E3" s="96"/>
      <c r="F3" s="93"/>
      <c r="G3" s="94"/>
    </row>
    <row r="4" ht="21.95" customHeight="1">
      <c r="A4" s="99">
        <v>1911</v>
      </c>
      <c r="B4" s="80">
        <v>189</v>
      </c>
      <c r="C4" s="100">
        <v>28.7322751322751</v>
      </c>
      <c r="D4" s="32"/>
      <c r="E4" s="102"/>
      <c r="F4" s="103"/>
      <c r="G4" s="60"/>
    </row>
    <row r="5" ht="21.95" customHeight="1">
      <c r="A5" s="99">
        <v>1912</v>
      </c>
      <c r="B5" s="80">
        <v>180</v>
      </c>
      <c r="C5" s="100">
        <v>30.03</v>
      </c>
      <c r="D5" s="32"/>
      <c r="E5" s="102"/>
      <c r="F5" s="103"/>
      <c r="G5" s="60"/>
    </row>
    <row r="6" ht="21.95" customHeight="1">
      <c r="A6" s="99">
        <v>1913</v>
      </c>
      <c r="B6" s="80">
        <v>175</v>
      </c>
      <c r="C6" s="100">
        <v>30.1977142857143</v>
      </c>
      <c r="D6" s="32"/>
      <c r="E6" s="102"/>
      <c r="F6" s="103"/>
      <c r="G6" s="60"/>
    </row>
    <row r="7" ht="21.95" customHeight="1">
      <c r="A7" s="99">
        <v>1914</v>
      </c>
      <c r="B7" s="80">
        <v>215</v>
      </c>
      <c r="C7" s="100">
        <v>29.9758139534884</v>
      </c>
      <c r="D7" s="32"/>
      <c r="E7" s="102"/>
      <c r="F7" s="103"/>
      <c r="G7" s="60"/>
    </row>
    <row r="8" ht="21.95" customHeight="1">
      <c r="A8" s="99">
        <v>1915</v>
      </c>
      <c r="B8" s="80">
        <v>173</v>
      </c>
      <c r="C8" s="100">
        <v>29.3959537572254</v>
      </c>
      <c r="D8" s="32"/>
      <c r="E8" s="102"/>
      <c r="F8" s="103"/>
      <c r="G8" s="60"/>
    </row>
    <row r="9" ht="21.95" customHeight="1">
      <c r="A9" s="99">
        <v>1916</v>
      </c>
      <c r="B9" s="80">
        <v>156</v>
      </c>
      <c r="C9" s="100">
        <v>29.8339743589744</v>
      </c>
      <c r="D9" s="32"/>
      <c r="E9" s="102"/>
      <c r="F9" s="103"/>
      <c r="G9" s="60"/>
    </row>
    <row r="10" ht="21.95" customHeight="1">
      <c r="A10" s="99">
        <v>1917</v>
      </c>
      <c r="B10" s="80">
        <v>150</v>
      </c>
      <c r="C10" s="100">
        <v>29.0333333333333</v>
      </c>
      <c r="D10" s="32"/>
      <c r="E10" s="102"/>
      <c r="F10" s="103"/>
      <c r="G10" s="60"/>
    </row>
    <row r="11" ht="21.95" customHeight="1">
      <c r="A11" s="99">
        <v>1918</v>
      </c>
      <c r="B11" s="80">
        <v>183</v>
      </c>
      <c r="C11" s="100">
        <v>29.5360655737705</v>
      </c>
      <c r="D11" s="32"/>
      <c r="E11" s="102"/>
      <c r="F11" s="103"/>
      <c r="G11" s="60"/>
    </row>
    <row r="12" ht="21.95" customHeight="1">
      <c r="A12" s="99">
        <v>1919</v>
      </c>
      <c r="B12" s="80">
        <v>187</v>
      </c>
      <c r="C12" s="100">
        <v>30.2593582887701</v>
      </c>
      <c r="D12" s="32"/>
      <c r="E12" s="102"/>
      <c r="F12" s="103"/>
      <c r="G12" s="60"/>
    </row>
    <row r="13" ht="21.95" customHeight="1">
      <c r="A13" s="99">
        <v>1920</v>
      </c>
      <c r="B13" s="80">
        <v>167</v>
      </c>
      <c r="C13" s="100">
        <v>29.9892215568862</v>
      </c>
      <c r="D13" s="32"/>
      <c r="E13" s="102"/>
      <c r="F13" s="103"/>
      <c r="G13" s="60"/>
    </row>
    <row r="14" ht="21.95" customHeight="1">
      <c r="A14" s="99">
        <v>1921</v>
      </c>
      <c r="B14" s="80">
        <v>192</v>
      </c>
      <c r="C14" s="100">
        <v>29.4067708333333</v>
      </c>
      <c r="D14" s="32"/>
      <c r="E14" s="102"/>
      <c r="F14" s="103"/>
      <c r="G14" s="60"/>
    </row>
    <row r="15" ht="21.95" customHeight="1">
      <c r="A15" s="99">
        <v>1922</v>
      </c>
      <c r="B15" s="80">
        <v>183</v>
      </c>
      <c r="C15" s="100">
        <v>29.8508196721311</v>
      </c>
      <c r="D15" s="32"/>
      <c r="E15" s="102"/>
      <c r="F15" s="103"/>
      <c r="G15" s="60"/>
    </row>
    <row r="16" ht="21.95" customHeight="1">
      <c r="A16" s="99">
        <v>1923</v>
      </c>
      <c r="B16" s="80">
        <v>197</v>
      </c>
      <c r="C16" s="100">
        <v>29.5167512690355</v>
      </c>
      <c r="D16" s="32"/>
      <c r="E16" s="102"/>
      <c r="F16" s="103"/>
      <c r="G16" s="60"/>
    </row>
    <row r="17" ht="21.95" customHeight="1">
      <c r="A17" s="99">
        <v>1924</v>
      </c>
      <c r="B17" s="80">
        <v>159</v>
      </c>
      <c r="C17" s="100">
        <v>28.5050314465409</v>
      </c>
      <c r="D17" s="32"/>
      <c r="E17" s="102"/>
      <c r="F17" s="103"/>
      <c r="G17" s="60"/>
    </row>
    <row r="18" ht="21.95" customHeight="1">
      <c r="A18" s="99">
        <v>1925</v>
      </c>
      <c r="B18" s="80">
        <v>182</v>
      </c>
      <c r="C18" s="100">
        <v>29.6516483516484</v>
      </c>
      <c r="D18" s="32"/>
      <c r="E18" s="102"/>
      <c r="F18" s="103"/>
      <c r="G18" s="60"/>
    </row>
    <row r="19" ht="21.95" customHeight="1">
      <c r="A19" s="99">
        <v>1926</v>
      </c>
      <c r="B19" s="80">
        <v>181</v>
      </c>
      <c r="C19" s="100">
        <v>29.1635359116022</v>
      </c>
      <c r="D19" s="32"/>
      <c r="E19" s="102"/>
      <c r="F19" s="103"/>
      <c r="G19" s="60"/>
    </row>
    <row r="20" ht="21.95" customHeight="1">
      <c r="A20" s="99">
        <v>1927</v>
      </c>
      <c r="B20" s="80">
        <v>183</v>
      </c>
      <c r="C20" s="100">
        <v>29.7715846994536</v>
      </c>
      <c r="D20" s="32"/>
      <c r="E20" s="102"/>
      <c r="F20" s="103"/>
      <c r="G20" s="60"/>
    </row>
    <row r="21" ht="21.95" customHeight="1">
      <c r="A21" s="99">
        <v>1928</v>
      </c>
      <c r="B21" s="80">
        <v>186</v>
      </c>
      <c r="C21" s="100">
        <v>29.2494623655914</v>
      </c>
      <c r="D21" s="32"/>
      <c r="E21" s="102"/>
      <c r="F21" s="103"/>
      <c r="G21" s="60"/>
    </row>
    <row r="22" ht="21.95" customHeight="1">
      <c r="A22" s="99">
        <v>1929</v>
      </c>
      <c r="B22" s="80">
        <v>174</v>
      </c>
      <c r="C22" s="100">
        <v>28.5488505747126</v>
      </c>
      <c r="D22" s="32"/>
      <c r="E22" s="102"/>
      <c r="F22" s="103"/>
      <c r="G22" s="60"/>
    </row>
    <row r="23" ht="21.95" customHeight="1">
      <c r="A23" s="99">
        <v>1930</v>
      </c>
      <c r="B23" s="80">
        <v>195</v>
      </c>
      <c r="C23" s="100">
        <v>29.9846153846154</v>
      </c>
      <c r="D23" s="32"/>
      <c r="E23" s="102"/>
      <c r="F23" s="103"/>
      <c r="G23" s="60"/>
    </row>
    <row r="24" ht="21.95" customHeight="1">
      <c r="A24" s="99">
        <v>1931</v>
      </c>
      <c r="B24" s="80">
        <v>162</v>
      </c>
      <c r="C24" s="100">
        <v>29.1783950617284</v>
      </c>
      <c r="D24" s="32"/>
      <c r="E24" s="102"/>
      <c r="F24" s="103"/>
      <c r="G24" s="60"/>
    </row>
    <row r="25" ht="21.95" customHeight="1">
      <c r="A25" s="99">
        <v>1932</v>
      </c>
      <c r="B25" s="80">
        <v>160</v>
      </c>
      <c r="C25" s="100">
        <v>29.073125</v>
      </c>
      <c r="D25" s="32"/>
      <c r="E25" s="102"/>
      <c r="F25" s="103"/>
      <c r="G25" s="60"/>
    </row>
    <row r="26" ht="21.95" customHeight="1">
      <c r="A26" s="99">
        <v>1933</v>
      </c>
      <c r="B26" s="80">
        <v>175</v>
      </c>
      <c r="C26" s="100">
        <v>28.912</v>
      </c>
      <c r="D26" s="32"/>
      <c r="E26" s="102"/>
      <c r="F26" s="103"/>
      <c r="G26" s="60"/>
    </row>
    <row r="27" ht="21.95" customHeight="1">
      <c r="A27" s="99">
        <v>1934</v>
      </c>
      <c r="B27" s="80">
        <v>188</v>
      </c>
      <c r="C27" s="100">
        <v>29.6744680851064</v>
      </c>
      <c r="D27" s="32"/>
      <c r="E27" s="102"/>
      <c r="F27" s="103"/>
      <c r="G27" s="60"/>
    </row>
    <row r="28" ht="21.95" customHeight="1">
      <c r="A28" s="99">
        <v>1935</v>
      </c>
      <c r="B28" s="80">
        <v>164</v>
      </c>
      <c r="C28" s="100">
        <v>29.3792682926829</v>
      </c>
      <c r="D28" s="32"/>
      <c r="E28" s="102"/>
      <c r="F28" s="103"/>
      <c r="G28" s="60"/>
    </row>
    <row r="29" ht="21.95" customHeight="1">
      <c r="A29" s="99">
        <v>1936</v>
      </c>
      <c r="B29" s="80">
        <v>184</v>
      </c>
      <c r="C29" s="100">
        <v>28.954347826087</v>
      </c>
      <c r="D29" s="32"/>
      <c r="E29" s="102"/>
      <c r="F29" s="103"/>
      <c r="G29" s="60"/>
    </row>
    <row r="30" ht="21.95" customHeight="1">
      <c r="A30" s="99">
        <v>1937</v>
      </c>
      <c r="B30" s="80">
        <v>178</v>
      </c>
      <c r="C30" s="100">
        <v>28.8887640449438</v>
      </c>
      <c r="D30" s="32"/>
      <c r="E30" s="102"/>
      <c r="F30" s="103"/>
      <c r="G30" s="60"/>
    </row>
    <row r="31" ht="21.95" customHeight="1">
      <c r="A31" s="99">
        <v>1938</v>
      </c>
      <c r="B31" s="80">
        <v>181</v>
      </c>
      <c r="C31" s="100">
        <v>29.3911602209945</v>
      </c>
      <c r="D31" s="32"/>
      <c r="E31" s="102"/>
      <c r="F31" s="103"/>
      <c r="G31" s="60"/>
    </row>
    <row r="32" ht="21.95" customHeight="1">
      <c r="A32" s="99">
        <v>1939</v>
      </c>
      <c r="B32" s="80">
        <v>177</v>
      </c>
      <c r="C32" s="100">
        <v>29.8610169491525</v>
      </c>
      <c r="D32" s="32"/>
      <c r="E32" s="102"/>
      <c r="F32" s="103"/>
      <c r="G32" s="60"/>
    </row>
    <row r="33" ht="21.95" customHeight="1">
      <c r="A33" s="99">
        <v>1940</v>
      </c>
      <c r="B33" s="80">
        <v>178</v>
      </c>
      <c r="C33" s="100">
        <v>30.0151685393258</v>
      </c>
      <c r="D33" s="32"/>
      <c r="E33" s="102"/>
      <c r="F33" s="103"/>
      <c r="G33" s="60"/>
    </row>
    <row r="34" ht="21.95" customHeight="1">
      <c r="A34" s="99">
        <v>1941</v>
      </c>
      <c r="B34" s="80">
        <v>172</v>
      </c>
      <c r="C34" s="100">
        <v>28.8843023255814</v>
      </c>
      <c r="D34" s="32"/>
      <c r="E34" s="102"/>
      <c r="F34" s="103"/>
      <c r="G34" s="60"/>
    </row>
    <row r="35" ht="21.95" customHeight="1">
      <c r="A35" s="99">
        <v>1942</v>
      </c>
      <c r="B35" s="80">
        <v>185</v>
      </c>
      <c r="C35" s="100">
        <v>29.7162162162162</v>
      </c>
      <c r="D35" s="32"/>
      <c r="E35" s="102"/>
      <c r="F35" s="103"/>
      <c r="G35" s="60"/>
    </row>
    <row r="36" ht="21.95" customHeight="1">
      <c r="A36" s="99">
        <v>1943</v>
      </c>
      <c r="B36" s="80">
        <v>150</v>
      </c>
      <c r="C36" s="100">
        <v>30.186</v>
      </c>
      <c r="D36" s="32"/>
      <c r="E36" s="102"/>
      <c r="F36" s="103"/>
      <c r="G36" s="60"/>
    </row>
    <row r="37" ht="21.95" customHeight="1">
      <c r="A37" s="99">
        <v>1944</v>
      </c>
      <c r="B37" s="80">
        <v>179</v>
      </c>
      <c r="C37" s="100">
        <v>29.7787709497207</v>
      </c>
      <c r="D37" s="32"/>
      <c r="E37" s="102"/>
      <c r="F37" s="103"/>
      <c r="G37" s="60"/>
    </row>
    <row r="38" ht="21.95" customHeight="1">
      <c r="A38" s="99">
        <v>1945</v>
      </c>
      <c r="B38" s="80">
        <v>165</v>
      </c>
      <c r="C38" s="100">
        <v>28.9490909090909</v>
      </c>
      <c r="D38" s="32"/>
      <c r="E38" s="102"/>
      <c r="F38" s="103"/>
      <c r="G38" s="60"/>
    </row>
    <row r="39" ht="21.95" customHeight="1">
      <c r="A39" s="99">
        <v>1946</v>
      </c>
      <c r="B39" s="80">
        <v>155</v>
      </c>
      <c r="C39" s="100">
        <v>28.8148387096774</v>
      </c>
      <c r="D39" s="32"/>
      <c r="E39" s="102"/>
      <c r="F39" s="103"/>
      <c r="G39" s="60"/>
    </row>
    <row r="40" ht="21.95" customHeight="1">
      <c r="A40" s="99">
        <v>1947</v>
      </c>
      <c r="B40" s="80">
        <v>178</v>
      </c>
      <c r="C40" s="100">
        <v>29.4668539325843</v>
      </c>
      <c r="D40" s="32"/>
      <c r="E40" s="102"/>
      <c r="F40" s="103"/>
      <c r="G40" s="60"/>
    </row>
    <row r="41" ht="21.95" customHeight="1">
      <c r="A41" s="99">
        <v>1948</v>
      </c>
      <c r="B41" s="80">
        <v>174</v>
      </c>
      <c r="C41" s="100">
        <v>29.0764367816092</v>
      </c>
      <c r="D41" s="32"/>
      <c r="E41" s="102"/>
      <c r="F41" s="103"/>
      <c r="G41" s="60"/>
    </row>
    <row r="42" ht="21.95" customHeight="1">
      <c r="A42" s="99">
        <v>1949</v>
      </c>
      <c r="B42" s="80">
        <v>159</v>
      </c>
      <c r="C42" s="100">
        <v>28.3452830188679</v>
      </c>
      <c r="D42" s="32"/>
      <c r="E42" s="102"/>
      <c r="F42" s="103"/>
      <c r="G42" s="60"/>
    </row>
    <row r="43" ht="21.95" customHeight="1">
      <c r="A43" s="99">
        <v>1950</v>
      </c>
      <c r="B43" s="80">
        <v>196</v>
      </c>
      <c r="C43" s="100">
        <v>29.1836734693878</v>
      </c>
      <c r="D43" s="32"/>
      <c r="E43" s="102"/>
      <c r="F43" s="103"/>
      <c r="G43" s="60"/>
    </row>
    <row r="44" ht="21.95" customHeight="1">
      <c r="A44" s="99">
        <v>1951</v>
      </c>
      <c r="B44" s="80">
        <v>179</v>
      </c>
      <c r="C44" s="100">
        <v>30.6737430167598</v>
      </c>
      <c r="D44" s="32"/>
      <c r="E44" s="102"/>
      <c r="F44" s="103"/>
      <c r="G44" s="60"/>
    </row>
    <row r="45" ht="21.95" customHeight="1">
      <c r="A45" s="99">
        <v>1952</v>
      </c>
      <c r="B45" s="80">
        <v>163</v>
      </c>
      <c r="C45" s="100">
        <v>29.0963190184049</v>
      </c>
      <c r="D45" s="32"/>
      <c r="E45" s="102"/>
      <c r="F45" s="103"/>
      <c r="G45" s="60"/>
    </row>
    <row r="46" ht="21.95" customHeight="1">
      <c r="A46" s="99">
        <v>1953</v>
      </c>
      <c r="B46" s="80">
        <v>195</v>
      </c>
      <c r="C46" s="100">
        <v>29.294358974359</v>
      </c>
      <c r="D46" s="32"/>
      <c r="E46" s="102"/>
      <c r="F46" s="103"/>
      <c r="G46" s="60"/>
    </row>
    <row r="47" ht="21.95" customHeight="1">
      <c r="A47" s="99">
        <v>1954</v>
      </c>
      <c r="B47" s="80">
        <v>190</v>
      </c>
      <c r="C47" s="100">
        <v>29.1210526315789</v>
      </c>
      <c r="D47" s="32"/>
      <c r="E47" s="102"/>
      <c r="F47" s="103"/>
      <c r="G47" s="60"/>
    </row>
    <row r="48" ht="21.95" customHeight="1">
      <c r="A48" s="99">
        <v>1955</v>
      </c>
      <c r="B48" s="80">
        <v>172</v>
      </c>
      <c r="C48" s="100">
        <v>29.3505813953488</v>
      </c>
      <c r="D48" s="32"/>
      <c r="E48" s="102"/>
      <c r="F48" s="103"/>
      <c r="G48" s="60"/>
    </row>
    <row r="49" ht="21.95" customHeight="1">
      <c r="A49" s="99">
        <v>1956</v>
      </c>
      <c r="B49" s="80">
        <v>124</v>
      </c>
      <c r="C49" s="100">
        <v>28.6306451612903</v>
      </c>
      <c r="D49" s="32"/>
      <c r="E49" s="102"/>
      <c r="F49" s="103"/>
      <c r="G49" s="60"/>
    </row>
    <row r="50" ht="21.95" customHeight="1">
      <c r="A50" s="99">
        <v>1957</v>
      </c>
      <c r="B50" s="80">
        <v>190</v>
      </c>
      <c r="C50" s="100">
        <v>29.0452631578947</v>
      </c>
      <c r="D50" s="32"/>
      <c r="E50" s="102"/>
      <c r="F50" s="103"/>
      <c r="G50" s="60"/>
    </row>
    <row r="51" ht="21.95" customHeight="1">
      <c r="A51" s="99">
        <v>1958</v>
      </c>
      <c r="B51" s="80">
        <v>177</v>
      </c>
      <c r="C51" s="100">
        <v>28.5056497175141</v>
      </c>
      <c r="D51" s="32"/>
      <c r="E51" s="102"/>
      <c r="F51" s="103"/>
      <c r="G51" s="60"/>
    </row>
    <row r="52" ht="21.95" customHeight="1">
      <c r="A52" s="99">
        <v>1959</v>
      </c>
      <c r="B52" s="80">
        <v>206</v>
      </c>
      <c r="C52" s="100">
        <v>28.9111650485437</v>
      </c>
      <c r="D52" s="32"/>
      <c r="E52" s="102"/>
      <c r="F52" s="103"/>
      <c r="G52" s="60"/>
    </row>
    <row r="53" ht="21.95" customHeight="1">
      <c r="A53" s="99">
        <v>1960</v>
      </c>
      <c r="B53" s="80">
        <v>157</v>
      </c>
      <c r="C53" s="100">
        <v>30.240127388535</v>
      </c>
      <c r="D53" s="32"/>
      <c r="E53" s="102"/>
      <c r="F53" s="103"/>
      <c r="G53" s="60"/>
    </row>
    <row r="54" ht="21.95" customHeight="1">
      <c r="A54" s="99">
        <v>1961</v>
      </c>
      <c r="B54" s="80">
        <v>193</v>
      </c>
      <c r="C54" s="100">
        <v>29.780829015544</v>
      </c>
      <c r="D54" s="32"/>
      <c r="E54" s="102"/>
      <c r="F54" s="103"/>
      <c r="G54" s="60"/>
    </row>
    <row r="55" ht="21.95" customHeight="1">
      <c r="A55" s="99">
        <v>1962</v>
      </c>
      <c r="B55" s="80">
        <v>177</v>
      </c>
      <c r="C55" s="100">
        <v>29.3050847457627</v>
      </c>
      <c r="D55" s="32"/>
      <c r="E55" s="102"/>
      <c r="F55" s="103"/>
      <c r="G55" s="60"/>
    </row>
    <row r="56" ht="21.95" customHeight="1">
      <c r="A56" s="99">
        <v>1963</v>
      </c>
      <c r="B56" s="80">
        <v>178</v>
      </c>
      <c r="C56" s="100">
        <v>29.4314606741573</v>
      </c>
      <c r="D56" s="32"/>
      <c r="E56" s="102"/>
      <c r="F56" s="103"/>
      <c r="G56" s="60"/>
    </row>
    <row r="57" ht="21.95" customHeight="1">
      <c r="A57" s="99">
        <v>1964</v>
      </c>
      <c r="B57" s="80">
        <v>150</v>
      </c>
      <c r="C57" s="100">
        <v>28.5453333333333</v>
      </c>
      <c r="D57" s="32"/>
      <c r="E57" s="102"/>
      <c r="F57" s="103"/>
      <c r="G57" s="60"/>
    </row>
    <row r="58" ht="21.95" customHeight="1">
      <c r="A58" s="99">
        <v>1965</v>
      </c>
      <c r="B58" s="80">
        <v>156</v>
      </c>
      <c r="C58" s="100">
        <v>29.7724358974359</v>
      </c>
      <c r="D58" s="32"/>
      <c r="E58" s="102"/>
      <c r="F58" s="103"/>
      <c r="G58" s="60"/>
    </row>
    <row r="59" ht="21.95" customHeight="1">
      <c r="A59" s="99">
        <v>1966</v>
      </c>
      <c r="B59" s="80">
        <v>142</v>
      </c>
      <c r="C59" s="100">
        <v>29.9147887323944</v>
      </c>
      <c r="D59" s="32"/>
      <c r="E59" s="102"/>
      <c r="F59" s="103"/>
      <c r="G59" s="60"/>
    </row>
    <row r="60" ht="21.95" customHeight="1">
      <c r="A60" s="99">
        <v>1967</v>
      </c>
      <c r="B60" s="80">
        <v>191</v>
      </c>
      <c r="C60" s="100">
        <v>29.0225130890052</v>
      </c>
      <c r="D60" s="32"/>
      <c r="E60" s="102"/>
      <c r="F60" s="103"/>
      <c r="G60" s="60"/>
    </row>
    <row r="61" ht="21.95" customHeight="1">
      <c r="A61" s="99">
        <v>1968</v>
      </c>
      <c r="B61" s="80">
        <v>171</v>
      </c>
      <c r="C61" s="100">
        <v>30.0081871345029</v>
      </c>
      <c r="D61" s="32"/>
      <c r="E61" s="102"/>
      <c r="F61" s="103"/>
      <c r="G61" s="60"/>
    </row>
    <row r="62" ht="21.95" customHeight="1">
      <c r="A62" s="99">
        <v>1969</v>
      </c>
      <c r="B62" s="80">
        <v>175</v>
      </c>
      <c r="C62" s="100">
        <v>28.8422857142857</v>
      </c>
      <c r="D62" s="32"/>
      <c r="E62" s="102"/>
      <c r="F62" s="103"/>
      <c r="G62" s="60"/>
    </row>
    <row r="63" ht="21.95" customHeight="1">
      <c r="A63" s="99">
        <v>1970</v>
      </c>
      <c r="B63" s="80">
        <v>156</v>
      </c>
      <c r="C63" s="100">
        <v>29.5897435897436</v>
      </c>
      <c r="D63" s="32"/>
      <c r="E63" s="102"/>
      <c r="F63" s="103"/>
      <c r="G63" s="60"/>
    </row>
    <row r="64" ht="21.95" customHeight="1">
      <c r="A64" s="99">
        <v>1971</v>
      </c>
      <c r="B64" s="80">
        <v>171</v>
      </c>
      <c r="C64" s="100">
        <v>29.5093567251462</v>
      </c>
      <c r="D64" s="32"/>
      <c r="E64" s="102"/>
      <c r="F64" s="103"/>
      <c r="G64" s="60"/>
    </row>
    <row r="65" ht="21.95" customHeight="1">
      <c r="A65" s="99">
        <v>1972</v>
      </c>
      <c r="B65" s="80">
        <v>203</v>
      </c>
      <c r="C65" s="100">
        <v>28.7980295566502</v>
      </c>
      <c r="D65" s="32"/>
      <c r="E65" s="102"/>
      <c r="F65" s="103"/>
      <c r="G65" s="60"/>
    </row>
    <row r="66" ht="21.95" customHeight="1">
      <c r="A66" s="99">
        <v>1973</v>
      </c>
      <c r="B66" s="80">
        <v>190</v>
      </c>
      <c r="C66" s="100">
        <v>29.1668421052632</v>
      </c>
      <c r="D66" s="32"/>
      <c r="E66" s="102"/>
      <c r="F66" s="103"/>
      <c r="G66" s="60"/>
    </row>
    <row r="67" ht="21.95" customHeight="1">
      <c r="A67" s="99">
        <v>1974</v>
      </c>
      <c r="B67" s="80">
        <v>154</v>
      </c>
      <c r="C67" s="100">
        <v>28.7545454545455</v>
      </c>
      <c r="D67" s="32"/>
      <c r="E67" s="102"/>
      <c r="F67" s="103"/>
      <c r="G67" s="60"/>
    </row>
    <row r="68" ht="21.95" customHeight="1">
      <c r="A68" s="99">
        <v>1975</v>
      </c>
      <c r="B68" s="80">
        <v>164</v>
      </c>
      <c r="C68" s="100">
        <v>29.4067073170732</v>
      </c>
      <c r="D68" s="32"/>
      <c r="E68" s="102"/>
      <c r="F68" s="103"/>
      <c r="G68" s="60"/>
    </row>
    <row r="69" ht="21.95" customHeight="1">
      <c r="A69" s="99">
        <v>1976</v>
      </c>
      <c r="B69" s="80">
        <v>159</v>
      </c>
      <c r="C69" s="100">
        <v>29.0698113207547</v>
      </c>
      <c r="D69" s="32"/>
      <c r="E69" s="102"/>
      <c r="F69" s="103"/>
      <c r="G69" s="60"/>
    </row>
    <row r="70" ht="21.95" customHeight="1">
      <c r="A70" s="99">
        <v>1977</v>
      </c>
      <c r="B70" s="80">
        <v>181</v>
      </c>
      <c r="C70" s="100">
        <v>29.428729281768</v>
      </c>
      <c r="D70" s="32"/>
      <c r="E70" s="102"/>
      <c r="F70" s="103"/>
      <c r="G70" s="60"/>
    </row>
    <row r="71" ht="21.95" customHeight="1">
      <c r="A71" s="99">
        <v>1978</v>
      </c>
      <c r="B71" s="80">
        <v>156</v>
      </c>
      <c r="C71" s="100">
        <v>29.0615384615385</v>
      </c>
      <c r="D71" s="32"/>
      <c r="E71" t="s" s="83">
        <v>42</v>
      </c>
      <c r="F71" s="103">
        <f>AVERAGE(B71:B90)</f>
        <v>171.9</v>
      </c>
      <c r="G71" s="60">
        <f>AVERAGE(C71:C90)</f>
        <v>29.3730410248083</v>
      </c>
    </row>
    <row r="72" ht="21.95" customHeight="1">
      <c r="A72" s="99">
        <v>1979</v>
      </c>
      <c r="B72" s="80">
        <v>161</v>
      </c>
      <c r="C72" s="100">
        <v>29.8360248447205</v>
      </c>
      <c r="D72" s="32"/>
      <c r="E72" t="s" s="83">
        <v>43</v>
      </c>
      <c r="F72" s="103">
        <f>AVERAGE(B72:B90)</f>
        <v>172.736842105263</v>
      </c>
      <c r="G72" s="60">
        <f>AVERAGE(C72:C90)</f>
        <v>29.3894358965593</v>
      </c>
    </row>
    <row r="73" ht="21.95" customHeight="1">
      <c r="A73" s="99">
        <v>1980</v>
      </c>
      <c r="B73" s="80">
        <v>190</v>
      </c>
      <c r="C73" s="100">
        <v>29.3421052631579</v>
      </c>
      <c r="D73" s="32"/>
      <c r="E73" t="s" s="83">
        <v>44</v>
      </c>
      <c r="F73" s="103">
        <f>AVERAGE(B73:B90)</f>
        <v>173.388888888889</v>
      </c>
      <c r="G73" s="60">
        <f>AVERAGE(C73:C90)</f>
        <v>29.3646253994393</v>
      </c>
    </row>
    <row r="74" ht="21.95" customHeight="1">
      <c r="A74" s="99">
        <v>1981</v>
      </c>
      <c r="B74" s="80">
        <v>172</v>
      </c>
      <c r="C74" s="100">
        <v>29.6389534883721</v>
      </c>
      <c r="D74" s="32"/>
      <c r="E74" t="s" s="83">
        <v>45</v>
      </c>
      <c r="F74" s="103">
        <f>AVERAGE(B74:B90)</f>
        <v>172.411764705882</v>
      </c>
      <c r="G74" s="60">
        <f>AVERAGE(C74:C90)</f>
        <v>29.3659501133382</v>
      </c>
    </row>
    <row r="75" ht="21.95" customHeight="1">
      <c r="A75" s="99">
        <v>1982</v>
      </c>
      <c r="B75" s="80">
        <v>176</v>
      </c>
      <c r="C75" s="100">
        <v>30.3613636363636</v>
      </c>
      <c r="D75" s="32"/>
      <c r="E75" t="s" s="83">
        <v>46</v>
      </c>
      <c r="F75" s="103">
        <f>AVERAGE(B75:B90)</f>
        <v>172.4375</v>
      </c>
      <c r="G75" s="60">
        <f>AVERAGE(C75:C90)</f>
        <v>29.3488874023986</v>
      </c>
    </row>
    <row r="76" ht="21.95" customHeight="1">
      <c r="A76" s="99">
        <v>1983</v>
      </c>
      <c r="B76" s="80">
        <v>149</v>
      </c>
      <c r="C76" s="100">
        <v>29.8395973154362</v>
      </c>
      <c r="D76" s="32"/>
      <c r="E76" t="s" s="83">
        <v>47</v>
      </c>
      <c r="F76" s="103">
        <f>AVERAGE(B76:B90)</f>
        <v>172.2</v>
      </c>
      <c r="G76" s="60">
        <f>AVERAGE(C76:C90)</f>
        <v>29.2813889868009</v>
      </c>
    </row>
    <row r="77" ht="21.95" customHeight="1">
      <c r="A77" s="99">
        <v>1984</v>
      </c>
      <c r="B77" s="80">
        <v>157</v>
      </c>
      <c r="C77" s="100">
        <v>28.9923566878981</v>
      </c>
      <c r="D77" s="32"/>
      <c r="E77" t="s" s="83">
        <v>48</v>
      </c>
      <c r="F77" s="103">
        <f>AVERAGE(B77:B90)</f>
        <v>173.857142857143</v>
      </c>
      <c r="G77" s="60">
        <f>AVERAGE(C77:C90)</f>
        <v>29.2415169633269</v>
      </c>
    </row>
    <row r="78" ht="21.95" customHeight="1">
      <c r="A78" s="99">
        <v>1985</v>
      </c>
      <c r="B78" s="80">
        <v>147</v>
      </c>
      <c r="C78" s="100">
        <v>29.5884353741497</v>
      </c>
      <c r="D78" s="32"/>
      <c r="E78" t="s" s="83">
        <v>49</v>
      </c>
      <c r="F78" s="103">
        <f>AVERAGE(B78:B90)</f>
        <v>175.153846153846</v>
      </c>
      <c r="G78" s="60">
        <f>AVERAGE(C78:C90)</f>
        <v>29.2606831383599</v>
      </c>
    </row>
    <row r="79" ht="21.95" customHeight="1">
      <c r="A79" s="99">
        <v>1986</v>
      </c>
      <c r="B79" s="80">
        <v>159</v>
      </c>
      <c r="C79" s="100">
        <v>29.2427672955975</v>
      </c>
      <c r="D79" s="32"/>
      <c r="E79" t="s" s="83">
        <v>50</v>
      </c>
      <c r="F79" s="103">
        <f>AVERAGE(B79:B90)</f>
        <v>177.5</v>
      </c>
      <c r="G79" s="60">
        <f>AVERAGE(C79:C90)</f>
        <v>29.2333704520441</v>
      </c>
    </row>
    <row r="80" ht="21.95" customHeight="1">
      <c r="A80" s="99">
        <v>1987</v>
      </c>
      <c r="B80" s="80">
        <v>173</v>
      </c>
      <c r="C80" s="100">
        <v>29.4265895953757</v>
      </c>
      <c r="D80" s="32"/>
      <c r="E80" t="s" s="83">
        <v>51</v>
      </c>
      <c r="F80" s="103">
        <f>AVERAGE(B80:B90)</f>
        <v>179.181818181818</v>
      </c>
      <c r="G80" s="60">
        <f>AVERAGE(C80:C90)</f>
        <v>29.2325161935392</v>
      </c>
    </row>
    <row r="81" ht="21.95" customHeight="1">
      <c r="A81" s="99">
        <v>1988</v>
      </c>
      <c r="B81" s="80">
        <v>202</v>
      </c>
      <c r="C81" s="100">
        <v>29.0905940594059</v>
      </c>
      <c r="D81" s="32"/>
      <c r="E81" t="s" s="83">
        <v>52</v>
      </c>
      <c r="F81" s="103">
        <f>AVERAGE(B81:B90)</f>
        <v>179.8</v>
      </c>
      <c r="G81" s="60">
        <f>AVERAGE(C81:C90)</f>
        <v>29.2131088533556</v>
      </c>
    </row>
    <row r="82" ht="21.95" customHeight="1">
      <c r="A82" s="99">
        <v>1989</v>
      </c>
      <c r="B82" s="80">
        <v>169</v>
      </c>
      <c r="C82" s="100">
        <v>29.5627218934911</v>
      </c>
      <c r="D82" s="32"/>
      <c r="E82" t="s" s="83">
        <v>53</v>
      </c>
      <c r="F82" s="103">
        <f>AVERAGE(B82:B90)</f>
        <v>177.333333333333</v>
      </c>
      <c r="G82" s="60">
        <f>AVERAGE(C82:C90)</f>
        <v>29.2267216082389</v>
      </c>
    </row>
    <row r="83" ht="21.95" customHeight="1">
      <c r="A83" s="99">
        <v>1990</v>
      </c>
      <c r="B83" s="80">
        <v>181</v>
      </c>
      <c r="C83" s="100">
        <v>29.4447513812155</v>
      </c>
      <c r="D83" s="32"/>
      <c r="E83" t="s" s="83">
        <v>54</v>
      </c>
      <c r="F83" s="103">
        <f>AVERAGE(B83:B90)</f>
        <v>178.375</v>
      </c>
      <c r="G83" s="60">
        <f>AVERAGE(C83:C90)</f>
        <v>29.1847215725824</v>
      </c>
    </row>
    <row r="84" ht="21.95" customHeight="1">
      <c r="A84" s="99">
        <v>1991</v>
      </c>
      <c r="B84" s="80">
        <v>182</v>
      </c>
      <c r="C84" s="100">
        <v>29.7697802197802</v>
      </c>
      <c r="D84" s="32"/>
      <c r="E84" t="s" s="83">
        <v>55</v>
      </c>
      <c r="F84" s="103">
        <f>AVERAGE(B84:B90)</f>
        <v>178</v>
      </c>
      <c r="G84" s="60">
        <f>AVERAGE(C84:C90)</f>
        <v>29.1475744570634</v>
      </c>
    </row>
    <row r="85" ht="21.95" customHeight="1">
      <c r="A85" s="99">
        <v>1992</v>
      </c>
      <c r="B85" s="80">
        <v>158</v>
      </c>
      <c r="C85" s="100">
        <v>28.6816455696203</v>
      </c>
      <c r="D85" s="32"/>
      <c r="E85" t="s" s="83">
        <v>56</v>
      </c>
      <c r="F85" s="103">
        <f>AVERAGE(B85:B90)</f>
        <v>177.333333333333</v>
      </c>
      <c r="G85" s="60">
        <f>AVERAGE(C85:C90)</f>
        <v>29.0438734966106</v>
      </c>
    </row>
    <row r="86" ht="21.95" customHeight="1">
      <c r="A86" s="99">
        <v>1993</v>
      </c>
      <c r="B86" s="80">
        <v>201</v>
      </c>
      <c r="C86" s="100">
        <v>28.6238805970149</v>
      </c>
      <c r="D86" s="32"/>
      <c r="E86" t="s" s="83">
        <v>57</v>
      </c>
      <c r="F86" s="103">
        <f>AVERAGE(B86:B90)</f>
        <v>181.2</v>
      </c>
      <c r="G86" s="60">
        <f>AVERAGE(C86:C90)</f>
        <v>29.1163190820086</v>
      </c>
    </row>
    <row r="87" ht="21.95" customHeight="1">
      <c r="A87" s="99">
        <v>1994</v>
      </c>
      <c r="B87" s="80">
        <v>185</v>
      </c>
      <c r="C87" s="100">
        <v>29.2021621621622</v>
      </c>
      <c r="D87" s="32"/>
      <c r="E87" t="s" s="83">
        <v>58</v>
      </c>
      <c r="F87" s="103">
        <f>AVERAGE(B87:B90)</f>
        <v>176.25</v>
      </c>
      <c r="G87" s="60">
        <f>AVERAGE(C87:C90)</f>
        <v>29.239428703257</v>
      </c>
    </row>
    <row r="88" ht="21.95" customHeight="1">
      <c r="A88" s="99">
        <v>1995</v>
      </c>
      <c r="B88" s="80">
        <v>177</v>
      </c>
      <c r="C88" s="100">
        <v>28.8598870056497</v>
      </c>
      <c r="D88" s="32"/>
      <c r="E88" t="s" s="83">
        <v>59</v>
      </c>
      <c r="F88" s="103">
        <f>AVERAGE(B88:B90)</f>
        <v>173.333333333333</v>
      </c>
      <c r="G88" s="60">
        <f>AVERAGE(C88:C90)</f>
        <v>29.251850883622</v>
      </c>
    </row>
    <row r="89" ht="21.95" customHeight="1">
      <c r="A89" s="99">
        <v>1996</v>
      </c>
      <c r="B89" s="80">
        <v>165</v>
      </c>
      <c r="C89" s="100">
        <v>29.2175757575758</v>
      </c>
      <c r="D89" s="32"/>
      <c r="E89" t="s" s="83">
        <v>60</v>
      </c>
      <c r="F89" s="103">
        <f>AVERAGE(B89:B90)</f>
        <v>171.5</v>
      </c>
      <c r="G89" s="60">
        <f>AVERAGE(C89:C90)</f>
        <v>29.4478328226081</v>
      </c>
    </row>
    <row r="90" ht="21.95" customHeight="1">
      <c r="A90" s="99">
        <v>1997</v>
      </c>
      <c r="B90" s="80">
        <v>178</v>
      </c>
      <c r="C90" s="100">
        <v>29.6780898876404</v>
      </c>
      <c r="D90" s="32"/>
      <c r="E90" t="s" s="83">
        <v>61</v>
      </c>
      <c r="F90" s="103">
        <f>AVERAGE(B90)</f>
        <v>178</v>
      </c>
      <c r="G90" s="60">
        <f>AVERAGE(C90)</f>
        <v>29.6780898876404</v>
      </c>
    </row>
    <row r="91" ht="21.95" customHeight="1">
      <c r="A91" s="99">
        <v>1998</v>
      </c>
      <c r="B91" s="104">
        <v>189</v>
      </c>
      <c r="C91" s="105">
        <v>29.031746031746</v>
      </c>
      <c r="D91" s="32"/>
      <c r="E91" t="s" s="83">
        <v>62</v>
      </c>
      <c r="F91" s="106">
        <f>AVERAGE(B91)</f>
        <v>189</v>
      </c>
      <c r="G91" s="148">
        <f>AVERAGE(C91)</f>
        <v>29.031746031746</v>
      </c>
    </row>
    <row r="92" ht="21.95" customHeight="1">
      <c r="A92" s="99">
        <v>1999</v>
      </c>
      <c r="B92" s="80">
        <v>172</v>
      </c>
      <c r="C92" s="100">
        <v>29.1627906976744</v>
      </c>
      <c r="D92" s="32"/>
      <c r="E92" t="s" s="83">
        <v>61</v>
      </c>
      <c r="F92" s="103">
        <f>AVERAGE(B92)</f>
        <v>172</v>
      </c>
      <c r="G92" s="60">
        <f>AVERAGE(C92)</f>
        <v>29.1627906976744</v>
      </c>
    </row>
    <row r="93" ht="21.95" customHeight="1">
      <c r="A93" s="99">
        <v>2000</v>
      </c>
      <c r="B93" s="80">
        <v>166</v>
      </c>
      <c r="C93" s="100">
        <v>30.2590361445783</v>
      </c>
      <c r="D93" s="32"/>
      <c r="E93" t="s" s="83">
        <v>60</v>
      </c>
      <c r="F93" s="103">
        <f>AVERAGE(B92:B93)</f>
        <v>169</v>
      </c>
      <c r="G93" s="60">
        <f>AVERAGE(C92:C93)</f>
        <v>29.7109134211264</v>
      </c>
    </row>
    <row r="94" ht="21.95" customHeight="1">
      <c r="A94" s="99">
        <v>2001</v>
      </c>
      <c r="B94" s="80">
        <v>163</v>
      </c>
      <c r="C94" s="100">
        <v>29.7546012269939</v>
      </c>
      <c r="D94" s="32"/>
      <c r="E94" t="s" s="83">
        <v>59</v>
      </c>
      <c r="F94" s="103">
        <f>AVERAGE(B92:B94)</f>
        <v>167</v>
      </c>
      <c r="G94" s="60">
        <f>AVERAGE(C92:C94)</f>
        <v>29.7254760230822</v>
      </c>
    </row>
    <row r="95" ht="21.95" customHeight="1">
      <c r="A95" s="99">
        <v>2002</v>
      </c>
      <c r="B95" s="80">
        <v>198</v>
      </c>
      <c r="C95" s="100">
        <v>29.1277777777778</v>
      </c>
      <c r="D95" s="32"/>
      <c r="E95" t="s" s="83">
        <v>58</v>
      </c>
      <c r="F95" s="103">
        <f>AVERAGE(B92:B95)</f>
        <v>174.75</v>
      </c>
      <c r="G95" s="60">
        <f>AVERAGE(C92:C95)</f>
        <v>29.5760514617561</v>
      </c>
    </row>
    <row r="96" ht="21.95" customHeight="1">
      <c r="A96" s="99">
        <v>2003</v>
      </c>
      <c r="B96" s="80">
        <v>162</v>
      </c>
      <c r="C96" s="100">
        <v>30.2895061728395</v>
      </c>
      <c r="D96" s="32"/>
      <c r="E96" t="s" s="83">
        <v>57</v>
      </c>
      <c r="F96" s="103">
        <f>AVERAGE(B92:B96)</f>
        <v>172.2</v>
      </c>
      <c r="G96" s="60">
        <f>AVERAGE(C92:C96)</f>
        <v>29.7187424039728</v>
      </c>
    </row>
    <row r="97" ht="21.95" customHeight="1">
      <c r="A97" s="99">
        <v>2004</v>
      </c>
      <c r="B97" s="80">
        <v>193</v>
      </c>
      <c r="C97" s="100">
        <v>29.9637305699482</v>
      </c>
      <c r="D97" s="32"/>
      <c r="E97" t="s" s="83">
        <v>56</v>
      </c>
      <c r="F97" s="103">
        <f>AVERAGE(B92:B97)</f>
        <v>175.666666666667</v>
      </c>
      <c r="G97" s="60">
        <f>AVERAGE(C92:C97)</f>
        <v>29.7595737649687</v>
      </c>
    </row>
    <row r="98" ht="21.95" customHeight="1">
      <c r="A98" s="99">
        <v>2005</v>
      </c>
      <c r="B98" s="80">
        <v>205</v>
      </c>
      <c r="C98" s="100">
        <v>29.3853658536585</v>
      </c>
      <c r="D98" s="32"/>
      <c r="E98" t="s" s="83">
        <v>55</v>
      </c>
      <c r="F98" s="103">
        <f>AVERAGE(B92:B98)</f>
        <v>179.857142857143</v>
      </c>
      <c r="G98" s="60">
        <f>AVERAGE(C92:C98)</f>
        <v>29.7061154919244</v>
      </c>
    </row>
    <row r="99" ht="21.95" customHeight="1">
      <c r="A99" s="99">
        <v>2006</v>
      </c>
      <c r="B99" s="80">
        <v>199</v>
      </c>
      <c r="C99" s="100">
        <v>30.0281407035176</v>
      </c>
      <c r="D99" s="32"/>
      <c r="E99" t="s" s="83">
        <v>54</v>
      </c>
      <c r="F99" s="103">
        <f>AVERAGE(B92:B99)</f>
        <v>182.25</v>
      </c>
      <c r="G99" s="60">
        <f>AVERAGE(C92:C99)</f>
        <v>29.7463686433735</v>
      </c>
    </row>
    <row r="100" ht="21.95" customHeight="1">
      <c r="A100" s="99">
        <v>2007</v>
      </c>
      <c r="B100" s="80">
        <v>211</v>
      </c>
      <c r="C100" s="100">
        <v>30.1739336492891</v>
      </c>
      <c r="D100" s="32"/>
      <c r="E100" t="s" s="83">
        <v>53</v>
      </c>
      <c r="F100" s="103">
        <f>AVERAGE(B92:B100)</f>
        <v>185.444444444444</v>
      </c>
      <c r="G100" s="60">
        <f>AVERAGE(C92:C100)</f>
        <v>29.793875866253</v>
      </c>
    </row>
    <row r="101" ht="21.95" customHeight="1">
      <c r="A101" s="99">
        <v>2008</v>
      </c>
      <c r="B101" s="80">
        <v>199</v>
      </c>
      <c r="C101" s="100">
        <v>29.6417085427136</v>
      </c>
      <c r="D101" s="32"/>
      <c r="E101" t="s" s="83">
        <v>52</v>
      </c>
      <c r="F101" s="103">
        <f>AVERAGE(B92:B101)</f>
        <v>186.8</v>
      </c>
      <c r="G101" s="60">
        <f>AVERAGE(C92:C101)</f>
        <v>29.7786591338991</v>
      </c>
    </row>
    <row r="102" ht="21.95" customHeight="1">
      <c r="A102" s="99">
        <v>2009</v>
      </c>
      <c r="B102" s="80">
        <v>190</v>
      </c>
      <c r="C102" s="100">
        <v>30.9842105263158</v>
      </c>
      <c r="D102" s="32"/>
      <c r="E102" t="s" s="83">
        <v>51</v>
      </c>
      <c r="F102" s="103">
        <f>AVERAGE(B92:B102)</f>
        <v>187.090909090909</v>
      </c>
      <c r="G102" s="60">
        <f>AVERAGE(C92:C102)</f>
        <v>29.8882547150279</v>
      </c>
    </row>
    <row r="103" ht="21.95" customHeight="1">
      <c r="A103" s="99">
        <v>2010</v>
      </c>
      <c r="B103" s="80">
        <v>184</v>
      </c>
      <c r="C103" s="100">
        <v>29.9152173913043</v>
      </c>
      <c r="D103" s="32"/>
      <c r="E103" t="s" s="83">
        <v>50</v>
      </c>
      <c r="F103" s="103">
        <f>AVERAGE(B92:B103)</f>
        <v>186.833333333333</v>
      </c>
      <c r="G103" s="60">
        <f>AVERAGE(C92:C103)</f>
        <v>29.8905016047176</v>
      </c>
    </row>
    <row r="104" ht="21.95" customHeight="1">
      <c r="A104" s="99">
        <v>2011</v>
      </c>
      <c r="B104" s="80">
        <v>194</v>
      </c>
      <c r="C104" s="100">
        <v>29.1855670103093</v>
      </c>
      <c r="D104" s="32"/>
      <c r="E104" t="s" s="83">
        <v>49</v>
      </c>
      <c r="F104" s="103">
        <f>AVERAGE(B92:B104)</f>
        <v>187.384615384615</v>
      </c>
      <c r="G104" s="60">
        <f>AVERAGE(C92:C104)</f>
        <v>29.8362758666862</v>
      </c>
    </row>
    <row r="105" ht="21.95" customHeight="1">
      <c r="A105" s="99">
        <v>2012</v>
      </c>
      <c r="B105" s="80">
        <v>200</v>
      </c>
      <c r="C105" s="100">
        <v>29.8465</v>
      </c>
      <c r="D105" s="32"/>
      <c r="E105" t="s" s="83">
        <v>48</v>
      </c>
      <c r="F105" s="103">
        <f>AVERAGE(B92:B105)</f>
        <v>188.285714285714</v>
      </c>
      <c r="G105" s="60">
        <f>AVERAGE(C92:C105)</f>
        <v>29.8370061619229</v>
      </c>
    </row>
    <row r="106" ht="21.95" customHeight="1">
      <c r="A106" s="99">
        <v>2013</v>
      </c>
      <c r="B106" s="80">
        <v>206</v>
      </c>
      <c r="C106" s="100">
        <v>29.8655339805825</v>
      </c>
      <c r="D106" s="32"/>
      <c r="E106" t="s" s="83">
        <v>47</v>
      </c>
      <c r="F106" s="103">
        <f>AVERAGE(B92:B106)</f>
        <v>189.466666666667</v>
      </c>
      <c r="G106" s="60">
        <f>AVERAGE(C92:C106)</f>
        <v>29.8389080165002</v>
      </c>
    </row>
    <row r="107" ht="21.95" customHeight="1">
      <c r="A107" s="99">
        <v>2014</v>
      </c>
      <c r="B107" s="80">
        <v>222</v>
      </c>
      <c r="C107" s="100">
        <v>29.7166666666667</v>
      </c>
      <c r="D107" s="32"/>
      <c r="E107" t="s" s="83">
        <v>46</v>
      </c>
      <c r="F107" s="103">
        <f>AVERAGE(B92:B107)</f>
        <v>191.5</v>
      </c>
      <c r="G107" s="60">
        <f>AVERAGE(C92:C107)</f>
        <v>29.8312679321356</v>
      </c>
    </row>
    <row r="108" ht="21.95" customHeight="1">
      <c r="A108" s="99">
        <v>2015</v>
      </c>
      <c r="B108" s="80">
        <v>196</v>
      </c>
      <c r="C108" s="100">
        <v>30.6102040816327</v>
      </c>
      <c r="D108" s="32"/>
      <c r="E108" t="s" s="83">
        <v>45</v>
      </c>
      <c r="F108" s="103">
        <f>AVERAGE(B92:B108)</f>
        <v>191.764705882353</v>
      </c>
      <c r="G108" s="60">
        <f>AVERAGE(C92:C108)</f>
        <v>29.8770877056354</v>
      </c>
    </row>
    <row r="109" ht="21.95" customHeight="1">
      <c r="A109" s="99">
        <v>2016</v>
      </c>
      <c r="B109" s="80">
        <v>190</v>
      </c>
      <c r="C109" s="100">
        <v>29.7542105263158</v>
      </c>
      <c r="D109" s="32"/>
      <c r="E109" t="s" s="83">
        <v>44</v>
      </c>
      <c r="F109" s="103">
        <f>AVERAGE(B92:B109)</f>
        <v>191.666666666667</v>
      </c>
      <c r="G109" s="60">
        <f>AVERAGE(C92:C109)</f>
        <v>29.8702611956732</v>
      </c>
    </row>
    <row r="110" ht="21.95" customHeight="1">
      <c r="A110" s="99">
        <v>2017</v>
      </c>
      <c r="B110" s="80">
        <v>204</v>
      </c>
      <c r="C110" s="100">
        <v>30.0485294117647</v>
      </c>
      <c r="D110" s="32"/>
      <c r="E110" t="s" s="83">
        <v>43</v>
      </c>
      <c r="F110" s="103">
        <f>AVERAGE(B92:B110)</f>
        <v>192.315789473684</v>
      </c>
      <c r="G110" s="60">
        <f>AVERAGE(C92:C110)</f>
        <v>29.8796437333622</v>
      </c>
    </row>
    <row r="111" ht="21.95" customHeight="1">
      <c r="A111" s="99">
        <v>2018</v>
      </c>
      <c r="B111" s="80">
        <v>206</v>
      </c>
      <c r="C111" s="100">
        <v>30.5543689320388</v>
      </c>
      <c r="D111" s="32"/>
      <c r="E111" t="s" s="83">
        <v>42</v>
      </c>
      <c r="F111" s="103">
        <f>AVERAGE(B92:B111)</f>
        <v>193</v>
      </c>
      <c r="G111" s="60">
        <f>AVERAGE(C92:C111)</f>
        <v>29.9133799932961</v>
      </c>
    </row>
    <row r="112" ht="21.95" customHeight="1">
      <c r="A112" s="99">
        <v>2019</v>
      </c>
      <c r="B112" s="80">
        <v>208</v>
      </c>
      <c r="C112" s="100">
        <v>31.0192307692308</v>
      </c>
      <c r="D112" s="32"/>
      <c r="E112" s="108"/>
      <c r="F112" s="60"/>
      <c r="G112" s="60"/>
    </row>
    <row r="113" ht="21.95" customHeight="1">
      <c r="A113" s="99">
        <v>2020</v>
      </c>
      <c r="B113" s="80">
        <v>190</v>
      </c>
      <c r="C113" s="100">
        <v>29.5115789473684</v>
      </c>
      <c r="D113" s="32"/>
      <c r="E113" s="108"/>
      <c r="F113" s="60"/>
      <c r="G113" s="60"/>
    </row>
    <row r="114" ht="21.95" customHeight="1">
      <c r="A114" s="99">
        <v>2021</v>
      </c>
      <c r="B114" s="80">
        <v>198</v>
      </c>
      <c r="C114" s="100">
        <v>29.2373737373737</v>
      </c>
      <c r="D114" s="32"/>
      <c r="E114" s="108"/>
      <c r="F114" s="60"/>
      <c r="G114" s="60"/>
    </row>
    <row r="115" ht="21.95" customHeight="1">
      <c r="A115" s="99">
        <v>2022</v>
      </c>
      <c r="B115" s="80">
        <v>181</v>
      </c>
      <c r="C115" s="100">
        <v>29.3469613259669</v>
      </c>
      <c r="D115" s="32"/>
      <c r="E115" s="108"/>
      <c r="F115" s="60"/>
      <c r="G115" s="60"/>
    </row>
    <row r="116" ht="21.95" customHeight="1">
      <c r="A116" s="62"/>
      <c r="B116" s="78"/>
      <c r="C116" s="100"/>
      <c r="D116" s="32"/>
      <c r="E116" s="108"/>
      <c r="F116" s="60"/>
      <c r="G116" s="60"/>
    </row>
    <row r="117" ht="21.95" customHeight="1">
      <c r="A117" s="62"/>
      <c r="B117" s="78"/>
      <c r="C117" s="100"/>
      <c r="D117" s="32"/>
      <c r="E117" s="108"/>
      <c r="F117" s="60"/>
      <c r="G117" s="60"/>
    </row>
    <row r="118" ht="21.95" customHeight="1">
      <c r="A118" s="62"/>
      <c r="B118" s="78"/>
      <c r="C118" s="100"/>
      <c r="D118" s="32"/>
      <c r="E118" s="108"/>
      <c r="F118" s="60"/>
      <c r="G118" s="60"/>
    </row>
    <row r="119" ht="21.95" customHeight="1">
      <c r="A119" s="62"/>
      <c r="B119" s="78"/>
      <c r="C119" s="100"/>
      <c r="D119" s="32"/>
      <c r="E119" s="108"/>
      <c r="F119" s="60"/>
      <c r="G119" s="60"/>
    </row>
    <row r="120" ht="21.95" customHeight="1">
      <c r="A120" s="62"/>
      <c r="B120" s="78"/>
      <c r="C120" s="100"/>
      <c r="D120" s="32"/>
      <c r="E120" s="108"/>
      <c r="F120" s="60"/>
      <c r="G120" s="60"/>
    </row>
    <row r="121" ht="21.95" customHeight="1">
      <c r="A121" s="62"/>
      <c r="B121" s="78"/>
      <c r="C121" s="100"/>
      <c r="D121" s="32"/>
      <c r="E121" s="108"/>
      <c r="F121" s="60"/>
      <c r="G121" s="60"/>
    </row>
    <row r="122" ht="21.95" customHeight="1">
      <c r="A122" s="62"/>
      <c r="B122" s="78"/>
      <c r="C122" s="100"/>
      <c r="D122" s="32"/>
      <c r="E122" s="108"/>
      <c r="F122" s="60"/>
      <c r="G122" s="60"/>
    </row>
    <row r="123" ht="21.95" customHeight="1">
      <c r="A123" s="62"/>
      <c r="B123" s="78"/>
      <c r="C123" s="100"/>
      <c r="D123" s="32"/>
      <c r="E123" s="108"/>
      <c r="F123" s="60"/>
      <c r="G123" s="60"/>
    </row>
    <row r="124" ht="21.95" customHeight="1">
      <c r="A124" s="62"/>
      <c r="B124" s="78"/>
      <c r="C124" s="100"/>
      <c r="D124" s="32"/>
      <c r="E124" s="108"/>
      <c r="F124" s="60"/>
      <c r="G124" s="60"/>
    </row>
    <row r="125" ht="21.95" customHeight="1">
      <c r="A125" s="62"/>
      <c r="B125" s="78"/>
      <c r="C125" s="100"/>
      <c r="D125" s="32"/>
      <c r="E125" s="108"/>
      <c r="F125" s="60"/>
      <c r="G125" s="60"/>
    </row>
    <row r="126" ht="21.95" customHeight="1">
      <c r="A126" s="62"/>
      <c r="B126" s="78"/>
      <c r="C126" s="100"/>
      <c r="D126" s="32"/>
      <c r="E126" s="108"/>
      <c r="F126" s="60"/>
      <c r="G126" s="60"/>
    </row>
    <row r="127" ht="21.95" customHeight="1">
      <c r="A127" s="62"/>
      <c r="B127" s="78"/>
      <c r="C127" s="100"/>
      <c r="D127" s="32"/>
      <c r="E127" s="108"/>
      <c r="F127" s="60"/>
      <c r="G127" s="60"/>
    </row>
    <row r="128" ht="21.95" customHeight="1">
      <c r="A128" s="62"/>
      <c r="B128" s="78"/>
      <c r="C128" s="100"/>
      <c r="D128" s="32"/>
      <c r="E128" s="108"/>
      <c r="F128" s="60"/>
      <c r="G128" s="60"/>
    </row>
    <row r="129" ht="21.95" customHeight="1">
      <c r="A129" s="62"/>
      <c r="B129" s="78"/>
      <c r="C129" s="100"/>
      <c r="D129" s="32"/>
      <c r="E129" s="108"/>
      <c r="F129" s="60"/>
      <c r="G129" s="60"/>
    </row>
    <row r="130" ht="21.95" customHeight="1">
      <c r="A130" s="62"/>
      <c r="B130" s="78"/>
      <c r="C130" s="100"/>
      <c r="D130" s="32"/>
      <c r="E130" s="108"/>
      <c r="F130" s="60"/>
      <c r="G130" s="60"/>
    </row>
    <row r="131" ht="21.95" customHeight="1">
      <c r="A131" s="62"/>
      <c r="B131" s="78"/>
      <c r="C131" s="100"/>
      <c r="D131" s="32"/>
      <c r="E131" s="108"/>
      <c r="F131" s="60"/>
      <c r="G131" s="60"/>
    </row>
    <row r="132" ht="21.95" customHeight="1">
      <c r="A132" s="62"/>
      <c r="B132" s="60"/>
      <c r="C132" s="100"/>
      <c r="D132" s="32"/>
      <c r="E132" s="108"/>
      <c r="F132" s="60"/>
      <c r="G132" s="60"/>
    </row>
    <row r="133" ht="21.95" customHeight="1">
      <c r="A133" s="62"/>
      <c r="B133" s="78"/>
      <c r="C133" s="100"/>
      <c r="D133" s="32"/>
      <c r="E133" s="108"/>
      <c r="F133" s="60"/>
      <c r="G133" s="60"/>
    </row>
    <row r="134" ht="21.95" customHeight="1">
      <c r="A134" s="62"/>
      <c r="B134" s="78"/>
      <c r="C134" s="100"/>
      <c r="D134" s="32"/>
      <c r="E134" s="108"/>
      <c r="F134" s="60"/>
      <c r="G134" s="60"/>
    </row>
    <row r="135" ht="21.95" customHeight="1">
      <c r="A135" s="62"/>
      <c r="B135" s="59"/>
      <c r="C135" s="100"/>
      <c r="D135" s="32"/>
      <c r="E135" s="108"/>
      <c r="F135" s="60"/>
      <c r="G135" s="60"/>
    </row>
    <row r="136" ht="21.95" customHeight="1">
      <c r="A136" t="s" s="63">
        <v>63</v>
      </c>
      <c r="B136" s="78"/>
      <c r="C136" s="100"/>
      <c r="D136" s="32"/>
      <c r="E136" s="108"/>
      <c r="F136" s="60"/>
      <c r="G136" s="60"/>
    </row>
    <row r="137" ht="21.95" customHeight="1">
      <c r="A137" t="s" s="64">
        <v>52</v>
      </c>
      <c r="B137" t="s" s="110">
        <v>283</v>
      </c>
      <c r="C137" s="100"/>
      <c r="D137" s="32"/>
      <c r="E137" s="108"/>
      <c r="F137" s="60"/>
      <c r="G137" s="60"/>
    </row>
    <row r="138" ht="21.95" customHeight="1">
      <c r="A138" t="s" s="79">
        <v>71</v>
      </c>
      <c r="B138" s="60">
        <f>AVERAGE(B81:B90)</f>
        <v>179.8</v>
      </c>
      <c r="C138" s="100">
        <f>AVERAGE(C81:C90)</f>
        <v>29.2131088533556</v>
      </c>
      <c r="D138" s="32"/>
      <c r="E138" s="108"/>
      <c r="F138" s="60"/>
      <c r="G138" s="60"/>
    </row>
    <row r="139" ht="21.95" customHeight="1">
      <c r="A139" t="s" s="79">
        <v>72</v>
      </c>
      <c r="B139" s="60">
        <f>AVERAGE(B92:B101)</f>
        <v>186.8</v>
      </c>
      <c r="C139" s="100">
        <f>AVERAGE(C92:C101)</f>
        <v>29.7786591338991</v>
      </c>
      <c r="D139" s="32"/>
      <c r="E139" s="108"/>
      <c r="F139" s="60"/>
      <c r="G139" s="60"/>
    </row>
    <row r="140" ht="21.95" customHeight="1">
      <c r="A140" s="67"/>
      <c r="B140" s="59"/>
      <c r="C140" s="149"/>
      <c r="D140" s="32"/>
      <c r="E140" s="108"/>
      <c r="F140" s="60"/>
      <c r="G140" s="60"/>
    </row>
    <row r="141" ht="21.95" customHeight="1">
      <c r="A141" t="s" s="81">
        <v>73</v>
      </c>
      <c r="B141" s="60"/>
      <c r="C141" s="100"/>
      <c r="D141" s="32"/>
      <c r="E141" s="108"/>
      <c r="F141" s="60"/>
      <c r="G141" s="60"/>
    </row>
    <row r="142" ht="21.95" customHeight="1">
      <c r="A142" t="s" s="81">
        <v>74</v>
      </c>
      <c r="B142" s="60"/>
      <c r="C142" s="100"/>
      <c r="D142" s="32"/>
      <c r="E142" s="108"/>
      <c r="F142" s="60"/>
      <c r="G142" s="60"/>
    </row>
    <row r="143" ht="21.95" customHeight="1">
      <c r="A143" s="67"/>
      <c r="B143" s="59"/>
      <c r="C143" s="149"/>
      <c r="D143" s="32"/>
      <c r="E143" s="108"/>
      <c r="F143" s="60"/>
      <c r="G143" s="60"/>
    </row>
    <row r="144" ht="21.95" customHeight="1">
      <c r="A144" t="s" s="64">
        <v>57</v>
      </c>
      <c r="B144" s="59"/>
      <c r="C144" s="149"/>
      <c r="D144" s="32"/>
      <c r="E144" s="108"/>
      <c r="F144" s="60"/>
      <c r="G144" s="60"/>
    </row>
    <row r="145" ht="21.95" customHeight="1">
      <c r="A145" t="s" s="79">
        <v>71</v>
      </c>
      <c r="B145" s="60">
        <f>AVERAGE(B86:B90)</f>
        <v>181.2</v>
      </c>
      <c r="C145" s="100">
        <f>AVERAGE(C86:C90)</f>
        <v>29.1163190820086</v>
      </c>
      <c r="D145" s="32"/>
      <c r="E145" s="108"/>
      <c r="F145" s="60"/>
      <c r="G145" s="60"/>
    </row>
    <row r="146" ht="21.95" customHeight="1">
      <c r="A146" t="s" s="79">
        <v>72</v>
      </c>
      <c r="B146" s="60">
        <f>AVERAGE(B92:B96)</f>
        <v>172.2</v>
      </c>
      <c r="C146" s="100">
        <f>AVERAGE(C92:C96)</f>
        <v>29.7187424039728</v>
      </c>
      <c r="D146" s="32"/>
      <c r="E146" s="108"/>
      <c r="F146" s="60"/>
      <c r="G146" s="60"/>
    </row>
    <row r="147" ht="21.95" customHeight="1">
      <c r="A147" s="67"/>
      <c r="B147" s="59"/>
      <c r="C147" s="149"/>
      <c r="D147" s="32"/>
      <c r="E147" s="108"/>
      <c r="F147" s="60"/>
      <c r="G147" s="60"/>
    </row>
    <row r="148" ht="21.95" customHeight="1">
      <c r="A148" t="s" s="81">
        <v>73</v>
      </c>
      <c r="B148" s="60"/>
      <c r="C148" s="100"/>
      <c r="D148" s="32"/>
      <c r="E148" s="108"/>
      <c r="F148" s="60"/>
      <c r="G148" s="60"/>
    </row>
    <row r="149" ht="21.95" customHeight="1">
      <c r="A149" t="s" s="81">
        <v>74</v>
      </c>
      <c r="B149" s="60"/>
      <c r="C149" s="100"/>
      <c r="D149" s="32"/>
      <c r="E149" s="108"/>
      <c r="F149" s="60"/>
      <c r="G149" s="60"/>
    </row>
    <row r="150" ht="21.95" customHeight="1">
      <c r="A150" s="67"/>
      <c r="B150" s="60"/>
      <c r="C150" s="100"/>
      <c r="D150" s="32"/>
      <c r="E150" s="108"/>
      <c r="F150" s="60"/>
      <c r="G150" s="60"/>
    </row>
    <row r="151" ht="21.95" customHeight="1">
      <c r="A151" s="67"/>
      <c r="B151" s="68"/>
      <c r="C151" s="100"/>
      <c r="D151" s="32"/>
      <c r="E151" s="108"/>
      <c r="F151" s="60"/>
      <c r="G151" s="60"/>
    </row>
    <row r="152" ht="22.75" customHeight="1">
      <c r="A152" s="71"/>
      <c r="B152" s="72"/>
      <c r="C152" s="114"/>
      <c r="D152" s="115"/>
      <c r="E152" s="150"/>
      <c r="F152" s="75"/>
      <c r="G152" s="75"/>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8.xml><?xml version="1.0" encoding="utf-8"?>
<worksheet xmlns:r="http://schemas.openxmlformats.org/officeDocument/2006/relationships" xmlns="http://schemas.openxmlformats.org/spreadsheetml/2006/main">
  <dimension ref="A1:G148"/>
  <sheetViews>
    <sheetView workbookViewId="0" showGridLines="0" defaultGridColor="1"/>
  </sheetViews>
  <sheetFormatPr defaultColWidth="16.3333" defaultRowHeight="19.9" customHeight="1" outlineLevelRow="0" outlineLevelCol="0"/>
  <cols>
    <col min="1" max="1" width="10" style="259" customWidth="1"/>
    <col min="2" max="3" width="12.1719" style="259" customWidth="1"/>
    <col min="4" max="4" width="1.35156" style="259" customWidth="1"/>
    <col min="5" max="5" width="10.8516" style="259" customWidth="1"/>
    <col min="6" max="7" width="6.5" style="259" customWidth="1"/>
    <col min="8" max="16384" width="16.3516" style="259" customWidth="1"/>
  </cols>
  <sheetData>
    <row r="1" ht="63.8" customHeight="1">
      <c r="A1" t="s" s="87">
        <v>285</v>
      </c>
      <c r="B1" t="s" s="155">
        <v>36</v>
      </c>
      <c r="C1" t="s" s="125">
        <v>37</v>
      </c>
      <c r="D1" s="25"/>
      <c r="E1" t="s" s="90">
        <v>38</v>
      </c>
      <c r="F1" t="s" s="91">
        <v>39</v>
      </c>
      <c r="G1" s="144"/>
    </row>
    <row r="2" ht="21.95" customHeight="1">
      <c r="A2" s="93"/>
      <c r="B2" s="94"/>
      <c r="C2" s="95"/>
      <c r="D2" s="32"/>
      <c r="E2" s="96"/>
      <c r="F2" t="s" s="97">
        <v>40</v>
      </c>
      <c r="G2" t="s" s="145">
        <v>41</v>
      </c>
    </row>
    <row r="3" ht="21.95" customHeight="1">
      <c r="A3" s="99">
        <v>1914</v>
      </c>
      <c r="B3" s="80">
        <v>181</v>
      </c>
      <c r="C3" s="100">
        <v>34.2585635359116</v>
      </c>
      <c r="D3" s="32"/>
      <c r="E3" s="102"/>
      <c r="F3" s="103"/>
      <c r="G3" s="60"/>
    </row>
    <row r="4" ht="21.95" customHeight="1">
      <c r="A4" s="99">
        <v>1915</v>
      </c>
      <c r="B4" s="80">
        <v>217</v>
      </c>
      <c r="C4" s="100">
        <v>34.3202764976959</v>
      </c>
      <c r="D4" s="32"/>
      <c r="E4" s="102"/>
      <c r="F4" s="103"/>
      <c r="G4" s="60"/>
    </row>
    <row r="5" ht="21.95" customHeight="1">
      <c r="A5" s="99">
        <v>1916</v>
      </c>
      <c r="B5" s="80">
        <v>147</v>
      </c>
      <c r="C5" s="100">
        <v>34.156462585034</v>
      </c>
      <c r="D5" s="32"/>
      <c r="E5" s="102"/>
      <c r="F5" s="103"/>
      <c r="G5" s="60"/>
    </row>
    <row r="6" ht="21.95" customHeight="1">
      <c r="A6" s="99">
        <v>1917</v>
      </c>
      <c r="B6" s="80">
        <v>149</v>
      </c>
      <c r="C6" s="100">
        <v>32.1261744966443</v>
      </c>
      <c r="D6" s="32"/>
      <c r="E6" s="102"/>
      <c r="F6" s="103"/>
      <c r="G6" s="60"/>
    </row>
    <row r="7" ht="21.95" customHeight="1">
      <c r="A7" s="99">
        <v>1918</v>
      </c>
      <c r="B7" s="80">
        <v>180</v>
      </c>
      <c r="C7" s="100">
        <v>33.5116666666667</v>
      </c>
      <c r="D7" s="32"/>
      <c r="E7" s="102"/>
      <c r="F7" s="103"/>
      <c r="G7" s="60"/>
    </row>
    <row r="8" ht="21.95" customHeight="1">
      <c r="A8" s="99">
        <v>1919</v>
      </c>
      <c r="B8" s="80">
        <v>211</v>
      </c>
      <c r="C8" s="100">
        <v>34.3905213270142</v>
      </c>
      <c r="D8" s="32"/>
      <c r="E8" s="102"/>
      <c r="F8" s="103"/>
      <c r="G8" s="60"/>
    </row>
    <row r="9" ht="21.95" customHeight="1">
      <c r="A9" s="99">
        <v>1920</v>
      </c>
      <c r="B9" s="80">
        <v>160</v>
      </c>
      <c r="C9" s="100">
        <v>33.715</v>
      </c>
      <c r="D9" s="32"/>
      <c r="E9" s="102"/>
      <c r="F9" s="103"/>
      <c r="G9" s="60"/>
    </row>
    <row r="10" ht="21.95" customHeight="1">
      <c r="A10" s="99">
        <v>1921</v>
      </c>
      <c r="B10" s="80">
        <v>151</v>
      </c>
      <c r="C10" s="100">
        <v>33.0437086092715</v>
      </c>
      <c r="D10" s="32"/>
      <c r="E10" s="102"/>
      <c r="F10" s="103"/>
      <c r="G10" s="60"/>
    </row>
    <row r="11" ht="21.95" customHeight="1">
      <c r="A11" s="99">
        <v>1922</v>
      </c>
      <c r="B11" s="80">
        <v>171</v>
      </c>
      <c r="C11" s="100">
        <v>33.5976608187135</v>
      </c>
      <c r="D11" s="32"/>
      <c r="E11" s="102"/>
      <c r="F11" s="103"/>
      <c r="G11" s="60"/>
    </row>
    <row r="12" ht="21.95" customHeight="1">
      <c r="A12" s="99">
        <v>1923</v>
      </c>
      <c r="B12" s="80">
        <v>164</v>
      </c>
      <c r="C12" s="100">
        <v>35.0115853658537</v>
      </c>
      <c r="D12" s="32"/>
      <c r="E12" s="102"/>
      <c r="F12" s="103"/>
      <c r="G12" s="60"/>
    </row>
    <row r="13" ht="21.95" customHeight="1">
      <c r="A13" s="99">
        <v>1924</v>
      </c>
      <c r="B13" s="80">
        <v>133</v>
      </c>
      <c r="C13" s="100">
        <v>33.1218045112782</v>
      </c>
      <c r="D13" s="32"/>
      <c r="E13" s="102"/>
      <c r="F13" s="103"/>
      <c r="G13" s="60"/>
    </row>
    <row r="14" ht="21.95" customHeight="1">
      <c r="A14" s="99">
        <v>1925</v>
      </c>
      <c r="B14" s="80">
        <v>148</v>
      </c>
      <c r="C14" s="100">
        <v>33.9574324324324</v>
      </c>
      <c r="D14" s="32"/>
      <c r="E14" s="102"/>
      <c r="F14" s="103"/>
      <c r="G14" s="60"/>
    </row>
    <row r="15" ht="21.95" customHeight="1">
      <c r="A15" s="99">
        <v>1926</v>
      </c>
      <c r="B15" s="80">
        <v>169</v>
      </c>
      <c r="C15" s="100">
        <v>34.9266272189349</v>
      </c>
      <c r="D15" s="32"/>
      <c r="E15" s="102"/>
      <c r="F15" s="103"/>
      <c r="G15" s="60"/>
    </row>
    <row r="16" ht="21.95" customHeight="1">
      <c r="A16" s="99">
        <v>1927</v>
      </c>
      <c r="B16" s="80">
        <v>24</v>
      </c>
      <c r="C16" s="100">
        <v>35.875</v>
      </c>
      <c r="D16" s="32"/>
      <c r="E16" s="102"/>
      <c r="F16" s="103"/>
      <c r="G16" s="60"/>
    </row>
    <row r="17" ht="21.95" customHeight="1">
      <c r="A17" s="99">
        <v>1928</v>
      </c>
      <c r="B17" s="80">
        <v>95</v>
      </c>
      <c r="C17" s="100">
        <v>33.8157894736842</v>
      </c>
      <c r="D17" s="32"/>
      <c r="E17" s="102"/>
      <c r="F17" s="103"/>
      <c r="G17" s="60"/>
    </row>
    <row r="18" ht="21.95" customHeight="1">
      <c r="A18" s="99">
        <v>1929</v>
      </c>
      <c r="B18" s="80">
        <v>128</v>
      </c>
      <c r="C18" s="100">
        <v>34.84140625</v>
      </c>
      <c r="D18" s="32"/>
      <c r="E18" s="102"/>
      <c r="F18" s="103"/>
      <c r="G18" s="60"/>
    </row>
    <row r="19" ht="21.95" customHeight="1">
      <c r="A19" s="99">
        <v>1930</v>
      </c>
      <c r="B19" s="80">
        <v>146</v>
      </c>
      <c r="C19" s="100">
        <v>33.5623287671233</v>
      </c>
      <c r="D19" s="32"/>
      <c r="E19" s="102"/>
      <c r="F19" s="103"/>
      <c r="G19" s="60"/>
    </row>
    <row r="20" ht="21.95" customHeight="1">
      <c r="A20" s="99">
        <v>1931</v>
      </c>
      <c r="B20" s="80">
        <v>143</v>
      </c>
      <c r="C20" s="100">
        <v>33.6433566433566</v>
      </c>
      <c r="D20" s="32"/>
      <c r="E20" s="102"/>
      <c r="F20" s="103"/>
      <c r="G20" s="60"/>
    </row>
    <row r="21" ht="21.95" customHeight="1">
      <c r="A21" s="99">
        <v>1932</v>
      </c>
      <c r="B21" s="80">
        <v>149</v>
      </c>
      <c r="C21" s="100">
        <v>34.8557046979866</v>
      </c>
      <c r="D21" s="32"/>
      <c r="E21" s="102"/>
      <c r="F21" s="103"/>
      <c r="G21" s="60"/>
    </row>
    <row r="22" ht="21.95" customHeight="1">
      <c r="A22" s="99">
        <v>1933</v>
      </c>
      <c r="B22" s="80">
        <v>142</v>
      </c>
      <c r="C22" s="100">
        <v>34.069014084507</v>
      </c>
      <c r="D22" s="32"/>
      <c r="E22" s="102"/>
      <c r="F22" s="103"/>
      <c r="G22" s="60"/>
    </row>
    <row r="23" ht="21.95" customHeight="1">
      <c r="A23" s="99">
        <v>1934</v>
      </c>
      <c r="B23" s="80">
        <v>148</v>
      </c>
      <c r="C23" s="100">
        <v>32.577027027027</v>
      </c>
      <c r="D23" s="32"/>
      <c r="E23" s="102"/>
      <c r="F23" s="103"/>
      <c r="G23" s="60"/>
    </row>
    <row r="24" ht="21.95" customHeight="1">
      <c r="A24" s="99">
        <v>1935</v>
      </c>
      <c r="B24" s="80">
        <v>165</v>
      </c>
      <c r="C24" s="100">
        <v>34.169696969697</v>
      </c>
      <c r="D24" s="32"/>
      <c r="E24" s="102"/>
      <c r="F24" s="103"/>
      <c r="G24" s="60"/>
    </row>
    <row r="25" ht="21.95" customHeight="1">
      <c r="A25" s="99">
        <v>1936</v>
      </c>
      <c r="B25" s="80">
        <v>169</v>
      </c>
      <c r="C25" s="100">
        <v>33.4633136094675</v>
      </c>
      <c r="D25" s="32"/>
      <c r="E25" s="102"/>
      <c r="F25" s="103"/>
      <c r="G25" s="60"/>
    </row>
    <row r="26" ht="21.95" customHeight="1">
      <c r="A26" s="99">
        <v>1937</v>
      </c>
      <c r="B26" s="80">
        <v>150</v>
      </c>
      <c r="C26" s="100">
        <v>33.2886666666667</v>
      </c>
      <c r="D26" s="32"/>
      <c r="E26" s="102"/>
      <c r="F26" s="103"/>
      <c r="G26" s="60"/>
    </row>
    <row r="27" ht="21.95" customHeight="1">
      <c r="A27" s="99">
        <v>1938</v>
      </c>
      <c r="B27" s="80">
        <v>187</v>
      </c>
      <c r="C27" s="100">
        <v>34.3877005347594</v>
      </c>
      <c r="D27" s="32"/>
      <c r="E27" s="102"/>
      <c r="F27" s="103"/>
      <c r="G27" s="60"/>
    </row>
    <row r="28" ht="21.95" customHeight="1">
      <c r="A28" s="99">
        <v>1939</v>
      </c>
      <c r="B28" s="80">
        <v>167</v>
      </c>
      <c r="C28" s="100">
        <v>33.7604790419162</v>
      </c>
      <c r="D28" s="32"/>
      <c r="E28" s="102"/>
      <c r="F28" s="103"/>
      <c r="G28" s="60"/>
    </row>
    <row r="29" ht="21.95" customHeight="1">
      <c r="A29" s="99">
        <v>1940</v>
      </c>
      <c r="B29" s="80">
        <v>189</v>
      </c>
      <c r="C29" s="100">
        <v>34.1047619047619</v>
      </c>
      <c r="D29" s="32"/>
      <c r="E29" s="102"/>
      <c r="F29" s="103"/>
      <c r="G29" s="60"/>
    </row>
    <row r="30" ht="21.95" customHeight="1">
      <c r="A30" s="99">
        <v>1941</v>
      </c>
      <c r="B30" s="80">
        <v>161</v>
      </c>
      <c r="C30" s="100">
        <v>32.4229813664596</v>
      </c>
      <c r="D30" s="32"/>
      <c r="E30" s="102"/>
      <c r="F30" s="103"/>
      <c r="G30" s="60"/>
    </row>
    <row r="31" ht="21.95" customHeight="1">
      <c r="A31" s="99">
        <v>1942</v>
      </c>
      <c r="B31" s="80">
        <v>178</v>
      </c>
      <c r="C31" s="100">
        <v>33.2230337078652</v>
      </c>
      <c r="D31" s="32"/>
      <c r="E31" s="102"/>
      <c r="F31" s="103"/>
      <c r="G31" s="60"/>
    </row>
    <row r="32" ht="21.95" customHeight="1">
      <c r="A32" s="99">
        <v>1943</v>
      </c>
      <c r="B32" s="80">
        <v>184</v>
      </c>
      <c r="C32" s="100">
        <v>33.5967391304348</v>
      </c>
      <c r="D32" s="32"/>
      <c r="E32" s="102"/>
      <c r="F32" s="103"/>
      <c r="G32" s="60"/>
    </row>
    <row r="33" ht="21.95" customHeight="1">
      <c r="A33" s="99">
        <v>1944</v>
      </c>
      <c r="B33" s="80">
        <v>185</v>
      </c>
      <c r="C33" s="100">
        <v>34.4372972972973</v>
      </c>
      <c r="D33" s="32"/>
      <c r="E33" s="102"/>
      <c r="F33" s="103"/>
      <c r="G33" s="60"/>
    </row>
    <row r="34" ht="21.95" customHeight="1">
      <c r="A34" s="99">
        <v>1945</v>
      </c>
      <c r="B34" s="80">
        <v>182</v>
      </c>
      <c r="C34" s="100">
        <v>33.4186813186813</v>
      </c>
      <c r="D34" s="32"/>
      <c r="E34" s="102"/>
      <c r="F34" s="103"/>
      <c r="G34" s="60"/>
    </row>
    <row r="35" ht="21.95" customHeight="1">
      <c r="A35" s="99">
        <v>1946</v>
      </c>
      <c r="B35" s="80">
        <v>191</v>
      </c>
      <c r="C35" s="100">
        <v>33.696335078534</v>
      </c>
      <c r="D35" s="32"/>
      <c r="E35" s="102"/>
      <c r="F35" s="103"/>
      <c r="G35" s="60"/>
    </row>
    <row r="36" ht="21.95" customHeight="1">
      <c r="A36" s="99">
        <v>1947</v>
      </c>
      <c r="B36" s="80">
        <v>143</v>
      </c>
      <c r="C36" s="100">
        <v>32.6062937062937</v>
      </c>
      <c r="D36" s="32"/>
      <c r="E36" s="102"/>
      <c r="F36" s="103"/>
      <c r="G36" s="60"/>
    </row>
    <row r="37" ht="21.95" customHeight="1">
      <c r="A37" s="99">
        <v>1948</v>
      </c>
      <c r="B37" s="80">
        <v>173</v>
      </c>
      <c r="C37" s="100">
        <v>33.6601156069364</v>
      </c>
      <c r="D37" s="32"/>
      <c r="E37" s="102"/>
      <c r="F37" s="103"/>
      <c r="G37" s="60"/>
    </row>
    <row r="38" ht="21.95" customHeight="1">
      <c r="A38" s="99">
        <v>1949</v>
      </c>
      <c r="B38" s="80">
        <v>160</v>
      </c>
      <c r="C38" s="100">
        <v>33.385625</v>
      </c>
      <c r="D38" s="32"/>
      <c r="E38" s="102"/>
      <c r="F38" s="103"/>
      <c r="G38" s="60"/>
    </row>
    <row r="39" ht="21.95" customHeight="1">
      <c r="A39" s="99">
        <v>1950</v>
      </c>
      <c r="B39" s="80">
        <v>142</v>
      </c>
      <c r="C39" s="100">
        <v>32.4781690140845</v>
      </c>
      <c r="D39" s="32"/>
      <c r="E39" s="102"/>
      <c r="F39" s="103"/>
      <c r="G39" s="60"/>
    </row>
    <row r="40" ht="21.95" customHeight="1">
      <c r="A40" s="99">
        <v>1951</v>
      </c>
      <c r="B40" s="80">
        <v>171</v>
      </c>
      <c r="C40" s="100">
        <v>33.3309941520468</v>
      </c>
      <c r="D40" s="32"/>
      <c r="E40" s="102"/>
      <c r="F40" s="103"/>
      <c r="G40" s="60"/>
    </row>
    <row r="41" ht="21.95" customHeight="1">
      <c r="A41" s="99">
        <v>1952</v>
      </c>
      <c r="B41" s="80">
        <v>169</v>
      </c>
      <c r="C41" s="100">
        <v>34.0130177514793</v>
      </c>
      <c r="D41" s="32"/>
      <c r="E41" s="102"/>
      <c r="F41" s="103"/>
      <c r="G41" s="60"/>
    </row>
    <row r="42" ht="21.95" customHeight="1">
      <c r="A42" s="99">
        <v>1953</v>
      </c>
      <c r="B42" s="80">
        <v>161</v>
      </c>
      <c r="C42" s="100">
        <v>33.195652173913</v>
      </c>
      <c r="D42" s="32"/>
      <c r="E42" s="102"/>
      <c r="F42" s="103"/>
      <c r="G42" s="60"/>
    </row>
    <row r="43" ht="21.95" customHeight="1">
      <c r="A43" s="99">
        <v>1954</v>
      </c>
      <c r="B43" s="80">
        <v>166</v>
      </c>
      <c r="C43" s="100">
        <v>32.1951807228916</v>
      </c>
      <c r="D43" s="32"/>
      <c r="E43" s="102"/>
      <c r="F43" s="103"/>
      <c r="G43" s="60"/>
    </row>
    <row r="44" ht="21.95" customHeight="1">
      <c r="A44" s="99">
        <v>1955</v>
      </c>
      <c r="B44" s="80">
        <v>141</v>
      </c>
      <c r="C44" s="100">
        <v>32.8673758865248</v>
      </c>
      <c r="D44" s="32"/>
      <c r="E44" s="102"/>
      <c r="F44" s="103"/>
      <c r="G44" s="60"/>
    </row>
    <row r="45" ht="21.95" customHeight="1">
      <c r="A45" s="99">
        <v>1956</v>
      </c>
      <c r="B45" s="80">
        <v>139</v>
      </c>
      <c r="C45" s="100">
        <v>32.6597122302158</v>
      </c>
      <c r="D45" s="32"/>
      <c r="E45" s="102"/>
      <c r="F45" s="103"/>
      <c r="G45" s="60"/>
    </row>
    <row r="46" ht="21.95" customHeight="1">
      <c r="A46" s="99">
        <v>1957</v>
      </c>
      <c r="B46" s="80">
        <v>0</v>
      </c>
      <c r="C46" s="100"/>
      <c r="D46" s="32"/>
      <c r="E46" s="102"/>
      <c r="F46" s="103"/>
      <c r="G46" s="60"/>
    </row>
    <row r="47" ht="21.95" customHeight="1">
      <c r="A47" s="99">
        <v>1958</v>
      </c>
      <c r="B47" s="80">
        <v>0</v>
      </c>
      <c r="C47" s="100"/>
      <c r="D47" s="32"/>
      <c r="E47" s="102"/>
      <c r="F47" s="103"/>
      <c r="G47" s="60"/>
    </row>
    <row r="48" ht="21.95" customHeight="1">
      <c r="A48" s="99">
        <v>1959</v>
      </c>
      <c r="B48" s="80">
        <v>12</v>
      </c>
      <c r="C48" s="100">
        <v>29.1583333333333</v>
      </c>
      <c r="D48" s="32"/>
      <c r="E48" s="102"/>
      <c r="F48" s="103"/>
      <c r="G48" s="60"/>
    </row>
    <row r="49" ht="21.95" customHeight="1">
      <c r="A49" s="99">
        <v>1960</v>
      </c>
      <c r="B49" s="80">
        <v>0</v>
      </c>
      <c r="C49" s="100"/>
      <c r="D49" s="32"/>
      <c r="E49" s="102"/>
      <c r="F49" s="103"/>
      <c r="G49" s="60"/>
    </row>
    <row r="50" ht="21.95" customHeight="1">
      <c r="A50" s="99">
        <v>1961</v>
      </c>
      <c r="B50" s="80">
        <v>0</v>
      </c>
      <c r="C50" s="100"/>
      <c r="D50" s="32"/>
      <c r="E50" s="102"/>
      <c r="F50" s="103"/>
      <c r="G50" s="60"/>
    </row>
    <row r="51" ht="21.95" customHeight="1">
      <c r="A51" s="99">
        <v>1962</v>
      </c>
      <c r="B51" s="80">
        <v>161</v>
      </c>
      <c r="C51" s="100">
        <v>32.8782608695652</v>
      </c>
      <c r="D51" s="32"/>
      <c r="E51" s="102"/>
      <c r="F51" s="103"/>
      <c r="G51" s="60"/>
    </row>
    <row r="52" ht="21.95" customHeight="1">
      <c r="A52" s="99">
        <v>1963</v>
      </c>
      <c r="B52" s="80">
        <v>162</v>
      </c>
      <c r="C52" s="100">
        <v>32.7</v>
      </c>
      <c r="D52" s="32"/>
      <c r="E52" s="102"/>
      <c r="F52" s="103"/>
      <c r="G52" s="60"/>
    </row>
    <row r="53" ht="21.95" customHeight="1">
      <c r="A53" s="99">
        <v>1964</v>
      </c>
      <c r="B53" s="80">
        <v>171</v>
      </c>
      <c r="C53" s="100">
        <v>33.8432748538012</v>
      </c>
      <c r="D53" s="32"/>
      <c r="E53" s="102"/>
      <c r="F53" s="103"/>
      <c r="G53" s="60"/>
    </row>
    <row r="54" ht="21.95" customHeight="1">
      <c r="A54" s="99">
        <v>1965</v>
      </c>
      <c r="B54" s="80">
        <v>193</v>
      </c>
      <c r="C54" s="100">
        <v>33.9326424870466</v>
      </c>
      <c r="D54" s="32"/>
      <c r="E54" s="102"/>
      <c r="F54" s="103"/>
      <c r="G54" s="60"/>
    </row>
    <row r="55" ht="21.95" customHeight="1">
      <c r="A55" s="99">
        <v>1966</v>
      </c>
      <c r="B55" s="80">
        <v>174</v>
      </c>
      <c r="C55" s="100">
        <v>33.182183908046</v>
      </c>
      <c r="D55" s="32"/>
      <c r="E55" s="102"/>
      <c r="F55" s="103"/>
      <c r="G55" s="60"/>
    </row>
    <row r="56" ht="21.95" customHeight="1">
      <c r="A56" s="99">
        <v>1967</v>
      </c>
      <c r="B56" s="80">
        <v>189</v>
      </c>
      <c r="C56" s="100">
        <v>33.021164021164</v>
      </c>
      <c r="D56" s="32"/>
      <c r="E56" s="102"/>
      <c r="F56" s="103"/>
      <c r="G56" s="60"/>
    </row>
    <row r="57" ht="21.95" customHeight="1">
      <c r="A57" s="99">
        <v>1968</v>
      </c>
      <c r="B57" s="80">
        <v>177</v>
      </c>
      <c r="C57" s="100">
        <v>33.8802259887006</v>
      </c>
      <c r="D57" s="32"/>
      <c r="E57" s="102"/>
      <c r="F57" s="103"/>
      <c r="G57" s="60"/>
    </row>
    <row r="58" ht="21.95" customHeight="1">
      <c r="A58" s="99">
        <v>1969</v>
      </c>
      <c r="B58" s="80">
        <v>182</v>
      </c>
      <c r="C58" s="100">
        <v>33.2763736263736</v>
      </c>
      <c r="D58" s="32"/>
      <c r="E58" s="102"/>
      <c r="F58" s="103"/>
      <c r="G58" s="60"/>
    </row>
    <row r="59" ht="21.95" customHeight="1">
      <c r="A59" s="99">
        <v>1970</v>
      </c>
      <c r="B59" s="80">
        <v>182</v>
      </c>
      <c r="C59" s="100">
        <v>32.6934065934066</v>
      </c>
      <c r="D59" s="32"/>
      <c r="E59" s="102"/>
      <c r="F59" s="103"/>
      <c r="G59" s="60"/>
    </row>
    <row r="60" ht="21.95" customHeight="1">
      <c r="A60" s="99">
        <v>1971</v>
      </c>
      <c r="B60" s="80">
        <v>176</v>
      </c>
      <c r="C60" s="100">
        <v>32.4073863636364</v>
      </c>
      <c r="D60" s="32"/>
      <c r="E60" s="102"/>
      <c r="F60" s="103"/>
      <c r="G60" s="60"/>
    </row>
    <row r="61" ht="21.95" customHeight="1">
      <c r="A61" s="99">
        <v>1972</v>
      </c>
      <c r="B61" s="80">
        <v>178</v>
      </c>
      <c r="C61" s="100">
        <v>32.9455056179775</v>
      </c>
      <c r="D61" s="32"/>
      <c r="E61" s="102"/>
      <c r="F61" s="103"/>
      <c r="G61" s="60"/>
    </row>
    <row r="62" ht="21.95" customHeight="1">
      <c r="A62" s="99">
        <v>1973</v>
      </c>
      <c r="B62" s="80">
        <v>195</v>
      </c>
      <c r="C62" s="100">
        <v>33.1225641025641</v>
      </c>
      <c r="D62" s="32"/>
      <c r="E62" s="102"/>
      <c r="F62" s="103"/>
      <c r="G62" s="60"/>
    </row>
    <row r="63" ht="21.95" customHeight="1">
      <c r="A63" s="99">
        <v>1974</v>
      </c>
      <c r="B63" s="80">
        <v>169</v>
      </c>
      <c r="C63" s="100">
        <v>32.3201183431953</v>
      </c>
      <c r="D63" s="32"/>
      <c r="E63" s="102"/>
      <c r="F63" s="103"/>
      <c r="G63" s="60"/>
    </row>
    <row r="64" ht="21.95" customHeight="1">
      <c r="A64" s="99">
        <v>1975</v>
      </c>
      <c r="B64" s="80">
        <v>160</v>
      </c>
      <c r="C64" s="100">
        <v>32.609375</v>
      </c>
      <c r="D64" s="32"/>
      <c r="E64" s="102"/>
      <c r="F64" s="103"/>
      <c r="G64" s="60"/>
    </row>
    <row r="65" ht="21.95" customHeight="1">
      <c r="A65" s="99">
        <v>1976</v>
      </c>
      <c r="B65" s="80">
        <v>145</v>
      </c>
      <c r="C65" s="100">
        <v>32.1862068965517</v>
      </c>
      <c r="D65" s="32"/>
      <c r="E65" s="102"/>
      <c r="F65" s="103"/>
      <c r="G65" s="60"/>
    </row>
    <row r="66" ht="21.95" customHeight="1">
      <c r="A66" s="99">
        <v>1977</v>
      </c>
      <c r="B66" s="80">
        <v>189</v>
      </c>
      <c r="C66" s="100">
        <v>33.0910052910053</v>
      </c>
      <c r="D66" s="32"/>
      <c r="E66" t="s" s="83">
        <v>42</v>
      </c>
      <c r="F66" s="103">
        <f>AVERAGE(B66:B85)</f>
        <v>184.65</v>
      </c>
      <c r="G66" s="60">
        <f>AVERAGE(C66:C85)</f>
        <v>33.230887362575</v>
      </c>
    </row>
    <row r="67" ht="21.95" customHeight="1">
      <c r="A67" s="99">
        <v>1978</v>
      </c>
      <c r="B67" s="80">
        <v>161</v>
      </c>
      <c r="C67" s="100">
        <v>32.6894409937888</v>
      </c>
      <c r="D67" s="32"/>
      <c r="E67" t="s" s="83">
        <v>43</v>
      </c>
      <c r="F67" s="103">
        <f>AVERAGE(B67:B85)</f>
        <v>184.421052631579</v>
      </c>
      <c r="G67" s="60">
        <f>AVERAGE(C67:C85)</f>
        <v>33.2382495768681</v>
      </c>
    </row>
    <row r="68" ht="21.95" customHeight="1">
      <c r="A68" s="99">
        <v>1979</v>
      </c>
      <c r="B68" s="80">
        <v>184</v>
      </c>
      <c r="C68" s="100">
        <v>33.9608695652174</v>
      </c>
      <c r="D68" s="32"/>
      <c r="E68" t="s" s="83">
        <v>44</v>
      </c>
      <c r="F68" s="103">
        <f>AVERAGE(B68:B85)</f>
        <v>185.722222222222</v>
      </c>
      <c r="G68" s="60">
        <f>AVERAGE(C68:C85)</f>
        <v>33.2687389425948</v>
      </c>
    </row>
    <row r="69" ht="21.95" customHeight="1">
      <c r="A69" s="99">
        <v>1980</v>
      </c>
      <c r="B69" s="80">
        <v>209</v>
      </c>
      <c r="C69" s="100">
        <v>33.766985645933</v>
      </c>
      <c r="D69" s="32"/>
      <c r="E69" t="s" s="83">
        <v>45</v>
      </c>
      <c r="F69" s="103">
        <f>AVERAGE(B69:B85)</f>
        <v>185.823529411765</v>
      </c>
      <c r="G69" s="60">
        <f>AVERAGE(C69:C85)</f>
        <v>33.2280253765581</v>
      </c>
    </row>
    <row r="70" ht="21.95" customHeight="1">
      <c r="A70" s="99">
        <v>1981</v>
      </c>
      <c r="B70" s="80">
        <v>196</v>
      </c>
      <c r="C70" s="100">
        <v>33.2765306122449</v>
      </c>
      <c r="D70" s="32"/>
      <c r="E70" t="s" s="83">
        <v>46</v>
      </c>
      <c r="F70" s="103">
        <f>AVERAGE(B70:B85)</f>
        <v>184.375</v>
      </c>
      <c r="G70" s="60">
        <f>AVERAGE(C70:C85)</f>
        <v>33.1943403597222</v>
      </c>
    </row>
    <row r="71" ht="21.95" customHeight="1">
      <c r="A71" s="99">
        <v>1982</v>
      </c>
      <c r="B71" s="80">
        <v>188</v>
      </c>
      <c r="C71" s="100">
        <v>33.3755319148936</v>
      </c>
      <c r="D71" s="32"/>
      <c r="E71" t="s" s="83">
        <v>47</v>
      </c>
      <c r="F71" s="103">
        <f>AVERAGE(B71:B85)</f>
        <v>183.6</v>
      </c>
      <c r="G71" s="60">
        <f>AVERAGE(C71:C85)</f>
        <v>33.188861009554</v>
      </c>
    </row>
    <row r="72" ht="21.95" customHeight="1">
      <c r="A72" s="99">
        <v>1983</v>
      </c>
      <c r="B72" s="80">
        <v>163</v>
      </c>
      <c r="C72" s="100">
        <v>33.2699386503067</v>
      </c>
      <c r="D72" s="32"/>
      <c r="E72" t="s" s="83">
        <v>48</v>
      </c>
      <c r="F72" s="103">
        <f>AVERAGE(B72:B85)</f>
        <v>183.285714285714</v>
      </c>
      <c r="G72" s="60">
        <f>AVERAGE(C72:C85)</f>
        <v>33.1755273734583</v>
      </c>
    </row>
    <row r="73" ht="21.95" customHeight="1">
      <c r="A73" s="99">
        <v>1984</v>
      </c>
      <c r="B73" s="80">
        <v>158</v>
      </c>
      <c r="C73" s="100">
        <v>32.7658227848101</v>
      </c>
      <c r="D73" s="32"/>
      <c r="E73" t="s" s="83">
        <v>49</v>
      </c>
      <c r="F73" s="103">
        <f>AVERAGE(B73:B85)</f>
        <v>184.846153846154</v>
      </c>
      <c r="G73" s="60">
        <f>AVERAGE(C73:C85)</f>
        <v>33.1682649675469</v>
      </c>
    </row>
    <row r="74" ht="21.95" customHeight="1">
      <c r="A74" s="99">
        <v>1985</v>
      </c>
      <c r="B74" s="80">
        <v>176</v>
      </c>
      <c r="C74" s="100">
        <v>33.4585227272727</v>
      </c>
      <c r="D74" s="32"/>
      <c r="E74" t="s" s="83">
        <v>50</v>
      </c>
      <c r="F74" s="103">
        <f>AVERAGE(B74:B85)</f>
        <v>187.083333333333</v>
      </c>
      <c r="G74" s="60">
        <f>AVERAGE(C74:C85)</f>
        <v>33.2018018161083</v>
      </c>
    </row>
    <row r="75" ht="21.95" customHeight="1">
      <c r="A75" s="99">
        <v>1986</v>
      </c>
      <c r="B75" s="80">
        <v>179</v>
      </c>
      <c r="C75" s="100">
        <v>33.5296089385475</v>
      </c>
      <c r="D75" s="32"/>
      <c r="E75" t="s" s="83">
        <v>51</v>
      </c>
      <c r="F75" s="103">
        <f>AVERAGE(B75:B85)</f>
        <v>188.090909090909</v>
      </c>
      <c r="G75" s="60">
        <f>AVERAGE(C75:C85)</f>
        <v>33.178463551457</v>
      </c>
    </row>
    <row r="76" ht="21.95" customHeight="1">
      <c r="A76" s="99">
        <v>1987</v>
      </c>
      <c r="B76" s="80">
        <v>186</v>
      </c>
      <c r="C76" s="100">
        <v>33.2150537634409</v>
      </c>
      <c r="D76" s="32"/>
      <c r="E76" t="s" s="83">
        <v>52</v>
      </c>
      <c r="F76" s="103">
        <f>AVERAGE(B76:B85)</f>
        <v>189</v>
      </c>
      <c r="G76" s="60">
        <f>AVERAGE(C76:C85)</f>
        <v>33.143349012748</v>
      </c>
    </row>
    <row r="77" ht="21.95" customHeight="1">
      <c r="A77" s="99">
        <v>1988</v>
      </c>
      <c r="B77" s="80">
        <v>186</v>
      </c>
      <c r="C77" s="100">
        <v>33.1795698924731</v>
      </c>
      <c r="D77" s="32"/>
      <c r="E77" t="s" s="83">
        <v>53</v>
      </c>
      <c r="F77" s="103">
        <f>AVERAGE(B77:B85)</f>
        <v>189.333333333333</v>
      </c>
      <c r="G77" s="60">
        <f>AVERAGE(C77:C85)</f>
        <v>33.1353818182265</v>
      </c>
    </row>
    <row r="78" ht="21.95" customHeight="1">
      <c r="A78" s="99">
        <v>1989</v>
      </c>
      <c r="B78" s="80">
        <v>179</v>
      </c>
      <c r="C78" s="100">
        <v>32.940782122905</v>
      </c>
      <c r="D78" s="32"/>
      <c r="E78" t="s" s="83">
        <v>54</v>
      </c>
      <c r="F78" s="103">
        <f>AVERAGE(B78:B85)</f>
        <v>189.75</v>
      </c>
      <c r="G78" s="60">
        <f>AVERAGE(C78:C85)</f>
        <v>33.1298583089457</v>
      </c>
    </row>
    <row r="79" ht="21.95" customHeight="1">
      <c r="A79" s="99">
        <v>1990</v>
      </c>
      <c r="B79" s="80">
        <v>175</v>
      </c>
      <c r="C79" s="100">
        <v>34.3885714285714</v>
      </c>
      <c r="D79" s="32"/>
      <c r="E79" t="s" s="83">
        <v>55</v>
      </c>
      <c r="F79" s="103">
        <f>AVERAGE(B79:B85)</f>
        <v>191.285714285714</v>
      </c>
      <c r="G79" s="60">
        <f>AVERAGE(C79:C85)</f>
        <v>33.1568691926658</v>
      </c>
    </row>
    <row r="80" ht="21.95" customHeight="1">
      <c r="A80" s="99">
        <v>1991</v>
      </c>
      <c r="B80" s="80">
        <v>211</v>
      </c>
      <c r="C80" s="100">
        <v>32.9270142180095</v>
      </c>
      <c r="D80" s="32"/>
      <c r="E80" t="s" s="83">
        <v>56</v>
      </c>
      <c r="F80" s="103">
        <f>AVERAGE(B80:B85)</f>
        <v>194</v>
      </c>
      <c r="G80" s="60">
        <f>AVERAGE(C80:C85)</f>
        <v>32.9515854866816</v>
      </c>
    </row>
    <row r="81" ht="21.95" customHeight="1">
      <c r="A81" s="99">
        <v>1992</v>
      </c>
      <c r="B81" s="80">
        <v>180</v>
      </c>
      <c r="C81" s="100">
        <v>33.1733333333333</v>
      </c>
      <c r="D81" s="32"/>
      <c r="E81" t="s" s="83">
        <v>57</v>
      </c>
      <c r="F81" s="103">
        <f>AVERAGE(B81:B85)</f>
        <v>190.6</v>
      </c>
      <c r="G81" s="60">
        <f>AVERAGE(C81:C85)</f>
        <v>32.956499740416</v>
      </c>
    </row>
    <row r="82" ht="21.95" customHeight="1">
      <c r="A82" s="99">
        <v>1993</v>
      </c>
      <c r="B82" s="80">
        <v>196</v>
      </c>
      <c r="C82" s="100">
        <v>33.2954081632653</v>
      </c>
      <c r="D82" s="32"/>
      <c r="E82" t="s" s="83">
        <v>58</v>
      </c>
      <c r="F82" s="103">
        <f>AVERAGE(B82:B85)</f>
        <v>193.25</v>
      </c>
      <c r="G82" s="60">
        <f>AVERAGE(C82:C85)</f>
        <v>32.9022913421867</v>
      </c>
    </row>
    <row r="83" ht="21.95" customHeight="1">
      <c r="A83" s="99">
        <v>1994</v>
      </c>
      <c r="B83" s="80">
        <v>185</v>
      </c>
      <c r="C83" s="100">
        <v>32.9086486486486</v>
      </c>
      <c r="D83" s="32"/>
      <c r="E83" t="s" s="83">
        <v>59</v>
      </c>
      <c r="F83" s="103">
        <f>AVERAGE(B83:B85)</f>
        <v>192.333333333333</v>
      </c>
      <c r="G83" s="60">
        <f>AVERAGE(C83:C85)</f>
        <v>32.7712524018271</v>
      </c>
    </row>
    <row r="84" ht="21.95" customHeight="1">
      <c r="A84" s="99">
        <v>1995</v>
      </c>
      <c r="B84" s="80">
        <v>203</v>
      </c>
      <c r="C84" s="100">
        <v>32.6310344827586</v>
      </c>
      <c r="D84" s="32"/>
      <c r="E84" t="s" s="83">
        <v>60</v>
      </c>
      <c r="F84" s="103">
        <f>AVERAGE(B84:B85)</f>
        <v>196</v>
      </c>
      <c r="G84" s="60">
        <f>AVERAGE(C84:C85)</f>
        <v>32.7025542784164</v>
      </c>
    </row>
    <row r="85" ht="21.95" customHeight="1">
      <c r="A85" s="99">
        <v>1996</v>
      </c>
      <c r="B85" s="80">
        <v>189</v>
      </c>
      <c r="C85" s="100">
        <v>32.7740740740741</v>
      </c>
      <c r="D85" s="32"/>
      <c r="E85" t="s" s="83">
        <v>61</v>
      </c>
      <c r="F85" s="103">
        <f>AVERAGE(B85)</f>
        <v>189</v>
      </c>
      <c r="G85" s="60">
        <f>AVERAGE(C85)</f>
        <v>32.7740740740741</v>
      </c>
    </row>
    <row r="86" ht="21.95" customHeight="1">
      <c r="A86" s="99">
        <v>1997</v>
      </c>
      <c r="B86" s="104">
        <v>195</v>
      </c>
      <c r="C86" s="105">
        <v>33.0558974358974</v>
      </c>
      <c r="D86" s="32"/>
      <c r="E86" t="s" s="83">
        <v>62</v>
      </c>
      <c r="F86" s="106">
        <f>AVERAGE(B86)</f>
        <v>195</v>
      </c>
      <c r="G86" s="148">
        <f>AVERAGE(C86)</f>
        <v>33.0558974358974</v>
      </c>
    </row>
    <row r="87" ht="21.95" customHeight="1">
      <c r="A87" s="99">
        <v>1998</v>
      </c>
      <c r="B87" s="80">
        <v>156</v>
      </c>
      <c r="C87" s="100">
        <v>34.2589743589744</v>
      </c>
      <c r="D87" s="32"/>
      <c r="E87" t="s" s="83">
        <v>61</v>
      </c>
      <c r="F87" s="103">
        <f>AVERAGE(B87)</f>
        <v>156</v>
      </c>
      <c r="G87" s="60">
        <f>AVERAGE(C87)</f>
        <v>34.2589743589744</v>
      </c>
    </row>
    <row r="88" ht="21.95" customHeight="1">
      <c r="A88" s="99">
        <v>1999</v>
      </c>
      <c r="B88" s="80">
        <v>150</v>
      </c>
      <c r="C88" s="100">
        <v>31.8333333333333</v>
      </c>
      <c r="D88" s="32"/>
      <c r="E88" t="s" s="83">
        <v>60</v>
      </c>
      <c r="F88" s="103">
        <f>AVERAGE(B87:B88)</f>
        <v>153</v>
      </c>
      <c r="G88" s="60">
        <f>AVERAGE(C87:C88)</f>
        <v>33.0461538461539</v>
      </c>
    </row>
    <row r="89" ht="21.95" customHeight="1">
      <c r="A89" s="99">
        <v>2000</v>
      </c>
      <c r="B89" s="80">
        <v>169</v>
      </c>
      <c r="C89" s="100">
        <v>32.4082840236686</v>
      </c>
      <c r="D89" s="32"/>
      <c r="E89" t="s" s="83">
        <v>59</v>
      </c>
      <c r="F89" s="103">
        <f>AVERAGE(B87:B89)</f>
        <v>158.333333333333</v>
      </c>
      <c r="G89" s="60">
        <f>AVERAGE(C87:C89)</f>
        <v>32.8335305719921</v>
      </c>
    </row>
    <row r="90" ht="21.95" customHeight="1">
      <c r="A90" s="99">
        <v>2001</v>
      </c>
      <c r="B90" s="80">
        <v>182</v>
      </c>
      <c r="C90" s="100">
        <v>33.1478021978022</v>
      </c>
      <c r="D90" s="32"/>
      <c r="E90" t="s" s="83">
        <v>58</v>
      </c>
      <c r="F90" s="103">
        <f>AVERAGE(B87:B90)</f>
        <v>164.25</v>
      </c>
      <c r="G90" s="60">
        <f>AVERAGE(C87:C90)</f>
        <v>32.9120984784446</v>
      </c>
    </row>
    <row r="91" ht="21.95" customHeight="1">
      <c r="A91" s="99">
        <v>2002</v>
      </c>
      <c r="B91" s="80">
        <v>210</v>
      </c>
      <c r="C91" s="100">
        <v>33.9304761904762</v>
      </c>
      <c r="D91" s="32"/>
      <c r="E91" t="s" s="83">
        <v>57</v>
      </c>
      <c r="F91" s="103">
        <f>AVERAGE(B87:B91)</f>
        <v>173.4</v>
      </c>
      <c r="G91" s="60">
        <f>AVERAGE(C87:C91)</f>
        <v>33.1157740208509</v>
      </c>
    </row>
    <row r="92" ht="21.95" customHeight="1">
      <c r="A92" s="99">
        <v>2003</v>
      </c>
      <c r="B92" s="80">
        <v>180</v>
      </c>
      <c r="C92" s="100">
        <v>33.7216666666667</v>
      </c>
      <c r="D92" s="32"/>
      <c r="E92" t="s" s="83">
        <v>56</v>
      </c>
      <c r="F92" s="103">
        <f>AVERAGE(B87:B92)</f>
        <v>174.5</v>
      </c>
      <c r="G92" s="60">
        <f>AVERAGE(C87:C92)</f>
        <v>33.2167561284869</v>
      </c>
    </row>
    <row r="93" ht="21.95" customHeight="1">
      <c r="A93" s="99">
        <v>2004</v>
      </c>
      <c r="B93" s="80">
        <v>187</v>
      </c>
      <c r="C93" s="100">
        <v>32.8620320855615</v>
      </c>
      <c r="D93" s="32"/>
      <c r="E93" t="s" s="83">
        <v>55</v>
      </c>
      <c r="F93" s="103">
        <f>AVERAGE(B87:B93)</f>
        <v>176.285714285714</v>
      </c>
      <c r="G93" s="60">
        <f>AVERAGE(C87:C93)</f>
        <v>33.1660812652118</v>
      </c>
    </row>
    <row r="94" ht="21.95" customHeight="1">
      <c r="A94" s="99">
        <v>2005</v>
      </c>
      <c r="B94" s="80">
        <v>209</v>
      </c>
      <c r="C94" s="100">
        <v>34.0913875598086</v>
      </c>
      <c r="D94" s="32"/>
      <c r="E94" t="s" s="83">
        <v>54</v>
      </c>
      <c r="F94" s="103">
        <f>AVERAGE(B87:B94)</f>
        <v>180.375</v>
      </c>
      <c r="G94" s="60">
        <f>AVERAGE(C87:C94)</f>
        <v>33.2817445520364</v>
      </c>
    </row>
    <row r="95" ht="21.95" customHeight="1">
      <c r="A95" s="99">
        <v>2006</v>
      </c>
      <c r="B95" s="80">
        <v>201</v>
      </c>
      <c r="C95" s="100">
        <v>34.2860696517413</v>
      </c>
      <c r="D95" s="32"/>
      <c r="E95" t="s" s="83">
        <v>53</v>
      </c>
      <c r="F95" s="103">
        <f>AVERAGE(B87:B95)</f>
        <v>182.666666666667</v>
      </c>
      <c r="G95" s="60">
        <f>AVERAGE(C87:C95)</f>
        <v>33.3933362297814</v>
      </c>
    </row>
    <row r="96" ht="21.95" customHeight="1">
      <c r="A96" s="99">
        <v>2007</v>
      </c>
      <c r="B96" s="80">
        <v>209</v>
      </c>
      <c r="C96" s="100">
        <v>32.811004784689</v>
      </c>
      <c r="D96" s="32"/>
      <c r="E96" t="s" s="83">
        <v>52</v>
      </c>
      <c r="F96" s="103">
        <f>AVERAGE(B87:B96)</f>
        <v>185.3</v>
      </c>
      <c r="G96" s="60">
        <f>AVERAGE(C87:C96)</f>
        <v>33.3351030852722</v>
      </c>
    </row>
    <row r="97" ht="21.95" customHeight="1">
      <c r="A97" s="99">
        <v>2008</v>
      </c>
      <c r="B97" s="80">
        <v>173</v>
      </c>
      <c r="C97" s="100">
        <v>32.1693641618497</v>
      </c>
      <c r="D97" s="32"/>
      <c r="E97" t="s" s="83">
        <v>51</v>
      </c>
      <c r="F97" s="103">
        <f>AVERAGE(B87:B97)</f>
        <v>184.181818181818</v>
      </c>
      <c r="G97" s="60">
        <f>AVERAGE(C87:C97)</f>
        <v>33.2291268195065</v>
      </c>
    </row>
    <row r="98" ht="21.95" customHeight="1">
      <c r="A98" s="99">
        <v>2009</v>
      </c>
      <c r="B98" s="80">
        <v>203</v>
      </c>
      <c r="C98" s="100">
        <v>34.2162561576355</v>
      </c>
      <c r="D98" s="32"/>
      <c r="E98" t="s" s="83">
        <v>50</v>
      </c>
      <c r="F98" s="103">
        <f>AVERAGE(B87:B98)</f>
        <v>185.75</v>
      </c>
      <c r="G98" s="60">
        <f>AVERAGE(C87:C98)</f>
        <v>33.3113875976839</v>
      </c>
    </row>
    <row r="99" ht="21.95" customHeight="1">
      <c r="A99" s="99">
        <v>2010</v>
      </c>
      <c r="B99" s="80">
        <v>156</v>
      </c>
      <c r="C99" s="100">
        <v>30.9570512820513</v>
      </c>
      <c r="D99" s="32"/>
      <c r="E99" t="s" s="83">
        <v>49</v>
      </c>
      <c r="F99" s="103">
        <f>AVERAGE(B87:B99)</f>
        <v>183.461538461538</v>
      </c>
      <c r="G99" s="60">
        <f>AVERAGE(C87:C99)</f>
        <v>33.1302848041737</v>
      </c>
    </row>
    <row r="100" ht="21.95" customHeight="1">
      <c r="A100" s="99">
        <v>2011</v>
      </c>
      <c r="B100" s="80">
        <v>172</v>
      </c>
      <c r="C100" s="100">
        <v>32.3552325581395</v>
      </c>
      <c r="D100" s="32"/>
      <c r="E100" t="s" s="83">
        <v>48</v>
      </c>
      <c r="F100" s="103">
        <f>AVERAGE(B87:B100)</f>
        <v>182.642857142857</v>
      </c>
      <c r="G100" s="60">
        <f>AVERAGE(C87:C100)</f>
        <v>33.074923929457</v>
      </c>
    </row>
    <row r="101" ht="21.95" customHeight="1">
      <c r="A101" s="99">
        <v>2012</v>
      </c>
      <c r="B101" s="80">
        <v>192</v>
      </c>
      <c r="C101" s="100">
        <v>32.6734375</v>
      </c>
      <c r="D101" s="32"/>
      <c r="E101" t="s" s="83">
        <v>47</v>
      </c>
      <c r="F101" s="103">
        <f>AVERAGE(B87:B101)</f>
        <v>183.266666666667</v>
      </c>
      <c r="G101" s="60">
        <f>AVERAGE(C87:C101)</f>
        <v>33.0481581674932</v>
      </c>
    </row>
    <row r="102" ht="21.95" customHeight="1">
      <c r="A102" s="99">
        <v>2013</v>
      </c>
      <c r="B102" s="80">
        <v>221</v>
      </c>
      <c r="C102" s="100">
        <v>33.3307692307692</v>
      </c>
      <c r="D102" s="32"/>
      <c r="E102" t="s" s="83">
        <v>46</v>
      </c>
      <c r="F102" s="103">
        <f>AVERAGE(B87:B102)</f>
        <v>185.625</v>
      </c>
      <c r="G102" s="60">
        <f>AVERAGE(C87:C102)</f>
        <v>33.0658213589479</v>
      </c>
    </row>
    <row r="103" ht="21.95" customHeight="1">
      <c r="A103" s="99">
        <v>2014</v>
      </c>
      <c r="B103" s="80">
        <v>196</v>
      </c>
      <c r="C103" s="100">
        <v>34.2770408163265</v>
      </c>
      <c r="D103" s="32"/>
      <c r="E103" t="s" s="83">
        <v>45</v>
      </c>
      <c r="F103" s="103">
        <f>AVERAGE(B87:B103)</f>
        <v>186.235294117647</v>
      </c>
      <c r="G103" s="60">
        <f>AVERAGE(C87:C103)</f>
        <v>33.1370695623231</v>
      </c>
    </row>
    <row r="104" ht="21.95" customHeight="1">
      <c r="A104" s="99">
        <v>2015</v>
      </c>
      <c r="B104" s="80">
        <v>198</v>
      </c>
      <c r="C104" s="100">
        <v>33.9757575757576</v>
      </c>
      <c r="D104" s="32"/>
      <c r="E104" t="s" s="83">
        <v>44</v>
      </c>
      <c r="F104" s="103">
        <f>AVERAGE(B87:B104)</f>
        <v>186.888888888889</v>
      </c>
      <c r="G104" s="60">
        <f>AVERAGE(C87:C104)</f>
        <v>33.1836633408473</v>
      </c>
    </row>
    <row r="105" ht="21.95" customHeight="1">
      <c r="A105" s="99">
        <v>2016</v>
      </c>
      <c r="B105" s="80">
        <v>195</v>
      </c>
      <c r="C105" s="100">
        <v>34.0010256410256</v>
      </c>
      <c r="D105" s="32"/>
      <c r="E105" t="s" s="83">
        <v>43</v>
      </c>
      <c r="F105" s="103">
        <f>AVERAGE(B87:B105)</f>
        <v>187.315789473684</v>
      </c>
      <c r="G105" s="60">
        <f>AVERAGE(C87:C105)</f>
        <v>33.2266824092777</v>
      </c>
    </row>
    <row r="106" ht="21.95" customHeight="1">
      <c r="A106" s="99">
        <v>2017</v>
      </c>
      <c r="B106" s="80">
        <v>190</v>
      </c>
      <c r="C106" s="100">
        <v>34.7021052631579</v>
      </c>
      <c r="D106" s="32"/>
      <c r="E106" t="s" s="83">
        <v>42</v>
      </c>
      <c r="F106" s="103">
        <f>AVERAGE(B87:B106)</f>
        <v>187.45</v>
      </c>
      <c r="G106" s="60">
        <f>AVERAGE(C87:C106)</f>
        <v>33.3004535519717</v>
      </c>
    </row>
    <row r="107" ht="21.95" customHeight="1">
      <c r="A107" s="99">
        <v>2018</v>
      </c>
      <c r="B107" s="80">
        <v>207</v>
      </c>
      <c r="C107" s="100">
        <v>34.0811594202899</v>
      </c>
      <c r="D107" s="32"/>
      <c r="E107" s="108"/>
      <c r="F107" s="60"/>
      <c r="G107" s="60"/>
    </row>
    <row r="108" ht="21.95" customHeight="1">
      <c r="A108" s="99">
        <v>2019</v>
      </c>
      <c r="B108" s="80">
        <v>209</v>
      </c>
      <c r="C108" s="100">
        <v>34.9258373205742</v>
      </c>
      <c r="D108" s="32"/>
      <c r="E108" s="108"/>
      <c r="F108" s="60"/>
      <c r="G108" s="60"/>
    </row>
    <row r="109" ht="21.95" customHeight="1">
      <c r="A109" s="99">
        <v>2020</v>
      </c>
      <c r="B109" s="80">
        <v>196</v>
      </c>
      <c r="C109" s="100">
        <v>33.525</v>
      </c>
      <c r="D109" s="32"/>
      <c r="E109" s="108"/>
      <c r="F109" s="60"/>
      <c r="G109" s="60"/>
    </row>
    <row r="110" ht="21.95" customHeight="1">
      <c r="A110" s="99">
        <v>2021</v>
      </c>
      <c r="B110" s="80">
        <v>181</v>
      </c>
      <c r="C110" s="100">
        <v>32.4508287292818</v>
      </c>
      <c r="D110" s="32"/>
      <c r="E110" s="108"/>
      <c r="F110" s="60"/>
      <c r="G110" s="60"/>
    </row>
    <row r="111" ht="21.95" customHeight="1">
      <c r="A111" s="99">
        <v>2022</v>
      </c>
      <c r="B111" s="80">
        <v>147</v>
      </c>
      <c r="C111" s="100">
        <v>32.7176870748299</v>
      </c>
      <c r="D111" s="52"/>
      <c r="E111" s="108"/>
      <c r="F111" s="60"/>
      <c r="G111" s="60"/>
    </row>
    <row r="112" ht="21.95" customHeight="1">
      <c r="A112" s="62"/>
      <c r="B112" s="78"/>
      <c r="C112" s="60"/>
      <c r="D112" s="59"/>
      <c r="E112" s="59"/>
      <c r="F112" s="60"/>
      <c r="G112" s="60"/>
    </row>
    <row r="113" ht="21.95" customHeight="1">
      <c r="A113" s="62"/>
      <c r="B113" s="78"/>
      <c r="C113" s="60"/>
      <c r="D113" s="59"/>
      <c r="E113" s="59"/>
      <c r="F113" s="60"/>
      <c r="G113" s="60"/>
    </row>
    <row r="114" ht="21.95" customHeight="1">
      <c r="A114" s="62"/>
      <c r="B114" s="78"/>
      <c r="C114" s="60"/>
      <c r="D114" s="59"/>
      <c r="E114" s="59"/>
      <c r="F114" s="60"/>
      <c r="G114" s="60"/>
    </row>
    <row r="115" ht="21.95" customHeight="1">
      <c r="A115" s="62"/>
      <c r="B115" s="78"/>
      <c r="C115" s="60"/>
      <c r="D115" s="59"/>
      <c r="E115" s="59"/>
      <c r="F115" s="60"/>
      <c r="G115" s="60"/>
    </row>
    <row r="116" ht="21.95" customHeight="1">
      <c r="A116" s="62"/>
      <c r="B116" s="78"/>
      <c r="C116" s="60"/>
      <c r="D116" s="59"/>
      <c r="E116" s="59"/>
      <c r="F116" s="60"/>
      <c r="G116" s="60"/>
    </row>
    <row r="117" ht="21.95" customHeight="1">
      <c r="A117" s="62"/>
      <c r="B117" s="78"/>
      <c r="C117" s="60"/>
      <c r="D117" s="59"/>
      <c r="E117" s="59"/>
      <c r="F117" s="60"/>
      <c r="G117" s="60"/>
    </row>
    <row r="118" ht="21.95" customHeight="1">
      <c r="A118" s="62"/>
      <c r="B118" s="78"/>
      <c r="C118" s="60"/>
      <c r="D118" s="59"/>
      <c r="E118" s="59"/>
      <c r="F118" s="60"/>
      <c r="G118" s="60"/>
    </row>
    <row r="119" ht="21.95" customHeight="1">
      <c r="A119" s="62"/>
      <c r="B119" s="78"/>
      <c r="C119" s="60"/>
      <c r="D119" s="59"/>
      <c r="E119" s="59"/>
      <c r="F119" s="60"/>
      <c r="G119" s="60"/>
    </row>
    <row r="120" ht="21.95" customHeight="1">
      <c r="A120" s="62"/>
      <c r="B120" s="78"/>
      <c r="C120" s="60"/>
      <c r="D120" s="59"/>
      <c r="E120" s="59"/>
      <c r="F120" s="60"/>
      <c r="G120" s="60"/>
    </row>
    <row r="121" ht="21.95" customHeight="1">
      <c r="A121" s="62"/>
      <c r="B121" s="78"/>
      <c r="C121" s="60"/>
      <c r="D121" s="59"/>
      <c r="E121" s="59"/>
      <c r="F121" s="60"/>
      <c r="G121" s="60"/>
    </row>
    <row r="122" ht="21.95" customHeight="1">
      <c r="A122" s="62"/>
      <c r="B122" s="78"/>
      <c r="C122" s="60"/>
      <c r="D122" s="59"/>
      <c r="E122" s="59"/>
      <c r="F122" s="60"/>
      <c r="G122" s="60"/>
    </row>
    <row r="123" ht="21.95" customHeight="1">
      <c r="A123" s="62"/>
      <c r="B123" s="78"/>
      <c r="C123" s="60"/>
      <c r="D123" s="59"/>
      <c r="E123" s="59"/>
      <c r="F123" s="60"/>
      <c r="G123" s="60"/>
    </row>
    <row r="124" ht="21.95" customHeight="1">
      <c r="A124" s="62"/>
      <c r="B124" s="78"/>
      <c r="C124" s="60"/>
      <c r="D124" s="59"/>
      <c r="E124" s="59"/>
      <c r="F124" s="60"/>
      <c r="G124" s="60"/>
    </row>
    <row r="125" ht="21.95" customHeight="1">
      <c r="A125" s="62"/>
      <c r="B125" s="78"/>
      <c r="C125" s="60"/>
      <c r="D125" s="59"/>
      <c r="E125" s="59"/>
      <c r="F125" s="60"/>
      <c r="G125" s="60"/>
    </row>
    <row r="126" ht="21.95" customHeight="1">
      <c r="A126" s="62"/>
      <c r="B126" s="78"/>
      <c r="C126" s="60"/>
      <c r="D126" s="59"/>
      <c r="E126" s="59"/>
      <c r="F126" s="60"/>
      <c r="G126" s="60"/>
    </row>
    <row r="127" ht="21.95" customHeight="1">
      <c r="A127" s="62"/>
      <c r="B127" s="78"/>
      <c r="C127" s="60"/>
      <c r="D127" s="59"/>
      <c r="E127" s="59"/>
      <c r="F127" s="60"/>
      <c r="G127" s="60"/>
    </row>
    <row r="128" ht="21.95" customHeight="1">
      <c r="A128" s="62"/>
      <c r="B128" s="60"/>
      <c r="C128" s="60"/>
      <c r="D128" s="59"/>
      <c r="E128" s="59"/>
      <c r="F128" s="60"/>
      <c r="G128" s="60"/>
    </row>
    <row r="129" ht="21.95" customHeight="1">
      <c r="A129" s="62"/>
      <c r="B129" s="78"/>
      <c r="C129" s="60"/>
      <c r="D129" s="59"/>
      <c r="E129" s="59"/>
      <c r="F129" s="60"/>
      <c r="G129" s="60"/>
    </row>
    <row r="130" ht="21.95" customHeight="1">
      <c r="A130" s="62"/>
      <c r="B130" s="59"/>
      <c r="C130" s="59"/>
      <c r="D130" s="59"/>
      <c r="E130" s="59"/>
      <c r="F130" s="60"/>
      <c r="G130" s="60"/>
    </row>
    <row r="131" ht="21.95" customHeight="1">
      <c r="A131" s="62"/>
      <c r="B131" s="59"/>
      <c r="C131" s="60"/>
      <c r="D131" s="59"/>
      <c r="E131" s="59"/>
      <c r="F131" s="60"/>
      <c r="G131" s="60"/>
    </row>
    <row r="132" ht="21.95" customHeight="1">
      <c r="A132" t="s" s="63">
        <v>63</v>
      </c>
      <c r="B132" s="78"/>
      <c r="C132" s="60"/>
      <c r="D132" s="59"/>
      <c r="E132" s="59"/>
      <c r="F132" s="60"/>
      <c r="G132" s="60"/>
    </row>
    <row r="133" ht="21.95" customHeight="1">
      <c r="A133" t="s" s="64">
        <v>52</v>
      </c>
      <c r="B133" t="s" s="110">
        <v>155</v>
      </c>
      <c r="C133" s="60"/>
      <c r="D133" s="59"/>
      <c r="E133" s="59"/>
      <c r="F133" s="60"/>
      <c r="G133" s="60"/>
    </row>
    <row r="134" ht="21.95" customHeight="1">
      <c r="A134" t="s" s="79">
        <v>71</v>
      </c>
      <c r="B134" s="60">
        <f>AVERAGE(B76:B85)</f>
        <v>189</v>
      </c>
      <c r="C134" s="60">
        <f>AVERAGE(C76:C85)</f>
        <v>33.143349012748</v>
      </c>
      <c r="D134" s="59"/>
      <c r="E134" s="59"/>
      <c r="F134" s="60"/>
      <c r="G134" s="60"/>
    </row>
    <row r="135" ht="21.95" customHeight="1">
      <c r="A135" t="s" s="79">
        <v>72</v>
      </c>
      <c r="B135" s="60">
        <f>AVERAGE(B87:B96)</f>
        <v>185.3</v>
      </c>
      <c r="C135" s="60">
        <f>AVERAGE(C87:C96)</f>
        <v>33.3351030852722</v>
      </c>
      <c r="D135" s="59"/>
      <c r="E135" s="59"/>
      <c r="F135" s="60"/>
      <c r="G135" s="60"/>
    </row>
    <row r="136" ht="21.95" customHeight="1">
      <c r="A136" s="67"/>
      <c r="B136" s="59"/>
      <c r="C136" s="59"/>
      <c r="D136" s="59"/>
      <c r="E136" s="59"/>
      <c r="F136" s="60"/>
      <c r="G136" s="60"/>
    </row>
    <row r="137" ht="21.95" customHeight="1">
      <c r="A137" t="s" s="81">
        <v>73</v>
      </c>
      <c r="B137" s="60">
        <f>AVERAGE(B76:B85)</f>
        <v>189</v>
      </c>
      <c r="C137" s="60">
        <f>AVERAGE(C76:C85)</f>
        <v>33.143349012748</v>
      </c>
      <c r="D137" s="59"/>
      <c r="E137" s="59"/>
      <c r="F137" s="60"/>
      <c r="G137" s="60"/>
    </row>
    <row r="138" ht="21.95" customHeight="1">
      <c r="A138" t="s" s="81">
        <v>74</v>
      </c>
      <c r="B138" s="60">
        <f>AVERAGE(B87:B96)</f>
        <v>185.3</v>
      </c>
      <c r="C138" s="60">
        <f>AVERAGE(C87:C96)</f>
        <v>33.3351030852722</v>
      </c>
      <c r="D138" s="59"/>
      <c r="E138" s="59"/>
      <c r="F138" s="60"/>
      <c r="G138" s="60"/>
    </row>
    <row r="139" ht="21.95" customHeight="1">
      <c r="A139" s="67"/>
      <c r="B139" s="59"/>
      <c r="C139" s="59"/>
      <c r="D139" s="59"/>
      <c r="E139" s="59"/>
      <c r="F139" s="60"/>
      <c r="G139" s="60"/>
    </row>
    <row r="140" ht="21.95" customHeight="1">
      <c r="A140" t="s" s="64">
        <v>57</v>
      </c>
      <c r="B140" s="59"/>
      <c r="C140" s="59"/>
      <c r="D140" s="59"/>
      <c r="E140" s="59"/>
      <c r="F140" s="60"/>
      <c r="G140" s="60"/>
    </row>
    <row r="141" ht="21.95" customHeight="1">
      <c r="A141" t="s" s="79">
        <v>71</v>
      </c>
      <c r="B141" s="60">
        <f>AVERAGE(B81:B85)</f>
        <v>190.6</v>
      </c>
      <c r="C141" s="60">
        <f>AVERAGE(C81:C85)</f>
        <v>32.956499740416</v>
      </c>
      <c r="D141" s="59"/>
      <c r="E141" s="59"/>
      <c r="F141" s="60"/>
      <c r="G141" s="60"/>
    </row>
    <row r="142" ht="21.95" customHeight="1">
      <c r="A142" t="s" s="79">
        <v>72</v>
      </c>
      <c r="B142" s="60">
        <f>AVERAGE(B87:B91)</f>
        <v>173.4</v>
      </c>
      <c r="C142" s="60">
        <f>AVERAGE(C87:C91)</f>
        <v>33.1157740208509</v>
      </c>
      <c r="D142" s="59"/>
      <c r="E142" s="59"/>
      <c r="F142" s="60"/>
      <c r="G142" s="60"/>
    </row>
    <row r="143" ht="21.95" customHeight="1">
      <c r="A143" s="67"/>
      <c r="B143" s="59"/>
      <c r="C143" s="59"/>
      <c r="D143" s="59"/>
      <c r="E143" s="59"/>
      <c r="F143" s="60"/>
      <c r="G143" s="60"/>
    </row>
    <row r="144" ht="21.95" customHeight="1">
      <c r="A144" t="s" s="81">
        <v>73</v>
      </c>
      <c r="B144" s="60">
        <f>AVERAGE(B81:B85)</f>
        <v>190.6</v>
      </c>
      <c r="C144" s="60">
        <f>AVERAGE(C81:C85)</f>
        <v>32.956499740416</v>
      </c>
      <c r="D144" s="59"/>
      <c r="E144" s="59"/>
      <c r="F144" s="60"/>
      <c r="G144" s="60"/>
    </row>
    <row r="145" ht="21.95" customHeight="1">
      <c r="A145" t="s" s="81">
        <v>74</v>
      </c>
      <c r="B145" s="60">
        <f>AVERAGE(B87:B91)</f>
        <v>173.4</v>
      </c>
      <c r="C145" s="60">
        <f>AVERAGE(C87:C91)</f>
        <v>33.1157740208509</v>
      </c>
      <c r="D145" s="59"/>
      <c r="E145" s="59"/>
      <c r="F145" s="60"/>
      <c r="G145" s="60"/>
    </row>
    <row r="146" ht="21.95" customHeight="1">
      <c r="A146" s="67"/>
      <c r="B146" s="60"/>
      <c r="C146" s="60"/>
      <c r="D146" s="59"/>
      <c r="E146" s="59"/>
      <c r="F146" s="60"/>
      <c r="G146" s="60"/>
    </row>
    <row r="147" ht="21.95" customHeight="1">
      <c r="A147" s="67"/>
      <c r="B147" s="68"/>
      <c r="C147" s="60"/>
      <c r="D147" s="59"/>
      <c r="E147" s="59"/>
      <c r="F147" s="60"/>
      <c r="G147" s="60"/>
    </row>
    <row r="148" ht="22.75" customHeight="1">
      <c r="A148" s="71"/>
      <c r="B148" s="72"/>
      <c r="C148" s="75"/>
      <c r="D148" s="59"/>
      <c r="E148" s="74"/>
      <c r="F148" s="75"/>
      <c r="G148" s="75"/>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9.xml><?xml version="1.0" encoding="utf-8"?>
<worksheet xmlns:r="http://schemas.openxmlformats.org/officeDocument/2006/relationships" xmlns="http://schemas.openxmlformats.org/spreadsheetml/2006/main">
  <dimension ref="A1:G143"/>
  <sheetViews>
    <sheetView workbookViewId="0" showGridLines="0" defaultGridColor="1"/>
  </sheetViews>
  <sheetFormatPr defaultColWidth="16.3333" defaultRowHeight="19.9" customHeight="1" outlineLevelRow="0" outlineLevelCol="0"/>
  <cols>
    <col min="1" max="1" width="10" style="260" customWidth="1"/>
    <col min="2" max="3" width="12.1719" style="260" customWidth="1"/>
    <col min="4" max="4" width="1.35156" style="260" customWidth="1"/>
    <col min="5" max="5" width="10.8516" style="260" customWidth="1"/>
    <col min="6" max="7" width="6.5" style="260" customWidth="1"/>
    <col min="8" max="16384" width="16.3516" style="260" customWidth="1"/>
  </cols>
  <sheetData>
    <row r="1" ht="63.8" customHeight="1">
      <c r="A1" t="s" s="87">
        <v>287</v>
      </c>
      <c r="B1" t="s" s="155">
        <v>36</v>
      </c>
      <c r="C1" t="s" s="125">
        <v>37</v>
      </c>
      <c r="D1" s="25"/>
      <c r="E1" t="s" s="90">
        <v>38</v>
      </c>
      <c r="F1" t="s" s="91">
        <v>39</v>
      </c>
      <c r="G1" s="92"/>
    </row>
    <row r="2" ht="21.95" customHeight="1">
      <c r="A2" s="93"/>
      <c r="B2" s="94"/>
      <c r="C2" s="95"/>
      <c r="D2" s="32"/>
      <c r="E2" s="96"/>
      <c r="F2" t="s" s="97">
        <v>40</v>
      </c>
      <c r="G2" t="s" s="98">
        <v>41</v>
      </c>
    </row>
    <row r="3" ht="21.95" customHeight="1">
      <c r="A3" s="99">
        <v>1910</v>
      </c>
      <c r="B3" s="80">
        <v>166</v>
      </c>
      <c r="C3" s="100">
        <v>25.1993975903614</v>
      </c>
      <c r="D3" s="32"/>
      <c r="E3" s="96"/>
      <c r="F3" s="93"/>
      <c r="G3" s="101"/>
    </row>
    <row r="4" ht="21.95" customHeight="1">
      <c r="A4" s="99">
        <v>1911</v>
      </c>
      <c r="B4" s="80">
        <v>169</v>
      </c>
      <c r="C4" s="100">
        <v>25.6005917159763</v>
      </c>
      <c r="D4" s="32"/>
      <c r="E4" s="102"/>
      <c r="F4" s="103"/>
      <c r="G4" s="61"/>
    </row>
    <row r="5" ht="21.95" customHeight="1">
      <c r="A5" s="99">
        <v>1912</v>
      </c>
      <c r="B5" s="80">
        <v>173</v>
      </c>
      <c r="C5" s="100">
        <v>25.5878612716763</v>
      </c>
      <c r="D5" s="32"/>
      <c r="E5" s="102"/>
      <c r="F5" s="103"/>
      <c r="G5" s="61"/>
    </row>
    <row r="6" ht="21.95" customHeight="1">
      <c r="A6" s="99">
        <v>1913</v>
      </c>
      <c r="B6" s="80">
        <v>166</v>
      </c>
      <c r="C6" s="100">
        <v>26.1343373493976</v>
      </c>
      <c r="D6" s="32"/>
      <c r="E6" s="102"/>
      <c r="F6" s="103"/>
      <c r="G6" s="61"/>
    </row>
    <row r="7" ht="21.95" customHeight="1">
      <c r="A7" s="99">
        <v>1914</v>
      </c>
      <c r="B7" s="80">
        <v>183</v>
      </c>
      <c r="C7" s="100">
        <v>26.1901639344262</v>
      </c>
      <c r="D7" s="32"/>
      <c r="E7" s="102"/>
      <c r="F7" s="103"/>
      <c r="G7" s="61"/>
    </row>
    <row r="8" ht="21.95" customHeight="1">
      <c r="A8" s="99">
        <v>1915</v>
      </c>
      <c r="B8" s="80">
        <v>172</v>
      </c>
      <c r="C8" s="100">
        <v>26.1848837209302</v>
      </c>
      <c r="D8" s="32"/>
      <c r="E8" s="102"/>
      <c r="F8" s="103"/>
      <c r="G8" s="61"/>
    </row>
    <row r="9" ht="21.95" customHeight="1">
      <c r="A9" s="99">
        <v>1916</v>
      </c>
      <c r="B9" s="80">
        <v>156</v>
      </c>
      <c r="C9" s="100">
        <v>25.4391025641026</v>
      </c>
      <c r="D9" s="32"/>
      <c r="E9" s="102"/>
      <c r="F9" s="103"/>
      <c r="G9" s="61"/>
    </row>
    <row r="10" ht="21.95" customHeight="1">
      <c r="A10" s="99">
        <v>1917</v>
      </c>
      <c r="B10" s="80">
        <v>149</v>
      </c>
      <c r="C10" s="100">
        <v>25.793288590604</v>
      </c>
      <c r="D10" s="32"/>
      <c r="E10" s="102"/>
      <c r="F10" s="103"/>
      <c r="G10" s="61"/>
    </row>
    <row r="11" ht="21.95" customHeight="1">
      <c r="A11" s="99">
        <v>1918</v>
      </c>
      <c r="B11" s="80">
        <v>170</v>
      </c>
      <c r="C11" s="100">
        <v>25.3664705882353</v>
      </c>
      <c r="D11" s="32"/>
      <c r="E11" s="102"/>
      <c r="F11" s="103"/>
      <c r="G11" s="61"/>
    </row>
    <row r="12" ht="21.95" customHeight="1">
      <c r="A12" s="99">
        <v>1919</v>
      </c>
      <c r="B12" s="80">
        <v>203</v>
      </c>
      <c r="C12" s="100">
        <v>25.8817733990148</v>
      </c>
      <c r="D12" s="32"/>
      <c r="E12" s="102"/>
      <c r="F12" s="103"/>
      <c r="G12" s="61"/>
    </row>
    <row r="13" ht="21.95" customHeight="1">
      <c r="A13" s="99">
        <v>1920</v>
      </c>
      <c r="B13" s="80">
        <v>164</v>
      </c>
      <c r="C13" s="100">
        <v>25.575</v>
      </c>
      <c r="D13" s="32"/>
      <c r="E13" s="102"/>
      <c r="F13" s="103"/>
      <c r="G13" s="61"/>
    </row>
    <row r="14" ht="21.95" customHeight="1">
      <c r="A14" s="99">
        <v>1921</v>
      </c>
      <c r="B14" s="80">
        <v>186</v>
      </c>
      <c r="C14" s="100">
        <v>25.3876344086022</v>
      </c>
      <c r="D14" s="32"/>
      <c r="E14" s="102"/>
      <c r="F14" s="103"/>
      <c r="G14" s="61"/>
    </row>
    <row r="15" ht="21.95" customHeight="1">
      <c r="A15" s="99">
        <v>1922</v>
      </c>
      <c r="B15" s="80">
        <v>188</v>
      </c>
      <c r="C15" s="100">
        <v>26.568085106383</v>
      </c>
      <c r="D15" s="32"/>
      <c r="E15" s="102"/>
      <c r="F15" s="103"/>
      <c r="G15" s="61"/>
    </row>
    <row r="16" ht="21.95" customHeight="1">
      <c r="A16" s="99">
        <v>1923</v>
      </c>
      <c r="B16" s="80">
        <v>188</v>
      </c>
      <c r="C16" s="100">
        <v>26.3010638297872</v>
      </c>
      <c r="D16" s="32"/>
      <c r="E16" s="102"/>
      <c r="F16" s="103"/>
      <c r="G16" s="61"/>
    </row>
    <row r="17" ht="21.95" customHeight="1">
      <c r="A17" s="99">
        <v>1924</v>
      </c>
      <c r="B17" s="80">
        <v>174</v>
      </c>
      <c r="C17" s="100">
        <v>25.6454022988506</v>
      </c>
      <c r="D17" s="32"/>
      <c r="E17" s="102"/>
      <c r="F17" s="103"/>
      <c r="G17" s="61"/>
    </row>
    <row r="18" ht="21.95" customHeight="1">
      <c r="A18" s="99">
        <v>1925</v>
      </c>
      <c r="B18" s="80">
        <v>166</v>
      </c>
      <c r="C18" s="100">
        <v>25.2843373493976</v>
      </c>
      <c r="D18" s="32"/>
      <c r="E18" s="102"/>
      <c r="F18" s="103"/>
      <c r="G18" s="61"/>
    </row>
    <row r="19" ht="21.95" customHeight="1">
      <c r="A19" s="99">
        <v>1926</v>
      </c>
      <c r="B19" s="80">
        <v>185</v>
      </c>
      <c r="C19" s="100">
        <v>26.4281081081081</v>
      </c>
      <c r="D19" s="32"/>
      <c r="E19" s="102"/>
      <c r="F19" s="103"/>
      <c r="G19" s="61"/>
    </row>
    <row r="20" ht="21.95" customHeight="1">
      <c r="A20" s="99">
        <v>1927</v>
      </c>
      <c r="B20" s="80">
        <v>155</v>
      </c>
      <c r="C20" s="100">
        <v>25.4367741935484</v>
      </c>
      <c r="D20" s="32"/>
      <c r="E20" s="102"/>
      <c r="F20" s="103"/>
      <c r="G20" s="61"/>
    </row>
    <row r="21" ht="21.95" customHeight="1">
      <c r="A21" s="99">
        <v>1928</v>
      </c>
      <c r="B21" s="80">
        <v>201</v>
      </c>
      <c r="C21" s="100">
        <v>25.892039800995</v>
      </c>
      <c r="D21" s="32"/>
      <c r="E21" s="102"/>
      <c r="F21" s="103"/>
      <c r="G21" s="61"/>
    </row>
    <row r="22" ht="21.95" customHeight="1">
      <c r="A22" s="99">
        <v>1929</v>
      </c>
      <c r="B22" s="80">
        <v>160</v>
      </c>
      <c r="C22" s="100">
        <v>25.920625</v>
      </c>
      <c r="D22" s="32"/>
      <c r="E22" s="102"/>
      <c r="F22" s="103"/>
      <c r="G22" s="61"/>
    </row>
    <row r="23" ht="21.95" customHeight="1">
      <c r="A23" s="99">
        <v>1930</v>
      </c>
      <c r="B23" s="80">
        <v>155</v>
      </c>
      <c r="C23" s="100">
        <v>25.2174193548387</v>
      </c>
      <c r="D23" s="32"/>
      <c r="E23" s="102"/>
      <c r="F23" s="103"/>
      <c r="G23" s="61"/>
    </row>
    <row r="24" ht="21.95" customHeight="1">
      <c r="A24" s="99">
        <v>1931</v>
      </c>
      <c r="B24" s="80">
        <v>156</v>
      </c>
      <c r="C24" s="100">
        <v>25.4769230769231</v>
      </c>
      <c r="D24" s="32"/>
      <c r="E24" s="102"/>
      <c r="F24" s="103"/>
      <c r="G24" s="61"/>
    </row>
    <row r="25" ht="21.95" customHeight="1">
      <c r="A25" s="99">
        <v>1932</v>
      </c>
      <c r="B25" s="80">
        <v>168</v>
      </c>
      <c r="C25" s="100">
        <v>25.4517857142857</v>
      </c>
      <c r="D25" s="32"/>
      <c r="E25" s="102"/>
      <c r="F25" s="103"/>
      <c r="G25" s="61"/>
    </row>
    <row r="26" ht="21.95" customHeight="1">
      <c r="A26" s="99">
        <v>1933</v>
      </c>
      <c r="B26" s="80">
        <v>138</v>
      </c>
      <c r="C26" s="100">
        <v>25.4239130434783</v>
      </c>
      <c r="D26" s="32"/>
      <c r="E26" s="102"/>
      <c r="F26" s="103"/>
      <c r="G26" s="61"/>
    </row>
    <row r="27" ht="21.95" customHeight="1">
      <c r="A27" s="99">
        <v>1934</v>
      </c>
      <c r="B27" s="80">
        <v>157</v>
      </c>
      <c r="C27" s="100">
        <v>25.3127388535032</v>
      </c>
      <c r="D27" s="32"/>
      <c r="E27" s="102"/>
      <c r="F27" s="103"/>
      <c r="G27" s="61"/>
    </row>
    <row r="28" ht="21.95" customHeight="1">
      <c r="A28" s="99">
        <v>1935</v>
      </c>
      <c r="B28" s="80">
        <v>161</v>
      </c>
      <c r="C28" s="100">
        <v>25.5962732919255</v>
      </c>
      <c r="D28" s="32"/>
      <c r="E28" s="102"/>
      <c r="F28" s="103"/>
      <c r="G28" s="61"/>
    </row>
    <row r="29" ht="21.95" customHeight="1">
      <c r="A29" s="99">
        <v>1936</v>
      </c>
      <c r="B29" s="80">
        <v>171</v>
      </c>
      <c r="C29" s="100">
        <v>25.387134502924</v>
      </c>
      <c r="D29" s="32"/>
      <c r="E29" s="102"/>
      <c r="F29" s="103"/>
      <c r="G29" s="61"/>
    </row>
    <row r="30" ht="21.95" customHeight="1">
      <c r="A30" s="99">
        <v>1937</v>
      </c>
      <c r="B30" s="80">
        <v>162</v>
      </c>
      <c r="C30" s="100">
        <v>25.641975308642</v>
      </c>
      <c r="D30" s="32"/>
      <c r="E30" s="102"/>
      <c r="F30" s="103"/>
      <c r="G30" s="61"/>
    </row>
    <row r="31" ht="21.95" customHeight="1">
      <c r="A31" s="99">
        <v>1938</v>
      </c>
      <c r="B31" s="80">
        <v>189</v>
      </c>
      <c r="C31" s="100">
        <v>25.8407407407407</v>
      </c>
      <c r="D31" s="32"/>
      <c r="E31" s="102"/>
      <c r="F31" s="103"/>
      <c r="G31" s="61"/>
    </row>
    <row r="32" ht="21.95" customHeight="1">
      <c r="A32" s="99">
        <v>1939</v>
      </c>
      <c r="B32" s="80">
        <v>168</v>
      </c>
      <c r="C32" s="100">
        <v>25.8154761904762</v>
      </c>
      <c r="D32" s="32"/>
      <c r="E32" s="102"/>
      <c r="F32" s="103"/>
      <c r="G32" s="61"/>
    </row>
    <row r="33" ht="21.95" customHeight="1">
      <c r="A33" s="99">
        <v>1940</v>
      </c>
      <c r="B33" s="80">
        <v>177</v>
      </c>
      <c r="C33" s="100">
        <v>26.3587570621469</v>
      </c>
      <c r="D33" s="32"/>
      <c r="E33" s="102"/>
      <c r="F33" s="103"/>
      <c r="G33" s="61"/>
    </row>
    <row r="34" ht="21.95" customHeight="1">
      <c r="A34" s="99">
        <v>1941</v>
      </c>
      <c r="B34" s="80">
        <v>168</v>
      </c>
      <c r="C34" s="100">
        <v>25.3875</v>
      </c>
      <c r="D34" s="32"/>
      <c r="E34" s="102"/>
      <c r="F34" s="103"/>
      <c r="G34" s="61"/>
    </row>
    <row r="35" ht="21.95" customHeight="1">
      <c r="A35" s="99">
        <v>1942</v>
      </c>
      <c r="B35" s="80">
        <v>164</v>
      </c>
      <c r="C35" s="100">
        <v>26.0524390243902</v>
      </c>
      <c r="D35" s="32"/>
      <c r="E35" s="102"/>
      <c r="F35" s="103"/>
      <c r="G35" s="61"/>
    </row>
    <row r="36" ht="21.95" customHeight="1">
      <c r="A36" s="99">
        <v>1943</v>
      </c>
      <c r="B36" s="80">
        <v>135</v>
      </c>
      <c r="C36" s="100">
        <v>25.5592592592593</v>
      </c>
      <c r="D36" s="32"/>
      <c r="E36" s="102"/>
      <c r="F36" s="103"/>
      <c r="G36" s="61"/>
    </row>
    <row r="37" ht="21.95" customHeight="1">
      <c r="A37" s="99">
        <v>1944</v>
      </c>
      <c r="B37" s="80">
        <v>159</v>
      </c>
      <c r="C37" s="100">
        <v>26.6553459119497</v>
      </c>
      <c r="D37" s="32"/>
      <c r="E37" s="102"/>
      <c r="F37" s="103"/>
      <c r="G37" s="61"/>
    </row>
    <row r="38" ht="21.95" customHeight="1">
      <c r="A38" s="99">
        <v>1945</v>
      </c>
      <c r="B38" s="80">
        <v>166</v>
      </c>
      <c r="C38" s="100">
        <v>25.4307228915663</v>
      </c>
      <c r="D38" s="32"/>
      <c r="E38" s="102"/>
      <c r="F38" s="103"/>
      <c r="G38" s="61"/>
    </row>
    <row r="39" ht="21.95" customHeight="1">
      <c r="A39" s="99">
        <v>1946</v>
      </c>
      <c r="B39" s="80">
        <v>159</v>
      </c>
      <c r="C39" s="100">
        <v>26.2327044025157</v>
      </c>
      <c r="D39" s="32"/>
      <c r="E39" s="102"/>
      <c r="F39" s="103"/>
      <c r="G39" s="61"/>
    </row>
    <row r="40" ht="21.95" customHeight="1">
      <c r="A40" s="99">
        <v>1947</v>
      </c>
      <c r="B40" s="80">
        <v>168</v>
      </c>
      <c r="C40" s="100">
        <v>25.0964285714286</v>
      </c>
      <c r="D40" s="32"/>
      <c r="E40" s="102"/>
      <c r="F40" s="103"/>
      <c r="G40" s="61"/>
    </row>
    <row r="41" ht="21.95" customHeight="1">
      <c r="A41" s="99">
        <v>1948</v>
      </c>
      <c r="B41" s="80">
        <v>152</v>
      </c>
      <c r="C41" s="100">
        <v>25.3565789473684</v>
      </c>
      <c r="D41" s="32"/>
      <c r="E41" s="102"/>
      <c r="F41" s="103"/>
      <c r="G41" s="61"/>
    </row>
    <row r="42" ht="21.95" customHeight="1">
      <c r="A42" s="99">
        <v>1949</v>
      </c>
      <c r="B42" s="80">
        <v>151</v>
      </c>
      <c r="C42" s="100">
        <v>25.5735099337748</v>
      </c>
      <c r="D42" s="32"/>
      <c r="E42" s="102"/>
      <c r="F42" s="103"/>
      <c r="G42" s="61"/>
    </row>
    <row r="43" ht="21.95" customHeight="1">
      <c r="A43" s="99">
        <v>1950</v>
      </c>
      <c r="B43" s="80">
        <v>151</v>
      </c>
      <c r="C43" s="100">
        <v>25.3801324503311</v>
      </c>
      <c r="D43" s="32"/>
      <c r="E43" s="102"/>
      <c r="F43" s="103"/>
      <c r="G43" s="61"/>
    </row>
    <row r="44" ht="21.95" customHeight="1">
      <c r="A44" s="99">
        <v>1951</v>
      </c>
      <c r="B44" s="80">
        <v>173</v>
      </c>
      <c r="C44" s="100">
        <v>25.3034682080925</v>
      </c>
      <c r="D44" s="32"/>
      <c r="E44" s="102"/>
      <c r="F44" s="103"/>
      <c r="G44" s="61"/>
    </row>
    <row r="45" ht="21.95" customHeight="1">
      <c r="A45" s="99">
        <v>1952</v>
      </c>
      <c r="B45" s="80">
        <v>171</v>
      </c>
      <c r="C45" s="100">
        <v>25.3766081871345</v>
      </c>
      <c r="D45" s="32"/>
      <c r="E45" s="102"/>
      <c r="F45" s="103"/>
      <c r="G45" s="61"/>
    </row>
    <row r="46" ht="21.95" customHeight="1">
      <c r="A46" s="99">
        <v>1953</v>
      </c>
      <c r="B46" s="80">
        <v>183</v>
      </c>
      <c r="C46" s="100">
        <v>25.1710382513661</v>
      </c>
      <c r="D46" s="32"/>
      <c r="E46" s="102"/>
      <c r="F46" s="103"/>
      <c r="G46" s="61"/>
    </row>
    <row r="47" ht="21.95" customHeight="1">
      <c r="A47" s="99">
        <v>1954</v>
      </c>
      <c r="B47" s="80">
        <v>176</v>
      </c>
      <c r="C47" s="100">
        <v>25.2346590909091</v>
      </c>
      <c r="D47" s="32"/>
      <c r="E47" s="102"/>
      <c r="F47" s="103"/>
      <c r="G47" s="61"/>
    </row>
    <row r="48" ht="21.95" customHeight="1">
      <c r="A48" s="99">
        <v>1955</v>
      </c>
      <c r="B48" s="80">
        <v>176</v>
      </c>
      <c r="C48" s="100">
        <v>25.4011363636364</v>
      </c>
      <c r="D48" s="32"/>
      <c r="E48" s="102"/>
      <c r="F48" s="103"/>
      <c r="G48" s="61"/>
    </row>
    <row r="49" ht="21.95" customHeight="1">
      <c r="A49" s="99">
        <v>1956</v>
      </c>
      <c r="B49" s="80">
        <v>173</v>
      </c>
      <c r="C49" s="100">
        <v>25.4537572254335</v>
      </c>
      <c r="D49" s="32"/>
      <c r="E49" s="102"/>
      <c r="F49" s="103"/>
      <c r="G49" s="61"/>
    </row>
    <row r="50" ht="21.95" customHeight="1">
      <c r="A50" s="99">
        <v>1957</v>
      </c>
      <c r="B50" s="80">
        <v>170</v>
      </c>
      <c r="C50" s="100">
        <v>26.0464705882353</v>
      </c>
      <c r="D50" s="32"/>
      <c r="E50" s="102"/>
      <c r="F50" s="103"/>
      <c r="G50" s="61"/>
    </row>
    <row r="51" ht="21.95" customHeight="1">
      <c r="A51" s="99">
        <v>1958</v>
      </c>
      <c r="B51" s="80">
        <v>198</v>
      </c>
      <c r="C51" s="100">
        <v>25.419696969697</v>
      </c>
      <c r="D51" s="32"/>
      <c r="E51" s="102"/>
      <c r="F51" s="103"/>
      <c r="G51" s="61"/>
    </row>
    <row r="52" ht="21.95" customHeight="1">
      <c r="A52" s="99">
        <v>1959</v>
      </c>
      <c r="B52" s="80">
        <v>167</v>
      </c>
      <c r="C52" s="100">
        <v>25.6335329341317</v>
      </c>
      <c r="D52" s="32"/>
      <c r="E52" s="102"/>
      <c r="F52" s="103"/>
      <c r="G52" s="61"/>
    </row>
    <row r="53" ht="21.95" customHeight="1">
      <c r="A53" s="99">
        <v>1960</v>
      </c>
      <c r="B53" s="80">
        <v>171</v>
      </c>
      <c r="C53" s="100">
        <v>25.6198830409357</v>
      </c>
      <c r="D53" s="32"/>
      <c r="E53" s="102"/>
      <c r="F53" s="103"/>
      <c r="G53" s="61"/>
    </row>
    <row r="54" ht="21.95" customHeight="1">
      <c r="A54" s="99">
        <v>1961</v>
      </c>
      <c r="B54" s="80">
        <v>175</v>
      </c>
      <c r="C54" s="100">
        <v>25.496</v>
      </c>
      <c r="D54" s="32"/>
      <c r="E54" s="102"/>
      <c r="F54" s="103"/>
      <c r="G54" s="61"/>
    </row>
    <row r="55" ht="21.95" customHeight="1">
      <c r="A55" s="99">
        <v>1962</v>
      </c>
      <c r="B55" s="80">
        <v>174</v>
      </c>
      <c r="C55" s="100">
        <v>25.3689655172414</v>
      </c>
      <c r="D55" s="32"/>
      <c r="E55" s="102"/>
      <c r="F55" s="103"/>
      <c r="G55" s="61"/>
    </row>
    <row r="56" ht="21.95" customHeight="1">
      <c r="A56" s="99">
        <v>1963</v>
      </c>
      <c r="B56" s="80">
        <v>171</v>
      </c>
      <c r="C56" s="100">
        <v>25.4947368421053</v>
      </c>
      <c r="D56" s="32"/>
      <c r="E56" s="102"/>
      <c r="F56" s="103"/>
      <c r="G56" s="61"/>
    </row>
    <row r="57" ht="21.95" customHeight="1">
      <c r="A57" s="99">
        <v>1964</v>
      </c>
      <c r="B57" s="80">
        <v>181</v>
      </c>
      <c r="C57" s="100">
        <v>25.753591160221</v>
      </c>
      <c r="D57" s="32"/>
      <c r="E57" s="102"/>
      <c r="F57" s="103"/>
      <c r="G57" s="61"/>
    </row>
    <row r="58" ht="21.95" customHeight="1">
      <c r="A58" s="99">
        <v>1965</v>
      </c>
      <c r="B58" s="80">
        <v>169</v>
      </c>
      <c r="C58" s="100">
        <v>25.6266272189349</v>
      </c>
      <c r="D58" s="32"/>
      <c r="E58" s="102"/>
      <c r="F58" s="103"/>
      <c r="G58" s="61"/>
    </row>
    <row r="59" ht="21.95" customHeight="1">
      <c r="A59" s="99">
        <v>1966</v>
      </c>
      <c r="B59" s="80">
        <v>165</v>
      </c>
      <c r="C59" s="100">
        <v>25.5660606060606</v>
      </c>
      <c r="D59" s="32"/>
      <c r="E59" s="102"/>
      <c r="F59" s="103"/>
      <c r="G59" s="61"/>
    </row>
    <row r="60" ht="21.95" customHeight="1">
      <c r="A60" s="99">
        <v>1967</v>
      </c>
      <c r="B60" s="80">
        <v>168</v>
      </c>
      <c r="C60" s="100">
        <v>25.6190476190476</v>
      </c>
      <c r="D60" s="32"/>
      <c r="E60" s="102"/>
      <c r="F60" s="103"/>
      <c r="G60" s="61"/>
    </row>
    <row r="61" ht="21.95" customHeight="1">
      <c r="A61" s="99">
        <v>1968</v>
      </c>
      <c r="B61" s="80">
        <v>196</v>
      </c>
      <c r="C61" s="100">
        <v>26.2571428571429</v>
      </c>
      <c r="D61" s="32"/>
      <c r="E61" s="102"/>
      <c r="F61" s="103"/>
      <c r="G61" s="61"/>
    </row>
    <row r="62" ht="21.95" customHeight="1">
      <c r="A62" s="99">
        <v>1969</v>
      </c>
      <c r="B62" s="80">
        <v>179</v>
      </c>
      <c r="C62" s="100">
        <v>25.836312849162</v>
      </c>
      <c r="D62" s="32"/>
      <c r="E62" s="102"/>
      <c r="F62" s="103"/>
      <c r="G62" s="61"/>
    </row>
    <row r="63" ht="21.95" customHeight="1">
      <c r="A63" s="99">
        <v>1970</v>
      </c>
      <c r="B63" s="80">
        <v>171</v>
      </c>
      <c r="C63" s="100">
        <v>25.9005847953216</v>
      </c>
      <c r="D63" s="32"/>
      <c r="E63" s="102"/>
      <c r="F63" s="103"/>
      <c r="G63" s="61"/>
    </row>
    <row r="64" ht="21.95" customHeight="1">
      <c r="A64" s="99">
        <v>1971</v>
      </c>
      <c r="B64" s="80">
        <v>181</v>
      </c>
      <c r="C64" s="100">
        <v>25.3977900552486</v>
      </c>
      <c r="D64" s="32"/>
      <c r="E64" s="102"/>
      <c r="F64" s="103"/>
      <c r="G64" s="61"/>
    </row>
    <row r="65" ht="21.95" customHeight="1">
      <c r="A65" s="99">
        <v>1972</v>
      </c>
      <c r="B65" s="80">
        <v>175</v>
      </c>
      <c r="C65" s="100">
        <v>25.2245714285714</v>
      </c>
      <c r="D65" s="32"/>
      <c r="E65" s="102"/>
      <c r="F65" s="103"/>
      <c r="G65" s="61"/>
    </row>
    <row r="66" ht="21.95" customHeight="1">
      <c r="A66" s="99">
        <v>1973</v>
      </c>
      <c r="B66" s="80">
        <v>201</v>
      </c>
      <c r="C66" s="100">
        <v>25.9014925373134</v>
      </c>
      <c r="D66" s="32"/>
      <c r="E66" s="102"/>
      <c r="F66" s="103"/>
      <c r="G66" s="61"/>
    </row>
    <row r="67" ht="21.95" customHeight="1">
      <c r="A67" s="99">
        <v>1974</v>
      </c>
      <c r="B67" s="80">
        <v>171</v>
      </c>
      <c r="C67" s="100">
        <v>25.1906432748538</v>
      </c>
      <c r="D67" s="32"/>
      <c r="E67" s="102"/>
      <c r="F67" s="103"/>
      <c r="G67" s="61"/>
    </row>
    <row r="68" ht="21.95" customHeight="1">
      <c r="A68" s="99">
        <v>1975</v>
      </c>
      <c r="B68" s="80">
        <v>198</v>
      </c>
      <c r="C68" s="100">
        <v>25.479797979798</v>
      </c>
      <c r="D68" s="32"/>
      <c r="E68" s="102"/>
      <c r="F68" s="103"/>
      <c r="G68" s="61"/>
    </row>
    <row r="69" ht="21.95" customHeight="1">
      <c r="A69" s="99">
        <v>1976</v>
      </c>
      <c r="B69" s="80">
        <v>188</v>
      </c>
      <c r="C69" s="100">
        <v>25.3984042553191</v>
      </c>
      <c r="D69" s="32"/>
      <c r="E69" s="102"/>
      <c r="F69" s="103"/>
      <c r="G69" s="61"/>
    </row>
    <row r="70" ht="21.95" customHeight="1">
      <c r="A70" s="99">
        <v>1977</v>
      </c>
      <c r="B70" s="80">
        <v>196</v>
      </c>
      <c r="C70" s="100">
        <v>26.35</v>
      </c>
      <c r="D70" s="32"/>
      <c r="E70" s="102"/>
      <c r="F70" s="103"/>
      <c r="G70" s="61"/>
    </row>
    <row r="71" ht="21.95" customHeight="1">
      <c r="A71" s="99">
        <v>1978</v>
      </c>
      <c r="B71" s="80">
        <v>179</v>
      </c>
      <c r="C71" s="100">
        <v>25.7111731843575</v>
      </c>
      <c r="D71" s="32"/>
      <c r="E71" s="102"/>
      <c r="F71" s="103"/>
      <c r="G71" s="61"/>
    </row>
    <row r="72" ht="21.95" customHeight="1">
      <c r="A72" s="99">
        <v>1979</v>
      </c>
      <c r="B72" s="80">
        <v>186</v>
      </c>
      <c r="C72" s="100">
        <v>26.0059139784946</v>
      </c>
      <c r="D72" s="32"/>
      <c r="E72" s="102"/>
      <c r="F72" s="103"/>
      <c r="G72" s="61"/>
    </row>
    <row r="73" ht="21.95" customHeight="1">
      <c r="A73" s="99">
        <v>1980</v>
      </c>
      <c r="B73" s="80">
        <v>210</v>
      </c>
      <c r="C73" s="100">
        <v>26.1319047619048</v>
      </c>
      <c r="D73" s="32"/>
      <c r="E73" s="102"/>
      <c r="F73" s="103"/>
      <c r="G73" s="61"/>
    </row>
    <row r="74" ht="21.95" customHeight="1">
      <c r="A74" s="99">
        <v>1981</v>
      </c>
      <c r="B74" s="80">
        <v>188</v>
      </c>
      <c r="C74" s="100">
        <v>25.5101063829787</v>
      </c>
      <c r="D74" s="32"/>
      <c r="E74" s="102"/>
      <c r="F74" s="103"/>
      <c r="G74" s="61"/>
    </row>
    <row r="75" ht="21.95" customHeight="1">
      <c r="A75" s="99">
        <v>1982</v>
      </c>
      <c r="B75" s="80">
        <v>196</v>
      </c>
      <c r="C75" s="100">
        <v>25.5224489795918</v>
      </c>
      <c r="D75" s="32"/>
      <c r="E75" s="102"/>
      <c r="F75" s="103"/>
      <c r="G75" s="61"/>
    </row>
    <row r="76" ht="21.95" customHeight="1">
      <c r="A76" s="99">
        <v>1983</v>
      </c>
      <c r="B76" s="80">
        <v>182</v>
      </c>
      <c r="C76" s="100">
        <v>25.7868131868132</v>
      </c>
      <c r="D76" s="32"/>
      <c r="E76" s="102"/>
      <c r="F76" s="103"/>
      <c r="G76" s="61"/>
    </row>
    <row r="77" ht="21.95" customHeight="1">
      <c r="A77" s="99">
        <v>1984</v>
      </c>
      <c r="B77" s="80">
        <v>177</v>
      </c>
      <c r="C77" s="100">
        <v>25.3587570621469</v>
      </c>
      <c r="D77" s="32"/>
      <c r="E77" s="102"/>
      <c r="F77" s="103"/>
      <c r="G77" s="61"/>
    </row>
    <row r="78" ht="21.95" customHeight="1">
      <c r="A78" s="99">
        <v>1985</v>
      </c>
      <c r="B78" s="80">
        <v>176</v>
      </c>
      <c r="C78" s="100">
        <v>25.6403409090909</v>
      </c>
      <c r="D78" s="32"/>
      <c r="E78" s="102"/>
      <c r="F78" s="103"/>
      <c r="G78" s="61"/>
    </row>
    <row r="79" ht="21.95" customHeight="1">
      <c r="A79" s="99">
        <v>1986</v>
      </c>
      <c r="B79" s="80">
        <v>183</v>
      </c>
      <c r="C79" s="100">
        <v>25.5770491803279</v>
      </c>
      <c r="D79" s="32"/>
      <c r="E79" s="102"/>
      <c r="F79" s="103"/>
      <c r="G79" s="61"/>
    </row>
    <row r="80" ht="21.95" customHeight="1">
      <c r="A80" s="99">
        <v>1987</v>
      </c>
      <c r="B80" s="80">
        <v>186</v>
      </c>
      <c r="C80" s="100">
        <v>25.5860215053763</v>
      </c>
      <c r="D80" s="32"/>
      <c r="E80" s="102"/>
      <c r="F80" s="103"/>
      <c r="G80" s="61"/>
    </row>
    <row r="81" ht="21.95" customHeight="1">
      <c r="A81" s="99">
        <v>1988</v>
      </c>
      <c r="B81" s="80">
        <v>211</v>
      </c>
      <c r="C81" s="100">
        <v>25.5895734597156</v>
      </c>
      <c r="D81" s="32"/>
      <c r="E81" s="102"/>
      <c r="F81" s="103"/>
      <c r="G81" s="61"/>
    </row>
    <row r="82" ht="21.95" customHeight="1">
      <c r="A82" s="99">
        <v>1989</v>
      </c>
      <c r="B82" s="80">
        <v>198</v>
      </c>
      <c r="C82" s="100">
        <v>25.3141414141414</v>
      </c>
      <c r="D82" s="32"/>
      <c r="E82" s="102"/>
      <c r="F82" s="103"/>
      <c r="G82" s="61"/>
    </row>
    <row r="83" ht="21.95" customHeight="1">
      <c r="A83" s="99">
        <v>1990</v>
      </c>
      <c r="B83" s="104">
        <v>186</v>
      </c>
      <c r="C83" s="105">
        <v>26.0639784946237</v>
      </c>
      <c r="D83" s="32"/>
      <c r="E83" s="102"/>
      <c r="F83" s="103"/>
      <c r="G83" s="61"/>
    </row>
    <row r="84" ht="21.95" customHeight="1">
      <c r="A84" s="99">
        <v>1991</v>
      </c>
      <c r="B84" s="80">
        <v>191</v>
      </c>
      <c r="C84" s="100">
        <v>26.2272251308901</v>
      </c>
      <c r="D84" s="32"/>
      <c r="E84" t="s" s="83">
        <v>42</v>
      </c>
      <c r="F84" s="103">
        <f>AVERAGE(B84:B103)</f>
        <v>199.15</v>
      </c>
      <c r="G84" s="61">
        <f>AVERAGE(C84:C103)</f>
        <v>25.7419905791299</v>
      </c>
    </row>
    <row r="85" ht="21.95" customHeight="1">
      <c r="A85" s="99">
        <v>1992</v>
      </c>
      <c r="B85" s="80">
        <v>173</v>
      </c>
      <c r="C85" s="100">
        <v>24.7404624277457</v>
      </c>
      <c r="D85" s="32"/>
      <c r="E85" t="s" s="83">
        <v>43</v>
      </c>
      <c r="F85" s="103">
        <f>AVERAGE(B85:B103)</f>
        <v>199.578947368421</v>
      </c>
      <c r="G85" s="61">
        <f>AVERAGE(C85:C103)</f>
        <v>25.7164519185109</v>
      </c>
    </row>
    <row r="86" ht="21.95" customHeight="1">
      <c r="A86" s="99">
        <v>1993</v>
      </c>
      <c r="B86" s="80">
        <v>182</v>
      </c>
      <c r="C86" s="100">
        <v>25.6159340659341</v>
      </c>
      <c r="D86" s="32"/>
      <c r="E86" t="s" s="83">
        <v>44</v>
      </c>
      <c r="F86" s="103">
        <f>AVERAGE(B86:B103)</f>
        <v>201.055555555556</v>
      </c>
      <c r="G86" s="61">
        <f>AVERAGE(C86:C103)</f>
        <v>25.7706735568868</v>
      </c>
    </row>
    <row r="87" ht="21.95" customHeight="1">
      <c r="A87" s="99">
        <v>1994</v>
      </c>
      <c r="B87" s="80">
        <v>199</v>
      </c>
      <c r="C87" s="100">
        <v>25.6532663316583</v>
      </c>
      <c r="D87" s="32"/>
      <c r="E87" t="s" s="83">
        <v>45</v>
      </c>
      <c r="F87" s="103">
        <f>AVERAGE(B87:B103)</f>
        <v>202.176470588235</v>
      </c>
      <c r="G87" s="61">
        <f>AVERAGE(C87:C103)</f>
        <v>25.779775879884</v>
      </c>
    </row>
    <row r="88" ht="21.95" customHeight="1">
      <c r="A88" s="99">
        <v>1995</v>
      </c>
      <c r="B88" s="80">
        <v>180</v>
      </c>
      <c r="C88" s="100">
        <v>25.2233333333333</v>
      </c>
      <c r="D88" s="32"/>
      <c r="E88" t="s" s="83">
        <v>46</v>
      </c>
      <c r="F88" s="103">
        <f>AVERAGE(B88:B103)</f>
        <v>202.375</v>
      </c>
      <c r="G88" s="61">
        <f>AVERAGE(C88:C103)</f>
        <v>25.7876827266481</v>
      </c>
    </row>
    <row r="89" ht="21.95" customHeight="1">
      <c r="A89" s="99">
        <v>1996</v>
      </c>
      <c r="B89" s="80">
        <v>181</v>
      </c>
      <c r="C89" s="100">
        <v>25.3729281767956</v>
      </c>
      <c r="D89" s="32"/>
      <c r="E89" t="s" s="83">
        <v>47</v>
      </c>
      <c r="F89" s="103">
        <f>AVERAGE(B89:B103)</f>
        <v>203.866666666667</v>
      </c>
      <c r="G89" s="61">
        <f>AVERAGE(C89:C103)</f>
        <v>25.8253060195357</v>
      </c>
    </row>
    <row r="90" ht="21.95" customHeight="1">
      <c r="A90" s="99">
        <v>1997</v>
      </c>
      <c r="B90" s="80">
        <v>199</v>
      </c>
      <c r="C90" s="100">
        <v>25.7809045226131</v>
      </c>
      <c r="D90" s="32"/>
      <c r="E90" t="s" s="83">
        <v>48</v>
      </c>
      <c r="F90" s="103">
        <f>AVERAGE(B90:B103)</f>
        <v>205.5</v>
      </c>
      <c r="G90" s="61">
        <f>AVERAGE(C90:C103)</f>
        <v>25.8576187225886</v>
      </c>
    </row>
    <row r="91" ht="21.95" customHeight="1">
      <c r="A91" s="99">
        <v>1998</v>
      </c>
      <c r="B91" s="80">
        <v>194</v>
      </c>
      <c r="C91" s="100">
        <v>26.4396907216495</v>
      </c>
      <c r="D91" s="32"/>
      <c r="E91" t="s" s="83">
        <v>49</v>
      </c>
      <c r="F91" s="103">
        <f>AVERAGE(B91:B103)</f>
        <v>206</v>
      </c>
      <c r="G91" s="61">
        <f>AVERAGE(C91:C103)</f>
        <v>25.8635198148944</v>
      </c>
    </row>
    <row r="92" ht="21.95" customHeight="1">
      <c r="A92" s="99">
        <v>1999</v>
      </c>
      <c r="B92" s="80">
        <v>179</v>
      </c>
      <c r="C92" s="100">
        <v>25.3653631284916</v>
      </c>
      <c r="D92" s="32"/>
      <c r="E92" t="s" s="83">
        <v>50</v>
      </c>
      <c r="F92" s="103">
        <f>AVERAGE(B92:B103)</f>
        <v>207</v>
      </c>
      <c r="G92" s="61">
        <f>AVERAGE(C92:C103)</f>
        <v>25.8155055726648</v>
      </c>
    </row>
    <row r="93" ht="21.95" customHeight="1">
      <c r="A93" s="99">
        <v>2000</v>
      </c>
      <c r="B93" s="146">
        <v>211</v>
      </c>
      <c r="C93" s="147">
        <v>25.621327014218</v>
      </c>
      <c r="D93" s="32"/>
      <c r="E93" t="s" s="83">
        <v>51</v>
      </c>
      <c r="F93" s="103">
        <f>AVERAGE(B93:B103)</f>
        <v>209.545454545455</v>
      </c>
      <c r="G93" s="61">
        <f>AVERAGE(C93:C103)</f>
        <v>25.8564276130442</v>
      </c>
    </row>
    <row r="94" ht="21.95" customHeight="1">
      <c r="A94" s="99">
        <v>2001</v>
      </c>
      <c r="B94" s="80">
        <v>205</v>
      </c>
      <c r="C94" s="100">
        <v>26.0921951219512</v>
      </c>
      <c r="D94" s="32"/>
      <c r="E94" t="s" s="83">
        <v>52</v>
      </c>
      <c r="F94" s="103">
        <f>AVERAGE(B94:B103)</f>
        <v>209.4</v>
      </c>
      <c r="G94" s="61">
        <f>AVERAGE(C94:C103)</f>
        <v>25.8799376729268</v>
      </c>
    </row>
    <row r="95" ht="21.95" customHeight="1">
      <c r="A95" s="99">
        <v>2002</v>
      </c>
      <c r="B95" s="80">
        <v>218</v>
      </c>
      <c r="C95" s="100">
        <v>25.8596330275229</v>
      </c>
      <c r="D95" s="32"/>
      <c r="E95" t="s" s="83">
        <v>53</v>
      </c>
      <c r="F95" s="103">
        <f>AVERAGE(B95:B103)</f>
        <v>209.888888888889</v>
      </c>
      <c r="G95" s="61">
        <f>AVERAGE(C95:C103)</f>
        <v>25.8563535119241</v>
      </c>
    </row>
    <row r="96" ht="21.95" customHeight="1">
      <c r="A96" s="99">
        <v>2003</v>
      </c>
      <c r="B96" s="80">
        <v>194</v>
      </c>
      <c r="C96" s="100">
        <v>25.7932989690722</v>
      </c>
      <c r="D96" s="32"/>
      <c r="E96" t="s" s="83">
        <v>54</v>
      </c>
      <c r="F96" s="103">
        <f>AVERAGE(B96:B103)</f>
        <v>208.875</v>
      </c>
      <c r="G96" s="61">
        <f>AVERAGE(C96:C103)</f>
        <v>25.8559435724743</v>
      </c>
    </row>
    <row r="97" ht="21.95" customHeight="1">
      <c r="A97" s="99">
        <v>2004</v>
      </c>
      <c r="B97" s="80">
        <v>227</v>
      </c>
      <c r="C97" s="100">
        <v>26.0607929515419</v>
      </c>
      <c r="D97" s="32"/>
      <c r="E97" t="s" s="83">
        <v>55</v>
      </c>
      <c r="F97" s="103">
        <f>AVERAGE(B97:B103)</f>
        <v>211</v>
      </c>
      <c r="G97" s="61">
        <f>AVERAGE(C97:C103)</f>
        <v>25.8648928015317</v>
      </c>
    </row>
    <row r="98" ht="21.95" customHeight="1">
      <c r="A98" s="99">
        <v>2005</v>
      </c>
      <c r="B98" s="80">
        <v>219</v>
      </c>
      <c r="C98" s="100">
        <v>26.0109589041096</v>
      </c>
      <c r="D98" s="32"/>
      <c r="E98" t="s" s="83">
        <v>56</v>
      </c>
      <c r="F98" s="103">
        <f>AVERAGE(B98:B103)</f>
        <v>208.333333333333</v>
      </c>
      <c r="G98" s="61">
        <f>AVERAGE(C98:C103)</f>
        <v>25.832242776530</v>
      </c>
    </row>
    <row r="99" ht="21.95" customHeight="1">
      <c r="A99" s="99">
        <v>2006</v>
      </c>
      <c r="B99" s="80">
        <v>211</v>
      </c>
      <c r="C99" s="100">
        <v>26.3317535545024</v>
      </c>
      <c r="D99" s="32"/>
      <c r="E99" t="s" s="83">
        <v>57</v>
      </c>
      <c r="F99" s="103">
        <f>AVERAGE(B99:B103)</f>
        <v>206.2</v>
      </c>
      <c r="G99" s="61">
        <f>AVERAGE(C99:C103)</f>
        <v>25.7964995510141</v>
      </c>
    </row>
    <row r="100" ht="21.95" customHeight="1">
      <c r="A100" s="99">
        <v>2007</v>
      </c>
      <c r="B100" s="80">
        <v>229</v>
      </c>
      <c r="C100" s="100">
        <v>25.3541484716157</v>
      </c>
      <c r="D100" s="32"/>
      <c r="E100" t="s" s="83">
        <v>58</v>
      </c>
      <c r="F100" s="103">
        <f>AVERAGE(B100:B103)</f>
        <v>205</v>
      </c>
      <c r="G100" s="61">
        <f>AVERAGE(C100:C103)</f>
        <v>25.662686050142</v>
      </c>
    </row>
    <row r="101" ht="21.95" customHeight="1">
      <c r="A101" s="99">
        <v>2008</v>
      </c>
      <c r="B101" s="80">
        <v>188</v>
      </c>
      <c r="C101" s="100">
        <v>25.4558510638298</v>
      </c>
      <c r="D101" s="32"/>
      <c r="E101" t="s" s="83">
        <v>59</v>
      </c>
      <c r="F101" s="103">
        <f>AVERAGE(B101:B103)</f>
        <v>197</v>
      </c>
      <c r="G101" s="61">
        <f>AVERAGE(C101:C103)</f>
        <v>25.7655319096508</v>
      </c>
    </row>
    <row r="102" ht="21.95" customHeight="1">
      <c r="A102" s="99">
        <v>2009</v>
      </c>
      <c r="B102" s="80">
        <v>206</v>
      </c>
      <c r="C102" s="100">
        <v>25.7859223300971</v>
      </c>
      <c r="D102" s="32"/>
      <c r="E102" t="s" s="83">
        <v>60</v>
      </c>
      <c r="F102" s="103">
        <f>AVERAGE(B102:B103)</f>
        <v>201.5</v>
      </c>
      <c r="G102" s="61">
        <f>AVERAGE(C102:C103)</f>
        <v>25.9203723325613</v>
      </c>
    </row>
    <row r="103" ht="21.95" customHeight="1">
      <c r="A103" s="99">
        <v>2010</v>
      </c>
      <c r="B103" s="80">
        <v>197</v>
      </c>
      <c r="C103" s="100">
        <v>26.0548223350254</v>
      </c>
      <c r="D103" s="32"/>
      <c r="E103" t="s" s="83">
        <v>61</v>
      </c>
      <c r="F103" s="103">
        <f>AVERAGE(B103)</f>
        <v>197</v>
      </c>
      <c r="G103" s="61">
        <f>AVERAGE(C103)</f>
        <v>26.0548223350254</v>
      </c>
    </row>
    <row r="104" ht="21.95" customHeight="1">
      <c r="A104" s="99">
        <v>2011</v>
      </c>
      <c r="B104" s="141">
        <v>187</v>
      </c>
      <c r="C104" s="142">
        <v>26.1524064171123</v>
      </c>
      <c r="D104" s="32"/>
      <c r="E104" t="s" s="83">
        <v>62</v>
      </c>
      <c r="F104" s="106">
        <f>AVERAGE(B104)</f>
        <v>187</v>
      </c>
      <c r="G104" s="107">
        <f>AVERAGE(C104)</f>
        <v>26.1524064171123</v>
      </c>
    </row>
    <row r="105" ht="21.95" customHeight="1">
      <c r="A105" s="99">
        <v>2012</v>
      </c>
      <c r="B105" s="80">
        <v>202</v>
      </c>
      <c r="C105" s="100">
        <v>25.6727722772277</v>
      </c>
      <c r="D105" s="32"/>
      <c r="E105" t="s" s="83">
        <v>61</v>
      </c>
      <c r="F105" s="103">
        <f>AVERAGE(B105)</f>
        <v>202</v>
      </c>
      <c r="G105" s="61">
        <f>AVERAGE(C105)</f>
        <v>25.6727722772277</v>
      </c>
    </row>
    <row r="106" ht="21.95" customHeight="1">
      <c r="A106" s="99">
        <v>2013</v>
      </c>
      <c r="B106" s="80">
        <v>245</v>
      </c>
      <c r="C106" s="100">
        <v>25.9318367346939</v>
      </c>
      <c r="D106" s="32"/>
      <c r="E106" t="s" s="83">
        <v>60</v>
      </c>
      <c r="F106" s="103">
        <f>AVERAGE(B105:B106)</f>
        <v>223.5</v>
      </c>
      <c r="G106" s="61">
        <f>AVERAGE(C105:C106)</f>
        <v>25.8023045059608</v>
      </c>
    </row>
    <row r="107" ht="21.95" customHeight="1">
      <c r="A107" s="99">
        <v>2014</v>
      </c>
      <c r="B107" s="80">
        <v>235</v>
      </c>
      <c r="C107" s="100">
        <v>25.8621276595745</v>
      </c>
      <c r="D107" s="32"/>
      <c r="E107" t="s" s="83">
        <v>59</v>
      </c>
      <c r="F107" s="103">
        <f>AVERAGE(B105:B107)</f>
        <v>227.333333333333</v>
      </c>
      <c r="G107" s="61">
        <f>AVERAGE(C105:C107)</f>
        <v>25.8222455571654</v>
      </c>
    </row>
    <row r="108" ht="21.95" customHeight="1">
      <c r="A108" s="99">
        <v>2015</v>
      </c>
      <c r="B108" s="80">
        <v>203</v>
      </c>
      <c r="C108" s="100">
        <v>26.507881773399</v>
      </c>
      <c r="D108" s="32"/>
      <c r="E108" t="s" s="83">
        <v>58</v>
      </c>
      <c r="F108" s="103">
        <f>AVERAGE(B105:B108)</f>
        <v>221.25</v>
      </c>
      <c r="G108" s="61">
        <f>AVERAGE(C105:C108)</f>
        <v>25.9936546112238</v>
      </c>
    </row>
    <row r="109" ht="21.95" customHeight="1">
      <c r="A109" s="99">
        <v>2016</v>
      </c>
      <c r="B109" s="80">
        <v>239</v>
      </c>
      <c r="C109" s="100">
        <v>26.4313807531381</v>
      </c>
      <c r="D109" s="32"/>
      <c r="E109" t="s" s="83">
        <v>57</v>
      </c>
      <c r="F109" s="103">
        <f>AVERAGE(B105:B109)</f>
        <v>224.8</v>
      </c>
      <c r="G109" s="61">
        <f>AVERAGE(C105:C109)</f>
        <v>26.0811998396066</v>
      </c>
    </row>
    <row r="110" ht="21.95" customHeight="1">
      <c r="A110" s="99">
        <v>2017</v>
      </c>
      <c r="B110" s="80">
        <v>233</v>
      </c>
      <c r="C110" s="100">
        <v>26.3042918454936</v>
      </c>
      <c r="D110" s="32"/>
      <c r="E110" t="s" s="83">
        <v>56</v>
      </c>
      <c r="F110" s="103">
        <f>AVERAGE(B105:B110)</f>
        <v>226.166666666667</v>
      </c>
      <c r="G110" s="61">
        <f>AVERAGE(C105:C110)</f>
        <v>26.1183818405878</v>
      </c>
    </row>
    <row r="111" ht="21.95" customHeight="1">
      <c r="A111" s="99">
        <v>2018</v>
      </c>
      <c r="B111" s="80">
        <v>221</v>
      </c>
      <c r="C111" s="100">
        <v>26.3316742081448</v>
      </c>
      <c r="D111" s="32"/>
      <c r="E111" t="s" s="83">
        <v>55</v>
      </c>
      <c r="F111" s="103">
        <f>AVERAGE(B105:B111)</f>
        <v>225.428571428571</v>
      </c>
      <c r="G111" s="61">
        <f>AVERAGE(C105:C111)</f>
        <v>26.1488521788102</v>
      </c>
    </row>
    <row r="112" ht="21.95" customHeight="1">
      <c r="A112" s="99">
        <v>2019</v>
      </c>
      <c r="B112" s="80">
        <v>244</v>
      </c>
      <c r="C112" s="100">
        <v>26.4987704918033</v>
      </c>
      <c r="D112" s="32"/>
      <c r="E112" t="s" s="83">
        <v>54</v>
      </c>
      <c r="F112" s="103">
        <f>AVERAGE(B105:B112)</f>
        <v>227.75</v>
      </c>
      <c r="G112" s="61">
        <f>AVERAGE(C105:C112)</f>
        <v>26.1925919679344</v>
      </c>
    </row>
    <row r="113" ht="21.95" customHeight="1">
      <c r="A113" s="99">
        <v>2020</v>
      </c>
      <c r="B113" s="80">
        <v>226</v>
      </c>
      <c r="C113" s="100">
        <v>26.4340707964602</v>
      </c>
      <c r="D113" s="32"/>
      <c r="E113" t="s" s="83">
        <v>53</v>
      </c>
      <c r="F113" s="103">
        <f>AVERAGE(B105:B113)</f>
        <v>227.555555555556</v>
      </c>
      <c r="G113" s="61">
        <f>AVERAGE(C105:C113)</f>
        <v>26.2194229488817</v>
      </c>
    </row>
    <row r="114" ht="21.95" customHeight="1">
      <c r="A114" s="99">
        <v>2021</v>
      </c>
      <c r="B114" s="80">
        <v>225</v>
      </c>
      <c r="C114" s="100">
        <v>25.8435555555556</v>
      </c>
      <c r="D114" s="32"/>
      <c r="E114" t="s" s="83">
        <v>52</v>
      </c>
      <c r="F114" s="103">
        <f>AVERAGE(B105:B114)</f>
        <v>227.3</v>
      </c>
      <c r="G114" s="61">
        <f>AVERAGE(C105:C114)</f>
        <v>26.1818362095491</v>
      </c>
    </row>
    <row r="115" ht="21.95" customHeight="1">
      <c r="A115" s="99">
        <v>2022</v>
      </c>
      <c r="B115" s="80">
        <v>201</v>
      </c>
      <c r="C115" s="100">
        <v>25.6378109452736</v>
      </c>
      <c r="D115" s="52"/>
      <c r="E115" t="s" s="83">
        <v>51</v>
      </c>
      <c r="F115" s="103">
        <f>AVERAGE(B105:B115)</f>
        <v>224.909090909091</v>
      </c>
      <c r="G115" s="61">
        <f>AVERAGE(C105:C115)</f>
        <v>26.1323793673422</v>
      </c>
    </row>
    <row r="116" ht="21.95" customHeight="1">
      <c r="A116" s="62"/>
      <c r="B116" s="78"/>
      <c r="C116" s="60"/>
      <c r="D116" s="59"/>
      <c r="E116" s="59"/>
      <c r="F116" s="60"/>
      <c r="G116" s="61"/>
    </row>
    <row r="117" ht="21.95" customHeight="1">
      <c r="A117" s="62"/>
      <c r="B117" s="78"/>
      <c r="C117" s="60"/>
      <c r="D117" s="59"/>
      <c r="E117" s="59"/>
      <c r="F117" s="60"/>
      <c r="G117" s="61"/>
    </row>
    <row r="118" ht="21.95" customHeight="1">
      <c r="A118" s="62"/>
      <c r="B118" s="78"/>
      <c r="C118" s="60"/>
      <c r="D118" s="59"/>
      <c r="E118" s="59"/>
      <c r="F118" s="60"/>
      <c r="G118" s="61"/>
    </row>
    <row r="119" ht="21.95" customHeight="1">
      <c r="A119" s="62"/>
      <c r="B119" s="78"/>
      <c r="C119" s="60"/>
      <c r="D119" s="59"/>
      <c r="E119" s="59"/>
      <c r="F119" s="60"/>
      <c r="G119" s="61"/>
    </row>
    <row r="120" ht="21.95" customHeight="1">
      <c r="A120" s="62"/>
      <c r="B120" s="78"/>
      <c r="C120" s="60"/>
      <c r="D120" s="59"/>
      <c r="E120" s="59"/>
      <c r="F120" s="60"/>
      <c r="G120" s="61"/>
    </row>
    <row r="121" ht="21.95" customHeight="1">
      <c r="A121" s="62"/>
      <c r="B121" s="78"/>
      <c r="C121" s="60"/>
      <c r="D121" s="59"/>
      <c r="E121" s="59"/>
      <c r="F121" s="60"/>
      <c r="G121" s="61"/>
    </row>
    <row r="122" ht="21.95" customHeight="1">
      <c r="A122" s="62"/>
      <c r="B122" s="78"/>
      <c r="C122" s="60"/>
      <c r="D122" s="59"/>
      <c r="E122" s="59"/>
      <c r="F122" s="60"/>
      <c r="G122" s="61"/>
    </row>
    <row r="123" ht="21.95" customHeight="1">
      <c r="A123" s="62"/>
      <c r="B123" s="78"/>
      <c r="C123" s="60"/>
      <c r="D123" s="59"/>
      <c r="E123" s="59"/>
      <c r="F123" s="60"/>
      <c r="G123" s="61"/>
    </row>
    <row r="124" ht="21.95" customHeight="1">
      <c r="A124" s="62"/>
      <c r="B124" s="78"/>
      <c r="C124" s="60"/>
      <c r="D124" s="59"/>
      <c r="E124" s="59"/>
      <c r="F124" s="60"/>
      <c r="G124" s="61"/>
    </row>
    <row r="125" ht="21.95" customHeight="1">
      <c r="A125" s="62"/>
      <c r="B125" s="78"/>
      <c r="C125" s="60"/>
      <c r="D125" s="59"/>
      <c r="E125" s="59"/>
      <c r="F125" s="60"/>
      <c r="G125" s="61"/>
    </row>
    <row r="126" ht="21.95" customHeight="1">
      <c r="A126" s="62"/>
      <c r="B126" s="78"/>
      <c r="C126" s="60"/>
      <c r="D126" s="59"/>
      <c r="E126" s="59"/>
      <c r="F126" s="60"/>
      <c r="G126" s="61"/>
    </row>
    <row r="127" ht="21.95" customHeight="1">
      <c r="A127" s="62"/>
      <c r="B127" s="78"/>
      <c r="C127" s="60"/>
      <c r="D127" s="59"/>
      <c r="E127" s="59"/>
      <c r="F127" s="60"/>
      <c r="G127" s="61"/>
    </row>
    <row r="128" ht="21.95" customHeight="1">
      <c r="A128" s="62"/>
      <c r="B128" s="78"/>
      <c r="C128" s="60"/>
      <c r="D128" s="59"/>
      <c r="E128" s="59"/>
      <c r="F128" s="60"/>
      <c r="G128" s="61"/>
    </row>
    <row r="129" ht="21.95" customHeight="1">
      <c r="A129" s="62"/>
      <c r="B129" s="78"/>
      <c r="C129" s="60"/>
      <c r="D129" s="59"/>
      <c r="E129" s="59"/>
      <c r="F129" s="60"/>
      <c r="G129" s="61"/>
    </row>
    <row r="130" ht="21.95" customHeight="1">
      <c r="A130" s="62"/>
      <c r="B130" s="78"/>
      <c r="C130" s="60"/>
      <c r="D130" s="59"/>
      <c r="E130" s="59"/>
      <c r="F130" s="60"/>
      <c r="G130" s="61"/>
    </row>
    <row r="131" ht="21.95" customHeight="1">
      <c r="A131" s="62"/>
      <c r="B131" s="78"/>
      <c r="C131" s="60"/>
      <c r="D131" s="59"/>
      <c r="E131" s="59"/>
      <c r="F131" s="60"/>
      <c r="G131" s="61"/>
    </row>
    <row r="132" ht="21.95" customHeight="1">
      <c r="A132" s="62"/>
      <c r="B132" s="60"/>
      <c r="C132" s="60"/>
      <c r="D132" s="59"/>
      <c r="E132" s="59"/>
      <c r="F132" s="60"/>
      <c r="G132" s="61"/>
    </row>
    <row r="133" ht="21.95" customHeight="1">
      <c r="A133" s="62"/>
      <c r="B133" s="78"/>
      <c r="C133" s="60"/>
      <c r="D133" s="59"/>
      <c r="E133" s="59"/>
      <c r="F133" s="60"/>
      <c r="G133" s="61"/>
    </row>
    <row r="134" ht="21.95" customHeight="1">
      <c r="A134" s="62"/>
      <c r="B134" s="59"/>
      <c r="C134" s="59"/>
      <c r="D134" s="59"/>
      <c r="E134" s="59"/>
      <c r="F134" s="60"/>
      <c r="G134" s="61"/>
    </row>
    <row r="135" ht="21.95" customHeight="1">
      <c r="A135" s="62"/>
      <c r="B135" s="59"/>
      <c r="C135" s="60"/>
      <c r="D135" s="59"/>
      <c r="E135" s="59"/>
      <c r="F135" s="60"/>
      <c r="G135" s="61"/>
    </row>
    <row r="136" ht="21.95" customHeight="1">
      <c r="A136" t="s" s="63">
        <v>63</v>
      </c>
      <c r="B136" s="78"/>
      <c r="C136" s="60"/>
      <c r="D136" s="59"/>
      <c r="E136" s="59"/>
      <c r="F136" s="60"/>
      <c r="G136" s="61"/>
    </row>
    <row r="137" ht="21.95" customHeight="1">
      <c r="A137" t="s" s="64">
        <v>56</v>
      </c>
      <c r="B137" s="59"/>
      <c r="C137" s="59"/>
      <c r="D137" s="59"/>
      <c r="E137" s="59"/>
      <c r="F137" s="60"/>
      <c r="G137" s="61"/>
    </row>
    <row r="138" ht="21.95" customHeight="1">
      <c r="A138" t="s" s="65">
        <v>64</v>
      </c>
      <c r="B138" s="60">
        <f>AVERAGE(B98:B103)</f>
        <v>208.333333333333</v>
      </c>
      <c r="C138" s="60">
        <f>AVERAGE(C98:C103)</f>
        <v>25.832242776530</v>
      </c>
      <c r="D138" s="59"/>
      <c r="E138" s="59"/>
      <c r="F138" s="60"/>
      <c r="G138" s="61"/>
    </row>
    <row r="139" ht="21.95" customHeight="1">
      <c r="A139" t="s" s="65">
        <v>65</v>
      </c>
      <c r="B139" s="60">
        <f>AVERAGE(B105:B110)</f>
        <v>226.166666666667</v>
      </c>
      <c r="C139" s="60">
        <f>AVERAGE(C105:C110)</f>
        <v>26.1183818405878</v>
      </c>
      <c r="D139" s="59"/>
      <c r="E139" s="59"/>
      <c r="F139" s="60"/>
      <c r="G139" s="61"/>
    </row>
    <row r="140" ht="21.95" customHeight="1">
      <c r="A140" s="66"/>
      <c r="B140" s="59"/>
      <c r="C140" s="59"/>
      <c r="D140" s="59"/>
      <c r="E140" s="59"/>
      <c r="F140" s="60"/>
      <c r="G140" s="61"/>
    </row>
    <row r="141" ht="21.95" customHeight="1">
      <c r="A141" s="67"/>
      <c r="B141" s="68"/>
      <c r="C141" t="s" s="69">
        <v>66</v>
      </c>
      <c r="D141" s="59"/>
      <c r="E141" s="59"/>
      <c r="F141" s="60"/>
      <c r="G141" s="61"/>
    </row>
    <row r="142" ht="21.95" customHeight="1">
      <c r="A142" s="67"/>
      <c r="B142" s="70"/>
      <c r="C142" t="s" s="69">
        <v>67</v>
      </c>
      <c r="D142" s="59"/>
      <c r="E142" s="59"/>
      <c r="F142" s="60"/>
      <c r="G142" s="61"/>
    </row>
    <row r="143" ht="22.75" customHeight="1">
      <c r="A143" s="71"/>
      <c r="B143" s="72"/>
      <c r="C143" t="s" s="73">
        <v>68</v>
      </c>
      <c r="D143" s="74"/>
      <c r="E143" s="74"/>
      <c r="F143" s="75"/>
      <c r="G143" s="76"/>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xsi="http://www.w3.org/2001/XMLSchema-instance"/>
</file>