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8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codeName="ThisWorkbook" defaultThemeVersion="124226"/>
  <bookViews>
    <workbookView xWindow="16755" yWindow="10560" windowWidth="14565" windowHeight="6945"/>
  </bookViews>
  <sheets>
    <sheet name="working" sheetId="2" r:id="rId1"/>
    <sheet name="Sheet1" sheetId="4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O161" i="2"/>
  <c r="CO162"/>
  <c r="CO480" s="1"/>
  <c r="CO163"/>
  <c r="CO164"/>
  <c r="CO165"/>
  <c r="CO166"/>
  <c r="CO167"/>
  <c r="CO168"/>
  <c r="CO169"/>
  <c r="CO170"/>
  <c r="CO171"/>
  <c r="CO172"/>
  <c r="CO173"/>
  <c r="CO174"/>
  <c r="CO175"/>
  <c r="CO176"/>
  <c r="CO177"/>
  <c r="CO178"/>
  <c r="CO179"/>
  <c r="CO180"/>
  <c r="CO181"/>
  <c r="CO182"/>
  <c r="CO183"/>
  <c r="CO184"/>
  <c r="CO185"/>
  <c r="CO186"/>
  <c r="CO187"/>
  <c r="CO188"/>
  <c r="CO189"/>
  <c r="CO190"/>
  <c r="CO191"/>
  <c r="CO192"/>
  <c r="CO193"/>
  <c r="CO194"/>
  <c r="CO195"/>
  <c r="CO196"/>
  <c r="CO197"/>
  <c r="CO198"/>
  <c r="CO199"/>
  <c r="CO200"/>
  <c r="CO201"/>
  <c r="CO202"/>
  <c r="CO203"/>
  <c r="CO204"/>
  <c r="CO205"/>
  <c r="CO206"/>
  <c r="CO207"/>
  <c r="CO208"/>
  <c r="CO209"/>
  <c r="CO210"/>
  <c r="CO211"/>
  <c r="CO212"/>
  <c r="CO213"/>
  <c r="CO214"/>
  <c r="CO215"/>
  <c r="CO216"/>
  <c r="CO217"/>
  <c r="CO218"/>
  <c r="CO219"/>
  <c r="CO220"/>
  <c r="CO221"/>
  <c r="CO222"/>
  <c r="CO223"/>
  <c r="CO224"/>
  <c r="CO225"/>
  <c r="CO226"/>
  <c r="CO227"/>
  <c r="CO228"/>
  <c r="CO229"/>
  <c r="CO230"/>
  <c r="CO231"/>
  <c r="CO232"/>
  <c r="CO233"/>
  <c r="CO234"/>
  <c r="CO235"/>
  <c r="CO236"/>
  <c r="CO237"/>
  <c r="CO238"/>
  <c r="CO239"/>
  <c r="CO240"/>
  <c r="CO241"/>
  <c r="CO242"/>
  <c r="CO243"/>
  <c r="CO244"/>
  <c r="CO245"/>
  <c r="CO246"/>
  <c r="CO247"/>
  <c r="CO248"/>
  <c r="CO249"/>
  <c r="CO250"/>
  <c r="CO251"/>
  <c r="CO252"/>
  <c r="CO253"/>
  <c r="CO254"/>
  <c r="CO255"/>
  <c r="CO256"/>
  <c r="CO257"/>
  <c r="CO258"/>
  <c r="CO259"/>
  <c r="CO260"/>
  <c r="CO261"/>
  <c r="CO262"/>
  <c r="CO263"/>
  <c r="CO264"/>
  <c r="CO265"/>
  <c r="CO266"/>
  <c r="CO267"/>
  <c r="CO268"/>
  <c r="CO269"/>
  <c r="CO270"/>
  <c r="CO271"/>
  <c r="CO272"/>
  <c r="CO273"/>
  <c r="CO274"/>
  <c r="CO275"/>
  <c r="CO276"/>
  <c r="CO277"/>
  <c r="CO278"/>
  <c r="CO279"/>
  <c r="CO280"/>
  <c r="CO281"/>
  <c r="CO282"/>
  <c r="CO283"/>
  <c r="CO284"/>
  <c r="CO285"/>
  <c r="CO286"/>
  <c r="CO287"/>
  <c r="CO288"/>
  <c r="CO289"/>
  <c r="CO290"/>
  <c r="CO291"/>
  <c r="CO292"/>
  <c r="CO293"/>
  <c r="CO294"/>
  <c r="CO295"/>
  <c r="CO296"/>
  <c r="CO297"/>
  <c r="CO298"/>
  <c r="CO299"/>
  <c r="CO300"/>
  <c r="CO301"/>
  <c r="CO302"/>
  <c r="CO303"/>
  <c r="CO304"/>
  <c r="CO305"/>
  <c r="CO306"/>
  <c r="CO307"/>
  <c r="CO308"/>
  <c r="CO309"/>
  <c r="CO310"/>
  <c r="CO311"/>
  <c r="CO312"/>
  <c r="CO313"/>
  <c r="CO314"/>
  <c r="CO315"/>
  <c r="CO316"/>
  <c r="CO317"/>
  <c r="CO318"/>
  <c r="CO319"/>
  <c r="CO320"/>
  <c r="CO321"/>
  <c r="CO322"/>
  <c r="CO323"/>
  <c r="CO324"/>
  <c r="CO325"/>
  <c r="CO326"/>
  <c r="CO327"/>
  <c r="CO328"/>
  <c r="CO329"/>
  <c r="CO330"/>
  <c r="CO331"/>
  <c r="CO332"/>
  <c r="CO333"/>
  <c r="CO334"/>
  <c r="CO335"/>
  <c r="CO336"/>
  <c r="CO337"/>
  <c r="CO338"/>
  <c r="CO339"/>
  <c r="CO340"/>
  <c r="CO341"/>
  <c r="CO342"/>
  <c r="CO343"/>
  <c r="CO344"/>
  <c r="CO345"/>
  <c r="CO346"/>
  <c r="CO347"/>
  <c r="CO348"/>
  <c r="CO349"/>
  <c r="CO350"/>
  <c r="CO351"/>
  <c r="CO352"/>
  <c r="CO353"/>
  <c r="CO354"/>
  <c r="CO355"/>
  <c r="CO356"/>
  <c r="CO357"/>
  <c r="CO358"/>
  <c r="CO359"/>
  <c r="CO360"/>
  <c r="CO361"/>
  <c r="CO362"/>
  <c r="CO363"/>
  <c r="CO364"/>
  <c r="CO365"/>
  <c r="CO366"/>
  <c r="CO367"/>
  <c r="CO368"/>
  <c r="CO369"/>
  <c r="CO370"/>
  <c r="CO371"/>
  <c r="CO372"/>
  <c r="CO373"/>
  <c r="CO374"/>
  <c r="CO375"/>
  <c r="CO376"/>
  <c r="CO377"/>
  <c r="CO378"/>
  <c r="CO379"/>
  <c r="CO380"/>
  <c r="CO381"/>
  <c r="CO382"/>
  <c r="CO383"/>
  <c r="CO384"/>
  <c r="CO385"/>
  <c r="CO386"/>
  <c r="CO387"/>
  <c r="CO388"/>
  <c r="CO389"/>
  <c r="CO390"/>
  <c r="CO391"/>
  <c r="CO392"/>
  <c r="CO393"/>
  <c r="CO394"/>
  <c r="CO395"/>
  <c r="CO396"/>
  <c r="CO397"/>
  <c r="CO398"/>
  <c r="CO399"/>
  <c r="CO400"/>
  <c r="CO401"/>
  <c r="CO402"/>
  <c r="CO403"/>
  <c r="CO404"/>
  <c r="CO405"/>
  <c r="CO406"/>
  <c r="CO407"/>
  <c r="CO408"/>
  <c r="CO409"/>
  <c r="CO410"/>
  <c r="CO411"/>
  <c r="CO412"/>
  <c r="CO413"/>
  <c r="CO414"/>
  <c r="CO415"/>
  <c r="CO416"/>
  <c r="CO417"/>
  <c r="CO418"/>
  <c r="CO419"/>
  <c r="CO420"/>
  <c r="CO421"/>
  <c r="CO422"/>
  <c r="CO423"/>
  <c r="CO424"/>
  <c r="CO425"/>
  <c r="CO426"/>
  <c r="CO427"/>
  <c r="CO428"/>
  <c r="CO429"/>
  <c r="CO430"/>
  <c r="CO431"/>
  <c r="CO432"/>
  <c r="CO433"/>
  <c r="CO434"/>
  <c r="CO435"/>
  <c r="CO436"/>
  <c r="CO437"/>
  <c r="CO438"/>
  <c r="CO439"/>
  <c r="CO440"/>
  <c r="CO441"/>
  <c r="CO442"/>
  <c r="CO443"/>
  <c r="CO444"/>
  <c r="CO445"/>
  <c r="CO446"/>
  <c r="CO447"/>
  <c r="CO448"/>
  <c r="CO449"/>
  <c r="CO450"/>
  <c r="CO451"/>
  <c r="CO452"/>
  <c r="CO453"/>
  <c r="CO454"/>
  <c r="CO455"/>
  <c r="CO456"/>
  <c r="CO457"/>
  <c r="CO458"/>
  <c r="CO459"/>
  <c r="CO460"/>
  <c r="CO461"/>
  <c r="CO462"/>
  <c r="CO463"/>
  <c r="CO464"/>
  <c r="CO465"/>
  <c r="CO466"/>
  <c r="CO467"/>
  <c r="CO468"/>
  <c r="CO469"/>
  <c r="CO470"/>
  <c r="CO471"/>
  <c r="CO472"/>
  <c r="CO473"/>
  <c r="CO474"/>
  <c r="CO475"/>
  <c r="CO476"/>
  <c r="CO477"/>
  <c r="CO478"/>
  <c r="CO479"/>
  <c r="CO7"/>
  <c r="CO8"/>
  <c r="CO9"/>
  <c r="CO10"/>
  <c r="CO11"/>
  <c r="CO12"/>
  <c r="CO13"/>
  <c r="CO14"/>
  <c r="CO15"/>
  <c r="CO16"/>
  <c r="CO17"/>
  <c r="CO18"/>
  <c r="CO19"/>
  <c r="CO20"/>
  <c r="CO21"/>
  <c r="CO22"/>
  <c r="CO23"/>
  <c r="CO24"/>
  <c r="CO25"/>
  <c r="CO26"/>
  <c r="CO27"/>
  <c r="CO28"/>
  <c r="CO29"/>
  <c r="CO30"/>
  <c r="CO31"/>
  <c r="CO32"/>
  <c r="CO33"/>
  <c r="CO34"/>
  <c r="CO35"/>
  <c r="CO36"/>
  <c r="CO37"/>
  <c r="CO38"/>
  <c r="CO39"/>
  <c r="CO40"/>
  <c r="CO41"/>
  <c r="CO42"/>
  <c r="CO43"/>
  <c r="CO44"/>
  <c r="CO45"/>
  <c r="CO46"/>
  <c r="CO47"/>
  <c r="CO48"/>
  <c r="CO49"/>
  <c r="CO50"/>
  <c r="CO51"/>
  <c r="CO52"/>
  <c r="CO53"/>
  <c r="CO54"/>
  <c r="CO55"/>
  <c r="CO56"/>
  <c r="CO57"/>
  <c r="CO58"/>
  <c r="CO59"/>
  <c r="CO60"/>
  <c r="CO61"/>
  <c r="CO62"/>
  <c r="CO63"/>
  <c r="CO64"/>
  <c r="CO65"/>
  <c r="CO66"/>
  <c r="CO67"/>
  <c r="CO68"/>
  <c r="CO69"/>
  <c r="CO70"/>
  <c r="CO71"/>
  <c r="CO72"/>
  <c r="CO73"/>
  <c r="CO74"/>
  <c r="CO75"/>
  <c r="CO76"/>
  <c r="CO77"/>
  <c r="CO78"/>
  <c r="CO79"/>
  <c r="CO80"/>
  <c r="CO81"/>
  <c r="CO82"/>
  <c r="CO83"/>
  <c r="CO84"/>
  <c r="CO85"/>
  <c r="CO86"/>
  <c r="CO87"/>
  <c r="CO88"/>
  <c r="CO89"/>
  <c r="CO90"/>
  <c r="CO91"/>
  <c r="CO92"/>
  <c r="CO93"/>
  <c r="CO94"/>
  <c r="CO95"/>
  <c r="CO96"/>
  <c r="CO97"/>
  <c r="CO98"/>
  <c r="CO99"/>
  <c r="CO100"/>
  <c r="CO101"/>
  <c r="CO102"/>
  <c r="CO103"/>
  <c r="CO104"/>
  <c r="CO105"/>
  <c r="CO106"/>
  <c r="CO107"/>
  <c r="CO108"/>
  <c r="CO109"/>
  <c r="CO110"/>
  <c r="CO111"/>
  <c r="CO112"/>
  <c r="CO113"/>
  <c r="CO114"/>
  <c r="CO115"/>
  <c r="CO116"/>
  <c r="CO117"/>
  <c r="CO118"/>
  <c r="CO119"/>
  <c r="CO120"/>
  <c r="CO121"/>
  <c r="CO122"/>
  <c r="CO123"/>
  <c r="CO124"/>
  <c r="CO125"/>
  <c r="CO126"/>
  <c r="CO127"/>
  <c r="CO128"/>
  <c r="CO129"/>
  <c r="CO130"/>
  <c r="CO131"/>
  <c r="CO132"/>
  <c r="CO133"/>
  <c r="CO134"/>
  <c r="CO135"/>
  <c r="CO136"/>
  <c r="CO137"/>
  <c r="CO138"/>
  <c r="CO139"/>
  <c r="CO140"/>
  <c r="CO141"/>
  <c r="CO142"/>
  <c r="CO143"/>
  <c r="CO144"/>
  <c r="CO145"/>
  <c r="CO146"/>
  <c r="CO147"/>
  <c r="CO148"/>
  <c r="CO149"/>
  <c r="CO150"/>
  <c r="CO151"/>
  <c r="CO152"/>
  <c r="CO153"/>
  <c r="CO154"/>
  <c r="CO155"/>
  <c r="CO156"/>
  <c r="CO157"/>
  <c r="CO158"/>
  <c r="CO159"/>
  <c r="CO160"/>
  <c r="CO6"/>
  <c r="AN496" l="1"/>
  <c r="AN497" s="1"/>
  <c r="AN498" s="1"/>
  <c r="AN499" s="1"/>
  <c r="AN500" s="1"/>
  <c r="AN501" s="1"/>
  <c r="AN502" s="1"/>
  <c r="AN503" s="1"/>
  <c r="AN504" s="1"/>
  <c r="AP496"/>
  <c r="AP497" s="1"/>
  <c r="AP498" s="1"/>
  <c r="AP499" s="1"/>
  <c r="AP500" s="1"/>
  <c r="AP501" s="1"/>
  <c r="AP502" s="1"/>
  <c r="AP503" s="1"/>
  <c r="AP504" s="1"/>
  <c r="BV495"/>
  <c r="BV496" s="1"/>
  <c r="BV497" s="1"/>
  <c r="BV498" s="1"/>
  <c r="BV499" s="1"/>
  <c r="BV500" s="1"/>
  <c r="BV501" s="1"/>
  <c r="BV502" s="1"/>
  <c r="BV503" s="1"/>
  <c r="BT495"/>
  <c r="BT496" s="1"/>
  <c r="BT497" s="1"/>
  <c r="BT498" s="1"/>
  <c r="BT499" s="1"/>
  <c r="BT500" s="1"/>
  <c r="BT501" s="1"/>
  <c r="BT502" s="1"/>
  <c r="BT503" s="1"/>
  <c r="CN418"/>
  <c r="CN419"/>
  <c r="CN420"/>
  <c r="CN421"/>
  <c r="CN422"/>
  <c r="CN423"/>
  <c r="CN424"/>
  <c r="CN425"/>
  <c r="CN426"/>
  <c r="CN427"/>
  <c r="CN428"/>
  <c r="CN429"/>
  <c r="CN430"/>
  <c r="CN431"/>
  <c r="CN432"/>
  <c r="CN433"/>
  <c r="CN434"/>
  <c r="CN435"/>
  <c r="CN436"/>
  <c r="CN437"/>
  <c r="CN438"/>
  <c r="CN439"/>
  <c r="CN440"/>
  <c r="CN441"/>
  <c r="CN442"/>
  <c r="CN443"/>
  <c r="CN444"/>
  <c r="CN445"/>
  <c r="CN446"/>
  <c r="CN447"/>
  <c r="CN448"/>
  <c r="CN449"/>
  <c r="CN450"/>
  <c r="CN451"/>
  <c r="CN452"/>
  <c r="CN453"/>
  <c r="CN454"/>
  <c r="CN455"/>
  <c r="CN456"/>
  <c r="CN457"/>
  <c r="CN458"/>
  <c r="CN459"/>
  <c r="CN460"/>
  <c r="CN461"/>
  <c r="CN462"/>
  <c r="CN463"/>
  <c r="CN464"/>
  <c r="CN465"/>
  <c r="CN466"/>
  <c r="CN467"/>
  <c r="CN468"/>
  <c r="CN469"/>
  <c r="CN470"/>
  <c r="CN471"/>
  <c r="CN472"/>
  <c r="CN473"/>
  <c r="CN474"/>
  <c r="CN475"/>
  <c r="CN476"/>
  <c r="CN477"/>
  <c r="CN478"/>
  <c r="CN479"/>
  <c r="CE418"/>
  <c r="CF418"/>
  <c r="CG418"/>
  <c r="CH418"/>
  <c r="CI418"/>
  <c r="CJ418"/>
  <c r="CK418"/>
  <c r="CL418"/>
  <c r="CM418"/>
  <c r="CE419"/>
  <c r="CF419"/>
  <c r="CG419"/>
  <c r="CH419"/>
  <c r="CI419"/>
  <c r="CJ419"/>
  <c r="CK419"/>
  <c r="CL419"/>
  <c r="CM419"/>
  <c r="CE420"/>
  <c r="CF420"/>
  <c r="CG420"/>
  <c r="CH420"/>
  <c r="CI420"/>
  <c r="CJ420"/>
  <c r="CK420"/>
  <c r="CL420"/>
  <c r="CM420"/>
  <c r="CE421"/>
  <c r="CF421"/>
  <c r="CG421"/>
  <c r="CH421"/>
  <c r="CI421"/>
  <c r="CJ421"/>
  <c r="CK421"/>
  <c r="CL421"/>
  <c r="CM421"/>
  <c r="CE422"/>
  <c r="CF422"/>
  <c r="CG422"/>
  <c r="CH422"/>
  <c r="CI422"/>
  <c r="CJ422"/>
  <c r="CK422"/>
  <c r="CL422"/>
  <c r="CM422"/>
  <c r="CE423"/>
  <c r="CF423"/>
  <c r="CG423"/>
  <c r="CH423"/>
  <c r="CI423"/>
  <c r="CJ423"/>
  <c r="CK423"/>
  <c r="CL423"/>
  <c r="CM423"/>
  <c r="CE424"/>
  <c r="CF424"/>
  <c r="CG424"/>
  <c r="CH424"/>
  <c r="CI424"/>
  <c r="CJ424"/>
  <c r="CK424"/>
  <c r="CL424"/>
  <c r="CM424"/>
  <c r="CE425"/>
  <c r="CF425"/>
  <c r="CG425"/>
  <c r="CH425"/>
  <c r="CI425"/>
  <c r="CJ425"/>
  <c r="CK425"/>
  <c r="CL425"/>
  <c r="CM425"/>
  <c r="CE426"/>
  <c r="CF426"/>
  <c r="CG426"/>
  <c r="CH426"/>
  <c r="CI426"/>
  <c r="CJ426"/>
  <c r="CK426"/>
  <c r="CL426"/>
  <c r="CM426"/>
  <c r="CE427"/>
  <c r="CF427"/>
  <c r="CG427"/>
  <c r="CH427"/>
  <c r="CI427"/>
  <c r="CJ427"/>
  <c r="CK427"/>
  <c r="CL427"/>
  <c r="CM427"/>
  <c r="CE428"/>
  <c r="CF428"/>
  <c r="CG428"/>
  <c r="CH428"/>
  <c r="CI428"/>
  <c r="CJ428"/>
  <c r="CK428"/>
  <c r="CL428"/>
  <c r="CM428"/>
  <c r="CE429"/>
  <c r="CF429"/>
  <c r="CG429"/>
  <c r="CH429"/>
  <c r="CI429"/>
  <c r="CJ429"/>
  <c r="CK429"/>
  <c r="CL429"/>
  <c r="CM429"/>
  <c r="CE430"/>
  <c r="CF430"/>
  <c r="CG430"/>
  <c r="CH430"/>
  <c r="CI430"/>
  <c r="CJ430"/>
  <c r="CK430"/>
  <c r="CL430"/>
  <c r="CM430"/>
  <c r="CE431"/>
  <c r="CF431"/>
  <c r="CG431"/>
  <c r="CH431"/>
  <c r="CI431"/>
  <c r="CJ431"/>
  <c r="CK431"/>
  <c r="CL431"/>
  <c r="CM431"/>
  <c r="CE432"/>
  <c r="CF432"/>
  <c r="CG432"/>
  <c r="CH432"/>
  <c r="CI432"/>
  <c r="CJ432"/>
  <c r="CK432"/>
  <c r="CL432"/>
  <c r="CM432"/>
  <c r="CE433"/>
  <c r="CF433"/>
  <c r="CG433"/>
  <c r="CH433"/>
  <c r="CI433"/>
  <c r="CJ433"/>
  <c r="CK433"/>
  <c r="CL433"/>
  <c r="CM433"/>
  <c r="CE434"/>
  <c r="CF434"/>
  <c r="CG434"/>
  <c r="CH434"/>
  <c r="CI434"/>
  <c r="CJ434"/>
  <c r="CK434"/>
  <c r="CL434"/>
  <c r="CM434"/>
  <c r="CE435"/>
  <c r="CF435"/>
  <c r="CG435"/>
  <c r="CH435"/>
  <c r="CI435"/>
  <c r="CJ435"/>
  <c r="CK435"/>
  <c r="CL435"/>
  <c r="CM435"/>
  <c r="CE436"/>
  <c r="CF436"/>
  <c r="CG436"/>
  <c r="CH436"/>
  <c r="CI436"/>
  <c r="CJ436"/>
  <c r="CK436"/>
  <c r="CL436"/>
  <c r="CM436"/>
  <c r="CE437"/>
  <c r="CF437"/>
  <c r="CG437"/>
  <c r="CH437"/>
  <c r="CI437"/>
  <c r="CJ437"/>
  <c r="CK437"/>
  <c r="CL437"/>
  <c r="CM437"/>
  <c r="CE438"/>
  <c r="CF438"/>
  <c r="CG438"/>
  <c r="CH438"/>
  <c r="CI438"/>
  <c r="CJ438"/>
  <c r="CK438"/>
  <c r="CL438"/>
  <c r="CM438"/>
  <c r="CE439"/>
  <c r="CF439"/>
  <c r="CG439"/>
  <c r="CH439"/>
  <c r="CI439"/>
  <c r="CJ439"/>
  <c r="CK439"/>
  <c r="CL439"/>
  <c r="CM439"/>
  <c r="CE440"/>
  <c r="CF440"/>
  <c r="CG440"/>
  <c r="CH440"/>
  <c r="CI440"/>
  <c r="CJ440"/>
  <c r="CK440"/>
  <c r="CL440"/>
  <c r="CM440"/>
  <c r="CE441"/>
  <c r="CF441"/>
  <c r="CG441"/>
  <c r="CH441"/>
  <c r="CI441"/>
  <c r="CJ441"/>
  <c r="CK441"/>
  <c r="CL441"/>
  <c r="CM441"/>
  <c r="CE442"/>
  <c r="CF442"/>
  <c r="CG442"/>
  <c r="CH442"/>
  <c r="CI442"/>
  <c r="CJ442"/>
  <c r="CK442"/>
  <c r="CL442"/>
  <c r="CM442"/>
  <c r="CE443"/>
  <c r="CF443"/>
  <c r="CG443"/>
  <c r="CH443"/>
  <c r="CI443"/>
  <c r="CJ443"/>
  <c r="CK443"/>
  <c r="CL443"/>
  <c r="CM443"/>
  <c r="CE444"/>
  <c r="CF444"/>
  <c r="CG444"/>
  <c r="CH444"/>
  <c r="CI444"/>
  <c r="CJ444"/>
  <c r="CK444"/>
  <c r="CL444"/>
  <c r="CM444"/>
  <c r="CE445"/>
  <c r="CF445"/>
  <c r="CG445"/>
  <c r="CH445"/>
  <c r="CI445"/>
  <c r="CJ445"/>
  <c r="CK445"/>
  <c r="CL445"/>
  <c r="CM445"/>
  <c r="CE446"/>
  <c r="CF446"/>
  <c r="CG446"/>
  <c r="CH446"/>
  <c r="CI446"/>
  <c r="CJ446"/>
  <c r="CK446"/>
  <c r="CL446"/>
  <c r="CM446"/>
  <c r="CE447"/>
  <c r="CF447"/>
  <c r="CG447"/>
  <c r="CH447"/>
  <c r="CI447"/>
  <c r="CJ447"/>
  <c r="CK447"/>
  <c r="CL447"/>
  <c r="CM447"/>
  <c r="CE448"/>
  <c r="CF448"/>
  <c r="CG448"/>
  <c r="CH448"/>
  <c r="CI448"/>
  <c r="CJ448"/>
  <c r="CK448"/>
  <c r="CL448"/>
  <c r="CM448"/>
  <c r="CE449"/>
  <c r="CF449"/>
  <c r="CG449"/>
  <c r="CH449"/>
  <c r="CI449"/>
  <c r="CJ449"/>
  <c r="CK449"/>
  <c r="CL449"/>
  <c r="CM449"/>
  <c r="CE450"/>
  <c r="CF450"/>
  <c r="CG450"/>
  <c r="CH450"/>
  <c r="CI450"/>
  <c r="CJ450"/>
  <c r="CK450"/>
  <c r="CL450"/>
  <c r="CM450"/>
  <c r="CE451"/>
  <c r="CF451"/>
  <c r="CG451"/>
  <c r="CH451"/>
  <c r="CI451"/>
  <c r="CJ451"/>
  <c r="CK451"/>
  <c r="CL451"/>
  <c r="CM451"/>
  <c r="CE452"/>
  <c r="CF452"/>
  <c r="CG452"/>
  <c r="CH452"/>
  <c r="CI452"/>
  <c r="CJ452"/>
  <c r="CK452"/>
  <c r="CL452"/>
  <c r="CM452"/>
  <c r="CE453"/>
  <c r="CF453"/>
  <c r="CG453"/>
  <c r="CH453"/>
  <c r="CI453"/>
  <c r="CJ453"/>
  <c r="CK453"/>
  <c r="CL453"/>
  <c r="CM453"/>
  <c r="CE454"/>
  <c r="CF454"/>
  <c r="CG454"/>
  <c r="CH454"/>
  <c r="CI454"/>
  <c r="CJ454"/>
  <c r="CK454"/>
  <c r="CL454"/>
  <c r="CM454"/>
  <c r="CE455"/>
  <c r="CF455"/>
  <c r="CG455"/>
  <c r="CH455"/>
  <c r="CI455"/>
  <c r="CJ455"/>
  <c r="CK455"/>
  <c r="CL455"/>
  <c r="CM455"/>
  <c r="CE456"/>
  <c r="CF456"/>
  <c r="CG456"/>
  <c r="CH456"/>
  <c r="CI456"/>
  <c r="CJ456"/>
  <c r="CK456"/>
  <c r="CL456"/>
  <c r="CM456"/>
  <c r="CE457"/>
  <c r="CF457"/>
  <c r="CG457"/>
  <c r="CH457"/>
  <c r="CI457"/>
  <c r="CJ457"/>
  <c r="CK457"/>
  <c r="CL457"/>
  <c r="CM457"/>
  <c r="CE458"/>
  <c r="CF458"/>
  <c r="CG458"/>
  <c r="CH458"/>
  <c r="CI458"/>
  <c r="CJ458"/>
  <c r="CK458"/>
  <c r="CL458"/>
  <c r="CM458"/>
  <c r="CE459"/>
  <c r="CF459"/>
  <c r="CG459"/>
  <c r="CH459"/>
  <c r="CI459"/>
  <c r="CJ459"/>
  <c r="CK459"/>
  <c r="CL459"/>
  <c r="CM459"/>
  <c r="CE460"/>
  <c r="CF460"/>
  <c r="CG460"/>
  <c r="CH460"/>
  <c r="CI460"/>
  <c r="CJ460"/>
  <c r="CK460"/>
  <c r="CL460"/>
  <c r="CM460"/>
  <c r="CE461"/>
  <c r="CF461"/>
  <c r="CG461"/>
  <c r="CH461"/>
  <c r="CI461"/>
  <c r="CJ461"/>
  <c r="CK461"/>
  <c r="CL461"/>
  <c r="CM461"/>
  <c r="CE462"/>
  <c r="CF462"/>
  <c r="CG462"/>
  <c r="CH462"/>
  <c r="CI462"/>
  <c r="CJ462"/>
  <c r="CK462"/>
  <c r="CL462"/>
  <c r="CM462"/>
  <c r="CE463"/>
  <c r="CF463"/>
  <c r="CG463"/>
  <c r="CH463"/>
  <c r="CI463"/>
  <c r="CJ463"/>
  <c r="CK463"/>
  <c r="CL463"/>
  <c r="CM463"/>
  <c r="CE464"/>
  <c r="CF464"/>
  <c r="CG464"/>
  <c r="CH464"/>
  <c r="CI464"/>
  <c r="CJ464"/>
  <c r="CK464"/>
  <c r="CL464"/>
  <c r="CM464"/>
  <c r="CE465"/>
  <c r="CF465"/>
  <c r="CG465"/>
  <c r="CH465"/>
  <c r="CI465"/>
  <c r="CJ465"/>
  <c r="CK465"/>
  <c r="CL465"/>
  <c r="CM465"/>
  <c r="CE466"/>
  <c r="CF466"/>
  <c r="CG466"/>
  <c r="CH466"/>
  <c r="CI466"/>
  <c r="CJ466"/>
  <c r="CK466"/>
  <c r="CL466"/>
  <c r="CM466"/>
  <c r="CE467"/>
  <c r="CF467"/>
  <c r="CG467"/>
  <c r="CH467"/>
  <c r="CI467"/>
  <c r="CJ467"/>
  <c r="CK467"/>
  <c r="CL467"/>
  <c r="CM467"/>
  <c r="CE468"/>
  <c r="CF468"/>
  <c r="CG468"/>
  <c r="CH468"/>
  <c r="CI468"/>
  <c r="CJ468"/>
  <c r="CK468"/>
  <c r="CL468"/>
  <c r="CM468"/>
  <c r="CE469"/>
  <c r="CF469"/>
  <c r="CG469"/>
  <c r="CH469"/>
  <c r="CI469"/>
  <c r="CJ469"/>
  <c r="CK469"/>
  <c r="CL469"/>
  <c r="CM469"/>
  <c r="CE472"/>
  <c r="CF472"/>
  <c r="CG472"/>
  <c r="CH472"/>
  <c r="CI472"/>
  <c r="CJ472"/>
  <c r="CK472"/>
  <c r="CL472"/>
  <c r="CM472"/>
  <c r="CE473"/>
  <c r="CF473"/>
  <c r="CG473"/>
  <c r="CH473"/>
  <c r="CI473"/>
  <c r="CJ473"/>
  <c r="CK473"/>
  <c r="CL473"/>
  <c r="CM473"/>
  <c r="CE474"/>
  <c r="CF474"/>
  <c r="CG474"/>
  <c r="CH474"/>
  <c r="CI474"/>
  <c r="CJ474"/>
  <c r="CK474"/>
  <c r="CL474"/>
  <c r="CM474"/>
  <c r="CE475"/>
  <c r="CF475"/>
  <c r="CG475"/>
  <c r="CH475"/>
  <c r="CI475"/>
  <c r="CJ475"/>
  <c r="CK475"/>
  <c r="CL475"/>
  <c r="CM475"/>
  <c r="CE476"/>
  <c r="CF476"/>
  <c r="CG476"/>
  <c r="CH476"/>
  <c r="CI476"/>
  <c r="CJ476"/>
  <c r="CK476"/>
  <c r="CL476"/>
  <c r="CM476"/>
  <c r="CE477"/>
  <c r="CF477"/>
  <c r="CG477"/>
  <c r="CH477"/>
  <c r="CI477"/>
  <c r="CJ477"/>
  <c r="CK477"/>
  <c r="CL477"/>
  <c r="CM477"/>
  <c r="CD477"/>
  <c r="CD476"/>
  <c r="CD475"/>
  <c r="CD474"/>
  <c r="CD473"/>
  <c r="CD472"/>
  <c r="CD469"/>
  <c r="CD468"/>
  <c r="CD467"/>
  <c r="CD466"/>
  <c r="CD465"/>
  <c r="CD464"/>
  <c r="CD463"/>
  <c r="CD462"/>
  <c r="CD461"/>
  <c r="CD460"/>
  <c r="CD459"/>
  <c r="CD458"/>
  <c r="CD457"/>
  <c r="CD456"/>
  <c r="CD455"/>
  <c r="CD454"/>
  <c r="CD453"/>
  <c r="CD452"/>
  <c r="CD451"/>
  <c r="CD450"/>
  <c r="CD449"/>
  <c r="CD448"/>
  <c r="CD447"/>
  <c r="CD446"/>
  <c r="CD445"/>
  <c r="CD444"/>
  <c r="CD443"/>
  <c r="CD442"/>
  <c r="CD441"/>
  <c r="CD440"/>
  <c r="CD439"/>
  <c r="CD438"/>
  <c r="CD437"/>
  <c r="CD436"/>
  <c r="CD435"/>
  <c r="CD434"/>
  <c r="CD433"/>
  <c r="CD432"/>
  <c r="CD431"/>
  <c r="CD430"/>
  <c r="CD429"/>
  <c r="CD428"/>
  <c r="CD427"/>
  <c r="CD426"/>
  <c r="CD425"/>
  <c r="CD424"/>
  <c r="CD423"/>
  <c r="CD422"/>
  <c r="CD421"/>
  <c r="CD420"/>
  <c r="CD419"/>
  <c r="CD418"/>
  <c r="BU418"/>
  <c r="BV418"/>
  <c r="BW418"/>
  <c r="BX418"/>
  <c r="BY418"/>
  <c r="BZ418"/>
  <c r="CA418"/>
  <c r="CB418"/>
  <c r="CC418"/>
  <c r="BU419"/>
  <c r="BV419"/>
  <c r="BW419"/>
  <c r="BX419"/>
  <c r="BY419"/>
  <c r="BZ419"/>
  <c r="CA419"/>
  <c r="CB419"/>
  <c r="CC419"/>
  <c r="BU420"/>
  <c r="BV420"/>
  <c r="BW420"/>
  <c r="BX420"/>
  <c r="BY420"/>
  <c r="BZ420"/>
  <c r="CA420"/>
  <c r="CB420"/>
  <c r="CC420"/>
  <c r="BU421"/>
  <c r="BV421"/>
  <c r="BW421"/>
  <c r="BX421"/>
  <c r="BY421"/>
  <c r="BZ421"/>
  <c r="CA421"/>
  <c r="CB421"/>
  <c r="CC421"/>
  <c r="BU422"/>
  <c r="BV422"/>
  <c r="BW422"/>
  <c r="BX422"/>
  <c r="BY422"/>
  <c r="BZ422"/>
  <c r="CA422"/>
  <c r="CB422"/>
  <c r="CC422"/>
  <c r="BU423"/>
  <c r="BV423"/>
  <c r="BW423"/>
  <c r="BX423"/>
  <c r="BY423"/>
  <c r="BZ423"/>
  <c r="CA423"/>
  <c r="CB423"/>
  <c r="CC423"/>
  <c r="BU424"/>
  <c r="BV424"/>
  <c r="BW424"/>
  <c r="BX424"/>
  <c r="BY424"/>
  <c r="BZ424"/>
  <c r="CA424"/>
  <c r="CB424"/>
  <c r="CC424"/>
  <c r="BU425"/>
  <c r="BV425"/>
  <c r="BW425"/>
  <c r="BX425"/>
  <c r="BY425"/>
  <c r="BZ425"/>
  <c r="CA425"/>
  <c r="CB425"/>
  <c r="CC425"/>
  <c r="BU426"/>
  <c r="BV426"/>
  <c r="BW426"/>
  <c r="BX426"/>
  <c r="BY426"/>
  <c r="BZ426"/>
  <c r="CA426"/>
  <c r="CB426"/>
  <c r="CC426"/>
  <c r="BU427"/>
  <c r="BV427"/>
  <c r="BW427"/>
  <c r="BX427"/>
  <c r="BY427"/>
  <c r="BZ427"/>
  <c r="CA427"/>
  <c r="CB427"/>
  <c r="CC427"/>
  <c r="BU428"/>
  <c r="BV428"/>
  <c r="BW428"/>
  <c r="BX428"/>
  <c r="BY428"/>
  <c r="BZ428"/>
  <c r="CA428"/>
  <c r="CB428"/>
  <c r="CC428"/>
  <c r="BU429"/>
  <c r="BV429"/>
  <c r="BW429"/>
  <c r="BX429"/>
  <c r="BY429"/>
  <c r="BZ429"/>
  <c r="CA429"/>
  <c r="CB429"/>
  <c r="CC429"/>
  <c r="BU432"/>
  <c r="BV432"/>
  <c r="BW432"/>
  <c r="BX432"/>
  <c r="BY432"/>
  <c r="BZ432"/>
  <c r="CA432"/>
  <c r="CB432"/>
  <c r="CC432"/>
  <c r="BU433"/>
  <c r="BV433"/>
  <c r="BW433"/>
  <c r="BX433"/>
  <c r="BY433"/>
  <c r="BZ433"/>
  <c r="CA433"/>
  <c r="CB433"/>
  <c r="CC433"/>
  <c r="BU434"/>
  <c r="BV434"/>
  <c r="BW434"/>
  <c r="BX434"/>
  <c r="BY434"/>
  <c r="BZ434"/>
  <c r="CA434"/>
  <c r="CB434"/>
  <c r="CC434"/>
  <c r="BU435"/>
  <c r="BV435"/>
  <c r="BW435"/>
  <c r="BX435"/>
  <c r="BY435"/>
  <c r="BZ435"/>
  <c r="CA435"/>
  <c r="CB435"/>
  <c r="CC435"/>
  <c r="BU436"/>
  <c r="BV436"/>
  <c r="BW436"/>
  <c r="BX436"/>
  <c r="BY436"/>
  <c r="BZ436"/>
  <c r="CA436"/>
  <c r="CB436"/>
  <c r="CC436"/>
  <c r="BU437"/>
  <c r="BV437"/>
  <c r="BW437"/>
  <c r="BX437"/>
  <c r="BY437"/>
  <c r="BZ437"/>
  <c r="CA437"/>
  <c r="CB437"/>
  <c r="CC437"/>
  <c r="BU438"/>
  <c r="BV438"/>
  <c r="BW438"/>
  <c r="BX438"/>
  <c r="BY438"/>
  <c r="BZ438"/>
  <c r="CA438"/>
  <c r="CB438"/>
  <c r="CC438"/>
  <c r="BU439"/>
  <c r="BV439"/>
  <c r="BW439"/>
  <c r="BX439"/>
  <c r="BY439"/>
  <c r="BZ439"/>
  <c r="CA439"/>
  <c r="CB439"/>
  <c r="CC439"/>
  <c r="BU440"/>
  <c r="BV440"/>
  <c r="BW440"/>
  <c r="BX440"/>
  <c r="BY440"/>
  <c r="BZ440"/>
  <c r="CA440"/>
  <c r="CB440"/>
  <c r="CC440"/>
  <c r="BU441"/>
  <c r="BV441"/>
  <c r="BW441"/>
  <c r="BX441"/>
  <c r="BY441"/>
  <c r="BZ441"/>
  <c r="CA441"/>
  <c r="CB441"/>
  <c r="CC441"/>
  <c r="BU442"/>
  <c r="BV442"/>
  <c r="BW442"/>
  <c r="BX442"/>
  <c r="BY442"/>
  <c r="BZ442"/>
  <c r="CA442"/>
  <c r="CB442"/>
  <c r="CC442"/>
  <c r="BU443"/>
  <c r="BV443"/>
  <c r="BW443"/>
  <c r="BX443"/>
  <c r="BY443"/>
  <c r="BZ443"/>
  <c r="CA443"/>
  <c r="CB443"/>
  <c r="CC443"/>
  <c r="BU448"/>
  <c r="BV448"/>
  <c r="BW448"/>
  <c r="BX448"/>
  <c r="BY448"/>
  <c r="BZ448"/>
  <c r="CA448"/>
  <c r="CB448"/>
  <c r="CC448"/>
  <c r="BU449"/>
  <c r="BV449"/>
  <c r="BW449"/>
  <c r="BX449"/>
  <c r="BY449"/>
  <c r="BZ449"/>
  <c r="CA449"/>
  <c r="CB449"/>
  <c r="CC449"/>
  <c r="BU454"/>
  <c r="BV454"/>
  <c r="BW454"/>
  <c r="BX454"/>
  <c r="BY454"/>
  <c r="BZ454"/>
  <c r="CA454"/>
  <c r="CB454"/>
  <c r="CC454"/>
  <c r="BU455"/>
  <c r="BV455"/>
  <c r="BW455"/>
  <c r="BX455"/>
  <c r="BY455"/>
  <c r="BZ455"/>
  <c r="CA455"/>
  <c r="CB455"/>
  <c r="CC455"/>
  <c r="BU466"/>
  <c r="BV466"/>
  <c r="BW466"/>
  <c r="BX466"/>
  <c r="BY466"/>
  <c r="BZ466"/>
  <c r="CA466"/>
  <c r="CB466"/>
  <c r="CC466"/>
  <c r="BU467"/>
  <c r="BV467"/>
  <c r="BW467"/>
  <c r="BX467"/>
  <c r="BY467"/>
  <c r="BZ467"/>
  <c r="CA467"/>
  <c r="CB467"/>
  <c r="CC467"/>
  <c r="BU468"/>
  <c r="BV468"/>
  <c r="BW468"/>
  <c r="BX468"/>
  <c r="BY468"/>
  <c r="BZ468"/>
  <c r="CA468"/>
  <c r="CB468"/>
  <c r="CC468"/>
  <c r="BU469"/>
  <c r="BV469"/>
  <c r="BW469"/>
  <c r="BX469"/>
  <c r="BY469"/>
  <c r="BZ469"/>
  <c r="CA469"/>
  <c r="CB469"/>
  <c r="CC469"/>
  <c r="BU470"/>
  <c r="BV470"/>
  <c r="BW470"/>
  <c r="BX470"/>
  <c r="BY470"/>
  <c r="BZ470"/>
  <c r="CA470"/>
  <c r="CB470"/>
  <c r="CC470"/>
  <c r="BU471"/>
  <c r="BV471"/>
  <c r="BW471"/>
  <c r="BX471"/>
  <c r="BY471"/>
  <c r="BZ471"/>
  <c r="CA471"/>
  <c r="CB471"/>
  <c r="CC471"/>
  <c r="BU472"/>
  <c r="BV472"/>
  <c r="BW472"/>
  <c r="BX472"/>
  <c r="BY472"/>
  <c r="BZ472"/>
  <c r="CA472"/>
  <c r="CB472"/>
  <c r="CC472"/>
  <c r="BU473"/>
  <c r="BV473"/>
  <c r="BW473"/>
  <c r="BX473"/>
  <c r="BY473"/>
  <c r="BZ473"/>
  <c r="CA473"/>
  <c r="CB473"/>
  <c r="CC473"/>
  <c r="BU474"/>
  <c r="BV474"/>
  <c r="BW474"/>
  <c r="BX474"/>
  <c r="BY474"/>
  <c r="BZ474"/>
  <c r="CA474"/>
  <c r="CB474"/>
  <c r="CC474"/>
  <c r="BU475"/>
  <c r="BV475"/>
  <c r="BW475"/>
  <c r="BX475"/>
  <c r="BY475"/>
  <c r="BZ475"/>
  <c r="CA475"/>
  <c r="CB475"/>
  <c r="CC475"/>
  <c r="BU476"/>
  <c r="BV476"/>
  <c r="BW476"/>
  <c r="BX476"/>
  <c r="BY476"/>
  <c r="BZ476"/>
  <c r="CA476"/>
  <c r="CB476"/>
  <c r="CC476"/>
  <c r="BU477"/>
  <c r="BV477"/>
  <c r="BW477"/>
  <c r="BX477"/>
  <c r="BY477"/>
  <c r="BZ477"/>
  <c r="CA477"/>
  <c r="CB477"/>
  <c r="CC477"/>
  <c r="BU478"/>
  <c r="BV478"/>
  <c r="BW478"/>
  <c r="BX478"/>
  <c r="BY478"/>
  <c r="BZ478"/>
  <c r="CA478"/>
  <c r="CB478"/>
  <c r="CC478"/>
  <c r="BU479"/>
  <c r="BV479"/>
  <c r="BW479"/>
  <c r="BX479"/>
  <c r="BY479"/>
  <c r="BZ479"/>
  <c r="CA479"/>
  <c r="CB479"/>
  <c r="CC479"/>
  <c r="BT479"/>
  <c r="BT478"/>
  <c r="BT477"/>
  <c r="BT476"/>
  <c r="BT475"/>
  <c r="BT474"/>
  <c r="BT473"/>
  <c r="BT472"/>
  <c r="BT471"/>
  <c r="BT470"/>
  <c r="BT469"/>
  <c r="BT468"/>
  <c r="BT467"/>
  <c r="BT466"/>
  <c r="BT455"/>
  <c r="BT454"/>
  <c r="BT449"/>
  <c r="BT448"/>
  <c r="BT443"/>
  <c r="BT442"/>
  <c r="BT441"/>
  <c r="BT440"/>
  <c r="BT439"/>
  <c r="BT438"/>
  <c r="BT437"/>
  <c r="BT436"/>
  <c r="BT435"/>
  <c r="BT434"/>
  <c r="BT433"/>
  <c r="BT432"/>
  <c r="BT429"/>
  <c r="BT428"/>
  <c r="BT427"/>
  <c r="BT426"/>
  <c r="BT425"/>
  <c r="BT424"/>
  <c r="BT423"/>
  <c r="BT422"/>
  <c r="BT421"/>
  <c r="BT420"/>
  <c r="BT419"/>
  <c r="BT418"/>
  <c r="A479"/>
  <c r="A478"/>
  <c r="A477"/>
  <c r="A476"/>
  <c r="A475"/>
  <c r="A474"/>
  <c r="A473"/>
  <c r="A472"/>
  <c r="A471"/>
  <c r="A470"/>
  <c r="A469"/>
  <c r="A468"/>
  <c r="A467"/>
  <c r="A466"/>
  <c r="A465"/>
  <c r="A464"/>
  <c r="A463"/>
  <c r="A462"/>
  <c r="A461"/>
  <c r="A460"/>
  <c r="A459"/>
  <c r="A458"/>
  <c r="A457"/>
  <c r="A456"/>
  <c r="A455"/>
  <c r="A454"/>
  <c r="A453"/>
  <c r="A452"/>
  <c r="A451"/>
  <c r="A450"/>
  <c r="A449"/>
  <c r="A448"/>
  <c r="A447"/>
  <c r="A446"/>
  <c r="A445"/>
  <c r="A444"/>
  <c r="A443"/>
  <c r="A442"/>
  <c r="A441"/>
  <c r="A440"/>
  <c r="A439"/>
  <c r="A438"/>
  <c r="A437"/>
  <c r="A436"/>
  <c r="A435"/>
  <c r="A434"/>
  <c r="A433"/>
  <c r="A432"/>
  <c r="A431"/>
  <c r="A430"/>
  <c r="A429"/>
  <c r="A428"/>
  <c r="A427"/>
  <c r="A426"/>
  <c r="A425"/>
  <c r="A424"/>
  <c r="A423"/>
  <c r="A422"/>
  <c r="A421"/>
  <c r="A420"/>
  <c r="A419"/>
  <c r="A418"/>
  <c r="CD95" l="1"/>
  <c r="CE95"/>
  <c r="CF95"/>
  <c r="CG95"/>
  <c r="CH95"/>
  <c r="CI95"/>
  <c r="CJ95"/>
  <c r="CK95"/>
  <c r="CL95"/>
  <c r="CM95"/>
  <c r="CN95"/>
  <c r="BU346"/>
  <c r="BV346"/>
  <c r="BW346"/>
  <c r="BX346"/>
  <c r="BY346"/>
  <c r="BZ346"/>
  <c r="CA346"/>
  <c r="CB346"/>
  <c r="CC346"/>
  <c r="BT346"/>
  <c r="BU335"/>
  <c r="BV335"/>
  <c r="BW335"/>
  <c r="BX335"/>
  <c r="BY335"/>
  <c r="BZ335"/>
  <c r="CA335"/>
  <c r="CB335"/>
  <c r="CC335"/>
  <c r="BU336"/>
  <c r="BV336"/>
  <c r="BW336"/>
  <c r="BX336"/>
  <c r="BY336"/>
  <c r="BZ336"/>
  <c r="CA336"/>
  <c r="CB336"/>
  <c r="CC336"/>
  <c r="BT336"/>
  <c r="BT335"/>
  <c r="CN314"/>
  <c r="CN315"/>
  <c r="CN316"/>
  <c r="CN317"/>
  <c r="CN318"/>
  <c r="CN319"/>
  <c r="CN320"/>
  <c r="CN321"/>
  <c r="CN322"/>
  <c r="CN323"/>
  <c r="CN324"/>
  <c r="CN325"/>
  <c r="CN326"/>
  <c r="CN327"/>
  <c r="CN328"/>
  <c r="CN329"/>
  <c r="CN330"/>
  <c r="CN331"/>
  <c r="CN332"/>
  <c r="CN333"/>
  <c r="CN334"/>
  <c r="CN335"/>
  <c r="CN336"/>
  <c r="CN337"/>
  <c r="CN338"/>
  <c r="CN339"/>
  <c r="CN340"/>
  <c r="CN341"/>
  <c r="CN342"/>
  <c r="CN343"/>
  <c r="CN344"/>
  <c r="CN345"/>
  <c r="CN346"/>
  <c r="CN347"/>
  <c r="CN348"/>
  <c r="CN349"/>
  <c r="CN350"/>
  <c r="CN351"/>
  <c r="CN352"/>
  <c r="CN353"/>
  <c r="CN354"/>
  <c r="CN355"/>
  <c r="CN356"/>
  <c r="CN357"/>
  <c r="CN358"/>
  <c r="CN359"/>
  <c r="CN360"/>
  <c r="CN361"/>
  <c r="CN362"/>
  <c r="CN363"/>
  <c r="CN364"/>
  <c r="CN365"/>
  <c r="CN366"/>
  <c r="CN367"/>
  <c r="CN368"/>
  <c r="CN369"/>
  <c r="CN370"/>
  <c r="CN371"/>
  <c r="CN372"/>
  <c r="CN373"/>
  <c r="CN374"/>
  <c r="CN375"/>
  <c r="CN376"/>
  <c r="CN377"/>
  <c r="CN378"/>
  <c r="CN379"/>
  <c r="CN380"/>
  <c r="CN381"/>
  <c r="CN382"/>
  <c r="CN383"/>
  <c r="CN384"/>
  <c r="CN385"/>
  <c r="CN386"/>
  <c r="CN387"/>
  <c r="CN388"/>
  <c r="CN389"/>
  <c r="CN390"/>
  <c r="CN391"/>
  <c r="CN392"/>
  <c r="CN393"/>
  <c r="CN394"/>
  <c r="CN395"/>
  <c r="CN396"/>
  <c r="CN397"/>
  <c r="CN398"/>
  <c r="CN399"/>
  <c r="CN400"/>
  <c r="CN401"/>
  <c r="CN402"/>
  <c r="CN403"/>
  <c r="CN404"/>
  <c r="CN405"/>
  <c r="CN406"/>
  <c r="CN407"/>
  <c r="CN408"/>
  <c r="CN409"/>
  <c r="CN410"/>
  <c r="CN411"/>
  <c r="CN412"/>
  <c r="CN413"/>
  <c r="CN414"/>
  <c r="CN415"/>
  <c r="CN416"/>
  <c r="CN417"/>
  <c r="CE314"/>
  <c r="CF314"/>
  <c r="CG314"/>
  <c r="CH314"/>
  <c r="CI314"/>
  <c r="CJ314"/>
  <c r="CK314"/>
  <c r="CL314"/>
  <c r="CM314"/>
  <c r="CE315"/>
  <c r="CF315"/>
  <c r="CG315"/>
  <c r="CH315"/>
  <c r="CI315"/>
  <c r="CJ315"/>
  <c r="CK315"/>
  <c r="CL315"/>
  <c r="CM315"/>
  <c r="CE316"/>
  <c r="CF316"/>
  <c r="CG316"/>
  <c r="CH316"/>
  <c r="CI316"/>
  <c r="CJ316"/>
  <c r="CK316"/>
  <c r="CL316"/>
  <c r="CM316"/>
  <c r="CE317"/>
  <c r="CF317"/>
  <c r="CG317"/>
  <c r="CH317"/>
  <c r="CI317"/>
  <c r="CJ317"/>
  <c r="CK317"/>
  <c r="CL317"/>
  <c r="CM317"/>
  <c r="CE318"/>
  <c r="CF318"/>
  <c r="CG318"/>
  <c r="CH318"/>
  <c r="CI318"/>
  <c r="CJ318"/>
  <c r="CK318"/>
  <c r="CL318"/>
  <c r="CM318"/>
  <c r="CE319"/>
  <c r="CF319"/>
  <c r="CG319"/>
  <c r="CH319"/>
  <c r="CI319"/>
  <c r="CJ319"/>
  <c r="CK319"/>
  <c r="CL319"/>
  <c r="CM319"/>
  <c r="CE320"/>
  <c r="CF320"/>
  <c r="CG320"/>
  <c r="CH320"/>
  <c r="CI320"/>
  <c r="CJ320"/>
  <c r="CK320"/>
  <c r="CL320"/>
  <c r="CM320"/>
  <c r="CE321"/>
  <c r="CF321"/>
  <c r="CG321"/>
  <c r="CH321"/>
  <c r="CI321"/>
  <c r="CJ321"/>
  <c r="CK321"/>
  <c r="CL321"/>
  <c r="CM321"/>
  <c r="CE322"/>
  <c r="CF322"/>
  <c r="CG322"/>
  <c r="CH322"/>
  <c r="CI322"/>
  <c r="CJ322"/>
  <c r="CK322"/>
  <c r="CL322"/>
  <c r="CM322"/>
  <c r="CE323"/>
  <c r="CF323"/>
  <c r="CG323"/>
  <c r="CH323"/>
  <c r="CI323"/>
  <c r="CJ323"/>
  <c r="CK323"/>
  <c r="CL323"/>
  <c r="CM323"/>
  <c r="CE326"/>
  <c r="CF326"/>
  <c r="CG326"/>
  <c r="CH326"/>
  <c r="CI326"/>
  <c r="CJ326"/>
  <c r="CK326"/>
  <c r="CL326"/>
  <c r="CM326"/>
  <c r="CE327"/>
  <c r="CF327"/>
  <c r="CG327"/>
  <c r="CH327"/>
  <c r="CI327"/>
  <c r="CJ327"/>
  <c r="CK327"/>
  <c r="CL327"/>
  <c r="CM327"/>
  <c r="CE328"/>
  <c r="CF328"/>
  <c r="CG328"/>
  <c r="CH328"/>
  <c r="CI328"/>
  <c r="CJ328"/>
  <c r="CK328"/>
  <c r="CL328"/>
  <c r="CM328"/>
  <c r="CE329"/>
  <c r="CF329"/>
  <c r="CG329"/>
  <c r="CH329"/>
  <c r="CI329"/>
  <c r="CJ329"/>
  <c r="CK329"/>
  <c r="CL329"/>
  <c r="CM329"/>
  <c r="CE330"/>
  <c r="CF330"/>
  <c r="CG330"/>
  <c r="CH330"/>
  <c r="CI330"/>
  <c r="CJ330"/>
  <c r="CK330"/>
  <c r="CL330"/>
  <c r="CM330"/>
  <c r="CE331"/>
  <c r="CF331"/>
  <c r="CG331"/>
  <c r="CH331"/>
  <c r="CI331"/>
  <c r="CJ331"/>
  <c r="CK331"/>
  <c r="CL331"/>
  <c r="CM331"/>
  <c r="CE334"/>
  <c r="CF334"/>
  <c r="CG334"/>
  <c r="CH334"/>
  <c r="CI334"/>
  <c r="CJ334"/>
  <c r="CK334"/>
  <c r="CL334"/>
  <c r="CM334"/>
  <c r="CE335"/>
  <c r="CF335"/>
  <c r="CG335"/>
  <c r="CH335"/>
  <c r="CI335"/>
  <c r="CJ335"/>
  <c r="CK335"/>
  <c r="CL335"/>
  <c r="CM335"/>
  <c r="CE336"/>
  <c r="CF336"/>
  <c r="CG336"/>
  <c r="CH336"/>
  <c r="CI336"/>
  <c r="CJ336"/>
  <c r="CK336"/>
  <c r="CL336"/>
  <c r="CM336"/>
  <c r="CE337"/>
  <c r="CF337"/>
  <c r="CG337"/>
  <c r="CH337"/>
  <c r="CI337"/>
  <c r="CJ337"/>
  <c r="CK337"/>
  <c r="CL337"/>
  <c r="CM337"/>
  <c r="CE338"/>
  <c r="CF338"/>
  <c r="CG338"/>
  <c r="CH338"/>
  <c r="CI338"/>
  <c r="CJ338"/>
  <c r="CK338"/>
  <c r="CL338"/>
  <c r="CM338"/>
  <c r="CE339"/>
  <c r="CF339"/>
  <c r="CG339"/>
  <c r="CH339"/>
  <c r="CI339"/>
  <c r="CJ339"/>
  <c r="CK339"/>
  <c r="CL339"/>
  <c r="CM339"/>
  <c r="CE342"/>
  <c r="CF342"/>
  <c r="CG342"/>
  <c r="CH342"/>
  <c r="CI342"/>
  <c r="CJ342"/>
  <c r="CK342"/>
  <c r="CL342"/>
  <c r="CM342"/>
  <c r="CE343"/>
  <c r="CF343"/>
  <c r="CG343"/>
  <c r="CH343"/>
  <c r="CI343"/>
  <c r="CJ343"/>
  <c r="CK343"/>
  <c r="CL343"/>
  <c r="CM343"/>
  <c r="CE344"/>
  <c r="CF344"/>
  <c r="CG344"/>
  <c r="CH344"/>
  <c r="CI344"/>
  <c r="CJ344"/>
  <c r="CK344"/>
  <c r="CL344"/>
  <c r="CM344"/>
  <c r="CE345"/>
  <c r="CF345"/>
  <c r="CG345"/>
  <c r="CH345"/>
  <c r="CI345"/>
  <c r="CJ345"/>
  <c r="CK345"/>
  <c r="CL345"/>
  <c r="CM345"/>
  <c r="CE348"/>
  <c r="CF348"/>
  <c r="CG348"/>
  <c r="CH348"/>
  <c r="CI348"/>
  <c r="CJ348"/>
  <c r="CK348"/>
  <c r="CL348"/>
  <c r="CM348"/>
  <c r="CE349"/>
  <c r="CF349"/>
  <c r="CG349"/>
  <c r="CH349"/>
  <c r="CI349"/>
  <c r="CJ349"/>
  <c r="CK349"/>
  <c r="CL349"/>
  <c r="CM349"/>
  <c r="CE350"/>
  <c r="CF350"/>
  <c r="CG350"/>
  <c r="CH350"/>
  <c r="CI350"/>
  <c r="CJ350"/>
  <c r="CK350"/>
  <c r="CL350"/>
  <c r="CM350"/>
  <c r="CE351"/>
  <c r="CF351"/>
  <c r="CG351"/>
  <c r="CH351"/>
  <c r="CI351"/>
  <c r="CJ351"/>
  <c r="CK351"/>
  <c r="CL351"/>
  <c r="CM351"/>
  <c r="CE354"/>
  <c r="CF354"/>
  <c r="CG354"/>
  <c r="CH354"/>
  <c r="CI354"/>
  <c r="CJ354"/>
  <c r="CK354"/>
  <c r="CL354"/>
  <c r="CM354"/>
  <c r="CE355"/>
  <c r="CF355"/>
  <c r="CG355"/>
  <c r="CH355"/>
  <c r="CI355"/>
  <c r="CJ355"/>
  <c r="CK355"/>
  <c r="CL355"/>
  <c r="CM355"/>
  <c r="CE356"/>
  <c r="CF356"/>
  <c r="CG356"/>
  <c r="CH356"/>
  <c r="CI356"/>
  <c r="CJ356"/>
  <c r="CK356"/>
  <c r="CL356"/>
  <c r="CM356"/>
  <c r="CE357"/>
  <c r="CF357"/>
  <c r="CG357"/>
  <c r="CH357"/>
  <c r="CI357"/>
  <c r="CJ357"/>
  <c r="CK357"/>
  <c r="CL357"/>
  <c r="CM357"/>
  <c r="CE358"/>
  <c r="CF358"/>
  <c r="CG358"/>
  <c r="CH358"/>
  <c r="CI358"/>
  <c r="CJ358"/>
  <c r="CK358"/>
  <c r="CL358"/>
  <c r="CM358"/>
  <c r="CE359"/>
  <c r="CF359"/>
  <c r="CG359"/>
  <c r="CH359"/>
  <c r="CI359"/>
  <c r="CJ359"/>
  <c r="CK359"/>
  <c r="CL359"/>
  <c r="CM359"/>
  <c r="CE360"/>
  <c r="CF360"/>
  <c r="CG360"/>
  <c r="CH360"/>
  <c r="CI360"/>
  <c r="CJ360"/>
  <c r="CK360"/>
  <c r="CL360"/>
  <c r="CM360"/>
  <c r="CE361"/>
  <c r="CF361"/>
  <c r="CG361"/>
  <c r="CH361"/>
  <c r="CI361"/>
  <c r="CJ361"/>
  <c r="CK361"/>
  <c r="CL361"/>
  <c r="CM361"/>
  <c r="CE364"/>
  <c r="CF364"/>
  <c r="CG364"/>
  <c r="CH364"/>
  <c r="CI364"/>
  <c r="CJ364"/>
  <c r="CK364"/>
  <c r="CL364"/>
  <c r="CM364"/>
  <c r="CE365"/>
  <c r="CF365"/>
  <c r="CG365"/>
  <c r="CH365"/>
  <c r="CI365"/>
  <c r="CJ365"/>
  <c r="CK365"/>
  <c r="CL365"/>
  <c r="CM365"/>
  <c r="CE366"/>
  <c r="CF366"/>
  <c r="CG366"/>
  <c r="CH366"/>
  <c r="CI366"/>
  <c r="CJ366"/>
  <c r="CK366"/>
  <c r="CL366"/>
  <c r="CM366"/>
  <c r="CE367"/>
  <c r="CF367"/>
  <c r="CG367"/>
  <c r="CH367"/>
  <c r="CI367"/>
  <c r="CJ367"/>
  <c r="CK367"/>
  <c r="CL367"/>
  <c r="CM367"/>
  <c r="CE368"/>
  <c r="CF368"/>
  <c r="CG368"/>
  <c r="CH368"/>
  <c r="CI368"/>
  <c r="CJ368"/>
  <c r="CK368"/>
  <c r="CL368"/>
  <c r="CM368"/>
  <c r="CE369"/>
  <c r="CF369"/>
  <c r="CG369"/>
  <c r="CH369"/>
  <c r="CI369"/>
  <c r="CJ369"/>
  <c r="CK369"/>
  <c r="CL369"/>
  <c r="CM369"/>
  <c r="CE370"/>
  <c r="CF370"/>
  <c r="CG370"/>
  <c r="CH370"/>
  <c r="CI370"/>
  <c r="CJ370"/>
  <c r="CK370"/>
  <c r="CL370"/>
  <c r="CM370"/>
  <c r="CE371"/>
  <c r="CF371"/>
  <c r="CG371"/>
  <c r="CH371"/>
  <c r="CI371"/>
  <c r="CJ371"/>
  <c r="CK371"/>
  <c r="CL371"/>
  <c r="CM371"/>
  <c r="CE372"/>
  <c r="CF372"/>
  <c r="CG372"/>
  <c r="CH372"/>
  <c r="CI372"/>
  <c r="CJ372"/>
  <c r="CK372"/>
  <c r="CL372"/>
  <c r="CM372"/>
  <c r="CE373"/>
  <c r="CF373"/>
  <c r="CG373"/>
  <c r="CH373"/>
  <c r="CI373"/>
  <c r="CJ373"/>
  <c r="CK373"/>
  <c r="CL373"/>
  <c r="CM373"/>
  <c r="CE374"/>
  <c r="CF374"/>
  <c r="CG374"/>
  <c r="CH374"/>
  <c r="CI374"/>
  <c r="CJ374"/>
  <c r="CK374"/>
  <c r="CL374"/>
  <c r="CM374"/>
  <c r="CE375"/>
  <c r="CF375"/>
  <c r="CG375"/>
  <c r="CH375"/>
  <c r="CI375"/>
  <c r="CJ375"/>
  <c r="CK375"/>
  <c r="CL375"/>
  <c r="CM375"/>
  <c r="CE378"/>
  <c r="CF378"/>
  <c r="CG378"/>
  <c r="CH378"/>
  <c r="CI378"/>
  <c r="CJ378"/>
  <c r="CK378"/>
  <c r="CL378"/>
  <c r="CM378"/>
  <c r="CE379"/>
  <c r="CF379"/>
  <c r="CG379"/>
  <c r="CH379"/>
  <c r="CI379"/>
  <c r="CJ379"/>
  <c r="CK379"/>
  <c r="CL379"/>
  <c r="CM379"/>
  <c r="CE380"/>
  <c r="CF380"/>
  <c r="CG380"/>
  <c r="CH380"/>
  <c r="CI380"/>
  <c r="CJ380"/>
  <c r="CK380"/>
  <c r="CL380"/>
  <c r="CM380"/>
  <c r="CE381"/>
  <c r="CF381"/>
  <c r="CG381"/>
  <c r="CH381"/>
  <c r="CI381"/>
  <c r="CJ381"/>
  <c r="CK381"/>
  <c r="CL381"/>
  <c r="CM381"/>
  <c r="CE382"/>
  <c r="CF382"/>
  <c r="CG382"/>
  <c r="CH382"/>
  <c r="CI382"/>
  <c r="CJ382"/>
  <c r="CK382"/>
  <c r="CL382"/>
  <c r="CM382"/>
  <c r="CE383"/>
  <c r="CF383"/>
  <c r="CG383"/>
  <c r="CH383"/>
  <c r="CI383"/>
  <c r="CJ383"/>
  <c r="CK383"/>
  <c r="CL383"/>
  <c r="CM383"/>
  <c r="CE384"/>
  <c r="CF384"/>
  <c r="CG384"/>
  <c r="CH384"/>
  <c r="CI384"/>
  <c r="CJ384"/>
  <c r="CK384"/>
  <c r="CL384"/>
  <c r="CM384"/>
  <c r="CE385"/>
  <c r="CF385"/>
  <c r="CG385"/>
  <c r="CH385"/>
  <c r="CI385"/>
  <c r="CJ385"/>
  <c r="CK385"/>
  <c r="CL385"/>
  <c r="CM385"/>
  <c r="CE386"/>
  <c r="CF386"/>
  <c r="CG386"/>
  <c r="CH386"/>
  <c r="CI386"/>
  <c r="CJ386"/>
  <c r="CK386"/>
  <c r="CL386"/>
  <c r="CM386"/>
  <c r="CE387"/>
  <c r="CF387"/>
  <c r="CG387"/>
  <c r="CH387"/>
  <c r="CI387"/>
  <c r="CJ387"/>
  <c r="CK387"/>
  <c r="CL387"/>
  <c r="CM387"/>
  <c r="CE388"/>
  <c r="CF388"/>
  <c r="CG388"/>
  <c r="CH388"/>
  <c r="CI388"/>
  <c r="CJ388"/>
  <c r="CK388"/>
  <c r="CL388"/>
  <c r="CM388"/>
  <c r="CE389"/>
  <c r="CF389"/>
  <c r="CG389"/>
  <c r="CH389"/>
  <c r="CI389"/>
  <c r="CJ389"/>
  <c r="CK389"/>
  <c r="CL389"/>
  <c r="CM389"/>
  <c r="CE390"/>
  <c r="CF390"/>
  <c r="CG390"/>
  <c r="CH390"/>
  <c r="CI390"/>
  <c r="CJ390"/>
  <c r="CK390"/>
  <c r="CL390"/>
  <c r="CM390"/>
  <c r="CE391"/>
  <c r="CF391"/>
  <c r="CG391"/>
  <c r="CH391"/>
  <c r="CI391"/>
  <c r="CJ391"/>
  <c r="CK391"/>
  <c r="CL391"/>
  <c r="CM391"/>
  <c r="CE392"/>
  <c r="CF392"/>
  <c r="CG392"/>
  <c r="CH392"/>
  <c r="CI392"/>
  <c r="CJ392"/>
  <c r="CK392"/>
  <c r="CL392"/>
  <c r="CM392"/>
  <c r="CE393"/>
  <c r="CF393"/>
  <c r="CG393"/>
  <c r="CH393"/>
  <c r="CI393"/>
  <c r="CJ393"/>
  <c r="CK393"/>
  <c r="CL393"/>
  <c r="CM393"/>
  <c r="CE394"/>
  <c r="CF394"/>
  <c r="CG394"/>
  <c r="CH394"/>
  <c r="CI394"/>
  <c r="CJ394"/>
  <c r="CK394"/>
  <c r="CL394"/>
  <c r="CM394"/>
  <c r="CE395"/>
  <c r="CF395"/>
  <c r="CG395"/>
  <c r="CH395"/>
  <c r="CI395"/>
  <c r="CJ395"/>
  <c r="CK395"/>
  <c r="CL395"/>
  <c r="CM395"/>
  <c r="CE398"/>
  <c r="CF398"/>
  <c r="CG398"/>
  <c r="CH398"/>
  <c r="CI398"/>
  <c r="CJ398"/>
  <c r="CK398"/>
  <c r="CL398"/>
  <c r="CM398"/>
  <c r="CE399"/>
  <c r="CF399"/>
  <c r="CG399"/>
  <c r="CH399"/>
  <c r="CI399"/>
  <c r="CJ399"/>
  <c r="CK399"/>
  <c r="CL399"/>
  <c r="CM399"/>
  <c r="CE400"/>
  <c r="CF400"/>
  <c r="CG400"/>
  <c r="CH400"/>
  <c r="CI400"/>
  <c r="CJ400"/>
  <c r="CK400"/>
  <c r="CL400"/>
  <c r="CM400"/>
  <c r="CE401"/>
  <c r="CF401"/>
  <c r="CG401"/>
  <c r="CH401"/>
  <c r="CI401"/>
  <c r="CJ401"/>
  <c r="CK401"/>
  <c r="CL401"/>
  <c r="CM401"/>
  <c r="CE402"/>
  <c r="CF402"/>
  <c r="CG402"/>
  <c r="CH402"/>
  <c r="CI402"/>
  <c r="CJ402"/>
  <c r="CK402"/>
  <c r="CL402"/>
  <c r="CM402"/>
  <c r="CE403"/>
  <c r="CF403"/>
  <c r="CG403"/>
  <c r="CH403"/>
  <c r="CI403"/>
  <c r="CJ403"/>
  <c r="CK403"/>
  <c r="CL403"/>
  <c r="CM403"/>
  <c r="CE404"/>
  <c r="CF404"/>
  <c r="CG404"/>
  <c r="CH404"/>
  <c r="CI404"/>
  <c r="CJ404"/>
  <c r="CK404"/>
  <c r="CL404"/>
  <c r="CM404"/>
  <c r="CE405"/>
  <c r="CF405"/>
  <c r="CG405"/>
  <c r="CH405"/>
  <c r="CI405"/>
  <c r="CJ405"/>
  <c r="CK405"/>
  <c r="CL405"/>
  <c r="CM405"/>
  <c r="CE406"/>
  <c r="CF406"/>
  <c r="CG406"/>
  <c r="CH406"/>
  <c r="CI406"/>
  <c r="CJ406"/>
  <c r="CK406"/>
  <c r="CL406"/>
  <c r="CM406"/>
  <c r="CE407"/>
  <c r="CF407"/>
  <c r="CG407"/>
  <c r="CH407"/>
  <c r="CI407"/>
  <c r="CJ407"/>
  <c r="CK407"/>
  <c r="CL407"/>
  <c r="CM407"/>
  <c r="CE408"/>
  <c r="CF408"/>
  <c r="CG408"/>
  <c r="CH408"/>
  <c r="CI408"/>
  <c r="CJ408"/>
  <c r="CK408"/>
  <c r="CL408"/>
  <c r="CM408"/>
  <c r="CE409"/>
  <c r="CF409"/>
  <c r="CG409"/>
  <c r="CH409"/>
  <c r="CI409"/>
  <c r="CJ409"/>
  <c r="CK409"/>
  <c r="CL409"/>
  <c r="CM409"/>
  <c r="CE410"/>
  <c r="CF410"/>
  <c r="CG410"/>
  <c r="CH410"/>
  <c r="CI410"/>
  <c r="CJ410"/>
  <c r="CK410"/>
  <c r="CL410"/>
  <c r="CM410"/>
  <c r="CE411"/>
  <c r="CF411"/>
  <c r="CG411"/>
  <c r="CH411"/>
  <c r="CI411"/>
  <c r="CJ411"/>
  <c r="CK411"/>
  <c r="CL411"/>
  <c r="CM411"/>
  <c r="CE412"/>
  <c r="CF412"/>
  <c r="CG412"/>
  <c r="CH412"/>
  <c r="CI412"/>
  <c r="CJ412"/>
  <c r="CK412"/>
  <c r="CL412"/>
  <c r="CM412"/>
  <c r="CE413"/>
  <c r="CF413"/>
  <c r="CG413"/>
  <c r="CH413"/>
  <c r="CI413"/>
  <c r="CJ413"/>
  <c r="CK413"/>
  <c r="CL413"/>
  <c r="CM413"/>
  <c r="CE414"/>
  <c r="CF414"/>
  <c r="CG414"/>
  <c r="CH414"/>
  <c r="CI414"/>
  <c r="CJ414"/>
  <c r="CK414"/>
  <c r="CL414"/>
  <c r="CM414"/>
  <c r="CE415"/>
  <c r="CF415"/>
  <c r="CG415"/>
  <c r="CH415"/>
  <c r="CI415"/>
  <c r="CJ415"/>
  <c r="CK415"/>
  <c r="CL415"/>
  <c r="CM415"/>
  <c r="CE416"/>
  <c r="CF416"/>
  <c r="CG416"/>
  <c r="CH416"/>
  <c r="CI416"/>
  <c r="CJ416"/>
  <c r="CK416"/>
  <c r="CL416"/>
  <c r="CM416"/>
  <c r="CE417"/>
  <c r="CF417"/>
  <c r="CG417"/>
  <c r="CH417"/>
  <c r="CI417"/>
  <c r="CJ417"/>
  <c r="CK417"/>
  <c r="CL417"/>
  <c r="CM417"/>
  <c r="CD417"/>
  <c r="CD416"/>
  <c r="CD415"/>
  <c r="CD414"/>
  <c r="CD413"/>
  <c r="CD412"/>
  <c r="CD411"/>
  <c r="CD410"/>
  <c r="CD409"/>
  <c r="CD408"/>
  <c r="CD407"/>
  <c r="CD406"/>
  <c r="CD405"/>
  <c r="CD404"/>
  <c r="CD403"/>
  <c r="CD402"/>
  <c r="CD401"/>
  <c r="CD400"/>
  <c r="CD399"/>
  <c r="CD398"/>
  <c r="CD395"/>
  <c r="CD394"/>
  <c r="CD393"/>
  <c r="CD392"/>
  <c r="CD391"/>
  <c r="CD390"/>
  <c r="CD389"/>
  <c r="CD388"/>
  <c r="CD387"/>
  <c r="CD386"/>
  <c r="CD385"/>
  <c r="CD384"/>
  <c r="CD383"/>
  <c r="CD382"/>
  <c r="CD381"/>
  <c r="CD380"/>
  <c r="CD379"/>
  <c r="CD378"/>
  <c r="CD375"/>
  <c r="CD374"/>
  <c r="CD373"/>
  <c r="CD372"/>
  <c r="CD371"/>
  <c r="CD370"/>
  <c r="CD369"/>
  <c r="CD368"/>
  <c r="CD367"/>
  <c r="CD366"/>
  <c r="CD365"/>
  <c r="CD364"/>
  <c r="CD361"/>
  <c r="CD360"/>
  <c r="CD359"/>
  <c r="CD358"/>
  <c r="CD357"/>
  <c r="CD356"/>
  <c r="CD355"/>
  <c r="CD354"/>
  <c r="CD351"/>
  <c r="CD350"/>
  <c r="CD349"/>
  <c r="CD348"/>
  <c r="CD345"/>
  <c r="CD344"/>
  <c r="CD343"/>
  <c r="CD342"/>
  <c r="CD339"/>
  <c r="CD338"/>
  <c r="CD337"/>
  <c r="CD336"/>
  <c r="CD335"/>
  <c r="CD334"/>
  <c r="CD331"/>
  <c r="CD330"/>
  <c r="CD329"/>
  <c r="CD328"/>
  <c r="CD327"/>
  <c r="CD326"/>
  <c r="CD323"/>
  <c r="CD322"/>
  <c r="CD321"/>
  <c r="CD320"/>
  <c r="CD319"/>
  <c r="CD318"/>
  <c r="CD317"/>
  <c r="CD316"/>
  <c r="CD315"/>
  <c r="CD314"/>
  <c r="BU314"/>
  <c r="BV314"/>
  <c r="BW314"/>
  <c r="BX314"/>
  <c r="BY314"/>
  <c r="BZ314"/>
  <c r="CA314"/>
  <c r="CB314"/>
  <c r="CC314"/>
  <c r="BU315"/>
  <c r="BV315"/>
  <c r="BW315"/>
  <c r="BX315"/>
  <c r="BY315"/>
  <c r="BZ315"/>
  <c r="CA315"/>
  <c r="CB315"/>
  <c r="CC315"/>
  <c r="BU316"/>
  <c r="BV316"/>
  <c r="BW316"/>
  <c r="BX316"/>
  <c r="BY316"/>
  <c r="BZ316"/>
  <c r="CA316"/>
  <c r="CB316"/>
  <c r="CC316"/>
  <c r="BU317"/>
  <c r="BV317"/>
  <c r="BW317"/>
  <c r="BX317"/>
  <c r="BY317"/>
  <c r="BZ317"/>
  <c r="CA317"/>
  <c r="CB317"/>
  <c r="CC317"/>
  <c r="BU318"/>
  <c r="BV318"/>
  <c r="BW318"/>
  <c r="BX318"/>
  <c r="BY318"/>
  <c r="BZ318"/>
  <c r="CA318"/>
  <c r="CB318"/>
  <c r="CC318"/>
  <c r="BU319"/>
  <c r="BV319"/>
  <c r="BW319"/>
  <c r="BX319"/>
  <c r="BY319"/>
  <c r="BZ319"/>
  <c r="CA319"/>
  <c r="CB319"/>
  <c r="CC319"/>
  <c r="BU322"/>
  <c r="BV322"/>
  <c r="BW322"/>
  <c r="BX322"/>
  <c r="BY322"/>
  <c r="BZ322"/>
  <c r="CA322"/>
  <c r="CB322"/>
  <c r="CC322"/>
  <c r="BU323"/>
  <c r="BV323"/>
  <c r="BW323"/>
  <c r="BX323"/>
  <c r="BY323"/>
  <c r="BZ323"/>
  <c r="CA323"/>
  <c r="CB323"/>
  <c r="CC323"/>
  <c r="BU324"/>
  <c r="BV324"/>
  <c r="BW324"/>
  <c r="BX324"/>
  <c r="BY324"/>
  <c r="BZ324"/>
  <c r="CA324"/>
  <c r="CB324"/>
  <c r="CC324"/>
  <c r="BU325"/>
  <c r="BV325"/>
  <c r="BW325"/>
  <c r="BX325"/>
  <c r="BY325"/>
  <c r="BZ325"/>
  <c r="CA325"/>
  <c r="CB325"/>
  <c r="CC325"/>
  <c r="BU326"/>
  <c r="BV326"/>
  <c r="BW326"/>
  <c r="BX326"/>
  <c r="BY326"/>
  <c r="BZ326"/>
  <c r="CA326"/>
  <c r="CB326"/>
  <c r="CC326"/>
  <c r="BU327"/>
  <c r="BV327"/>
  <c r="BW327"/>
  <c r="BX327"/>
  <c r="BY327"/>
  <c r="BZ327"/>
  <c r="CA327"/>
  <c r="CB327"/>
  <c r="CC327"/>
  <c r="BU328"/>
  <c r="BV328"/>
  <c r="BW328"/>
  <c r="BX328"/>
  <c r="BY328"/>
  <c r="BZ328"/>
  <c r="CA328"/>
  <c r="CB328"/>
  <c r="CC328"/>
  <c r="BU329"/>
  <c r="BV329"/>
  <c r="BW329"/>
  <c r="BX329"/>
  <c r="BY329"/>
  <c r="BZ329"/>
  <c r="CA329"/>
  <c r="CB329"/>
  <c r="CC329"/>
  <c r="BU330"/>
  <c r="BV330"/>
  <c r="BW330"/>
  <c r="BX330"/>
  <c r="BY330"/>
  <c r="BZ330"/>
  <c r="CA330"/>
  <c r="CB330"/>
  <c r="CC330"/>
  <c r="BU331"/>
  <c r="BV331"/>
  <c r="BW331"/>
  <c r="BX331"/>
  <c r="BY331"/>
  <c r="BZ331"/>
  <c r="CA331"/>
  <c r="CB331"/>
  <c r="CC331"/>
  <c r="BU332"/>
  <c r="BV332"/>
  <c r="BW332"/>
  <c r="BX332"/>
  <c r="BY332"/>
  <c r="BZ332"/>
  <c r="CA332"/>
  <c r="CB332"/>
  <c r="CC332"/>
  <c r="BU333"/>
  <c r="BV333"/>
  <c r="BW333"/>
  <c r="BX333"/>
  <c r="BY333"/>
  <c r="BZ333"/>
  <c r="CA333"/>
  <c r="CB333"/>
  <c r="CC333"/>
  <c r="BU334"/>
  <c r="BV334"/>
  <c r="BW334"/>
  <c r="BX334"/>
  <c r="BY334"/>
  <c r="BZ334"/>
  <c r="CA334"/>
  <c r="CB334"/>
  <c r="CC334"/>
  <c r="BU337"/>
  <c r="BV337"/>
  <c r="BW337"/>
  <c r="BX337"/>
  <c r="BY337"/>
  <c r="BZ337"/>
  <c r="CA337"/>
  <c r="CB337"/>
  <c r="CC337"/>
  <c r="BU338"/>
  <c r="BV338"/>
  <c r="BW338"/>
  <c r="BX338"/>
  <c r="BY338"/>
  <c r="BZ338"/>
  <c r="CA338"/>
  <c r="CB338"/>
  <c r="CC338"/>
  <c r="BU339"/>
  <c r="BV339"/>
  <c r="BW339"/>
  <c r="BX339"/>
  <c r="BY339"/>
  <c r="BZ339"/>
  <c r="CA339"/>
  <c r="CB339"/>
  <c r="CC339"/>
  <c r="BU340"/>
  <c r="BV340"/>
  <c r="BW340"/>
  <c r="BX340"/>
  <c r="BY340"/>
  <c r="BZ340"/>
  <c r="CA340"/>
  <c r="CB340"/>
  <c r="CC340"/>
  <c r="BU341"/>
  <c r="BV341"/>
  <c r="BW341"/>
  <c r="BX341"/>
  <c r="BY341"/>
  <c r="BZ341"/>
  <c r="CA341"/>
  <c r="CB341"/>
  <c r="CC341"/>
  <c r="BU344"/>
  <c r="BV344"/>
  <c r="BW344"/>
  <c r="BX344"/>
  <c r="BY344"/>
  <c r="BZ344"/>
  <c r="CA344"/>
  <c r="CB344"/>
  <c r="CC344"/>
  <c r="BU345"/>
  <c r="BV345"/>
  <c r="BW345"/>
  <c r="BX345"/>
  <c r="BY345"/>
  <c r="BZ345"/>
  <c r="CA345"/>
  <c r="CB345"/>
  <c r="CC345"/>
  <c r="BU347"/>
  <c r="BV347"/>
  <c r="BW347"/>
  <c r="BX347"/>
  <c r="BY347"/>
  <c r="BZ347"/>
  <c r="CA347"/>
  <c r="CB347"/>
  <c r="CC347"/>
  <c r="BU348"/>
  <c r="BV348"/>
  <c r="BW348"/>
  <c r="BX348"/>
  <c r="BY348"/>
  <c r="BZ348"/>
  <c r="CA348"/>
  <c r="CB348"/>
  <c r="CC348"/>
  <c r="BU349"/>
  <c r="BV349"/>
  <c r="BW349"/>
  <c r="BX349"/>
  <c r="BY349"/>
  <c r="BZ349"/>
  <c r="CA349"/>
  <c r="CB349"/>
  <c r="CC349"/>
  <c r="BU350"/>
  <c r="BV350"/>
  <c r="BW350"/>
  <c r="BX350"/>
  <c r="BY350"/>
  <c r="BZ350"/>
  <c r="CA350"/>
  <c r="CB350"/>
  <c r="CC350"/>
  <c r="BU351"/>
  <c r="BV351"/>
  <c r="BW351"/>
  <c r="BX351"/>
  <c r="BY351"/>
  <c r="BZ351"/>
  <c r="CA351"/>
  <c r="CB351"/>
  <c r="CC351"/>
  <c r="BU352"/>
  <c r="BV352"/>
  <c r="BW352"/>
  <c r="BX352"/>
  <c r="BY352"/>
  <c r="BZ352"/>
  <c r="CA352"/>
  <c r="CB352"/>
  <c r="CC352"/>
  <c r="BU353"/>
  <c r="BV353"/>
  <c r="BW353"/>
  <c r="BX353"/>
  <c r="BY353"/>
  <c r="BZ353"/>
  <c r="CA353"/>
  <c r="CB353"/>
  <c r="CC353"/>
  <c r="BU356"/>
  <c r="BV356"/>
  <c r="BW356"/>
  <c r="BX356"/>
  <c r="BY356"/>
  <c r="BZ356"/>
  <c r="CA356"/>
  <c r="CB356"/>
  <c r="CC356"/>
  <c r="BU357"/>
  <c r="BV357"/>
  <c r="BW357"/>
  <c r="BX357"/>
  <c r="BY357"/>
  <c r="BZ357"/>
  <c r="CA357"/>
  <c r="CB357"/>
  <c r="CC357"/>
  <c r="BU358"/>
  <c r="BV358"/>
  <c r="BW358"/>
  <c r="BX358"/>
  <c r="BY358"/>
  <c r="BZ358"/>
  <c r="CA358"/>
  <c r="CB358"/>
  <c r="CC358"/>
  <c r="BU359"/>
  <c r="BV359"/>
  <c r="BW359"/>
  <c r="BX359"/>
  <c r="BY359"/>
  <c r="BZ359"/>
  <c r="CA359"/>
  <c r="CB359"/>
  <c r="CC359"/>
  <c r="BU360"/>
  <c r="BV360"/>
  <c r="BW360"/>
  <c r="BX360"/>
  <c r="BY360"/>
  <c r="BZ360"/>
  <c r="CA360"/>
  <c r="CB360"/>
  <c r="CC360"/>
  <c r="BU361"/>
  <c r="BV361"/>
  <c r="BW361"/>
  <c r="BX361"/>
  <c r="BY361"/>
  <c r="BZ361"/>
  <c r="CA361"/>
  <c r="CB361"/>
  <c r="CC361"/>
  <c r="BU362"/>
  <c r="BV362"/>
  <c r="BW362"/>
  <c r="BX362"/>
  <c r="BY362"/>
  <c r="BZ362"/>
  <c r="CA362"/>
  <c r="CB362"/>
  <c r="CC362"/>
  <c r="BU363"/>
  <c r="BV363"/>
  <c r="BW363"/>
  <c r="BX363"/>
  <c r="BY363"/>
  <c r="BZ363"/>
  <c r="CA363"/>
  <c r="CB363"/>
  <c r="CC363"/>
  <c r="BU364"/>
  <c r="BV364"/>
  <c r="BW364"/>
  <c r="BX364"/>
  <c r="BY364"/>
  <c r="BZ364"/>
  <c r="CA364"/>
  <c r="CB364"/>
  <c r="CC364"/>
  <c r="BU365"/>
  <c r="BV365"/>
  <c r="BW365"/>
  <c r="BX365"/>
  <c r="BY365"/>
  <c r="BZ365"/>
  <c r="CA365"/>
  <c r="CB365"/>
  <c r="CC365"/>
  <c r="BU368"/>
  <c r="BV368"/>
  <c r="BW368"/>
  <c r="BX368"/>
  <c r="BY368"/>
  <c r="BZ368"/>
  <c r="CA368"/>
  <c r="CB368"/>
  <c r="CC368"/>
  <c r="BU369"/>
  <c r="BV369"/>
  <c r="BW369"/>
  <c r="BX369"/>
  <c r="BY369"/>
  <c r="BZ369"/>
  <c r="CA369"/>
  <c r="CB369"/>
  <c r="CC369"/>
  <c r="BU370"/>
  <c r="BV370"/>
  <c r="BW370"/>
  <c r="BX370"/>
  <c r="BY370"/>
  <c r="BZ370"/>
  <c r="CA370"/>
  <c r="CB370"/>
  <c r="CC370"/>
  <c r="BU371"/>
  <c r="BV371"/>
  <c r="BW371"/>
  <c r="BX371"/>
  <c r="BY371"/>
  <c r="BZ371"/>
  <c r="CA371"/>
  <c r="CB371"/>
  <c r="CC371"/>
  <c r="BU374"/>
  <c r="BV374"/>
  <c r="BW374"/>
  <c r="BX374"/>
  <c r="BY374"/>
  <c r="BZ374"/>
  <c r="CA374"/>
  <c r="CB374"/>
  <c r="CC374"/>
  <c r="BU375"/>
  <c r="BV375"/>
  <c r="BW375"/>
  <c r="BX375"/>
  <c r="BY375"/>
  <c r="BZ375"/>
  <c r="CA375"/>
  <c r="CB375"/>
  <c r="CC375"/>
  <c r="BU376"/>
  <c r="BV376"/>
  <c r="BW376"/>
  <c r="BX376"/>
  <c r="BY376"/>
  <c r="BZ376"/>
  <c r="CA376"/>
  <c r="CB376"/>
  <c r="CC376"/>
  <c r="BU377"/>
  <c r="BV377"/>
  <c r="BW377"/>
  <c r="BX377"/>
  <c r="BY377"/>
  <c r="BZ377"/>
  <c r="CA377"/>
  <c r="CB377"/>
  <c r="CC377"/>
  <c r="BU378"/>
  <c r="BV378"/>
  <c r="BW378"/>
  <c r="BX378"/>
  <c r="BY378"/>
  <c r="BZ378"/>
  <c r="CA378"/>
  <c r="CB378"/>
  <c r="CC378"/>
  <c r="BU379"/>
  <c r="BV379"/>
  <c r="BW379"/>
  <c r="BX379"/>
  <c r="BY379"/>
  <c r="BZ379"/>
  <c r="CA379"/>
  <c r="CB379"/>
  <c r="CC379"/>
  <c r="BU380"/>
  <c r="BV380"/>
  <c r="BW380"/>
  <c r="BX380"/>
  <c r="BY380"/>
  <c r="BZ380"/>
  <c r="CA380"/>
  <c r="CB380"/>
  <c r="CC380"/>
  <c r="BU381"/>
  <c r="BV381"/>
  <c r="BW381"/>
  <c r="BX381"/>
  <c r="BY381"/>
  <c r="BZ381"/>
  <c r="CA381"/>
  <c r="CB381"/>
  <c r="CC381"/>
  <c r="BU384"/>
  <c r="BV384"/>
  <c r="BW384"/>
  <c r="BX384"/>
  <c r="BY384"/>
  <c r="BZ384"/>
  <c r="CA384"/>
  <c r="CB384"/>
  <c r="CC384"/>
  <c r="BU385"/>
  <c r="BV385"/>
  <c r="BW385"/>
  <c r="BX385"/>
  <c r="BY385"/>
  <c r="BZ385"/>
  <c r="CA385"/>
  <c r="CB385"/>
  <c r="CC385"/>
  <c r="BU386"/>
  <c r="BV386"/>
  <c r="BW386"/>
  <c r="BX386"/>
  <c r="BY386"/>
  <c r="BZ386"/>
  <c r="CA386"/>
  <c r="CB386"/>
  <c r="CC386"/>
  <c r="BU387"/>
  <c r="BV387"/>
  <c r="BW387"/>
  <c r="BX387"/>
  <c r="BY387"/>
  <c r="BZ387"/>
  <c r="CA387"/>
  <c r="CB387"/>
  <c r="CC387"/>
  <c r="BU388"/>
  <c r="BV388"/>
  <c r="BW388"/>
  <c r="BX388"/>
  <c r="BY388"/>
  <c r="BZ388"/>
  <c r="CA388"/>
  <c r="CB388"/>
  <c r="CC388"/>
  <c r="BU389"/>
  <c r="BV389"/>
  <c r="BW389"/>
  <c r="BX389"/>
  <c r="BY389"/>
  <c r="BZ389"/>
  <c r="CA389"/>
  <c r="CB389"/>
  <c r="CC389"/>
  <c r="BU390"/>
  <c r="BV390"/>
  <c r="BW390"/>
  <c r="BX390"/>
  <c r="BY390"/>
  <c r="BZ390"/>
  <c r="CA390"/>
  <c r="CB390"/>
  <c r="CC390"/>
  <c r="BU391"/>
  <c r="BV391"/>
  <c r="BW391"/>
  <c r="BX391"/>
  <c r="BY391"/>
  <c r="BZ391"/>
  <c r="CA391"/>
  <c r="CB391"/>
  <c r="CC391"/>
  <c r="BU394"/>
  <c r="BV394"/>
  <c r="BW394"/>
  <c r="BX394"/>
  <c r="BY394"/>
  <c r="BZ394"/>
  <c r="CA394"/>
  <c r="CB394"/>
  <c r="CC394"/>
  <c r="BU395"/>
  <c r="BV395"/>
  <c r="BW395"/>
  <c r="BX395"/>
  <c r="BY395"/>
  <c r="BZ395"/>
  <c r="CA395"/>
  <c r="CB395"/>
  <c r="CC395"/>
  <c r="BU396"/>
  <c r="BV396"/>
  <c r="BW396"/>
  <c r="BX396"/>
  <c r="BY396"/>
  <c r="BZ396"/>
  <c r="CA396"/>
  <c r="CB396"/>
  <c r="CC396"/>
  <c r="BU397"/>
  <c r="BV397"/>
  <c r="BW397"/>
  <c r="BX397"/>
  <c r="BY397"/>
  <c r="BZ397"/>
  <c r="CA397"/>
  <c r="CB397"/>
  <c r="CC397"/>
  <c r="BU398"/>
  <c r="BV398"/>
  <c r="BW398"/>
  <c r="BX398"/>
  <c r="BY398"/>
  <c r="BZ398"/>
  <c r="CA398"/>
  <c r="CB398"/>
  <c r="CC398"/>
  <c r="BU399"/>
  <c r="BV399"/>
  <c r="BW399"/>
  <c r="BX399"/>
  <c r="BY399"/>
  <c r="BZ399"/>
  <c r="CA399"/>
  <c r="CB399"/>
  <c r="CC399"/>
  <c r="BU404"/>
  <c r="BV404"/>
  <c r="BW404"/>
  <c r="BX404"/>
  <c r="BY404"/>
  <c r="BZ404"/>
  <c r="CA404"/>
  <c r="CB404"/>
  <c r="CC404"/>
  <c r="BU405"/>
  <c r="BV405"/>
  <c r="BW405"/>
  <c r="BX405"/>
  <c r="BY405"/>
  <c r="BZ405"/>
  <c r="CA405"/>
  <c r="CB405"/>
  <c r="CC405"/>
  <c r="BU406"/>
  <c r="BV406"/>
  <c r="BW406"/>
  <c r="BX406"/>
  <c r="BY406"/>
  <c r="BZ406"/>
  <c r="CA406"/>
  <c r="CB406"/>
  <c r="CC406"/>
  <c r="BU407"/>
  <c r="BV407"/>
  <c r="BW407"/>
  <c r="BX407"/>
  <c r="BY407"/>
  <c r="BZ407"/>
  <c r="CA407"/>
  <c r="CB407"/>
  <c r="CC407"/>
  <c r="BU412"/>
  <c r="BV412"/>
  <c r="BW412"/>
  <c r="BX412"/>
  <c r="BY412"/>
  <c r="BZ412"/>
  <c r="CA412"/>
  <c r="CB412"/>
  <c r="CC412"/>
  <c r="BU413"/>
  <c r="BV413"/>
  <c r="BW413"/>
  <c r="BX413"/>
  <c r="BY413"/>
  <c r="BZ413"/>
  <c r="CA413"/>
  <c r="CB413"/>
  <c r="CC413"/>
  <c r="BU416"/>
  <c r="BV416"/>
  <c r="BW416"/>
  <c r="BX416"/>
  <c r="BY416"/>
  <c r="BZ416"/>
  <c r="CA416"/>
  <c r="CB416"/>
  <c r="CC416"/>
  <c r="BU417"/>
  <c r="BV417"/>
  <c r="BW417"/>
  <c r="BX417"/>
  <c r="BY417"/>
  <c r="BZ417"/>
  <c r="CA417"/>
  <c r="CB417"/>
  <c r="CC417"/>
  <c r="BT417"/>
  <c r="BT416"/>
  <c r="BT413"/>
  <c r="BT412"/>
  <c r="BT407"/>
  <c r="BT406"/>
  <c r="BT405"/>
  <c r="BT404"/>
  <c r="BT399"/>
  <c r="BT398"/>
  <c r="BT397"/>
  <c r="BT396"/>
  <c r="BT395"/>
  <c r="BT394"/>
  <c r="BT391"/>
  <c r="BT390"/>
  <c r="BT389"/>
  <c r="BT388"/>
  <c r="BT387"/>
  <c r="BT386"/>
  <c r="BT385"/>
  <c r="BT384"/>
  <c r="BT381"/>
  <c r="BT380"/>
  <c r="BT379"/>
  <c r="BT378"/>
  <c r="BT377"/>
  <c r="BT376"/>
  <c r="BT375"/>
  <c r="BT374"/>
  <c r="BT371"/>
  <c r="BT370"/>
  <c r="BT369"/>
  <c r="BT368"/>
  <c r="BT365"/>
  <c r="BT364"/>
  <c r="BT363"/>
  <c r="BT362"/>
  <c r="BT361"/>
  <c r="BT360"/>
  <c r="BT359"/>
  <c r="BT358"/>
  <c r="BT357"/>
  <c r="BT356"/>
  <c r="BT353"/>
  <c r="BT352"/>
  <c r="BT351"/>
  <c r="BT350"/>
  <c r="BT349"/>
  <c r="BT348"/>
  <c r="BT347"/>
  <c r="BT345"/>
  <c r="BT344"/>
  <c r="BT341"/>
  <c r="BT340"/>
  <c r="BT339"/>
  <c r="BT338"/>
  <c r="BT337"/>
  <c r="BT334"/>
  <c r="BT333"/>
  <c r="BT332"/>
  <c r="BT331"/>
  <c r="BT330"/>
  <c r="BT329"/>
  <c r="BT328"/>
  <c r="BT327"/>
  <c r="BT326"/>
  <c r="BT325"/>
  <c r="BT324"/>
  <c r="BT323"/>
  <c r="BT322"/>
  <c r="BT319"/>
  <c r="BT318"/>
  <c r="BT317"/>
  <c r="BT316"/>
  <c r="BT315"/>
  <c r="BT314"/>
  <c r="A417"/>
  <c r="A416"/>
  <c r="A415"/>
  <c r="A414"/>
  <c r="A413"/>
  <c r="A412"/>
  <c r="A411"/>
  <c r="A410"/>
  <c r="A409"/>
  <c r="A408"/>
  <c r="A407"/>
  <c r="A406"/>
  <c r="A405"/>
  <c r="A404"/>
  <c r="A403"/>
  <c r="A402"/>
  <c r="A401"/>
  <c r="A400"/>
  <c r="A399"/>
  <c r="A398"/>
  <c r="A397"/>
  <c r="A396"/>
  <c r="A395"/>
  <c r="A394"/>
  <c r="A393"/>
  <c r="A392"/>
  <c r="A391"/>
  <c r="A390"/>
  <c r="A389"/>
  <c r="A388"/>
  <c r="A387"/>
  <c r="A386"/>
  <c r="A385"/>
  <c r="A384"/>
  <c r="A383"/>
  <c r="A382"/>
  <c r="A381"/>
  <c r="A380"/>
  <c r="A379"/>
  <c r="A378"/>
  <c r="A377"/>
  <c r="A376"/>
  <c r="A375"/>
  <c r="A374"/>
  <c r="A373"/>
  <c r="A372"/>
  <c r="A371"/>
  <c r="A370"/>
  <c r="A369"/>
  <c r="A368"/>
  <c r="A367"/>
  <c r="A366"/>
  <c r="A365"/>
  <c r="A364"/>
  <c r="A363"/>
  <c r="A362"/>
  <c r="A361"/>
  <c r="A360"/>
  <c r="A359"/>
  <c r="A358"/>
  <c r="A357"/>
  <c r="A356"/>
  <c r="A355"/>
  <c r="A354"/>
  <c r="A353"/>
  <c r="A352"/>
  <c r="A351"/>
  <c r="A350"/>
  <c r="A349"/>
  <c r="A348"/>
  <c r="A347"/>
  <c r="A346"/>
  <c r="A345"/>
  <c r="A344"/>
  <c r="A343"/>
  <c r="A342"/>
  <c r="A341"/>
  <c r="A340"/>
  <c r="A339"/>
  <c r="A338"/>
  <c r="A337"/>
  <c r="A336"/>
  <c r="A335"/>
  <c r="A334"/>
  <c r="A333"/>
  <c r="A332"/>
  <c r="A331"/>
  <c r="A330"/>
  <c r="A329"/>
  <c r="A328"/>
  <c r="A327"/>
  <c r="A326"/>
  <c r="A325"/>
  <c r="A324"/>
  <c r="A323"/>
  <c r="A322"/>
  <c r="A321"/>
  <c r="A320"/>
  <c r="A319"/>
  <c r="A318"/>
  <c r="A317"/>
  <c r="A316"/>
  <c r="A315"/>
  <c r="A314"/>
  <c r="BJ489"/>
  <c r="BK489"/>
  <c r="BL489"/>
  <c r="BM489"/>
  <c r="BN489"/>
  <c r="BO489"/>
  <c r="BP489"/>
  <c r="BQ489"/>
  <c r="BR489"/>
  <c r="BS489"/>
  <c r="BJ491" s="1"/>
  <c r="BI489"/>
  <c r="AM489"/>
  <c r="AN489"/>
  <c r="AO489"/>
  <c r="AP489"/>
  <c r="AQ489"/>
  <c r="AR489"/>
  <c r="AS489"/>
  <c r="AT489"/>
  <c r="AU489"/>
  <c r="AV489"/>
  <c r="AW489"/>
  <c r="BQ491" l="1"/>
  <c r="BM491"/>
  <c r="BO491"/>
  <c r="BK491"/>
  <c r="BS491"/>
  <c r="AN491"/>
  <c r="BR491"/>
  <c r="BP491"/>
  <c r="BN491"/>
  <c r="BL491"/>
  <c r="BI491"/>
  <c r="AW491"/>
  <c r="AU491"/>
  <c r="AS491"/>
  <c r="AQ491"/>
  <c r="AO491"/>
  <c r="AM491"/>
  <c r="AV491"/>
  <c r="AT491"/>
  <c r="AR491"/>
  <c r="AP491"/>
  <c r="CN7"/>
  <c r="CN8"/>
  <c r="CN9"/>
  <c r="CN10"/>
  <c r="CN11"/>
  <c r="CN12"/>
  <c r="CN13"/>
  <c r="CN14"/>
  <c r="CN15"/>
  <c r="CN16"/>
  <c r="CN17"/>
  <c r="CN18"/>
  <c r="CN19"/>
  <c r="CN20"/>
  <c r="CN21"/>
  <c r="CN22"/>
  <c r="CN23"/>
  <c r="CN24"/>
  <c r="CN25"/>
  <c r="CN26"/>
  <c r="CN27"/>
  <c r="CN28"/>
  <c r="CN29"/>
  <c r="CN30"/>
  <c r="CN31"/>
  <c r="CN32"/>
  <c r="CN33"/>
  <c r="CN34"/>
  <c r="CN35"/>
  <c r="CN36"/>
  <c r="CN37"/>
  <c r="CN38"/>
  <c r="CN39"/>
  <c r="CN40"/>
  <c r="CN41"/>
  <c r="CN42"/>
  <c r="CN43"/>
  <c r="CN44"/>
  <c r="CN45"/>
  <c r="CN46"/>
  <c r="CN47"/>
  <c r="CN48"/>
  <c r="CN49"/>
  <c r="CN50"/>
  <c r="CN51"/>
  <c r="CN52"/>
  <c r="CN53"/>
  <c r="CN54"/>
  <c r="CN55"/>
  <c r="CN56"/>
  <c r="CN57"/>
  <c r="CN58"/>
  <c r="CN59"/>
  <c r="CN60"/>
  <c r="CN61"/>
  <c r="CN62"/>
  <c r="CN63"/>
  <c r="CN64"/>
  <c r="CN65"/>
  <c r="CN66"/>
  <c r="CN67"/>
  <c r="CN68"/>
  <c r="CN69"/>
  <c r="CN70"/>
  <c r="CN71"/>
  <c r="CN72"/>
  <c r="CN73"/>
  <c r="CN74"/>
  <c r="CN75"/>
  <c r="CN76"/>
  <c r="CN77"/>
  <c r="CN78"/>
  <c r="CN79"/>
  <c r="CN80"/>
  <c r="CN81"/>
  <c r="CN82"/>
  <c r="CN83"/>
  <c r="CN84"/>
  <c r="CN85"/>
  <c r="CN86"/>
  <c r="CN87"/>
  <c r="CN88"/>
  <c r="CN89"/>
  <c r="CN90"/>
  <c r="CN91"/>
  <c r="CN92"/>
  <c r="CN93"/>
  <c r="CN94"/>
  <c r="CN96"/>
  <c r="CN97"/>
  <c r="CN98"/>
  <c r="CN99"/>
  <c r="CN100"/>
  <c r="CN101"/>
  <c r="CN102"/>
  <c r="CN103"/>
  <c r="CN104"/>
  <c r="CN105"/>
  <c r="CN106"/>
  <c r="CN107"/>
  <c r="CN108"/>
  <c r="CN109"/>
  <c r="CN110"/>
  <c r="CN111"/>
  <c r="CN112"/>
  <c r="CN113"/>
  <c r="CN114"/>
  <c r="CN115"/>
  <c r="CN116"/>
  <c r="CN117"/>
  <c r="CN118"/>
  <c r="CN119"/>
  <c r="CN120"/>
  <c r="CN121"/>
  <c r="CN122"/>
  <c r="CN123"/>
  <c r="CN124"/>
  <c r="CN125"/>
  <c r="CN126"/>
  <c r="CN127"/>
  <c r="CN128"/>
  <c r="CN129"/>
  <c r="CN130"/>
  <c r="CN131"/>
  <c r="CN132"/>
  <c r="CN133"/>
  <c r="CN134"/>
  <c r="CN135"/>
  <c r="CN136"/>
  <c r="CN137"/>
  <c r="CN138"/>
  <c r="CN139"/>
  <c r="CN140"/>
  <c r="CN141"/>
  <c r="CN142"/>
  <c r="CN143"/>
  <c r="CN144"/>
  <c r="CN145"/>
  <c r="CN146"/>
  <c r="CN147"/>
  <c r="CN148"/>
  <c r="CN149"/>
  <c r="CN150"/>
  <c r="CN151"/>
  <c r="CN152"/>
  <c r="CN153"/>
  <c r="CN154"/>
  <c r="CN155"/>
  <c r="CN156"/>
  <c r="CN157"/>
  <c r="CN158"/>
  <c r="CN159"/>
  <c r="CN160"/>
  <c r="CN161"/>
  <c r="CN162"/>
  <c r="CN163"/>
  <c r="CN164"/>
  <c r="CN165"/>
  <c r="CN166"/>
  <c r="CN167"/>
  <c r="CN168"/>
  <c r="CN169"/>
  <c r="CN170"/>
  <c r="CN171"/>
  <c r="CN172"/>
  <c r="CN173"/>
  <c r="CN174"/>
  <c r="CN175"/>
  <c r="CN176"/>
  <c r="CN177"/>
  <c r="CN178"/>
  <c r="CN179"/>
  <c r="CN180"/>
  <c r="CN181"/>
  <c r="CN182"/>
  <c r="CN183"/>
  <c r="CN184"/>
  <c r="CN185"/>
  <c r="CN186"/>
  <c r="CN187"/>
  <c r="CN188"/>
  <c r="CN189"/>
  <c r="CN190"/>
  <c r="CN191"/>
  <c r="CN192"/>
  <c r="CN193"/>
  <c r="CN194"/>
  <c r="CN195"/>
  <c r="CN196"/>
  <c r="CN197"/>
  <c r="CN198"/>
  <c r="CN199"/>
  <c r="CN200"/>
  <c r="CN201"/>
  <c r="CN202"/>
  <c r="CN203"/>
  <c r="CN204"/>
  <c r="CN205"/>
  <c r="CN206"/>
  <c r="CN207"/>
  <c r="CN208"/>
  <c r="CN209"/>
  <c r="CN210"/>
  <c r="CN211"/>
  <c r="CN212"/>
  <c r="CN213"/>
  <c r="CN214"/>
  <c r="CN215"/>
  <c r="CN216"/>
  <c r="CN217"/>
  <c r="CN218"/>
  <c r="CN219"/>
  <c r="CN220"/>
  <c r="CN221"/>
  <c r="CN222"/>
  <c r="CN223"/>
  <c r="CN224"/>
  <c r="CN225"/>
  <c r="CN226"/>
  <c r="CN227"/>
  <c r="CN228"/>
  <c r="CN229"/>
  <c r="CN230"/>
  <c r="CN231"/>
  <c r="CN232"/>
  <c r="CN233"/>
  <c r="CN234"/>
  <c r="CN235"/>
  <c r="CN236"/>
  <c r="CN237"/>
  <c r="CN238"/>
  <c r="CN239"/>
  <c r="CN240"/>
  <c r="CN241"/>
  <c r="CN242"/>
  <c r="CN243"/>
  <c r="CN244"/>
  <c r="CN245"/>
  <c r="CN246"/>
  <c r="CN247"/>
  <c r="CN248"/>
  <c r="CN249"/>
  <c r="CN250"/>
  <c r="CN251"/>
  <c r="CN252"/>
  <c r="CN253"/>
  <c r="CN254"/>
  <c r="CN255"/>
  <c r="CN256"/>
  <c r="CN257"/>
  <c r="CN258"/>
  <c r="CN259"/>
  <c r="CN260"/>
  <c r="CN261"/>
  <c r="CN262"/>
  <c r="CN263"/>
  <c r="CN264"/>
  <c r="CN265"/>
  <c r="CN266"/>
  <c r="CN267"/>
  <c r="CN268"/>
  <c r="CN269"/>
  <c r="CN270"/>
  <c r="CN271"/>
  <c r="CN272"/>
  <c r="CN273"/>
  <c r="CN274"/>
  <c r="CN275"/>
  <c r="CN276"/>
  <c r="CN277"/>
  <c r="CN278"/>
  <c r="CN279"/>
  <c r="CN280"/>
  <c r="CN281"/>
  <c r="CN282"/>
  <c r="CN283"/>
  <c r="CN284"/>
  <c r="CN285"/>
  <c r="CN286"/>
  <c r="CN287"/>
  <c r="CN288"/>
  <c r="CN289"/>
  <c r="CN290"/>
  <c r="CN291"/>
  <c r="CN292"/>
  <c r="CN293"/>
  <c r="CN294"/>
  <c r="CN295"/>
  <c r="CN296"/>
  <c r="CN297"/>
  <c r="CN298"/>
  <c r="CN299"/>
  <c r="CN300"/>
  <c r="CN301"/>
  <c r="CN302"/>
  <c r="CN303"/>
  <c r="CN304"/>
  <c r="CN305"/>
  <c r="CN306"/>
  <c r="CN307"/>
  <c r="CN308"/>
  <c r="CN309"/>
  <c r="CN310"/>
  <c r="CN311"/>
  <c r="CN312"/>
  <c r="CN313"/>
  <c r="CN6"/>
  <c r="BU125"/>
  <c r="BV125"/>
  <c r="BW125"/>
  <c r="BX125"/>
  <c r="BY125"/>
  <c r="BZ125"/>
  <c r="CA125"/>
  <c r="CB125"/>
  <c r="CC125"/>
  <c r="BT125"/>
  <c r="BU252"/>
  <c r="BV252"/>
  <c r="BW252"/>
  <c r="BX252"/>
  <c r="BY252"/>
  <c r="BZ252"/>
  <c r="CA252"/>
  <c r="CB252"/>
  <c r="CC252"/>
  <c r="BT252"/>
  <c r="CE188"/>
  <c r="CF188"/>
  <c r="CG188"/>
  <c r="CH188"/>
  <c r="CI188"/>
  <c r="CJ188"/>
  <c r="CK188"/>
  <c r="CL188"/>
  <c r="CM188"/>
  <c r="CE189"/>
  <c r="CF189"/>
  <c r="CG189"/>
  <c r="CH189"/>
  <c r="CI189"/>
  <c r="CJ189"/>
  <c r="CK189"/>
  <c r="CL189"/>
  <c r="CM189"/>
  <c r="CE190"/>
  <c r="CF190"/>
  <c r="CG190"/>
  <c r="CH190"/>
  <c r="CI190"/>
  <c r="CJ190"/>
  <c r="CK190"/>
  <c r="CL190"/>
  <c r="CM190"/>
  <c r="CE191"/>
  <c r="CF191"/>
  <c r="CG191"/>
  <c r="CH191"/>
  <c r="CI191"/>
  <c r="CJ191"/>
  <c r="CK191"/>
  <c r="CL191"/>
  <c r="CM191"/>
  <c r="CE194"/>
  <c r="CF194"/>
  <c r="CG194"/>
  <c r="CH194"/>
  <c r="CI194"/>
  <c r="CJ194"/>
  <c r="CK194"/>
  <c r="CL194"/>
  <c r="CM194"/>
  <c r="CE195"/>
  <c r="CF195"/>
  <c r="CG195"/>
  <c r="CH195"/>
  <c r="CI195"/>
  <c r="CJ195"/>
  <c r="CK195"/>
  <c r="CL195"/>
  <c r="CM195"/>
  <c r="CE198"/>
  <c r="CF198"/>
  <c r="CG198"/>
  <c r="CH198"/>
  <c r="CI198"/>
  <c r="CJ198"/>
  <c r="CK198"/>
  <c r="CL198"/>
  <c r="CM198"/>
  <c r="CE199"/>
  <c r="CF199"/>
  <c r="CG199"/>
  <c r="CH199"/>
  <c r="CI199"/>
  <c r="CJ199"/>
  <c r="CK199"/>
  <c r="CL199"/>
  <c r="CM199"/>
  <c r="CE202"/>
  <c r="CF202"/>
  <c r="CG202"/>
  <c r="CH202"/>
  <c r="CI202"/>
  <c r="CJ202"/>
  <c r="CK202"/>
  <c r="CL202"/>
  <c r="CM202"/>
  <c r="CE203"/>
  <c r="CF203"/>
  <c r="CG203"/>
  <c r="CH203"/>
  <c r="CI203"/>
  <c r="CJ203"/>
  <c r="CK203"/>
  <c r="CL203"/>
  <c r="CM203"/>
  <c r="CE204"/>
  <c r="CF204"/>
  <c r="CG204"/>
  <c r="CH204"/>
  <c r="CI204"/>
  <c r="CJ204"/>
  <c r="CK204"/>
  <c r="CL204"/>
  <c r="CM204"/>
  <c r="CE205"/>
  <c r="CF205"/>
  <c r="CG205"/>
  <c r="CH205"/>
  <c r="CI205"/>
  <c r="CJ205"/>
  <c r="CK205"/>
  <c r="CL205"/>
  <c r="CM205"/>
  <c r="CE206"/>
  <c r="CF206"/>
  <c r="CG206"/>
  <c r="CH206"/>
  <c r="CI206"/>
  <c r="CJ206"/>
  <c r="CK206"/>
  <c r="CL206"/>
  <c r="CM206"/>
  <c r="CE207"/>
  <c r="CF207"/>
  <c r="CG207"/>
  <c r="CH207"/>
  <c r="CI207"/>
  <c r="CJ207"/>
  <c r="CK207"/>
  <c r="CL207"/>
  <c r="CM207"/>
  <c r="CE208"/>
  <c r="CF208"/>
  <c r="CG208"/>
  <c r="CH208"/>
  <c r="CI208"/>
  <c r="CJ208"/>
  <c r="CK208"/>
  <c r="CL208"/>
  <c r="CM208"/>
  <c r="CE209"/>
  <c r="CF209"/>
  <c r="CG209"/>
  <c r="CH209"/>
  <c r="CI209"/>
  <c r="CJ209"/>
  <c r="CK209"/>
  <c r="CL209"/>
  <c r="CM209"/>
  <c r="CE210"/>
  <c r="CF210"/>
  <c r="CG210"/>
  <c r="CH210"/>
  <c r="CI210"/>
  <c r="CJ210"/>
  <c r="CK210"/>
  <c r="CL210"/>
  <c r="CM210"/>
  <c r="CE211"/>
  <c r="CF211"/>
  <c r="CG211"/>
  <c r="CH211"/>
  <c r="CI211"/>
  <c r="CJ211"/>
  <c r="CK211"/>
  <c r="CL211"/>
  <c r="CM211"/>
  <c r="CE212"/>
  <c r="CF212"/>
  <c r="CG212"/>
  <c r="CH212"/>
  <c r="CI212"/>
  <c r="CJ212"/>
  <c r="CK212"/>
  <c r="CL212"/>
  <c r="CM212"/>
  <c r="CE213"/>
  <c r="CF213"/>
  <c r="CG213"/>
  <c r="CH213"/>
  <c r="CI213"/>
  <c r="CJ213"/>
  <c r="CK213"/>
  <c r="CL213"/>
  <c r="CM213"/>
  <c r="CE214"/>
  <c r="CF214"/>
  <c r="CG214"/>
  <c r="CH214"/>
  <c r="CI214"/>
  <c r="CJ214"/>
  <c r="CK214"/>
  <c r="CL214"/>
  <c r="CM214"/>
  <c r="CE215"/>
  <c r="CF215"/>
  <c r="CG215"/>
  <c r="CH215"/>
  <c r="CI215"/>
  <c r="CJ215"/>
  <c r="CK215"/>
  <c r="CL215"/>
  <c r="CM215"/>
  <c r="CE216"/>
  <c r="CF216"/>
  <c r="CG216"/>
  <c r="CH216"/>
  <c r="CI216"/>
  <c r="CJ216"/>
  <c r="CK216"/>
  <c r="CL216"/>
  <c r="CM216"/>
  <c r="CE217"/>
  <c r="CF217"/>
  <c r="CG217"/>
  <c r="CH217"/>
  <c r="CI217"/>
  <c r="CJ217"/>
  <c r="CK217"/>
  <c r="CL217"/>
  <c r="CM217"/>
  <c r="CE218"/>
  <c r="CF218"/>
  <c r="CG218"/>
  <c r="CH218"/>
  <c r="CI218"/>
  <c r="CJ218"/>
  <c r="CK218"/>
  <c r="CL218"/>
  <c r="CM218"/>
  <c r="CE219"/>
  <c r="CF219"/>
  <c r="CG219"/>
  <c r="CH219"/>
  <c r="CI219"/>
  <c r="CJ219"/>
  <c r="CK219"/>
  <c r="CL219"/>
  <c r="CM219"/>
  <c r="CE220"/>
  <c r="CF220"/>
  <c r="CG220"/>
  <c r="CH220"/>
  <c r="CI220"/>
  <c r="CJ220"/>
  <c r="CK220"/>
  <c r="CL220"/>
  <c r="CM220"/>
  <c r="CE221"/>
  <c r="CF221"/>
  <c r="CG221"/>
  <c r="CH221"/>
  <c r="CI221"/>
  <c r="CJ221"/>
  <c r="CK221"/>
  <c r="CL221"/>
  <c r="CM221"/>
  <c r="CE222"/>
  <c r="CF222"/>
  <c r="CG222"/>
  <c r="CH222"/>
  <c r="CI222"/>
  <c r="CJ222"/>
  <c r="CK222"/>
  <c r="CL222"/>
  <c r="CM222"/>
  <c r="CE223"/>
  <c r="CF223"/>
  <c r="CG223"/>
  <c r="CH223"/>
  <c r="CI223"/>
  <c r="CJ223"/>
  <c r="CK223"/>
  <c r="CL223"/>
  <c r="CM223"/>
  <c r="CE224"/>
  <c r="CF224"/>
  <c r="CG224"/>
  <c r="CH224"/>
  <c r="CI224"/>
  <c r="CJ224"/>
  <c r="CK224"/>
  <c r="CL224"/>
  <c r="CM224"/>
  <c r="CE225"/>
  <c r="CF225"/>
  <c r="CG225"/>
  <c r="CH225"/>
  <c r="CI225"/>
  <c r="CJ225"/>
  <c r="CK225"/>
  <c r="CL225"/>
  <c r="CM225"/>
  <c r="CE226"/>
  <c r="CF226"/>
  <c r="CG226"/>
  <c r="CH226"/>
  <c r="CI226"/>
  <c r="CJ226"/>
  <c r="CK226"/>
  <c r="CL226"/>
  <c r="CM226"/>
  <c r="CE227"/>
  <c r="CF227"/>
  <c r="CG227"/>
  <c r="CH227"/>
  <c r="CI227"/>
  <c r="CJ227"/>
  <c r="CK227"/>
  <c r="CL227"/>
  <c r="CM227"/>
  <c r="CE228"/>
  <c r="CF228"/>
  <c r="CG228"/>
  <c r="CH228"/>
  <c r="CI228"/>
  <c r="CJ228"/>
  <c r="CK228"/>
  <c r="CL228"/>
  <c r="CM228"/>
  <c r="CE229"/>
  <c r="CF229"/>
  <c r="CG229"/>
  <c r="CH229"/>
  <c r="CI229"/>
  <c r="CJ229"/>
  <c r="CK229"/>
  <c r="CL229"/>
  <c r="CM229"/>
  <c r="CE230"/>
  <c r="CF230"/>
  <c r="CG230"/>
  <c r="CH230"/>
  <c r="CI230"/>
  <c r="CJ230"/>
  <c r="CK230"/>
  <c r="CL230"/>
  <c r="CM230"/>
  <c r="CE231"/>
  <c r="CF231"/>
  <c r="CG231"/>
  <c r="CH231"/>
  <c r="CI231"/>
  <c r="CJ231"/>
  <c r="CK231"/>
  <c r="CL231"/>
  <c r="CM231"/>
  <c r="CE232"/>
  <c r="CF232"/>
  <c r="CG232"/>
  <c r="CH232"/>
  <c r="CI232"/>
  <c r="CJ232"/>
  <c r="CK232"/>
  <c r="CL232"/>
  <c r="CM232"/>
  <c r="CE233"/>
  <c r="CF233"/>
  <c r="CG233"/>
  <c r="CH233"/>
  <c r="CI233"/>
  <c r="CJ233"/>
  <c r="CK233"/>
  <c r="CL233"/>
  <c r="CM233"/>
  <c r="CE236"/>
  <c r="CF236"/>
  <c r="CG236"/>
  <c r="CH236"/>
  <c r="CI236"/>
  <c r="CJ236"/>
  <c r="CK236"/>
  <c r="CL236"/>
  <c r="CM236"/>
  <c r="CE237"/>
  <c r="CF237"/>
  <c r="CG237"/>
  <c r="CH237"/>
  <c r="CI237"/>
  <c r="CJ237"/>
  <c r="CK237"/>
  <c r="CL237"/>
  <c r="CM237"/>
  <c r="CE238"/>
  <c r="CF238"/>
  <c r="CG238"/>
  <c r="CH238"/>
  <c r="CI238"/>
  <c r="CJ238"/>
  <c r="CK238"/>
  <c r="CL238"/>
  <c r="CM238"/>
  <c r="CE239"/>
  <c r="CF239"/>
  <c r="CG239"/>
  <c r="CH239"/>
  <c r="CI239"/>
  <c r="CJ239"/>
  <c r="CK239"/>
  <c r="CL239"/>
  <c r="CM239"/>
  <c r="CE240"/>
  <c r="CF240"/>
  <c r="CG240"/>
  <c r="CH240"/>
  <c r="CI240"/>
  <c r="CJ240"/>
  <c r="CK240"/>
  <c r="CL240"/>
  <c r="CM240"/>
  <c r="CE241"/>
  <c r="CF241"/>
  <c r="CG241"/>
  <c r="CH241"/>
  <c r="CI241"/>
  <c r="CJ241"/>
  <c r="CK241"/>
  <c r="CL241"/>
  <c r="CM241"/>
  <c r="CE242"/>
  <c r="CF242"/>
  <c r="CG242"/>
  <c r="CH242"/>
  <c r="CI242"/>
  <c r="CJ242"/>
  <c r="CK242"/>
  <c r="CL242"/>
  <c r="CM242"/>
  <c r="CE243"/>
  <c r="CF243"/>
  <c r="CG243"/>
  <c r="CH243"/>
  <c r="CI243"/>
  <c r="CJ243"/>
  <c r="CK243"/>
  <c r="CL243"/>
  <c r="CM243"/>
  <c r="CE244"/>
  <c r="CF244"/>
  <c r="CG244"/>
  <c r="CH244"/>
  <c r="CI244"/>
  <c r="CJ244"/>
  <c r="CK244"/>
  <c r="CL244"/>
  <c r="CM244"/>
  <c r="CE245"/>
  <c r="CF245"/>
  <c r="CG245"/>
  <c r="CH245"/>
  <c r="CI245"/>
  <c r="CJ245"/>
  <c r="CK245"/>
  <c r="CL245"/>
  <c r="CM245"/>
  <c r="CE246"/>
  <c r="CF246"/>
  <c r="CG246"/>
  <c r="CH246"/>
  <c r="CI246"/>
  <c r="CJ246"/>
  <c r="CK246"/>
  <c r="CL246"/>
  <c r="CM246"/>
  <c r="CE247"/>
  <c r="CF247"/>
  <c r="CG247"/>
  <c r="CH247"/>
  <c r="CI247"/>
  <c r="CJ247"/>
  <c r="CK247"/>
  <c r="CL247"/>
  <c r="CM247"/>
  <c r="CE248"/>
  <c r="CF248"/>
  <c r="CG248"/>
  <c r="CH248"/>
  <c r="CI248"/>
  <c r="CJ248"/>
  <c r="CK248"/>
  <c r="CL248"/>
  <c r="CM248"/>
  <c r="CE249"/>
  <c r="CF249"/>
  <c r="CG249"/>
  <c r="CH249"/>
  <c r="CI249"/>
  <c r="CJ249"/>
  <c r="CK249"/>
  <c r="CL249"/>
  <c r="CM249"/>
  <c r="CE250"/>
  <c r="CF250"/>
  <c r="CG250"/>
  <c r="CH250"/>
  <c r="CI250"/>
  <c r="CJ250"/>
  <c r="CK250"/>
  <c r="CL250"/>
  <c r="CM250"/>
  <c r="CE251"/>
  <c r="CF251"/>
  <c r="CG251"/>
  <c r="CH251"/>
  <c r="CI251"/>
  <c r="CJ251"/>
  <c r="CK251"/>
  <c r="CL251"/>
  <c r="CM251"/>
  <c r="CE252"/>
  <c r="CF252"/>
  <c r="CG252"/>
  <c r="CH252"/>
  <c r="CI252"/>
  <c r="CJ252"/>
  <c r="CK252"/>
  <c r="CL252"/>
  <c r="CM252"/>
  <c r="CE253"/>
  <c r="CF253"/>
  <c r="CG253"/>
  <c r="CH253"/>
  <c r="CI253"/>
  <c r="CJ253"/>
  <c r="CK253"/>
  <c r="CL253"/>
  <c r="CM253"/>
  <c r="CE254"/>
  <c r="CF254"/>
  <c r="CG254"/>
  <c r="CH254"/>
  <c r="CI254"/>
  <c r="CJ254"/>
  <c r="CK254"/>
  <c r="CL254"/>
  <c r="CM254"/>
  <c r="CE255"/>
  <c r="CF255"/>
  <c r="CG255"/>
  <c r="CH255"/>
  <c r="CI255"/>
  <c r="CJ255"/>
  <c r="CK255"/>
  <c r="CL255"/>
  <c r="CM255"/>
  <c r="CE256"/>
  <c r="CF256"/>
  <c r="CG256"/>
  <c r="CH256"/>
  <c r="CI256"/>
  <c r="CJ256"/>
  <c r="CK256"/>
  <c r="CL256"/>
  <c r="CM256"/>
  <c r="CE257"/>
  <c r="CF257"/>
  <c r="CG257"/>
  <c r="CH257"/>
  <c r="CI257"/>
  <c r="CJ257"/>
  <c r="CK257"/>
  <c r="CL257"/>
  <c r="CM257"/>
  <c r="CE258"/>
  <c r="CF258"/>
  <c r="CG258"/>
  <c r="CH258"/>
  <c r="CI258"/>
  <c r="CJ258"/>
  <c r="CK258"/>
  <c r="CL258"/>
  <c r="CM258"/>
  <c r="CE259"/>
  <c r="CF259"/>
  <c r="CG259"/>
  <c r="CH259"/>
  <c r="CI259"/>
  <c r="CJ259"/>
  <c r="CK259"/>
  <c r="CL259"/>
  <c r="CM259"/>
  <c r="CE260"/>
  <c r="CF260"/>
  <c r="CG260"/>
  <c r="CH260"/>
  <c r="CI260"/>
  <c r="CJ260"/>
  <c r="CK260"/>
  <c r="CL260"/>
  <c r="CM260"/>
  <c r="CE261"/>
  <c r="CF261"/>
  <c r="CG261"/>
  <c r="CH261"/>
  <c r="CI261"/>
  <c r="CJ261"/>
  <c r="CK261"/>
  <c r="CL261"/>
  <c r="CM261"/>
  <c r="CE264"/>
  <c r="CF264"/>
  <c r="CG264"/>
  <c r="CH264"/>
  <c r="CI264"/>
  <c r="CJ264"/>
  <c r="CK264"/>
  <c r="CL264"/>
  <c r="CM264"/>
  <c r="CE265"/>
  <c r="CF265"/>
  <c r="CG265"/>
  <c r="CH265"/>
  <c r="CI265"/>
  <c r="CJ265"/>
  <c r="CK265"/>
  <c r="CL265"/>
  <c r="CM265"/>
  <c r="CE266"/>
  <c r="CF266"/>
  <c r="CG266"/>
  <c r="CH266"/>
  <c r="CI266"/>
  <c r="CJ266"/>
  <c r="CK266"/>
  <c r="CL266"/>
  <c r="CM266"/>
  <c r="CE267"/>
  <c r="CF267"/>
  <c r="CG267"/>
  <c r="CH267"/>
  <c r="CI267"/>
  <c r="CJ267"/>
  <c r="CK267"/>
  <c r="CL267"/>
  <c r="CM267"/>
  <c r="CE268"/>
  <c r="CF268"/>
  <c r="CG268"/>
  <c r="CH268"/>
  <c r="CI268"/>
  <c r="CJ268"/>
  <c r="CK268"/>
  <c r="CL268"/>
  <c r="CM268"/>
  <c r="CE269"/>
  <c r="CF269"/>
  <c r="CG269"/>
  <c r="CH269"/>
  <c r="CI269"/>
  <c r="CJ269"/>
  <c r="CK269"/>
  <c r="CL269"/>
  <c r="CM269"/>
  <c r="CE270"/>
  <c r="CF270"/>
  <c r="CG270"/>
  <c r="CH270"/>
  <c r="CI270"/>
  <c r="CJ270"/>
  <c r="CK270"/>
  <c r="CL270"/>
  <c r="CM270"/>
  <c r="CE271"/>
  <c r="CF271"/>
  <c r="CG271"/>
  <c r="CH271"/>
  <c r="CI271"/>
  <c r="CJ271"/>
  <c r="CK271"/>
  <c r="CL271"/>
  <c r="CM271"/>
  <c r="CE272"/>
  <c r="CF272"/>
  <c r="CG272"/>
  <c r="CH272"/>
  <c r="CI272"/>
  <c r="CJ272"/>
  <c r="CK272"/>
  <c r="CL272"/>
  <c r="CM272"/>
  <c r="CE273"/>
  <c r="CF273"/>
  <c r="CG273"/>
  <c r="CH273"/>
  <c r="CI273"/>
  <c r="CJ273"/>
  <c r="CK273"/>
  <c r="CL273"/>
  <c r="CM273"/>
  <c r="CE274"/>
  <c r="CF274"/>
  <c r="CG274"/>
  <c r="CH274"/>
  <c r="CI274"/>
  <c r="CJ274"/>
  <c r="CK274"/>
  <c r="CL274"/>
  <c r="CM274"/>
  <c r="CE275"/>
  <c r="CF275"/>
  <c r="CG275"/>
  <c r="CH275"/>
  <c r="CI275"/>
  <c r="CJ275"/>
  <c r="CK275"/>
  <c r="CL275"/>
  <c r="CM275"/>
  <c r="CE276"/>
  <c r="CF276"/>
  <c r="CG276"/>
  <c r="CH276"/>
  <c r="CI276"/>
  <c r="CJ276"/>
  <c r="CK276"/>
  <c r="CL276"/>
  <c r="CM276"/>
  <c r="CE277"/>
  <c r="CF277"/>
  <c r="CG277"/>
  <c r="CH277"/>
  <c r="CI277"/>
  <c r="CJ277"/>
  <c r="CK277"/>
  <c r="CL277"/>
  <c r="CM277"/>
  <c r="CE278"/>
  <c r="CF278"/>
  <c r="CG278"/>
  <c r="CH278"/>
  <c r="CI278"/>
  <c r="CJ278"/>
  <c r="CK278"/>
  <c r="CL278"/>
  <c r="CM278"/>
  <c r="CE279"/>
  <c r="CF279"/>
  <c r="CG279"/>
  <c r="CH279"/>
  <c r="CI279"/>
  <c r="CJ279"/>
  <c r="CK279"/>
  <c r="CL279"/>
  <c r="CM279"/>
  <c r="CE280"/>
  <c r="CF280"/>
  <c r="CG280"/>
  <c r="CH280"/>
  <c r="CI280"/>
  <c r="CJ280"/>
  <c r="CK280"/>
  <c r="CL280"/>
  <c r="CM280"/>
  <c r="CE281"/>
  <c r="CF281"/>
  <c r="CG281"/>
  <c r="CH281"/>
  <c r="CI281"/>
  <c r="CJ281"/>
  <c r="CK281"/>
  <c r="CL281"/>
  <c r="CM281"/>
  <c r="CE282"/>
  <c r="CF282"/>
  <c r="CG282"/>
  <c r="CH282"/>
  <c r="CI282"/>
  <c r="CJ282"/>
  <c r="CK282"/>
  <c r="CL282"/>
  <c r="CM282"/>
  <c r="CE283"/>
  <c r="CF283"/>
  <c r="CG283"/>
  <c r="CH283"/>
  <c r="CI283"/>
  <c r="CJ283"/>
  <c r="CK283"/>
  <c r="CL283"/>
  <c r="CM283"/>
  <c r="CE284"/>
  <c r="CF284"/>
  <c r="CG284"/>
  <c r="CH284"/>
  <c r="CI284"/>
  <c r="CJ284"/>
  <c r="CK284"/>
  <c r="CL284"/>
  <c r="CM284"/>
  <c r="CE285"/>
  <c r="CF285"/>
  <c r="CG285"/>
  <c r="CH285"/>
  <c r="CI285"/>
  <c r="CJ285"/>
  <c r="CK285"/>
  <c r="CL285"/>
  <c r="CM285"/>
  <c r="CE286"/>
  <c r="CF286"/>
  <c r="CG286"/>
  <c r="CH286"/>
  <c r="CI286"/>
  <c r="CJ286"/>
  <c r="CK286"/>
  <c r="CL286"/>
  <c r="CM286"/>
  <c r="CE287"/>
  <c r="CF287"/>
  <c r="CG287"/>
  <c r="CH287"/>
  <c r="CI287"/>
  <c r="CJ287"/>
  <c r="CK287"/>
  <c r="CL287"/>
  <c r="CM287"/>
  <c r="CE288"/>
  <c r="CF288"/>
  <c r="CG288"/>
  <c r="CH288"/>
  <c r="CI288"/>
  <c r="CJ288"/>
  <c r="CK288"/>
  <c r="CL288"/>
  <c r="CM288"/>
  <c r="CE289"/>
  <c r="CF289"/>
  <c r="CG289"/>
  <c r="CH289"/>
  <c r="CI289"/>
  <c r="CJ289"/>
  <c r="CK289"/>
  <c r="CL289"/>
  <c r="CM289"/>
  <c r="CE290"/>
  <c r="CF290"/>
  <c r="CG290"/>
  <c r="CH290"/>
  <c r="CI290"/>
  <c r="CJ290"/>
  <c r="CK290"/>
  <c r="CL290"/>
  <c r="CM290"/>
  <c r="CE291"/>
  <c r="CF291"/>
  <c r="CG291"/>
  <c r="CH291"/>
  <c r="CI291"/>
  <c r="CJ291"/>
  <c r="CK291"/>
  <c r="CL291"/>
  <c r="CM291"/>
  <c r="CE292"/>
  <c r="CF292"/>
  <c r="CG292"/>
  <c r="CH292"/>
  <c r="CI292"/>
  <c r="CJ292"/>
  <c r="CK292"/>
  <c r="CL292"/>
  <c r="CM292"/>
  <c r="CE293"/>
  <c r="CF293"/>
  <c r="CG293"/>
  <c r="CH293"/>
  <c r="CI293"/>
  <c r="CJ293"/>
  <c r="CK293"/>
  <c r="CL293"/>
  <c r="CM293"/>
  <c r="CE294"/>
  <c r="CF294"/>
  <c r="CG294"/>
  <c r="CH294"/>
  <c r="CI294"/>
  <c r="CJ294"/>
  <c r="CK294"/>
  <c r="CL294"/>
  <c r="CM294"/>
  <c r="CE295"/>
  <c r="CF295"/>
  <c r="CG295"/>
  <c r="CH295"/>
  <c r="CI295"/>
  <c r="CJ295"/>
  <c r="CK295"/>
  <c r="CL295"/>
  <c r="CM295"/>
  <c r="CE296"/>
  <c r="CF296"/>
  <c r="CG296"/>
  <c r="CH296"/>
  <c r="CI296"/>
  <c r="CJ296"/>
  <c r="CK296"/>
  <c r="CL296"/>
  <c r="CM296"/>
  <c r="CE297"/>
  <c r="CF297"/>
  <c r="CG297"/>
  <c r="CH297"/>
  <c r="CI297"/>
  <c r="CJ297"/>
  <c r="CK297"/>
  <c r="CL297"/>
  <c r="CM297"/>
  <c r="CE298"/>
  <c r="CF298"/>
  <c r="CG298"/>
  <c r="CH298"/>
  <c r="CI298"/>
  <c r="CJ298"/>
  <c r="CK298"/>
  <c r="CL298"/>
  <c r="CM298"/>
  <c r="CE299"/>
  <c r="CF299"/>
  <c r="CG299"/>
  <c r="CH299"/>
  <c r="CI299"/>
  <c r="CJ299"/>
  <c r="CK299"/>
  <c r="CL299"/>
  <c r="CM299"/>
  <c r="CE300"/>
  <c r="CF300"/>
  <c r="CG300"/>
  <c r="CH300"/>
  <c r="CI300"/>
  <c r="CJ300"/>
  <c r="CK300"/>
  <c r="CL300"/>
  <c r="CM300"/>
  <c r="CE301"/>
  <c r="CF301"/>
  <c r="CG301"/>
  <c r="CH301"/>
  <c r="CI301"/>
  <c r="CJ301"/>
  <c r="CK301"/>
  <c r="CL301"/>
  <c r="CM301"/>
  <c r="CE302"/>
  <c r="CF302"/>
  <c r="CG302"/>
  <c r="CH302"/>
  <c r="CI302"/>
  <c r="CJ302"/>
  <c r="CK302"/>
  <c r="CL302"/>
  <c r="CM302"/>
  <c r="CE303"/>
  <c r="CF303"/>
  <c r="CG303"/>
  <c r="CH303"/>
  <c r="CI303"/>
  <c r="CJ303"/>
  <c r="CK303"/>
  <c r="CL303"/>
  <c r="CM303"/>
  <c r="CE304"/>
  <c r="CF304"/>
  <c r="CG304"/>
  <c r="CH304"/>
  <c r="CI304"/>
  <c r="CJ304"/>
  <c r="CK304"/>
  <c r="CL304"/>
  <c r="CM304"/>
  <c r="CE305"/>
  <c r="CF305"/>
  <c r="CG305"/>
  <c r="CH305"/>
  <c r="CI305"/>
  <c r="CJ305"/>
  <c r="CK305"/>
  <c r="CL305"/>
  <c r="CM305"/>
  <c r="CE308"/>
  <c r="CF308"/>
  <c r="CG308"/>
  <c r="CH308"/>
  <c r="CI308"/>
  <c r="CJ308"/>
  <c r="CK308"/>
  <c r="CL308"/>
  <c r="CM308"/>
  <c r="CE309"/>
  <c r="CF309"/>
  <c r="CG309"/>
  <c r="CH309"/>
  <c r="CI309"/>
  <c r="CJ309"/>
  <c r="CK309"/>
  <c r="CL309"/>
  <c r="CM309"/>
  <c r="CE310"/>
  <c r="CF310"/>
  <c r="CG310"/>
  <c r="CH310"/>
  <c r="CI310"/>
  <c r="CJ310"/>
  <c r="CK310"/>
  <c r="CL310"/>
  <c r="CM310"/>
  <c r="CE311"/>
  <c r="CF311"/>
  <c r="CG311"/>
  <c r="CH311"/>
  <c r="CI311"/>
  <c r="CJ311"/>
  <c r="CK311"/>
  <c r="CL311"/>
  <c r="CM311"/>
  <c r="CE312"/>
  <c r="CF312"/>
  <c r="CG312"/>
  <c r="CH312"/>
  <c r="CI312"/>
  <c r="CJ312"/>
  <c r="CK312"/>
  <c r="CL312"/>
  <c r="CM312"/>
  <c r="CE313"/>
  <c r="CF313"/>
  <c r="CG313"/>
  <c r="CH313"/>
  <c r="CI313"/>
  <c r="CJ313"/>
  <c r="CK313"/>
  <c r="CL313"/>
  <c r="CM313"/>
  <c r="CD313"/>
  <c r="CD312"/>
  <c r="CD311"/>
  <c r="CD310"/>
  <c r="CD309"/>
  <c r="CD308"/>
  <c r="CD305"/>
  <c r="CD304"/>
  <c r="CD303"/>
  <c r="CD302"/>
  <c r="CD301"/>
  <c r="CD300"/>
  <c r="CD299"/>
  <c r="CD298"/>
  <c r="CD297"/>
  <c r="CD296"/>
  <c r="CD295"/>
  <c r="CD294"/>
  <c r="CD293"/>
  <c r="CD292"/>
  <c r="CD291"/>
  <c r="CD290"/>
  <c r="CD289"/>
  <c r="CD288"/>
  <c r="CD287"/>
  <c r="CD286"/>
  <c r="CD285"/>
  <c r="CD284"/>
  <c r="CD283"/>
  <c r="CD282"/>
  <c r="CD281"/>
  <c r="CD280"/>
  <c r="CD279"/>
  <c r="CD278"/>
  <c r="CD277"/>
  <c r="CD276"/>
  <c r="CD275"/>
  <c r="CD274"/>
  <c r="CD273"/>
  <c r="CD272"/>
  <c r="CD271"/>
  <c r="CD270"/>
  <c r="CD269"/>
  <c r="CD268"/>
  <c r="CD267"/>
  <c r="CD266"/>
  <c r="CD265"/>
  <c r="CD264"/>
  <c r="CD261"/>
  <c r="CD260"/>
  <c r="CD259"/>
  <c r="CD258"/>
  <c r="CD257"/>
  <c r="CD256"/>
  <c r="CD255"/>
  <c r="CD254"/>
  <c r="CD253"/>
  <c r="CD252"/>
  <c r="CD251"/>
  <c r="CD250"/>
  <c r="CD249"/>
  <c r="CD248"/>
  <c r="CD247"/>
  <c r="CD246"/>
  <c r="CD245"/>
  <c r="CD244"/>
  <c r="CD243"/>
  <c r="CD242"/>
  <c r="CD241"/>
  <c r="CD240"/>
  <c r="CD239"/>
  <c r="CD238"/>
  <c r="CD237"/>
  <c r="CD236"/>
  <c r="CD233"/>
  <c r="CD232"/>
  <c r="CD231"/>
  <c r="CD230"/>
  <c r="CD229"/>
  <c r="CD228"/>
  <c r="CD227"/>
  <c r="CD226"/>
  <c r="CD225"/>
  <c r="CD224"/>
  <c r="CD223"/>
  <c r="CD222"/>
  <c r="CD221"/>
  <c r="CD220"/>
  <c r="CD219"/>
  <c r="CD218"/>
  <c r="CD217"/>
  <c r="CD216"/>
  <c r="CD215"/>
  <c r="CD214"/>
  <c r="CD213"/>
  <c r="CD212"/>
  <c r="CD211"/>
  <c r="CD210"/>
  <c r="CD209"/>
  <c r="CD208"/>
  <c r="CD207"/>
  <c r="CD206"/>
  <c r="CD205"/>
  <c r="CD204"/>
  <c r="CD203"/>
  <c r="CD202"/>
  <c r="CD199"/>
  <c r="CD198"/>
  <c r="CD195"/>
  <c r="CD194"/>
  <c r="CD191"/>
  <c r="CD190"/>
  <c r="CD189"/>
  <c r="CD188"/>
  <c r="BU188"/>
  <c r="BV188"/>
  <c r="BW188"/>
  <c r="BX188"/>
  <c r="BY188"/>
  <c r="BZ188"/>
  <c r="CA188"/>
  <c r="CB188"/>
  <c r="CC188"/>
  <c r="BU189"/>
  <c r="BV189"/>
  <c r="BW189"/>
  <c r="BX189"/>
  <c r="BY189"/>
  <c r="BZ189"/>
  <c r="CA189"/>
  <c r="CB189"/>
  <c r="CC189"/>
  <c r="BU190"/>
  <c r="BV190"/>
  <c r="BW190"/>
  <c r="BX190"/>
  <c r="BY190"/>
  <c r="BZ190"/>
  <c r="CA190"/>
  <c r="CB190"/>
  <c r="CC190"/>
  <c r="BU191"/>
  <c r="BV191"/>
  <c r="BW191"/>
  <c r="BX191"/>
  <c r="BY191"/>
  <c r="BZ191"/>
  <c r="CA191"/>
  <c r="CB191"/>
  <c r="CC191"/>
  <c r="BU192"/>
  <c r="BV192"/>
  <c r="BW192"/>
  <c r="BX192"/>
  <c r="BY192"/>
  <c r="BZ192"/>
  <c r="CA192"/>
  <c r="CB192"/>
  <c r="CC192"/>
  <c r="BU193"/>
  <c r="BV193"/>
  <c r="BW193"/>
  <c r="BX193"/>
  <c r="BY193"/>
  <c r="BZ193"/>
  <c r="CA193"/>
  <c r="CB193"/>
  <c r="CC193"/>
  <c r="BU194"/>
  <c r="BV194"/>
  <c r="BW194"/>
  <c r="BX194"/>
  <c r="BY194"/>
  <c r="BZ194"/>
  <c r="CA194"/>
  <c r="CB194"/>
  <c r="CC194"/>
  <c r="BU195"/>
  <c r="BV195"/>
  <c r="BW195"/>
  <c r="BX195"/>
  <c r="BY195"/>
  <c r="BZ195"/>
  <c r="CA195"/>
  <c r="CB195"/>
  <c r="CC195"/>
  <c r="BU196"/>
  <c r="BV196"/>
  <c r="BW196"/>
  <c r="BX196"/>
  <c r="BY196"/>
  <c r="BZ196"/>
  <c r="CA196"/>
  <c r="CB196"/>
  <c r="CC196"/>
  <c r="BU197"/>
  <c r="BV197"/>
  <c r="BW197"/>
  <c r="BX197"/>
  <c r="BY197"/>
  <c r="BZ197"/>
  <c r="CA197"/>
  <c r="CB197"/>
  <c r="CC197"/>
  <c r="BU198"/>
  <c r="BV198"/>
  <c r="BW198"/>
  <c r="BX198"/>
  <c r="BY198"/>
  <c r="BZ198"/>
  <c r="CA198"/>
  <c r="CB198"/>
  <c r="CC198"/>
  <c r="BU199"/>
  <c r="BV199"/>
  <c r="BW199"/>
  <c r="BX199"/>
  <c r="BY199"/>
  <c r="BZ199"/>
  <c r="CA199"/>
  <c r="CB199"/>
  <c r="CC199"/>
  <c r="BU200"/>
  <c r="BV200"/>
  <c r="BW200"/>
  <c r="BX200"/>
  <c r="BY200"/>
  <c r="BZ200"/>
  <c r="CA200"/>
  <c r="CB200"/>
  <c r="CC200"/>
  <c r="BU201"/>
  <c r="BV201"/>
  <c r="BW201"/>
  <c r="BX201"/>
  <c r="BY201"/>
  <c r="BZ201"/>
  <c r="CA201"/>
  <c r="CB201"/>
  <c r="CC201"/>
  <c r="BU202"/>
  <c r="BV202"/>
  <c r="BW202"/>
  <c r="BX202"/>
  <c r="BY202"/>
  <c r="BZ202"/>
  <c r="CA202"/>
  <c r="CB202"/>
  <c r="CC202"/>
  <c r="BU203"/>
  <c r="BV203"/>
  <c r="BW203"/>
  <c r="BX203"/>
  <c r="BY203"/>
  <c r="BZ203"/>
  <c r="CA203"/>
  <c r="CB203"/>
  <c r="CC203"/>
  <c r="BU206"/>
  <c r="BV206"/>
  <c r="BW206"/>
  <c r="BX206"/>
  <c r="BY206"/>
  <c r="BZ206"/>
  <c r="CA206"/>
  <c r="CB206"/>
  <c r="CC206"/>
  <c r="BU207"/>
  <c r="BV207"/>
  <c r="BW207"/>
  <c r="BX207"/>
  <c r="BY207"/>
  <c r="BZ207"/>
  <c r="CA207"/>
  <c r="CB207"/>
  <c r="CC207"/>
  <c r="BU208"/>
  <c r="BV208"/>
  <c r="BW208"/>
  <c r="BX208"/>
  <c r="BY208"/>
  <c r="BZ208"/>
  <c r="CA208"/>
  <c r="CB208"/>
  <c r="CC208"/>
  <c r="BU209"/>
  <c r="BV209"/>
  <c r="BW209"/>
  <c r="BX209"/>
  <c r="BY209"/>
  <c r="BZ209"/>
  <c r="CA209"/>
  <c r="CB209"/>
  <c r="CC209"/>
  <c r="BU210"/>
  <c r="BV210"/>
  <c r="BW210"/>
  <c r="BX210"/>
  <c r="BY210"/>
  <c r="BZ210"/>
  <c r="CA210"/>
  <c r="CB210"/>
  <c r="CC210"/>
  <c r="BU211"/>
  <c r="BV211"/>
  <c r="BW211"/>
  <c r="BX211"/>
  <c r="BY211"/>
  <c r="BZ211"/>
  <c r="CA211"/>
  <c r="CB211"/>
  <c r="CC211"/>
  <c r="BU214"/>
  <c r="BV214"/>
  <c r="BW214"/>
  <c r="BX214"/>
  <c r="BY214"/>
  <c r="BZ214"/>
  <c r="CA214"/>
  <c r="CB214"/>
  <c r="CC214"/>
  <c r="BU215"/>
  <c r="BV215"/>
  <c r="BW215"/>
  <c r="BX215"/>
  <c r="BY215"/>
  <c r="BZ215"/>
  <c r="CA215"/>
  <c r="CB215"/>
  <c r="CC215"/>
  <c r="BU218"/>
  <c r="BV218"/>
  <c r="BW218"/>
  <c r="BX218"/>
  <c r="BY218"/>
  <c r="BZ218"/>
  <c r="CA218"/>
  <c r="CB218"/>
  <c r="CC218"/>
  <c r="BU219"/>
  <c r="BV219"/>
  <c r="BW219"/>
  <c r="BX219"/>
  <c r="BY219"/>
  <c r="BZ219"/>
  <c r="CA219"/>
  <c r="CB219"/>
  <c r="CC219"/>
  <c r="BU222"/>
  <c r="BV222"/>
  <c r="BW222"/>
  <c r="BX222"/>
  <c r="BY222"/>
  <c r="BZ222"/>
  <c r="CA222"/>
  <c r="CB222"/>
  <c r="CC222"/>
  <c r="BU223"/>
  <c r="BV223"/>
  <c r="BW223"/>
  <c r="BX223"/>
  <c r="BY223"/>
  <c r="BZ223"/>
  <c r="CA223"/>
  <c r="CB223"/>
  <c r="CC223"/>
  <c r="BU226"/>
  <c r="BV226"/>
  <c r="BW226"/>
  <c r="BX226"/>
  <c r="BY226"/>
  <c r="BZ226"/>
  <c r="CA226"/>
  <c r="CB226"/>
  <c r="CC226"/>
  <c r="BU227"/>
  <c r="BV227"/>
  <c r="BW227"/>
  <c r="BX227"/>
  <c r="BY227"/>
  <c r="BZ227"/>
  <c r="CA227"/>
  <c r="CB227"/>
  <c r="CC227"/>
  <c r="BU228"/>
  <c r="BV228"/>
  <c r="BW228"/>
  <c r="BX228"/>
  <c r="BY228"/>
  <c r="BZ228"/>
  <c r="CA228"/>
  <c r="CB228"/>
  <c r="CC228"/>
  <c r="BU229"/>
  <c r="BV229"/>
  <c r="BW229"/>
  <c r="BX229"/>
  <c r="BY229"/>
  <c r="BZ229"/>
  <c r="CA229"/>
  <c r="CB229"/>
  <c r="CC229"/>
  <c r="BU230"/>
  <c r="BV230"/>
  <c r="BW230"/>
  <c r="BX230"/>
  <c r="BY230"/>
  <c r="BZ230"/>
  <c r="CA230"/>
  <c r="CB230"/>
  <c r="CC230"/>
  <c r="BU231"/>
  <c r="BV231"/>
  <c r="BW231"/>
  <c r="BX231"/>
  <c r="BY231"/>
  <c r="BZ231"/>
  <c r="CA231"/>
  <c r="CB231"/>
  <c r="CC231"/>
  <c r="BU232"/>
  <c r="BV232"/>
  <c r="BW232"/>
  <c r="BX232"/>
  <c r="BY232"/>
  <c r="BZ232"/>
  <c r="CA232"/>
  <c r="CB232"/>
  <c r="CC232"/>
  <c r="BU233"/>
  <c r="BV233"/>
  <c r="BW233"/>
  <c r="BX233"/>
  <c r="BY233"/>
  <c r="BZ233"/>
  <c r="CA233"/>
  <c r="CB233"/>
  <c r="CC233"/>
  <c r="BU234"/>
  <c r="BV234"/>
  <c r="BW234"/>
  <c r="BX234"/>
  <c r="BY234"/>
  <c r="BZ234"/>
  <c r="CA234"/>
  <c r="CB234"/>
  <c r="CC234"/>
  <c r="BU235"/>
  <c r="BV235"/>
  <c r="BW235"/>
  <c r="BX235"/>
  <c r="BY235"/>
  <c r="BZ235"/>
  <c r="CA235"/>
  <c r="CB235"/>
  <c r="CC235"/>
  <c r="BU238"/>
  <c r="BV238"/>
  <c r="BW238"/>
  <c r="BX238"/>
  <c r="BY238"/>
  <c r="BZ238"/>
  <c r="CA238"/>
  <c r="CB238"/>
  <c r="CC238"/>
  <c r="BU239"/>
  <c r="BV239"/>
  <c r="BW239"/>
  <c r="BX239"/>
  <c r="BY239"/>
  <c r="BZ239"/>
  <c r="CA239"/>
  <c r="CB239"/>
  <c r="CC239"/>
  <c r="BU240"/>
  <c r="BV240"/>
  <c r="BW240"/>
  <c r="BX240"/>
  <c r="BY240"/>
  <c r="BZ240"/>
  <c r="CA240"/>
  <c r="CB240"/>
  <c r="CC240"/>
  <c r="BU241"/>
  <c r="BV241"/>
  <c r="BW241"/>
  <c r="BX241"/>
  <c r="BY241"/>
  <c r="BZ241"/>
  <c r="CA241"/>
  <c r="CB241"/>
  <c r="CC241"/>
  <c r="BU242"/>
  <c r="BV242"/>
  <c r="BW242"/>
  <c r="BX242"/>
  <c r="BY242"/>
  <c r="BZ242"/>
  <c r="CA242"/>
  <c r="CB242"/>
  <c r="CC242"/>
  <c r="BU243"/>
  <c r="BV243"/>
  <c r="BW243"/>
  <c r="BX243"/>
  <c r="BY243"/>
  <c r="BZ243"/>
  <c r="CA243"/>
  <c r="CB243"/>
  <c r="CC243"/>
  <c r="BU244"/>
  <c r="BV244"/>
  <c r="BW244"/>
  <c r="BX244"/>
  <c r="BY244"/>
  <c r="BZ244"/>
  <c r="CA244"/>
  <c r="CB244"/>
  <c r="CC244"/>
  <c r="BU245"/>
  <c r="BV245"/>
  <c r="BW245"/>
  <c r="BX245"/>
  <c r="BY245"/>
  <c r="BZ245"/>
  <c r="CA245"/>
  <c r="CB245"/>
  <c r="CC245"/>
  <c r="BU248"/>
  <c r="BV248"/>
  <c r="BW248"/>
  <c r="BX248"/>
  <c r="BY248"/>
  <c r="BZ248"/>
  <c r="CA248"/>
  <c r="CB248"/>
  <c r="CC248"/>
  <c r="BU249"/>
  <c r="BV249"/>
  <c r="BW249"/>
  <c r="BX249"/>
  <c r="BY249"/>
  <c r="BZ249"/>
  <c r="CA249"/>
  <c r="CB249"/>
  <c r="CC249"/>
  <c r="BU250"/>
  <c r="BV250"/>
  <c r="BW250"/>
  <c r="BX250"/>
  <c r="BY250"/>
  <c r="BZ250"/>
  <c r="CA250"/>
  <c r="CB250"/>
  <c r="CC250"/>
  <c r="BU251"/>
  <c r="BV251"/>
  <c r="BW251"/>
  <c r="BX251"/>
  <c r="BY251"/>
  <c r="BZ251"/>
  <c r="CA251"/>
  <c r="CB251"/>
  <c r="CC251"/>
  <c r="BU253"/>
  <c r="BV253"/>
  <c r="BW253"/>
  <c r="BX253"/>
  <c r="BY253"/>
  <c r="BZ253"/>
  <c r="CA253"/>
  <c r="CB253"/>
  <c r="CC253"/>
  <c r="BU254"/>
  <c r="BV254"/>
  <c r="BW254"/>
  <c r="BX254"/>
  <c r="BY254"/>
  <c r="BZ254"/>
  <c r="CA254"/>
  <c r="CB254"/>
  <c r="CC254"/>
  <c r="BU255"/>
  <c r="BV255"/>
  <c r="BW255"/>
  <c r="BX255"/>
  <c r="BY255"/>
  <c r="BZ255"/>
  <c r="CA255"/>
  <c r="CB255"/>
  <c r="CC255"/>
  <c r="BU256"/>
  <c r="BV256"/>
  <c r="BW256"/>
  <c r="BX256"/>
  <c r="BY256"/>
  <c r="BZ256"/>
  <c r="CA256"/>
  <c r="CB256"/>
  <c r="CC256"/>
  <c r="BU257"/>
  <c r="BV257"/>
  <c r="BW257"/>
  <c r="BX257"/>
  <c r="BY257"/>
  <c r="BZ257"/>
  <c r="CA257"/>
  <c r="CB257"/>
  <c r="CC257"/>
  <c r="BU258"/>
  <c r="BV258"/>
  <c r="BW258"/>
  <c r="BX258"/>
  <c r="BY258"/>
  <c r="BZ258"/>
  <c r="CA258"/>
  <c r="CB258"/>
  <c r="CC258"/>
  <c r="BU259"/>
  <c r="BV259"/>
  <c r="BW259"/>
  <c r="BX259"/>
  <c r="BY259"/>
  <c r="BZ259"/>
  <c r="CA259"/>
  <c r="CB259"/>
  <c r="CC259"/>
  <c r="BU260"/>
  <c r="BV260"/>
  <c r="BW260"/>
  <c r="BX260"/>
  <c r="BY260"/>
  <c r="BZ260"/>
  <c r="CA260"/>
  <c r="CB260"/>
  <c r="CC260"/>
  <c r="BU261"/>
  <c r="BV261"/>
  <c r="BW261"/>
  <c r="BX261"/>
  <c r="BY261"/>
  <c r="BZ261"/>
  <c r="CA261"/>
  <c r="CB261"/>
  <c r="CC261"/>
  <c r="BU262"/>
  <c r="BV262"/>
  <c r="BW262"/>
  <c r="BX262"/>
  <c r="BY262"/>
  <c r="BZ262"/>
  <c r="CA262"/>
  <c r="CB262"/>
  <c r="CC262"/>
  <c r="BU263"/>
  <c r="BV263"/>
  <c r="BW263"/>
  <c r="BX263"/>
  <c r="BY263"/>
  <c r="BZ263"/>
  <c r="CA263"/>
  <c r="CB263"/>
  <c r="CC263"/>
  <c r="BU266"/>
  <c r="BV266"/>
  <c r="BW266"/>
  <c r="BX266"/>
  <c r="BY266"/>
  <c r="BZ266"/>
  <c r="CA266"/>
  <c r="CB266"/>
  <c r="CC266"/>
  <c r="BU267"/>
  <c r="BV267"/>
  <c r="BW267"/>
  <c r="BX267"/>
  <c r="BY267"/>
  <c r="BZ267"/>
  <c r="CA267"/>
  <c r="CB267"/>
  <c r="CC267"/>
  <c r="BU268"/>
  <c r="BV268"/>
  <c r="BW268"/>
  <c r="BX268"/>
  <c r="BY268"/>
  <c r="BZ268"/>
  <c r="CA268"/>
  <c r="CB268"/>
  <c r="CC268"/>
  <c r="BU269"/>
  <c r="BV269"/>
  <c r="BW269"/>
  <c r="BX269"/>
  <c r="BY269"/>
  <c r="BZ269"/>
  <c r="CA269"/>
  <c r="CB269"/>
  <c r="CC269"/>
  <c r="BU270"/>
  <c r="BV270"/>
  <c r="BW270"/>
  <c r="BX270"/>
  <c r="BY270"/>
  <c r="BZ270"/>
  <c r="CA270"/>
  <c r="CB270"/>
  <c r="CC270"/>
  <c r="BU271"/>
  <c r="BV271"/>
  <c r="BW271"/>
  <c r="BX271"/>
  <c r="BY271"/>
  <c r="BZ271"/>
  <c r="CA271"/>
  <c r="CB271"/>
  <c r="CC271"/>
  <c r="BU274"/>
  <c r="BV274"/>
  <c r="BW274"/>
  <c r="BX274"/>
  <c r="BY274"/>
  <c r="BZ274"/>
  <c r="CA274"/>
  <c r="CB274"/>
  <c r="CC274"/>
  <c r="BU275"/>
  <c r="BV275"/>
  <c r="BW275"/>
  <c r="BX275"/>
  <c r="BY275"/>
  <c r="BZ275"/>
  <c r="CA275"/>
  <c r="CB275"/>
  <c r="CC275"/>
  <c r="BU278"/>
  <c r="BV278"/>
  <c r="BW278"/>
  <c r="BX278"/>
  <c r="BY278"/>
  <c r="BZ278"/>
  <c r="CA278"/>
  <c r="CB278"/>
  <c r="CC278"/>
  <c r="BU279"/>
  <c r="BV279"/>
  <c r="BW279"/>
  <c r="BX279"/>
  <c r="BY279"/>
  <c r="BZ279"/>
  <c r="CA279"/>
  <c r="CB279"/>
  <c r="CC279"/>
  <c r="BU280"/>
  <c r="BV280"/>
  <c r="BW280"/>
  <c r="BX280"/>
  <c r="BY280"/>
  <c r="BZ280"/>
  <c r="CA280"/>
  <c r="CB280"/>
  <c r="CC280"/>
  <c r="BU281"/>
  <c r="BV281"/>
  <c r="BW281"/>
  <c r="BX281"/>
  <c r="BY281"/>
  <c r="BZ281"/>
  <c r="CA281"/>
  <c r="CB281"/>
  <c r="CC281"/>
  <c r="BU282"/>
  <c r="BV282"/>
  <c r="BW282"/>
  <c r="BX282"/>
  <c r="BY282"/>
  <c r="BZ282"/>
  <c r="CA282"/>
  <c r="CB282"/>
  <c r="CC282"/>
  <c r="BU283"/>
  <c r="BV283"/>
  <c r="BW283"/>
  <c r="BX283"/>
  <c r="BY283"/>
  <c r="BZ283"/>
  <c r="CA283"/>
  <c r="CB283"/>
  <c r="CC283"/>
  <c r="BU284"/>
  <c r="BV284"/>
  <c r="BW284"/>
  <c r="BX284"/>
  <c r="BY284"/>
  <c r="BZ284"/>
  <c r="CA284"/>
  <c r="CB284"/>
  <c r="CC284"/>
  <c r="BU285"/>
  <c r="BV285"/>
  <c r="BW285"/>
  <c r="BX285"/>
  <c r="BY285"/>
  <c r="BZ285"/>
  <c r="CA285"/>
  <c r="CB285"/>
  <c r="CC285"/>
  <c r="BU288"/>
  <c r="BV288"/>
  <c r="BW288"/>
  <c r="BX288"/>
  <c r="BY288"/>
  <c r="BZ288"/>
  <c r="CA288"/>
  <c r="CB288"/>
  <c r="CC288"/>
  <c r="BU289"/>
  <c r="BV289"/>
  <c r="BW289"/>
  <c r="BX289"/>
  <c r="BY289"/>
  <c r="BZ289"/>
  <c r="CA289"/>
  <c r="CB289"/>
  <c r="CC289"/>
  <c r="BU292"/>
  <c r="BV292"/>
  <c r="BW292"/>
  <c r="BX292"/>
  <c r="BY292"/>
  <c r="BZ292"/>
  <c r="CA292"/>
  <c r="CB292"/>
  <c r="CC292"/>
  <c r="BU293"/>
  <c r="BV293"/>
  <c r="BW293"/>
  <c r="BX293"/>
  <c r="BY293"/>
  <c r="BZ293"/>
  <c r="CA293"/>
  <c r="CB293"/>
  <c r="CC293"/>
  <c r="BU294"/>
  <c r="BV294"/>
  <c r="BW294"/>
  <c r="BX294"/>
  <c r="BY294"/>
  <c r="BZ294"/>
  <c r="CA294"/>
  <c r="CB294"/>
  <c r="CC294"/>
  <c r="BU295"/>
  <c r="BV295"/>
  <c r="BW295"/>
  <c r="BX295"/>
  <c r="BY295"/>
  <c r="BZ295"/>
  <c r="CA295"/>
  <c r="CB295"/>
  <c r="CC295"/>
  <c r="BU296"/>
  <c r="BV296"/>
  <c r="BW296"/>
  <c r="BX296"/>
  <c r="BY296"/>
  <c r="BZ296"/>
  <c r="CA296"/>
  <c r="CB296"/>
  <c r="CC296"/>
  <c r="BU297"/>
  <c r="BV297"/>
  <c r="BW297"/>
  <c r="BX297"/>
  <c r="BY297"/>
  <c r="BZ297"/>
  <c r="CA297"/>
  <c r="CB297"/>
  <c r="CC297"/>
  <c r="BU300"/>
  <c r="BV300"/>
  <c r="BW300"/>
  <c r="BX300"/>
  <c r="BY300"/>
  <c r="BZ300"/>
  <c r="CA300"/>
  <c r="CB300"/>
  <c r="CC300"/>
  <c r="BU301"/>
  <c r="BV301"/>
  <c r="BW301"/>
  <c r="BX301"/>
  <c r="BY301"/>
  <c r="BZ301"/>
  <c r="CA301"/>
  <c r="CB301"/>
  <c r="CC301"/>
  <c r="BU302"/>
  <c r="BV302"/>
  <c r="BW302"/>
  <c r="BX302"/>
  <c r="BY302"/>
  <c r="BZ302"/>
  <c r="CA302"/>
  <c r="CB302"/>
  <c r="CC302"/>
  <c r="BU303"/>
  <c r="BV303"/>
  <c r="BW303"/>
  <c r="BX303"/>
  <c r="BY303"/>
  <c r="BZ303"/>
  <c r="CA303"/>
  <c r="CB303"/>
  <c r="CC303"/>
  <c r="BU304"/>
  <c r="BV304"/>
  <c r="BW304"/>
  <c r="BX304"/>
  <c r="BY304"/>
  <c r="BZ304"/>
  <c r="CA304"/>
  <c r="CB304"/>
  <c r="CC304"/>
  <c r="BU305"/>
  <c r="BV305"/>
  <c r="BW305"/>
  <c r="BX305"/>
  <c r="BY305"/>
  <c r="BZ305"/>
  <c r="CA305"/>
  <c r="CB305"/>
  <c r="CC305"/>
  <c r="BU306"/>
  <c r="BV306"/>
  <c r="BW306"/>
  <c r="BX306"/>
  <c r="BY306"/>
  <c r="BZ306"/>
  <c r="CA306"/>
  <c r="CB306"/>
  <c r="CC306"/>
  <c r="BU307"/>
  <c r="BV307"/>
  <c r="BW307"/>
  <c r="BX307"/>
  <c r="BY307"/>
  <c r="BZ307"/>
  <c r="CA307"/>
  <c r="CB307"/>
  <c r="CC307"/>
  <c r="BU310"/>
  <c r="BV310"/>
  <c r="BW310"/>
  <c r="BX310"/>
  <c r="BY310"/>
  <c r="BZ310"/>
  <c r="CA310"/>
  <c r="CB310"/>
  <c r="CC310"/>
  <c r="BU311"/>
  <c r="BV311"/>
  <c r="BW311"/>
  <c r="BX311"/>
  <c r="BY311"/>
  <c r="BZ311"/>
  <c r="CA311"/>
  <c r="CB311"/>
  <c r="CC311"/>
  <c r="BU312"/>
  <c r="BV312"/>
  <c r="BW312"/>
  <c r="BX312"/>
  <c r="BY312"/>
  <c r="BZ312"/>
  <c r="CA312"/>
  <c r="CB312"/>
  <c r="CC312"/>
  <c r="BU313"/>
  <c r="BV313"/>
  <c r="BW313"/>
  <c r="BX313"/>
  <c r="BY313"/>
  <c r="BZ313"/>
  <c r="CA313"/>
  <c r="CB313"/>
  <c r="CC313"/>
  <c r="BT313"/>
  <c r="BT312"/>
  <c r="BT311"/>
  <c r="BT310"/>
  <c r="BT307"/>
  <c r="BT306"/>
  <c r="BT305"/>
  <c r="BT304"/>
  <c r="BT303"/>
  <c r="BT302"/>
  <c r="BT301"/>
  <c r="BT300"/>
  <c r="BT297"/>
  <c r="BT296"/>
  <c r="BT295"/>
  <c r="BT294"/>
  <c r="BT293"/>
  <c r="BT292"/>
  <c r="BT289"/>
  <c r="BT288"/>
  <c r="BT285"/>
  <c r="BT284"/>
  <c r="BT283"/>
  <c r="BT282"/>
  <c r="BT281"/>
  <c r="BT280"/>
  <c r="BT279"/>
  <c r="BT278"/>
  <c r="BT275"/>
  <c r="BT274"/>
  <c r="BT271"/>
  <c r="BT270"/>
  <c r="BT269"/>
  <c r="BT268"/>
  <c r="BT267"/>
  <c r="BT266"/>
  <c r="BT263"/>
  <c r="BT262"/>
  <c r="BT261"/>
  <c r="BT260"/>
  <c r="BT259"/>
  <c r="BT258"/>
  <c r="BT257"/>
  <c r="BT256"/>
  <c r="BT255"/>
  <c r="BT254"/>
  <c r="BT253"/>
  <c r="BT251"/>
  <c r="BT250"/>
  <c r="BT249"/>
  <c r="BT248"/>
  <c r="BT245"/>
  <c r="BT244"/>
  <c r="BT243"/>
  <c r="BT242"/>
  <c r="BT241"/>
  <c r="BT240"/>
  <c r="BT239"/>
  <c r="BT238"/>
  <c r="BT235"/>
  <c r="BT234"/>
  <c r="BT233"/>
  <c r="BT232"/>
  <c r="BT231"/>
  <c r="BT230"/>
  <c r="BT229"/>
  <c r="BT228"/>
  <c r="BT227"/>
  <c r="BT226"/>
  <c r="BT223"/>
  <c r="BT222"/>
  <c r="BT219"/>
  <c r="BT218"/>
  <c r="BT215"/>
  <c r="BT214"/>
  <c r="BT211"/>
  <c r="BT210"/>
  <c r="BT209"/>
  <c r="BT208"/>
  <c r="BT207"/>
  <c r="BT206"/>
  <c r="BT203"/>
  <c r="BT202"/>
  <c r="BT201"/>
  <c r="BT200"/>
  <c r="BT199"/>
  <c r="BT198"/>
  <c r="BT197"/>
  <c r="BT196"/>
  <c r="BT195"/>
  <c r="BT194"/>
  <c r="BT193"/>
  <c r="BT192"/>
  <c r="BT191"/>
  <c r="BT190"/>
  <c r="BT189"/>
  <c r="BT188"/>
  <c r="A313"/>
  <c r="A312"/>
  <c r="A311"/>
  <c r="A310"/>
  <c r="A309"/>
  <c r="A308"/>
  <c r="A307"/>
  <c r="A306"/>
  <c r="A305"/>
  <c r="A304"/>
  <c r="A303"/>
  <c r="A302"/>
  <c r="A301"/>
  <c r="A300"/>
  <c r="A299"/>
  <c r="A298"/>
  <c r="A297"/>
  <c r="A296"/>
  <c r="A295"/>
  <c r="A294"/>
  <c r="A293"/>
  <c r="A292"/>
  <c r="A291"/>
  <c r="A290"/>
  <c r="A289"/>
  <c r="A288"/>
  <c r="A287"/>
  <c r="A286"/>
  <c r="A285"/>
  <c r="A284"/>
  <c r="A283"/>
  <c r="A282"/>
  <c r="A281"/>
  <c r="A280"/>
  <c r="A279"/>
  <c r="A278"/>
  <c r="A277"/>
  <c r="A276"/>
  <c r="A275"/>
  <c r="A274"/>
  <c r="A273"/>
  <c r="A272"/>
  <c r="A271"/>
  <c r="A270"/>
  <c r="A269"/>
  <c r="A268"/>
  <c r="A267"/>
  <c r="A266"/>
  <c r="A265"/>
  <c r="A264"/>
  <c r="A263"/>
  <c r="A262"/>
  <c r="A261"/>
  <c r="A260"/>
  <c r="A259"/>
  <c r="A258"/>
  <c r="A257"/>
  <c r="A256"/>
  <c r="A255"/>
  <c r="A254"/>
  <c r="A253"/>
  <c r="A252"/>
  <c r="A251"/>
  <c r="A250"/>
  <c r="A249"/>
  <c r="A248"/>
  <c r="A247"/>
  <c r="A246"/>
  <c r="A245"/>
  <c r="A244"/>
  <c r="A243"/>
  <c r="A242"/>
  <c r="A241"/>
  <c r="A240"/>
  <c r="A239"/>
  <c r="A238"/>
  <c r="A237"/>
  <c r="A236"/>
  <c r="A235"/>
  <c r="A234"/>
  <c r="A233"/>
  <c r="A232"/>
  <c r="A231"/>
  <c r="A230"/>
  <c r="A229"/>
  <c r="A228"/>
  <c r="A227"/>
  <c r="A226"/>
  <c r="A225"/>
  <c r="A224"/>
  <c r="A223"/>
  <c r="A222"/>
  <c r="A221"/>
  <c r="A220"/>
  <c r="A219"/>
  <c r="A218"/>
  <c r="A217"/>
  <c r="A216"/>
  <c r="A215"/>
  <c r="A214"/>
  <c r="A213"/>
  <c r="A212"/>
  <c r="A211"/>
  <c r="A210"/>
  <c r="A209"/>
  <c r="A208"/>
  <c r="A207"/>
  <c r="A206"/>
  <c r="A205"/>
  <c r="A204"/>
  <c r="A203"/>
  <c r="A202"/>
  <c r="A201"/>
  <c r="A200"/>
  <c r="A199"/>
  <c r="A198"/>
  <c r="A197"/>
  <c r="A196"/>
  <c r="A195"/>
  <c r="A194"/>
  <c r="A193"/>
  <c r="A192"/>
  <c r="A191"/>
  <c r="A190"/>
  <c r="A189"/>
  <c r="A188"/>
  <c r="CE185" l="1"/>
  <c r="CF185"/>
  <c r="CG185"/>
  <c r="CH185"/>
  <c r="CI185"/>
  <c r="CJ185"/>
  <c r="CK185"/>
  <c r="CL185"/>
  <c r="CM185"/>
  <c r="CD185"/>
  <c r="BU186"/>
  <c r="BV186"/>
  <c r="BW186"/>
  <c r="BX186"/>
  <c r="BY186"/>
  <c r="BZ186"/>
  <c r="CA186"/>
  <c r="CB186"/>
  <c r="CC186"/>
  <c r="BU187"/>
  <c r="BV187"/>
  <c r="BW187"/>
  <c r="BX187"/>
  <c r="BY187"/>
  <c r="BZ187"/>
  <c r="CA187"/>
  <c r="CB187"/>
  <c r="CC187"/>
  <c r="BT187"/>
  <c r="BT186"/>
  <c r="A187"/>
  <c r="A186"/>
  <c r="A185"/>
  <c r="BU184" l="1"/>
  <c r="BV184"/>
  <c r="BW184"/>
  <c r="BX184"/>
  <c r="BY184"/>
  <c r="BZ184"/>
  <c r="CA184"/>
  <c r="CB184"/>
  <c r="CC184"/>
  <c r="BT184"/>
  <c r="BU82"/>
  <c r="BV82"/>
  <c r="BW82"/>
  <c r="BX82"/>
  <c r="BY82"/>
  <c r="BZ82"/>
  <c r="CA82"/>
  <c r="CB82"/>
  <c r="CC82"/>
  <c r="BU83"/>
  <c r="BV83"/>
  <c r="BW83"/>
  <c r="BX83"/>
  <c r="BY83"/>
  <c r="BZ83"/>
  <c r="CA83"/>
  <c r="CB83"/>
  <c r="CC83"/>
  <c r="BU84"/>
  <c r="BV84"/>
  <c r="BW84"/>
  <c r="BX84"/>
  <c r="BY84"/>
  <c r="BZ84"/>
  <c r="CA84"/>
  <c r="CB84"/>
  <c r="CC84"/>
  <c r="BU85"/>
  <c r="BV85"/>
  <c r="BW85"/>
  <c r="BX85"/>
  <c r="BY85"/>
  <c r="BZ85"/>
  <c r="CA85"/>
  <c r="CB85"/>
  <c r="CC85"/>
  <c r="BU86"/>
  <c r="BV86"/>
  <c r="BW86"/>
  <c r="BX86"/>
  <c r="BY86"/>
  <c r="BZ86"/>
  <c r="CA86"/>
  <c r="CB86"/>
  <c r="CC86"/>
  <c r="BU87"/>
  <c r="BV87"/>
  <c r="BW87"/>
  <c r="BX87"/>
  <c r="BY87"/>
  <c r="BZ87"/>
  <c r="CA87"/>
  <c r="CB87"/>
  <c r="CC87"/>
  <c r="BU88"/>
  <c r="BV88"/>
  <c r="BW88"/>
  <c r="BX88"/>
  <c r="BY88"/>
  <c r="BZ88"/>
  <c r="CA88"/>
  <c r="CB88"/>
  <c r="CC88"/>
  <c r="BU89"/>
  <c r="BV89"/>
  <c r="BW89"/>
  <c r="BX89"/>
  <c r="BY89"/>
  <c r="BZ89"/>
  <c r="CA89"/>
  <c r="CB89"/>
  <c r="CC89"/>
  <c r="BU90"/>
  <c r="BV90"/>
  <c r="BW90"/>
  <c r="BX90"/>
  <c r="BY90"/>
  <c r="BZ90"/>
  <c r="CA90"/>
  <c r="CB90"/>
  <c r="CC90"/>
  <c r="BU91"/>
  <c r="BV91"/>
  <c r="BW91"/>
  <c r="BX91"/>
  <c r="BY91"/>
  <c r="BZ91"/>
  <c r="CA91"/>
  <c r="CB91"/>
  <c r="CC91"/>
  <c r="BU92"/>
  <c r="BV92"/>
  <c r="BW92"/>
  <c r="BX92"/>
  <c r="BY92"/>
  <c r="BZ92"/>
  <c r="CA92"/>
  <c r="CB92"/>
  <c r="CC92"/>
  <c r="BU93"/>
  <c r="BV93"/>
  <c r="BW93"/>
  <c r="BX93"/>
  <c r="BY93"/>
  <c r="BZ93"/>
  <c r="CA93"/>
  <c r="CB93"/>
  <c r="CC93"/>
  <c r="BU94"/>
  <c r="BV94"/>
  <c r="BW94"/>
  <c r="BX94"/>
  <c r="BY94"/>
  <c r="BZ94"/>
  <c r="CA94"/>
  <c r="CB94"/>
  <c r="CC94"/>
  <c r="BU95"/>
  <c r="BV95"/>
  <c r="BW95"/>
  <c r="BX95"/>
  <c r="BY95"/>
  <c r="BZ95"/>
  <c r="CA95"/>
  <c r="CB95"/>
  <c r="CC95"/>
  <c r="BU96"/>
  <c r="BV96"/>
  <c r="BW96"/>
  <c r="BX96"/>
  <c r="BY96"/>
  <c r="BZ96"/>
  <c r="CA96"/>
  <c r="CB96"/>
  <c r="CC96"/>
  <c r="BU97"/>
  <c r="BV97"/>
  <c r="BW97"/>
  <c r="BX97"/>
  <c r="BY97"/>
  <c r="BZ97"/>
  <c r="CA97"/>
  <c r="CB97"/>
  <c r="CC97"/>
  <c r="BU100"/>
  <c r="BV100"/>
  <c r="BW100"/>
  <c r="BX100"/>
  <c r="BY100"/>
  <c r="BZ100"/>
  <c r="CA100"/>
  <c r="CB100"/>
  <c r="CC100"/>
  <c r="BU101"/>
  <c r="BV101"/>
  <c r="BW101"/>
  <c r="BX101"/>
  <c r="BY101"/>
  <c r="BZ101"/>
  <c r="CA101"/>
  <c r="CB101"/>
  <c r="CC101"/>
  <c r="BU102"/>
  <c r="BV102"/>
  <c r="BW102"/>
  <c r="BX102"/>
  <c r="BY102"/>
  <c r="BZ102"/>
  <c r="CA102"/>
  <c r="CB102"/>
  <c r="CC102"/>
  <c r="BU103"/>
  <c r="BV103"/>
  <c r="BW103"/>
  <c r="BX103"/>
  <c r="BY103"/>
  <c r="BZ103"/>
  <c r="CA103"/>
  <c r="CB103"/>
  <c r="CC103"/>
  <c r="BU104"/>
  <c r="BV104"/>
  <c r="BW104"/>
  <c r="BX104"/>
  <c r="BY104"/>
  <c r="BZ104"/>
  <c r="CA104"/>
  <c r="CB104"/>
  <c r="CC104"/>
  <c r="BU105"/>
  <c r="BV105"/>
  <c r="BW105"/>
  <c r="BX105"/>
  <c r="BY105"/>
  <c r="BZ105"/>
  <c r="CA105"/>
  <c r="CB105"/>
  <c r="CC105"/>
  <c r="BU106"/>
  <c r="BV106"/>
  <c r="BW106"/>
  <c r="BX106"/>
  <c r="BY106"/>
  <c r="BZ106"/>
  <c r="CA106"/>
  <c r="CB106"/>
  <c r="CC106"/>
  <c r="BU107"/>
  <c r="BV107"/>
  <c r="BW107"/>
  <c r="BX107"/>
  <c r="BY107"/>
  <c r="BZ107"/>
  <c r="CA107"/>
  <c r="CB107"/>
  <c r="CC107"/>
  <c r="BU112"/>
  <c r="BV112"/>
  <c r="BW112"/>
  <c r="BX112"/>
  <c r="BY112"/>
  <c r="BZ112"/>
  <c r="CA112"/>
  <c r="CB112"/>
  <c r="CC112"/>
  <c r="BU113"/>
  <c r="BV113"/>
  <c r="BW113"/>
  <c r="BX113"/>
  <c r="BY113"/>
  <c r="BZ113"/>
  <c r="CA113"/>
  <c r="CB113"/>
  <c r="CC113"/>
  <c r="BU114"/>
  <c r="BV114"/>
  <c r="BW114"/>
  <c r="BX114"/>
  <c r="BY114"/>
  <c r="BZ114"/>
  <c r="CA114"/>
  <c r="CB114"/>
  <c r="CC114"/>
  <c r="BU115"/>
  <c r="BV115"/>
  <c r="BW115"/>
  <c r="BX115"/>
  <c r="BY115"/>
  <c r="BZ115"/>
  <c r="CA115"/>
  <c r="CB115"/>
  <c r="CC115"/>
  <c r="BU116"/>
  <c r="BV116"/>
  <c r="BW116"/>
  <c r="BX116"/>
  <c r="BY116"/>
  <c r="BZ116"/>
  <c r="CA116"/>
  <c r="CB116"/>
  <c r="CC116"/>
  <c r="BU117"/>
  <c r="BV117"/>
  <c r="BW117"/>
  <c r="BX117"/>
  <c r="BY117"/>
  <c r="BZ117"/>
  <c r="CA117"/>
  <c r="CB117"/>
  <c r="CC117"/>
  <c r="BU120"/>
  <c r="BV120"/>
  <c r="BW120"/>
  <c r="BX120"/>
  <c r="BY120"/>
  <c r="BZ120"/>
  <c r="CA120"/>
  <c r="CB120"/>
  <c r="CC120"/>
  <c r="BU121"/>
  <c r="BV121"/>
  <c r="BW121"/>
  <c r="BX121"/>
  <c r="BY121"/>
  <c r="BZ121"/>
  <c r="CA121"/>
  <c r="CB121"/>
  <c r="CC121"/>
  <c r="BU122"/>
  <c r="BV122"/>
  <c r="BW122"/>
  <c r="BX122"/>
  <c r="BY122"/>
  <c r="BZ122"/>
  <c r="CA122"/>
  <c r="CB122"/>
  <c r="CC122"/>
  <c r="BU123"/>
  <c r="BV123"/>
  <c r="BW123"/>
  <c r="BX123"/>
  <c r="BY123"/>
  <c r="BZ123"/>
  <c r="CA123"/>
  <c r="CB123"/>
  <c r="CC123"/>
  <c r="BU124"/>
  <c r="BV124"/>
  <c r="BW124"/>
  <c r="BX124"/>
  <c r="BY124"/>
  <c r="BZ124"/>
  <c r="CA124"/>
  <c r="CB124"/>
  <c r="CC124"/>
  <c r="BU128"/>
  <c r="BV128"/>
  <c r="BW128"/>
  <c r="BX128"/>
  <c r="BY128"/>
  <c r="BZ128"/>
  <c r="CA128"/>
  <c r="CB128"/>
  <c r="CC128"/>
  <c r="BU129"/>
  <c r="BV129"/>
  <c r="BW129"/>
  <c r="BX129"/>
  <c r="BY129"/>
  <c r="BZ129"/>
  <c r="CA129"/>
  <c r="CB129"/>
  <c r="CC129"/>
  <c r="BU132"/>
  <c r="BV132"/>
  <c r="BW132"/>
  <c r="BX132"/>
  <c r="BY132"/>
  <c r="BZ132"/>
  <c r="CA132"/>
  <c r="CB132"/>
  <c r="CC132"/>
  <c r="BU133"/>
  <c r="BV133"/>
  <c r="BW133"/>
  <c r="BX133"/>
  <c r="BY133"/>
  <c r="BZ133"/>
  <c r="CA133"/>
  <c r="CB133"/>
  <c r="CC133"/>
  <c r="BU136"/>
  <c r="BV136"/>
  <c r="BW136"/>
  <c r="BX136"/>
  <c r="BY136"/>
  <c r="BZ136"/>
  <c r="CA136"/>
  <c r="CB136"/>
  <c r="CC136"/>
  <c r="BU137"/>
  <c r="BV137"/>
  <c r="BW137"/>
  <c r="BX137"/>
  <c r="BY137"/>
  <c r="BZ137"/>
  <c r="CA137"/>
  <c r="CB137"/>
  <c r="CC137"/>
  <c r="BU140"/>
  <c r="BV140"/>
  <c r="BW140"/>
  <c r="BX140"/>
  <c r="BY140"/>
  <c r="BZ140"/>
  <c r="CA140"/>
  <c r="CB140"/>
  <c r="CC140"/>
  <c r="BU141"/>
  <c r="BV141"/>
  <c r="BW141"/>
  <c r="BX141"/>
  <c r="BY141"/>
  <c r="BZ141"/>
  <c r="CA141"/>
  <c r="CB141"/>
  <c r="CC141"/>
  <c r="BU142"/>
  <c r="BV142"/>
  <c r="BW142"/>
  <c r="BX142"/>
  <c r="BY142"/>
  <c r="BZ142"/>
  <c r="CA142"/>
  <c r="CB142"/>
  <c r="CC142"/>
  <c r="BU143"/>
  <c r="BV143"/>
  <c r="BW143"/>
  <c r="BX143"/>
  <c r="BY143"/>
  <c r="BZ143"/>
  <c r="CA143"/>
  <c r="CB143"/>
  <c r="CC143"/>
  <c r="BU144"/>
  <c r="BV144"/>
  <c r="BW144"/>
  <c r="BX144"/>
  <c r="BY144"/>
  <c r="BZ144"/>
  <c r="CA144"/>
  <c r="CB144"/>
  <c r="CC144"/>
  <c r="BU147"/>
  <c r="BV147"/>
  <c r="BW147"/>
  <c r="BX147"/>
  <c r="BY147"/>
  <c r="BZ147"/>
  <c r="CA147"/>
  <c r="CB147"/>
  <c r="CC147"/>
  <c r="BU148"/>
  <c r="BV148"/>
  <c r="BW148"/>
  <c r="BX148"/>
  <c r="BY148"/>
  <c r="BZ148"/>
  <c r="CA148"/>
  <c r="CB148"/>
  <c r="CC148"/>
  <c r="BU149"/>
  <c r="BV149"/>
  <c r="BW149"/>
  <c r="BX149"/>
  <c r="BY149"/>
  <c r="BZ149"/>
  <c r="CA149"/>
  <c r="CB149"/>
  <c r="CC149"/>
  <c r="BU150"/>
  <c r="BV150"/>
  <c r="BW150"/>
  <c r="BX150"/>
  <c r="BY150"/>
  <c r="BZ150"/>
  <c r="CA150"/>
  <c r="CB150"/>
  <c r="CC150"/>
  <c r="BU153"/>
  <c r="BV153"/>
  <c r="BW153"/>
  <c r="BX153"/>
  <c r="BY153"/>
  <c r="BZ153"/>
  <c r="CA153"/>
  <c r="CB153"/>
  <c r="CC153"/>
  <c r="BU154"/>
  <c r="BV154"/>
  <c r="BW154"/>
  <c r="BX154"/>
  <c r="BY154"/>
  <c r="BZ154"/>
  <c r="CA154"/>
  <c r="CB154"/>
  <c r="CC154"/>
  <c r="BU155"/>
  <c r="BV155"/>
  <c r="BW155"/>
  <c r="BX155"/>
  <c r="BY155"/>
  <c r="BZ155"/>
  <c r="CA155"/>
  <c r="CB155"/>
  <c r="CC155"/>
  <c r="BU156"/>
  <c r="BV156"/>
  <c r="BW156"/>
  <c r="BX156"/>
  <c r="BY156"/>
  <c r="BZ156"/>
  <c r="CA156"/>
  <c r="CB156"/>
  <c r="CC156"/>
  <c r="BU157"/>
  <c r="BV157"/>
  <c r="BW157"/>
  <c r="BX157"/>
  <c r="BY157"/>
  <c r="BZ157"/>
  <c r="CA157"/>
  <c r="CB157"/>
  <c r="CC157"/>
  <c r="BU158"/>
  <c r="BV158"/>
  <c r="BW158"/>
  <c r="BX158"/>
  <c r="BY158"/>
  <c r="BZ158"/>
  <c r="CA158"/>
  <c r="CB158"/>
  <c r="CC158"/>
  <c r="BU162"/>
  <c r="BV162"/>
  <c r="BW162"/>
  <c r="BX162"/>
  <c r="BY162"/>
  <c r="BZ162"/>
  <c r="CA162"/>
  <c r="CB162"/>
  <c r="CC162"/>
  <c r="BU163"/>
  <c r="BV163"/>
  <c r="BW163"/>
  <c r="BX163"/>
  <c r="BY163"/>
  <c r="BZ163"/>
  <c r="CA163"/>
  <c r="CB163"/>
  <c r="CC163"/>
  <c r="BU166"/>
  <c r="BV166"/>
  <c r="BW166"/>
  <c r="BX166"/>
  <c r="BY166"/>
  <c r="BZ166"/>
  <c r="CA166"/>
  <c r="CB166"/>
  <c r="CC166"/>
  <c r="BU167"/>
  <c r="BV167"/>
  <c r="BW167"/>
  <c r="BX167"/>
  <c r="BY167"/>
  <c r="BZ167"/>
  <c r="CA167"/>
  <c r="CB167"/>
  <c r="CC167"/>
  <c r="BU170"/>
  <c r="BV170"/>
  <c r="BW170"/>
  <c r="BX170"/>
  <c r="BY170"/>
  <c r="BZ170"/>
  <c r="CA170"/>
  <c r="CB170"/>
  <c r="CC170"/>
  <c r="BU171"/>
  <c r="BV171"/>
  <c r="BW171"/>
  <c r="BX171"/>
  <c r="BY171"/>
  <c r="BZ171"/>
  <c r="CA171"/>
  <c r="CB171"/>
  <c r="CC171"/>
  <c r="BU172"/>
  <c r="BV172"/>
  <c r="BW172"/>
  <c r="BX172"/>
  <c r="BY172"/>
  <c r="BZ172"/>
  <c r="CA172"/>
  <c r="CB172"/>
  <c r="CC172"/>
  <c r="BU173"/>
  <c r="BV173"/>
  <c r="BW173"/>
  <c r="BX173"/>
  <c r="BY173"/>
  <c r="BZ173"/>
  <c r="CA173"/>
  <c r="CB173"/>
  <c r="CC173"/>
  <c r="BU174"/>
  <c r="BV174"/>
  <c r="BW174"/>
  <c r="BX174"/>
  <c r="BY174"/>
  <c r="BZ174"/>
  <c r="CA174"/>
  <c r="CB174"/>
  <c r="CC174"/>
  <c r="BU175"/>
  <c r="BV175"/>
  <c r="BW175"/>
  <c r="BX175"/>
  <c r="BY175"/>
  <c r="BZ175"/>
  <c r="CA175"/>
  <c r="CB175"/>
  <c r="CC175"/>
  <c r="BU176"/>
  <c r="BV176"/>
  <c r="BW176"/>
  <c r="BX176"/>
  <c r="BY176"/>
  <c r="BZ176"/>
  <c r="CA176"/>
  <c r="CB176"/>
  <c r="CC176"/>
  <c r="BU177"/>
  <c r="BV177"/>
  <c r="BW177"/>
  <c r="BX177"/>
  <c r="BY177"/>
  <c r="BZ177"/>
  <c r="CA177"/>
  <c r="CB177"/>
  <c r="CC177"/>
  <c r="BU178"/>
  <c r="BV178"/>
  <c r="BW178"/>
  <c r="BX178"/>
  <c r="BY178"/>
  <c r="BZ178"/>
  <c r="CA178"/>
  <c r="CB178"/>
  <c r="CC178"/>
  <c r="BU179"/>
  <c r="BV179"/>
  <c r="BW179"/>
  <c r="BX179"/>
  <c r="BY179"/>
  <c r="BZ179"/>
  <c r="CA179"/>
  <c r="CB179"/>
  <c r="CC179"/>
  <c r="BU180"/>
  <c r="BV180"/>
  <c r="BW180"/>
  <c r="BX180"/>
  <c r="BY180"/>
  <c r="BZ180"/>
  <c r="CA180"/>
  <c r="CB180"/>
  <c r="CC180"/>
  <c r="BU181"/>
  <c r="BV181"/>
  <c r="BW181"/>
  <c r="BX181"/>
  <c r="BY181"/>
  <c r="BZ181"/>
  <c r="CA181"/>
  <c r="CB181"/>
  <c r="CC181"/>
  <c r="BT181"/>
  <c r="BT180"/>
  <c r="BT179"/>
  <c r="BT178"/>
  <c r="BT177"/>
  <c r="BT176"/>
  <c r="BT175"/>
  <c r="BT174"/>
  <c r="BT173"/>
  <c r="BT172"/>
  <c r="BT171"/>
  <c r="BT170"/>
  <c r="BT167"/>
  <c r="BT166"/>
  <c r="BT163"/>
  <c r="BT162"/>
  <c r="BT158"/>
  <c r="BT157"/>
  <c r="BT156"/>
  <c r="BT155"/>
  <c r="BT154"/>
  <c r="BT153"/>
  <c r="BT150"/>
  <c r="BT149"/>
  <c r="BT148"/>
  <c r="BT147"/>
  <c r="BT144"/>
  <c r="BT143"/>
  <c r="BT142"/>
  <c r="BT141"/>
  <c r="BT140"/>
  <c r="BT137"/>
  <c r="BT136"/>
  <c r="BT133"/>
  <c r="BT132"/>
  <c r="BT129"/>
  <c r="BT128"/>
  <c r="BT124"/>
  <c r="BT123"/>
  <c r="BT122"/>
  <c r="BT121"/>
  <c r="BT120"/>
  <c r="BT117"/>
  <c r="BT116"/>
  <c r="BT115"/>
  <c r="BT114"/>
  <c r="BT113"/>
  <c r="BT112"/>
  <c r="BT107"/>
  <c r="BT106"/>
  <c r="BT105"/>
  <c r="BT104"/>
  <c r="BT103"/>
  <c r="BT102"/>
  <c r="BT101"/>
  <c r="BT100"/>
  <c r="BT97"/>
  <c r="BT96"/>
  <c r="BT95"/>
  <c r="BT94"/>
  <c r="BT93"/>
  <c r="BT92"/>
  <c r="BT91"/>
  <c r="BT90"/>
  <c r="BT89"/>
  <c r="BT88"/>
  <c r="BT87"/>
  <c r="BT86"/>
  <c r="BT85"/>
  <c r="BT84"/>
  <c r="BT83"/>
  <c r="BT82"/>
  <c r="CE8"/>
  <c r="CF8"/>
  <c r="CG8"/>
  <c r="CH8"/>
  <c r="CI8"/>
  <c r="CJ8"/>
  <c r="CK8"/>
  <c r="CL8"/>
  <c r="CM8"/>
  <c r="CE9"/>
  <c r="CF9"/>
  <c r="CG9"/>
  <c r="CH9"/>
  <c r="CI9"/>
  <c r="CJ9"/>
  <c r="CK9"/>
  <c r="CL9"/>
  <c r="CM9"/>
  <c r="CE10"/>
  <c r="CF10"/>
  <c r="CG10"/>
  <c r="CH10"/>
  <c r="CI10"/>
  <c r="CJ10"/>
  <c r="CK10"/>
  <c r="CL10"/>
  <c r="CM10"/>
  <c r="CE11"/>
  <c r="CF11"/>
  <c r="CG11"/>
  <c r="CH11"/>
  <c r="CI11"/>
  <c r="CJ11"/>
  <c r="CK11"/>
  <c r="CL11"/>
  <c r="CM11"/>
  <c r="CE12"/>
  <c r="CF12"/>
  <c r="CG12"/>
  <c r="CH12"/>
  <c r="CI12"/>
  <c r="CJ12"/>
  <c r="CK12"/>
  <c r="CL12"/>
  <c r="CM12"/>
  <c r="CE13"/>
  <c r="CF13"/>
  <c r="CG13"/>
  <c r="CH13"/>
  <c r="CI13"/>
  <c r="CJ13"/>
  <c r="CK13"/>
  <c r="CL13"/>
  <c r="CM13"/>
  <c r="CE14"/>
  <c r="CF14"/>
  <c r="CG14"/>
  <c r="CH14"/>
  <c r="CI14"/>
  <c r="CJ14"/>
  <c r="CK14"/>
  <c r="CL14"/>
  <c r="CM14"/>
  <c r="CE15"/>
  <c r="CF15"/>
  <c r="CG15"/>
  <c r="CH15"/>
  <c r="CI15"/>
  <c r="CJ15"/>
  <c r="CK15"/>
  <c r="CL15"/>
  <c r="CM15"/>
  <c r="CE16"/>
  <c r="CF16"/>
  <c r="CG16"/>
  <c r="CH16"/>
  <c r="CI16"/>
  <c r="CJ16"/>
  <c r="CK16"/>
  <c r="CL16"/>
  <c r="CM16"/>
  <c r="CE17"/>
  <c r="CF17"/>
  <c r="CG17"/>
  <c r="CH17"/>
  <c r="CI17"/>
  <c r="CJ17"/>
  <c r="CK17"/>
  <c r="CL17"/>
  <c r="CM17"/>
  <c r="CE18"/>
  <c r="CF18"/>
  <c r="CG18"/>
  <c r="CH18"/>
  <c r="CI18"/>
  <c r="CJ18"/>
  <c r="CK18"/>
  <c r="CL18"/>
  <c r="CM18"/>
  <c r="CE19"/>
  <c r="CF19"/>
  <c r="CG19"/>
  <c r="CH19"/>
  <c r="CI19"/>
  <c r="CJ19"/>
  <c r="CK19"/>
  <c r="CL19"/>
  <c r="CM19"/>
  <c r="CE20"/>
  <c r="CF20"/>
  <c r="CG20"/>
  <c r="CH20"/>
  <c r="CI20"/>
  <c r="CJ20"/>
  <c r="CK20"/>
  <c r="CL20"/>
  <c r="CM20"/>
  <c r="CE21"/>
  <c r="CF21"/>
  <c r="CG21"/>
  <c r="CH21"/>
  <c r="CI21"/>
  <c r="CJ21"/>
  <c r="CK21"/>
  <c r="CL21"/>
  <c r="CM21"/>
  <c r="CE22"/>
  <c r="CF22"/>
  <c r="CG22"/>
  <c r="CH22"/>
  <c r="CI22"/>
  <c r="CJ22"/>
  <c r="CK22"/>
  <c r="CL22"/>
  <c r="CM22"/>
  <c r="CE23"/>
  <c r="CF23"/>
  <c r="CG23"/>
  <c r="CH23"/>
  <c r="CI23"/>
  <c r="CJ23"/>
  <c r="CK23"/>
  <c r="CL23"/>
  <c r="CM23"/>
  <c r="CE24"/>
  <c r="CF24"/>
  <c r="CG24"/>
  <c r="CH24"/>
  <c r="CI24"/>
  <c r="CJ24"/>
  <c r="CK24"/>
  <c r="CL24"/>
  <c r="CM24"/>
  <c r="CE25"/>
  <c r="CF25"/>
  <c r="CG25"/>
  <c r="CH25"/>
  <c r="CI25"/>
  <c r="CJ25"/>
  <c r="CK25"/>
  <c r="CL25"/>
  <c r="CM25"/>
  <c r="CE26"/>
  <c r="CF26"/>
  <c r="CG26"/>
  <c r="CH26"/>
  <c r="CI26"/>
  <c r="CJ26"/>
  <c r="CK26"/>
  <c r="CL26"/>
  <c r="CM26"/>
  <c r="CE27"/>
  <c r="CF27"/>
  <c r="CG27"/>
  <c r="CH27"/>
  <c r="CI27"/>
  <c r="CJ27"/>
  <c r="CK27"/>
  <c r="CL27"/>
  <c r="CM27"/>
  <c r="CE28"/>
  <c r="CF28"/>
  <c r="CG28"/>
  <c r="CH28"/>
  <c r="CI28"/>
  <c r="CJ28"/>
  <c r="CK28"/>
  <c r="CL28"/>
  <c r="CM28"/>
  <c r="CE29"/>
  <c r="CF29"/>
  <c r="CG29"/>
  <c r="CH29"/>
  <c r="CI29"/>
  <c r="CJ29"/>
  <c r="CK29"/>
  <c r="CL29"/>
  <c r="CM29"/>
  <c r="CE30"/>
  <c r="CF30"/>
  <c r="CG30"/>
  <c r="CH30"/>
  <c r="CI30"/>
  <c r="CJ30"/>
  <c r="CK30"/>
  <c r="CL30"/>
  <c r="CM30"/>
  <c r="CE31"/>
  <c r="CF31"/>
  <c r="CG31"/>
  <c r="CH31"/>
  <c r="CI31"/>
  <c r="CJ31"/>
  <c r="CK31"/>
  <c r="CL31"/>
  <c r="CM31"/>
  <c r="CE32"/>
  <c r="CF32"/>
  <c r="CG32"/>
  <c r="CH32"/>
  <c r="CI32"/>
  <c r="CJ32"/>
  <c r="CK32"/>
  <c r="CL32"/>
  <c r="CM32"/>
  <c r="CE33"/>
  <c r="CF33"/>
  <c r="CG33"/>
  <c r="CH33"/>
  <c r="CI33"/>
  <c r="CJ33"/>
  <c r="CK33"/>
  <c r="CL33"/>
  <c r="CM33"/>
  <c r="CE34"/>
  <c r="CF34"/>
  <c r="CG34"/>
  <c r="CH34"/>
  <c r="CI34"/>
  <c r="CJ34"/>
  <c r="CK34"/>
  <c r="CL34"/>
  <c r="CM34"/>
  <c r="CE35"/>
  <c r="CF35"/>
  <c r="CG35"/>
  <c r="CH35"/>
  <c r="CI35"/>
  <c r="CJ35"/>
  <c r="CK35"/>
  <c r="CL35"/>
  <c r="CM35"/>
  <c r="CE38"/>
  <c r="CF38"/>
  <c r="CG38"/>
  <c r="CH38"/>
  <c r="CI38"/>
  <c r="CJ38"/>
  <c r="CK38"/>
  <c r="CL38"/>
  <c r="CM38"/>
  <c r="CE39"/>
  <c r="CF39"/>
  <c r="CG39"/>
  <c r="CH39"/>
  <c r="CI39"/>
  <c r="CJ39"/>
  <c r="CK39"/>
  <c r="CL39"/>
  <c r="CM39"/>
  <c r="CE40"/>
  <c r="CF40"/>
  <c r="CG40"/>
  <c r="CH40"/>
  <c r="CI40"/>
  <c r="CJ40"/>
  <c r="CK40"/>
  <c r="CL40"/>
  <c r="CM40"/>
  <c r="CE41"/>
  <c r="CF41"/>
  <c r="CG41"/>
  <c r="CH41"/>
  <c r="CI41"/>
  <c r="CJ41"/>
  <c r="CK41"/>
  <c r="CL41"/>
  <c r="CM41"/>
  <c r="CE42"/>
  <c r="CF42"/>
  <c r="CG42"/>
  <c r="CH42"/>
  <c r="CI42"/>
  <c r="CJ42"/>
  <c r="CK42"/>
  <c r="CL42"/>
  <c r="CM42"/>
  <c r="CE43"/>
  <c r="CF43"/>
  <c r="CG43"/>
  <c r="CH43"/>
  <c r="CI43"/>
  <c r="CJ43"/>
  <c r="CK43"/>
  <c r="CL43"/>
  <c r="CM43"/>
  <c r="CE44"/>
  <c r="CF44"/>
  <c r="CG44"/>
  <c r="CH44"/>
  <c r="CI44"/>
  <c r="CJ44"/>
  <c r="CK44"/>
  <c r="CL44"/>
  <c r="CM44"/>
  <c r="CE45"/>
  <c r="CF45"/>
  <c r="CG45"/>
  <c r="CH45"/>
  <c r="CI45"/>
  <c r="CJ45"/>
  <c r="CK45"/>
  <c r="CL45"/>
  <c r="CM45"/>
  <c r="CE46"/>
  <c r="CF46"/>
  <c r="CG46"/>
  <c r="CH46"/>
  <c r="CI46"/>
  <c r="CJ46"/>
  <c r="CK46"/>
  <c r="CL46"/>
  <c r="CM46"/>
  <c r="CE47"/>
  <c r="CF47"/>
  <c r="CG47"/>
  <c r="CH47"/>
  <c r="CI47"/>
  <c r="CJ47"/>
  <c r="CK47"/>
  <c r="CL47"/>
  <c r="CM47"/>
  <c r="CE48"/>
  <c r="CF48"/>
  <c r="CG48"/>
  <c r="CH48"/>
  <c r="CI48"/>
  <c r="CJ48"/>
  <c r="CK48"/>
  <c r="CL48"/>
  <c r="CM48"/>
  <c r="CE49"/>
  <c r="CF49"/>
  <c r="CG49"/>
  <c r="CH49"/>
  <c r="CI49"/>
  <c r="CJ49"/>
  <c r="CK49"/>
  <c r="CL49"/>
  <c r="CM49"/>
  <c r="CE50"/>
  <c r="CF50"/>
  <c r="CG50"/>
  <c r="CH50"/>
  <c r="CI50"/>
  <c r="CJ50"/>
  <c r="CK50"/>
  <c r="CL50"/>
  <c r="CM50"/>
  <c r="CE51"/>
  <c r="CF51"/>
  <c r="CG51"/>
  <c r="CH51"/>
  <c r="CI51"/>
  <c r="CJ51"/>
  <c r="CK51"/>
  <c r="CL51"/>
  <c r="CM51"/>
  <c r="CE54"/>
  <c r="CF54"/>
  <c r="CG54"/>
  <c r="CH54"/>
  <c r="CI54"/>
  <c r="CJ54"/>
  <c r="CK54"/>
  <c r="CL54"/>
  <c r="CM54"/>
  <c r="CE55"/>
  <c r="CF55"/>
  <c r="CG55"/>
  <c r="CH55"/>
  <c r="CI55"/>
  <c r="CJ55"/>
  <c r="CK55"/>
  <c r="CL55"/>
  <c r="CM55"/>
  <c r="CE56"/>
  <c r="CF56"/>
  <c r="CG56"/>
  <c r="CH56"/>
  <c r="CI56"/>
  <c r="CJ56"/>
  <c r="CK56"/>
  <c r="CL56"/>
  <c r="CM56"/>
  <c r="CE57"/>
  <c r="CF57"/>
  <c r="CG57"/>
  <c r="CH57"/>
  <c r="CI57"/>
  <c r="CJ57"/>
  <c r="CK57"/>
  <c r="CL57"/>
  <c r="CM57"/>
  <c r="CE58"/>
  <c r="CF58"/>
  <c r="CG58"/>
  <c r="CH58"/>
  <c r="CI58"/>
  <c r="CJ58"/>
  <c r="CK58"/>
  <c r="CL58"/>
  <c r="CM58"/>
  <c r="CE59"/>
  <c r="CF59"/>
  <c r="CG59"/>
  <c r="CH59"/>
  <c r="CI59"/>
  <c r="CJ59"/>
  <c r="CK59"/>
  <c r="CL59"/>
  <c r="CM59"/>
  <c r="CE60"/>
  <c r="CF60"/>
  <c r="CG60"/>
  <c r="CH60"/>
  <c r="CI60"/>
  <c r="CJ60"/>
  <c r="CK60"/>
  <c r="CL60"/>
  <c r="CM60"/>
  <c r="CE61"/>
  <c r="CF61"/>
  <c r="CG61"/>
  <c r="CH61"/>
  <c r="CI61"/>
  <c r="CJ61"/>
  <c r="CK61"/>
  <c r="CL61"/>
  <c r="CM61"/>
  <c r="CE62"/>
  <c r="CF62"/>
  <c r="CG62"/>
  <c r="CH62"/>
  <c r="CI62"/>
  <c r="CJ62"/>
  <c r="CK62"/>
  <c r="CL62"/>
  <c r="CM62"/>
  <c r="CE63"/>
  <c r="CF63"/>
  <c r="CG63"/>
  <c r="CH63"/>
  <c r="CI63"/>
  <c r="CJ63"/>
  <c r="CK63"/>
  <c r="CL63"/>
  <c r="CM63"/>
  <c r="CE64"/>
  <c r="CF64"/>
  <c r="CG64"/>
  <c r="CH64"/>
  <c r="CI64"/>
  <c r="CJ64"/>
  <c r="CK64"/>
  <c r="CL64"/>
  <c r="CM64"/>
  <c r="CE65"/>
  <c r="CF65"/>
  <c r="CG65"/>
  <c r="CH65"/>
  <c r="CI65"/>
  <c r="CJ65"/>
  <c r="CK65"/>
  <c r="CL65"/>
  <c r="CM65"/>
  <c r="CE66"/>
  <c r="CF66"/>
  <c r="CG66"/>
  <c r="CH66"/>
  <c r="CI66"/>
  <c r="CJ66"/>
  <c r="CK66"/>
  <c r="CL66"/>
  <c r="CM66"/>
  <c r="CE67"/>
  <c r="CF67"/>
  <c r="CG67"/>
  <c r="CH67"/>
  <c r="CI67"/>
  <c r="CJ67"/>
  <c r="CK67"/>
  <c r="CL67"/>
  <c r="CM67"/>
  <c r="CE68"/>
  <c r="CF68"/>
  <c r="CG68"/>
  <c r="CH68"/>
  <c r="CI68"/>
  <c r="CJ68"/>
  <c r="CK68"/>
  <c r="CL68"/>
  <c r="CM68"/>
  <c r="CE69"/>
  <c r="CF69"/>
  <c r="CG69"/>
  <c r="CH69"/>
  <c r="CI69"/>
  <c r="CJ69"/>
  <c r="CK69"/>
  <c r="CL69"/>
  <c r="CM69"/>
  <c r="CE70"/>
  <c r="CF70"/>
  <c r="CG70"/>
  <c r="CH70"/>
  <c r="CI70"/>
  <c r="CJ70"/>
  <c r="CK70"/>
  <c r="CL70"/>
  <c r="CM70"/>
  <c r="CE71"/>
  <c r="CF71"/>
  <c r="CG71"/>
  <c r="CH71"/>
  <c r="CI71"/>
  <c r="CJ71"/>
  <c r="CK71"/>
  <c r="CL71"/>
  <c r="CM71"/>
  <c r="CE72"/>
  <c r="CF72"/>
  <c r="CG72"/>
  <c r="CH72"/>
  <c r="CI72"/>
  <c r="CJ72"/>
  <c r="CK72"/>
  <c r="CL72"/>
  <c r="CM72"/>
  <c r="CE73"/>
  <c r="CF73"/>
  <c r="CG73"/>
  <c r="CH73"/>
  <c r="CI73"/>
  <c r="CJ73"/>
  <c r="CK73"/>
  <c r="CL73"/>
  <c r="CM73"/>
  <c r="CE74"/>
  <c r="CF74"/>
  <c r="CG74"/>
  <c r="CH74"/>
  <c r="CI74"/>
  <c r="CJ74"/>
  <c r="CK74"/>
  <c r="CL74"/>
  <c r="CM74"/>
  <c r="CE75"/>
  <c r="CF75"/>
  <c r="CG75"/>
  <c r="CH75"/>
  <c r="CI75"/>
  <c r="CJ75"/>
  <c r="CK75"/>
  <c r="CL75"/>
  <c r="CM75"/>
  <c r="CE76"/>
  <c r="CF76"/>
  <c r="CG76"/>
  <c r="CH76"/>
  <c r="CI76"/>
  <c r="CJ76"/>
  <c r="CK76"/>
  <c r="CL76"/>
  <c r="CM76"/>
  <c r="CE77"/>
  <c r="CF77"/>
  <c r="CG77"/>
  <c r="CH77"/>
  <c r="CI77"/>
  <c r="CJ77"/>
  <c r="CK77"/>
  <c r="CL77"/>
  <c r="CM77"/>
  <c r="CE80"/>
  <c r="CF80"/>
  <c r="CG80"/>
  <c r="CH80"/>
  <c r="CI80"/>
  <c r="CJ80"/>
  <c r="CK80"/>
  <c r="CL80"/>
  <c r="CM80"/>
  <c r="CE81"/>
  <c r="CF81"/>
  <c r="CG81"/>
  <c r="CH81"/>
  <c r="CI81"/>
  <c r="CJ81"/>
  <c r="CK81"/>
  <c r="CL81"/>
  <c r="CM81"/>
  <c r="CE82"/>
  <c r="CF82"/>
  <c r="CG82"/>
  <c r="CH82"/>
  <c r="CI82"/>
  <c r="CJ82"/>
  <c r="CK82"/>
  <c r="CL82"/>
  <c r="CM82"/>
  <c r="CE83"/>
  <c r="CF83"/>
  <c r="CG83"/>
  <c r="CH83"/>
  <c r="CI83"/>
  <c r="CJ83"/>
  <c r="CK83"/>
  <c r="CL83"/>
  <c r="CM83"/>
  <c r="CE84"/>
  <c r="CF84"/>
  <c r="CG84"/>
  <c r="CH84"/>
  <c r="CI84"/>
  <c r="CJ84"/>
  <c r="CK84"/>
  <c r="CL84"/>
  <c r="CM84"/>
  <c r="CE85"/>
  <c r="CF85"/>
  <c r="CG85"/>
  <c r="CH85"/>
  <c r="CI85"/>
  <c r="CJ85"/>
  <c r="CK85"/>
  <c r="CL85"/>
  <c r="CM85"/>
  <c r="CE86"/>
  <c r="CF86"/>
  <c r="CG86"/>
  <c r="CH86"/>
  <c r="CI86"/>
  <c r="CJ86"/>
  <c r="CK86"/>
  <c r="CL86"/>
  <c r="CM86"/>
  <c r="CE87"/>
  <c r="CF87"/>
  <c r="CG87"/>
  <c r="CH87"/>
  <c r="CI87"/>
  <c r="CJ87"/>
  <c r="CK87"/>
  <c r="CL87"/>
  <c r="CM87"/>
  <c r="CE88"/>
  <c r="CF88"/>
  <c r="CG88"/>
  <c r="CH88"/>
  <c r="CI88"/>
  <c r="CJ88"/>
  <c r="CK88"/>
  <c r="CL88"/>
  <c r="CM88"/>
  <c r="CE89"/>
  <c r="CF89"/>
  <c r="CG89"/>
  <c r="CH89"/>
  <c r="CI89"/>
  <c r="CJ89"/>
  <c r="CK89"/>
  <c r="CL89"/>
  <c r="CM89"/>
  <c r="CE92"/>
  <c r="CF92"/>
  <c r="CG92"/>
  <c r="CH92"/>
  <c r="CI92"/>
  <c r="CJ92"/>
  <c r="CK92"/>
  <c r="CL92"/>
  <c r="CM92"/>
  <c r="CE93"/>
  <c r="CF93"/>
  <c r="CG93"/>
  <c r="CH93"/>
  <c r="CI93"/>
  <c r="CJ93"/>
  <c r="CK93"/>
  <c r="CL93"/>
  <c r="CM93"/>
  <c r="CE94"/>
  <c r="CF94"/>
  <c r="CG94"/>
  <c r="CH94"/>
  <c r="CI94"/>
  <c r="CJ94"/>
  <c r="CK94"/>
  <c r="CL94"/>
  <c r="CM94"/>
  <c r="CE96"/>
  <c r="CF96"/>
  <c r="CG96"/>
  <c r="CH96"/>
  <c r="CI96"/>
  <c r="CJ96"/>
  <c r="CK96"/>
  <c r="CL96"/>
  <c r="CM96"/>
  <c r="CE97"/>
  <c r="CF97"/>
  <c r="CG97"/>
  <c r="CH97"/>
  <c r="CI97"/>
  <c r="CJ97"/>
  <c r="CK97"/>
  <c r="CL97"/>
  <c r="CM97"/>
  <c r="CE98"/>
  <c r="CF98"/>
  <c r="CG98"/>
  <c r="CH98"/>
  <c r="CI98"/>
  <c r="CJ98"/>
  <c r="CK98"/>
  <c r="CL98"/>
  <c r="CM98"/>
  <c r="CE99"/>
  <c r="CF99"/>
  <c r="CG99"/>
  <c r="CH99"/>
  <c r="CI99"/>
  <c r="CJ99"/>
  <c r="CK99"/>
  <c r="CL99"/>
  <c r="CM99"/>
  <c r="CE100"/>
  <c r="CF100"/>
  <c r="CG100"/>
  <c r="CH100"/>
  <c r="CI100"/>
  <c r="CJ100"/>
  <c r="CK100"/>
  <c r="CL100"/>
  <c r="CM100"/>
  <c r="CE101"/>
  <c r="CF101"/>
  <c r="CG101"/>
  <c r="CH101"/>
  <c r="CI101"/>
  <c r="CJ101"/>
  <c r="CK101"/>
  <c r="CL101"/>
  <c r="CM101"/>
  <c r="CE102"/>
  <c r="CF102"/>
  <c r="CG102"/>
  <c r="CH102"/>
  <c r="CI102"/>
  <c r="CJ102"/>
  <c r="CK102"/>
  <c r="CL102"/>
  <c r="CM102"/>
  <c r="CE103"/>
  <c r="CF103"/>
  <c r="CG103"/>
  <c r="CH103"/>
  <c r="CI103"/>
  <c r="CJ103"/>
  <c r="CK103"/>
  <c r="CL103"/>
  <c r="CM103"/>
  <c r="CE104"/>
  <c r="CF104"/>
  <c r="CG104"/>
  <c r="CH104"/>
  <c r="CI104"/>
  <c r="CJ104"/>
  <c r="CK104"/>
  <c r="CL104"/>
  <c r="CM104"/>
  <c r="CE105"/>
  <c r="CF105"/>
  <c r="CG105"/>
  <c r="CH105"/>
  <c r="CI105"/>
  <c r="CJ105"/>
  <c r="CK105"/>
  <c r="CL105"/>
  <c r="CM105"/>
  <c r="CE106"/>
  <c r="CF106"/>
  <c r="CG106"/>
  <c r="CH106"/>
  <c r="CI106"/>
  <c r="CJ106"/>
  <c r="CK106"/>
  <c r="CL106"/>
  <c r="CM106"/>
  <c r="CE107"/>
  <c r="CF107"/>
  <c r="CG107"/>
  <c r="CH107"/>
  <c r="CI107"/>
  <c r="CJ107"/>
  <c r="CK107"/>
  <c r="CL107"/>
  <c r="CM107"/>
  <c r="CE108"/>
  <c r="CF108"/>
  <c r="CG108"/>
  <c r="CH108"/>
  <c r="CI108"/>
  <c r="CJ108"/>
  <c r="CK108"/>
  <c r="CL108"/>
  <c r="CM108"/>
  <c r="CE109"/>
  <c r="CF109"/>
  <c r="CG109"/>
  <c r="CH109"/>
  <c r="CI109"/>
  <c r="CJ109"/>
  <c r="CK109"/>
  <c r="CL109"/>
  <c r="CM109"/>
  <c r="CE110"/>
  <c r="CF110"/>
  <c r="CG110"/>
  <c r="CH110"/>
  <c r="CI110"/>
  <c r="CJ110"/>
  <c r="CK110"/>
  <c r="CL110"/>
  <c r="CM110"/>
  <c r="CE111"/>
  <c r="CF111"/>
  <c r="CG111"/>
  <c r="CH111"/>
  <c r="CI111"/>
  <c r="CJ111"/>
  <c r="CK111"/>
  <c r="CL111"/>
  <c r="CM111"/>
  <c r="CE112"/>
  <c r="CF112"/>
  <c r="CG112"/>
  <c r="CH112"/>
  <c r="CI112"/>
  <c r="CJ112"/>
  <c r="CK112"/>
  <c r="CL112"/>
  <c r="CM112"/>
  <c r="CE113"/>
  <c r="CF113"/>
  <c r="CG113"/>
  <c r="CH113"/>
  <c r="CI113"/>
  <c r="CJ113"/>
  <c r="CK113"/>
  <c r="CL113"/>
  <c r="CM113"/>
  <c r="CE114"/>
  <c r="CF114"/>
  <c r="CG114"/>
  <c r="CH114"/>
  <c r="CI114"/>
  <c r="CJ114"/>
  <c r="CK114"/>
  <c r="CL114"/>
  <c r="CM114"/>
  <c r="CE115"/>
  <c r="CF115"/>
  <c r="CG115"/>
  <c r="CH115"/>
  <c r="CI115"/>
  <c r="CJ115"/>
  <c r="CK115"/>
  <c r="CL115"/>
  <c r="CM115"/>
  <c r="CE118"/>
  <c r="CF118"/>
  <c r="CG118"/>
  <c r="CH118"/>
  <c r="CI118"/>
  <c r="CJ118"/>
  <c r="CK118"/>
  <c r="CL118"/>
  <c r="CM118"/>
  <c r="CE119"/>
  <c r="CF119"/>
  <c r="CG119"/>
  <c r="CH119"/>
  <c r="CI119"/>
  <c r="CJ119"/>
  <c r="CK119"/>
  <c r="CL119"/>
  <c r="CM119"/>
  <c r="CE120"/>
  <c r="CF120"/>
  <c r="CG120"/>
  <c r="CH120"/>
  <c r="CI120"/>
  <c r="CJ120"/>
  <c r="CK120"/>
  <c r="CL120"/>
  <c r="CM120"/>
  <c r="CE121"/>
  <c r="CF121"/>
  <c r="CG121"/>
  <c r="CH121"/>
  <c r="CI121"/>
  <c r="CJ121"/>
  <c r="CK121"/>
  <c r="CL121"/>
  <c r="CM121"/>
  <c r="CE122"/>
  <c r="CF122"/>
  <c r="CG122"/>
  <c r="CH122"/>
  <c r="CI122"/>
  <c r="CJ122"/>
  <c r="CK122"/>
  <c r="CL122"/>
  <c r="CM122"/>
  <c r="CE123"/>
  <c r="CF123"/>
  <c r="CG123"/>
  <c r="CH123"/>
  <c r="CI123"/>
  <c r="CJ123"/>
  <c r="CK123"/>
  <c r="CL123"/>
  <c r="CM123"/>
  <c r="CE124"/>
  <c r="CF124"/>
  <c r="CG124"/>
  <c r="CH124"/>
  <c r="CI124"/>
  <c r="CJ124"/>
  <c r="CK124"/>
  <c r="CL124"/>
  <c r="CM124"/>
  <c r="CE125"/>
  <c r="CF125"/>
  <c r="CG125"/>
  <c r="CH125"/>
  <c r="CI125"/>
  <c r="CJ125"/>
  <c r="CK125"/>
  <c r="CL125"/>
  <c r="CM125"/>
  <c r="CE126"/>
  <c r="CF126"/>
  <c r="CG126"/>
  <c r="CH126"/>
  <c r="CI126"/>
  <c r="CJ126"/>
  <c r="CK126"/>
  <c r="CL126"/>
  <c r="CM126"/>
  <c r="CE127"/>
  <c r="CF127"/>
  <c r="CG127"/>
  <c r="CH127"/>
  <c r="CI127"/>
  <c r="CJ127"/>
  <c r="CK127"/>
  <c r="CL127"/>
  <c r="CM127"/>
  <c r="CE128"/>
  <c r="CF128"/>
  <c r="CG128"/>
  <c r="CH128"/>
  <c r="CI128"/>
  <c r="CJ128"/>
  <c r="CK128"/>
  <c r="CL128"/>
  <c r="CM128"/>
  <c r="CE129"/>
  <c r="CF129"/>
  <c r="CG129"/>
  <c r="CH129"/>
  <c r="CI129"/>
  <c r="CJ129"/>
  <c r="CK129"/>
  <c r="CL129"/>
  <c r="CM129"/>
  <c r="CE130"/>
  <c r="CF130"/>
  <c r="CG130"/>
  <c r="CH130"/>
  <c r="CI130"/>
  <c r="CJ130"/>
  <c r="CK130"/>
  <c r="CL130"/>
  <c r="CM130"/>
  <c r="CE131"/>
  <c r="CF131"/>
  <c r="CG131"/>
  <c r="CH131"/>
  <c r="CI131"/>
  <c r="CJ131"/>
  <c r="CK131"/>
  <c r="CL131"/>
  <c r="CM131"/>
  <c r="CE132"/>
  <c r="CF132"/>
  <c r="CG132"/>
  <c r="CH132"/>
  <c r="CI132"/>
  <c r="CJ132"/>
  <c r="CK132"/>
  <c r="CL132"/>
  <c r="CM132"/>
  <c r="CE133"/>
  <c r="CF133"/>
  <c r="CG133"/>
  <c r="CH133"/>
  <c r="CI133"/>
  <c r="CJ133"/>
  <c r="CK133"/>
  <c r="CL133"/>
  <c r="CM133"/>
  <c r="CE134"/>
  <c r="CF134"/>
  <c r="CG134"/>
  <c r="CH134"/>
  <c r="CI134"/>
  <c r="CJ134"/>
  <c r="CK134"/>
  <c r="CL134"/>
  <c r="CM134"/>
  <c r="CE135"/>
  <c r="CF135"/>
  <c r="CG135"/>
  <c r="CH135"/>
  <c r="CI135"/>
  <c r="CJ135"/>
  <c r="CK135"/>
  <c r="CL135"/>
  <c r="CM135"/>
  <c r="CE136"/>
  <c r="CF136"/>
  <c r="CG136"/>
  <c r="CH136"/>
  <c r="CI136"/>
  <c r="CJ136"/>
  <c r="CK136"/>
  <c r="CL136"/>
  <c r="CM136"/>
  <c r="CE137"/>
  <c r="CF137"/>
  <c r="CG137"/>
  <c r="CH137"/>
  <c r="CI137"/>
  <c r="CJ137"/>
  <c r="CK137"/>
  <c r="CL137"/>
  <c r="CM137"/>
  <c r="CE138"/>
  <c r="CF138"/>
  <c r="CG138"/>
  <c r="CH138"/>
  <c r="CI138"/>
  <c r="CJ138"/>
  <c r="CK138"/>
  <c r="CL138"/>
  <c r="CM138"/>
  <c r="CE139"/>
  <c r="CF139"/>
  <c r="CG139"/>
  <c r="CH139"/>
  <c r="CI139"/>
  <c r="CJ139"/>
  <c r="CK139"/>
  <c r="CL139"/>
  <c r="CM139"/>
  <c r="CE140"/>
  <c r="CF140"/>
  <c r="CG140"/>
  <c r="CH140"/>
  <c r="CI140"/>
  <c r="CJ140"/>
  <c r="CK140"/>
  <c r="CL140"/>
  <c r="CM140"/>
  <c r="CE141"/>
  <c r="CF141"/>
  <c r="CG141"/>
  <c r="CH141"/>
  <c r="CI141"/>
  <c r="CJ141"/>
  <c r="CK141"/>
  <c r="CL141"/>
  <c r="CM141"/>
  <c r="CE142"/>
  <c r="CF142"/>
  <c r="CG142"/>
  <c r="CH142"/>
  <c r="CI142"/>
  <c r="CJ142"/>
  <c r="CK142"/>
  <c r="CL142"/>
  <c r="CM142"/>
  <c r="CE143"/>
  <c r="CF143"/>
  <c r="CG143"/>
  <c r="CH143"/>
  <c r="CI143"/>
  <c r="CJ143"/>
  <c r="CK143"/>
  <c r="CL143"/>
  <c r="CM143"/>
  <c r="CE144"/>
  <c r="CF144"/>
  <c r="CG144"/>
  <c r="CH144"/>
  <c r="CI144"/>
  <c r="CJ144"/>
  <c r="CK144"/>
  <c r="CL144"/>
  <c r="CM144"/>
  <c r="CE145"/>
  <c r="CF145"/>
  <c r="CG145"/>
  <c r="CH145"/>
  <c r="CI145"/>
  <c r="CJ145"/>
  <c r="CK145"/>
  <c r="CL145"/>
  <c r="CM145"/>
  <c r="CE146"/>
  <c r="CF146"/>
  <c r="CG146"/>
  <c r="CH146"/>
  <c r="CI146"/>
  <c r="CJ146"/>
  <c r="CK146"/>
  <c r="CL146"/>
  <c r="CM146"/>
  <c r="CE147"/>
  <c r="CF147"/>
  <c r="CG147"/>
  <c r="CH147"/>
  <c r="CI147"/>
  <c r="CJ147"/>
  <c r="CK147"/>
  <c r="CL147"/>
  <c r="CM147"/>
  <c r="CE148"/>
  <c r="CF148"/>
  <c r="CG148"/>
  <c r="CH148"/>
  <c r="CI148"/>
  <c r="CJ148"/>
  <c r="CK148"/>
  <c r="CL148"/>
  <c r="CM148"/>
  <c r="CE149"/>
  <c r="CF149"/>
  <c r="CG149"/>
  <c r="CH149"/>
  <c r="CI149"/>
  <c r="CJ149"/>
  <c r="CK149"/>
  <c r="CL149"/>
  <c r="CM149"/>
  <c r="CE150"/>
  <c r="CF150"/>
  <c r="CG150"/>
  <c r="CH150"/>
  <c r="CI150"/>
  <c r="CJ150"/>
  <c r="CK150"/>
  <c r="CL150"/>
  <c r="CM150"/>
  <c r="CE151"/>
  <c r="CF151"/>
  <c r="CG151"/>
  <c r="CH151"/>
  <c r="CI151"/>
  <c r="CJ151"/>
  <c r="CK151"/>
  <c r="CL151"/>
  <c r="CM151"/>
  <c r="CE152"/>
  <c r="CF152"/>
  <c r="CG152"/>
  <c r="CH152"/>
  <c r="CI152"/>
  <c r="CJ152"/>
  <c r="CK152"/>
  <c r="CL152"/>
  <c r="CM152"/>
  <c r="CE153"/>
  <c r="CF153"/>
  <c r="CG153"/>
  <c r="CH153"/>
  <c r="CI153"/>
  <c r="CJ153"/>
  <c r="CK153"/>
  <c r="CL153"/>
  <c r="CM153"/>
  <c r="CE154"/>
  <c r="CF154"/>
  <c r="CG154"/>
  <c r="CH154"/>
  <c r="CI154"/>
  <c r="CJ154"/>
  <c r="CK154"/>
  <c r="CL154"/>
  <c r="CM154"/>
  <c r="CE155"/>
  <c r="CF155"/>
  <c r="CG155"/>
  <c r="CH155"/>
  <c r="CI155"/>
  <c r="CJ155"/>
  <c r="CK155"/>
  <c r="CL155"/>
  <c r="CM155"/>
  <c r="CE156"/>
  <c r="CF156"/>
  <c r="CG156"/>
  <c r="CH156"/>
  <c r="CI156"/>
  <c r="CJ156"/>
  <c r="CK156"/>
  <c r="CL156"/>
  <c r="CM156"/>
  <c r="CE157"/>
  <c r="CF157"/>
  <c r="CG157"/>
  <c r="CH157"/>
  <c r="CI157"/>
  <c r="CJ157"/>
  <c r="CK157"/>
  <c r="CL157"/>
  <c r="CM157"/>
  <c r="CE158"/>
  <c r="CF158"/>
  <c r="CG158"/>
  <c r="CH158"/>
  <c r="CI158"/>
  <c r="CJ158"/>
  <c r="CK158"/>
  <c r="CL158"/>
  <c r="CM158"/>
  <c r="CE159"/>
  <c r="CF159"/>
  <c r="CG159"/>
  <c r="CH159"/>
  <c r="CI159"/>
  <c r="CJ159"/>
  <c r="CK159"/>
  <c r="CL159"/>
  <c r="CM159"/>
  <c r="CE160"/>
  <c r="CF160"/>
  <c r="CG160"/>
  <c r="CH160"/>
  <c r="CI160"/>
  <c r="CJ160"/>
  <c r="CK160"/>
  <c r="CL160"/>
  <c r="CM160"/>
  <c r="CE161"/>
  <c r="CF161"/>
  <c r="CG161"/>
  <c r="CH161"/>
  <c r="CI161"/>
  <c r="CJ161"/>
  <c r="CK161"/>
  <c r="CL161"/>
  <c r="CM161"/>
  <c r="CE162"/>
  <c r="CF162"/>
  <c r="CG162"/>
  <c r="CH162"/>
  <c r="CI162"/>
  <c r="CJ162"/>
  <c r="CK162"/>
  <c r="CL162"/>
  <c r="CM162"/>
  <c r="CE163"/>
  <c r="CF163"/>
  <c r="CG163"/>
  <c r="CH163"/>
  <c r="CI163"/>
  <c r="CJ163"/>
  <c r="CK163"/>
  <c r="CL163"/>
  <c r="CM163"/>
  <c r="CE164"/>
  <c r="CF164"/>
  <c r="CG164"/>
  <c r="CH164"/>
  <c r="CI164"/>
  <c r="CJ164"/>
  <c r="CK164"/>
  <c r="CL164"/>
  <c r="CM164"/>
  <c r="CE165"/>
  <c r="CF165"/>
  <c r="CG165"/>
  <c r="CH165"/>
  <c r="CI165"/>
  <c r="CJ165"/>
  <c r="CK165"/>
  <c r="CL165"/>
  <c r="CM165"/>
  <c r="CE166"/>
  <c r="CF166"/>
  <c r="CG166"/>
  <c r="CH166"/>
  <c r="CI166"/>
  <c r="CJ166"/>
  <c r="CK166"/>
  <c r="CL166"/>
  <c r="CM166"/>
  <c r="CE167"/>
  <c r="CF167"/>
  <c r="CG167"/>
  <c r="CH167"/>
  <c r="CI167"/>
  <c r="CJ167"/>
  <c r="CK167"/>
  <c r="CL167"/>
  <c r="CM167"/>
  <c r="CE168"/>
  <c r="CF168"/>
  <c r="CG168"/>
  <c r="CH168"/>
  <c r="CI168"/>
  <c r="CJ168"/>
  <c r="CK168"/>
  <c r="CL168"/>
  <c r="CM168"/>
  <c r="CE169"/>
  <c r="CF169"/>
  <c r="CG169"/>
  <c r="CH169"/>
  <c r="CI169"/>
  <c r="CJ169"/>
  <c r="CK169"/>
  <c r="CL169"/>
  <c r="CM169"/>
  <c r="CE170"/>
  <c r="CF170"/>
  <c r="CG170"/>
  <c r="CH170"/>
  <c r="CI170"/>
  <c r="CJ170"/>
  <c r="CK170"/>
  <c r="CL170"/>
  <c r="CM170"/>
  <c r="CE171"/>
  <c r="CF171"/>
  <c r="CG171"/>
  <c r="CH171"/>
  <c r="CI171"/>
  <c r="CJ171"/>
  <c r="CK171"/>
  <c r="CL171"/>
  <c r="CM171"/>
  <c r="CE174"/>
  <c r="CF174"/>
  <c r="CG174"/>
  <c r="CH174"/>
  <c r="CI174"/>
  <c r="CJ174"/>
  <c r="CK174"/>
  <c r="CL174"/>
  <c r="CM174"/>
  <c r="CE175"/>
  <c r="CF175"/>
  <c r="CG175"/>
  <c r="CH175"/>
  <c r="CI175"/>
  <c r="CJ175"/>
  <c r="CK175"/>
  <c r="CL175"/>
  <c r="CM175"/>
  <c r="CE176"/>
  <c r="CF176"/>
  <c r="CG176"/>
  <c r="CH176"/>
  <c r="CI176"/>
  <c r="CJ176"/>
  <c r="CK176"/>
  <c r="CL176"/>
  <c r="CM176"/>
  <c r="CE177"/>
  <c r="CF177"/>
  <c r="CG177"/>
  <c r="CH177"/>
  <c r="CI177"/>
  <c r="CJ177"/>
  <c r="CK177"/>
  <c r="CL177"/>
  <c r="CM177"/>
  <c r="CE178"/>
  <c r="CF178"/>
  <c r="CG178"/>
  <c r="CH178"/>
  <c r="CI178"/>
  <c r="CJ178"/>
  <c r="CK178"/>
  <c r="CL178"/>
  <c r="CM178"/>
  <c r="CE179"/>
  <c r="CF179"/>
  <c r="CG179"/>
  <c r="CH179"/>
  <c r="CI179"/>
  <c r="CJ179"/>
  <c r="CK179"/>
  <c r="CL179"/>
  <c r="CM179"/>
  <c r="CE180"/>
  <c r="CF180"/>
  <c r="CG180"/>
  <c r="CH180"/>
  <c r="CI180"/>
  <c r="CJ180"/>
  <c r="CK180"/>
  <c r="CL180"/>
  <c r="CM180"/>
  <c r="CE181"/>
  <c r="CF181"/>
  <c r="CG181"/>
  <c r="CH181"/>
  <c r="CI181"/>
  <c r="CJ181"/>
  <c r="CK181"/>
  <c r="CL181"/>
  <c r="CM181"/>
  <c r="CE182"/>
  <c r="CF182"/>
  <c r="CG182"/>
  <c r="CH182"/>
  <c r="CI182"/>
  <c r="CJ182"/>
  <c r="CK182"/>
  <c r="CL182"/>
  <c r="CM182"/>
  <c r="CE183"/>
  <c r="CF183"/>
  <c r="CG183"/>
  <c r="CH183"/>
  <c r="CI183"/>
  <c r="CJ183"/>
  <c r="CK183"/>
  <c r="CL183"/>
  <c r="CM183"/>
  <c r="CE184"/>
  <c r="CF184"/>
  <c r="CG184"/>
  <c r="CH184"/>
  <c r="CI184"/>
  <c r="CJ184"/>
  <c r="CK184"/>
  <c r="CL184"/>
  <c r="CM184"/>
  <c r="CD184"/>
  <c r="CD183"/>
  <c r="CD182"/>
  <c r="CD181"/>
  <c r="CD180"/>
  <c r="CD179"/>
  <c r="CD178"/>
  <c r="CD177"/>
  <c r="CD176"/>
  <c r="CD175"/>
  <c r="CD174"/>
  <c r="CD171"/>
  <c r="CD170"/>
  <c r="CD169"/>
  <c r="CD168"/>
  <c r="CD167"/>
  <c r="CD166"/>
  <c r="CD165"/>
  <c r="CD164"/>
  <c r="CD163"/>
  <c r="CD162"/>
  <c r="CD161"/>
  <c r="CD160"/>
  <c r="CD159"/>
  <c r="CD158"/>
  <c r="CD157"/>
  <c r="CD156"/>
  <c r="CD155"/>
  <c r="CD154"/>
  <c r="CD153"/>
  <c r="CD152"/>
  <c r="CD151"/>
  <c r="CD150"/>
  <c r="CD149"/>
  <c r="CD148"/>
  <c r="CD147"/>
  <c r="CD146"/>
  <c r="CD145"/>
  <c r="CD144"/>
  <c r="CD143"/>
  <c r="CD142"/>
  <c r="CD141"/>
  <c r="CD140"/>
  <c r="CD139"/>
  <c r="CD138"/>
  <c r="CD137"/>
  <c r="CD136"/>
  <c r="CD135"/>
  <c r="CD134"/>
  <c r="CD133"/>
  <c r="CD132"/>
  <c r="CD131"/>
  <c r="CD130"/>
  <c r="CD129"/>
  <c r="CD128"/>
  <c r="CD127"/>
  <c r="CD126"/>
  <c r="CD125"/>
  <c r="CD124"/>
  <c r="CD123"/>
  <c r="CD122"/>
  <c r="CD121"/>
  <c r="CD120"/>
  <c r="CD119"/>
  <c r="CD118"/>
  <c r="CD115"/>
  <c r="CD114"/>
  <c r="CD113"/>
  <c r="CD112"/>
  <c r="CD111"/>
  <c r="CD110"/>
  <c r="CD109"/>
  <c r="CD108"/>
  <c r="CD107"/>
  <c r="CD106"/>
  <c r="CD105"/>
  <c r="CD104"/>
  <c r="CD103"/>
  <c r="CD102"/>
  <c r="CD101"/>
  <c r="CD100"/>
  <c r="CD99"/>
  <c r="CD98"/>
  <c r="CD97"/>
  <c r="CD96"/>
  <c r="CD94"/>
  <c r="CD93"/>
  <c r="CD92"/>
  <c r="CD89"/>
  <c r="CD88"/>
  <c r="CD87"/>
  <c r="CD86"/>
  <c r="CD85"/>
  <c r="CD84"/>
  <c r="CD83"/>
  <c r="CD82"/>
  <c r="A184"/>
  <c r="A183"/>
  <c r="A182"/>
  <c r="A181"/>
  <c r="A180"/>
  <c r="A179"/>
  <c r="A178"/>
  <c r="A177"/>
  <c r="A176"/>
  <c r="A175"/>
  <c r="A174"/>
  <c r="A173"/>
  <c r="A172"/>
  <c r="A171"/>
  <c r="A170"/>
  <c r="A169"/>
  <c r="A168"/>
  <c r="A167"/>
  <c r="A166"/>
  <c r="A165"/>
  <c r="A164"/>
  <c r="A163"/>
  <c r="A162"/>
  <c r="A161"/>
  <c r="A160"/>
  <c r="A159"/>
  <c r="A158"/>
  <c r="A157"/>
  <c r="A156"/>
  <c r="A155"/>
  <c r="A154"/>
  <c r="A153"/>
  <c r="A152"/>
  <c r="A151"/>
  <c r="A150"/>
  <c r="A149"/>
  <c r="A148"/>
  <c r="A147"/>
  <c r="A146"/>
  <c r="A145"/>
  <c r="A144"/>
  <c r="A143"/>
  <c r="A142"/>
  <c r="A141"/>
  <c r="A140"/>
  <c r="A139"/>
  <c r="A138"/>
  <c r="A137"/>
  <c r="A136"/>
  <c r="A135"/>
  <c r="A134"/>
  <c r="A133"/>
  <c r="A132"/>
  <c r="A131"/>
  <c r="A130"/>
  <c r="A129"/>
  <c r="A128"/>
  <c r="A127"/>
  <c r="A126"/>
  <c r="A125"/>
  <c r="A124"/>
  <c r="A123"/>
  <c r="A122"/>
  <c r="A121"/>
  <c r="A120"/>
  <c r="A119"/>
  <c r="A118"/>
  <c r="A117"/>
  <c r="A116"/>
  <c r="A115"/>
  <c r="A114"/>
  <c r="A113"/>
  <c r="A112"/>
  <c r="A111"/>
  <c r="A110"/>
  <c r="A109"/>
  <c r="A108"/>
  <c r="A107"/>
  <c r="A106"/>
  <c r="A105"/>
  <c r="A104"/>
  <c r="A103"/>
  <c r="A102"/>
  <c r="A101"/>
  <c r="A100"/>
  <c r="A99"/>
  <c r="A98"/>
  <c r="A97"/>
  <c r="A96"/>
  <c r="A95"/>
  <c r="A94"/>
  <c r="A93"/>
  <c r="A92"/>
  <c r="A91"/>
  <c r="A90"/>
  <c r="A89"/>
  <c r="A88"/>
  <c r="A87"/>
  <c r="A86"/>
  <c r="A85"/>
  <c r="A84"/>
  <c r="A83"/>
  <c r="A82"/>
  <c r="CL490" l="1"/>
  <c r="CJ490"/>
  <c r="CH490"/>
  <c r="CF490"/>
  <c r="CM490"/>
  <c r="CK490"/>
  <c r="CI490"/>
  <c r="CG490"/>
  <c r="CE490"/>
  <c r="CD81"/>
  <c r="CD80"/>
  <c r="CD77"/>
  <c r="CD76"/>
  <c r="CD75"/>
  <c r="CD74"/>
  <c r="CD73"/>
  <c r="CD72"/>
  <c r="CD71"/>
  <c r="CD70"/>
  <c r="CD69"/>
  <c r="CD68"/>
  <c r="CD67"/>
  <c r="CD66"/>
  <c r="CD65"/>
  <c r="CD64"/>
  <c r="CD63"/>
  <c r="CD62"/>
  <c r="CD61"/>
  <c r="CD60"/>
  <c r="CD59"/>
  <c r="CD58"/>
  <c r="CD57"/>
  <c r="CD56"/>
  <c r="CD55"/>
  <c r="CD54"/>
  <c r="CD51"/>
  <c r="CD50"/>
  <c r="CD49"/>
  <c r="CD48"/>
  <c r="CD47"/>
  <c r="CD46"/>
  <c r="CD45"/>
  <c r="CD44"/>
  <c r="CD43"/>
  <c r="CD42"/>
  <c r="CD41"/>
  <c r="CD40"/>
  <c r="CD39"/>
  <c r="CD38"/>
  <c r="CD35"/>
  <c r="CD34"/>
  <c r="CD33"/>
  <c r="CD32"/>
  <c r="CD31"/>
  <c r="CD30"/>
  <c r="CD29"/>
  <c r="CD28"/>
  <c r="CD27"/>
  <c r="CD26"/>
  <c r="CD25"/>
  <c r="CD24"/>
  <c r="CD23"/>
  <c r="CD22"/>
  <c r="CD21"/>
  <c r="CD20"/>
  <c r="CD19"/>
  <c r="CD18"/>
  <c r="CD17"/>
  <c r="CD16"/>
  <c r="CD15"/>
  <c r="CD14"/>
  <c r="CD13"/>
  <c r="CD12"/>
  <c r="CD11"/>
  <c r="CD10"/>
  <c r="CD9"/>
  <c r="CD8"/>
  <c r="BU6"/>
  <c r="BV6"/>
  <c r="BW6"/>
  <c r="BX6"/>
  <c r="BY6"/>
  <c r="BZ6"/>
  <c r="CA6"/>
  <c r="CB6"/>
  <c r="CC6"/>
  <c r="BU7"/>
  <c r="BV7"/>
  <c r="BW7"/>
  <c r="BX7"/>
  <c r="BY7"/>
  <c r="BZ7"/>
  <c r="CA7"/>
  <c r="CB7"/>
  <c r="CC7"/>
  <c r="BU8"/>
  <c r="BV8"/>
  <c r="BW8"/>
  <c r="BX8"/>
  <c r="BY8"/>
  <c r="BZ8"/>
  <c r="CA8"/>
  <c r="CB8"/>
  <c r="CC8"/>
  <c r="BU9"/>
  <c r="BV9"/>
  <c r="BW9"/>
  <c r="BX9"/>
  <c r="BY9"/>
  <c r="BZ9"/>
  <c r="CA9"/>
  <c r="CB9"/>
  <c r="CC9"/>
  <c r="BU10"/>
  <c r="BV10"/>
  <c r="BW10"/>
  <c r="BX10"/>
  <c r="BY10"/>
  <c r="BZ10"/>
  <c r="CA10"/>
  <c r="CB10"/>
  <c r="CC10"/>
  <c r="BU11"/>
  <c r="BV11"/>
  <c r="BW11"/>
  <c r="BX11"/>
  <c r="BY11"/>
  <c r="BZ11"/>
  <c r="CA11"/>
  <c r="CB11"/>
  <c r="CC11"/>
  <c r="BU14"/>
  <c r="BV14"/>
  <c r="BW14"/>
  <c r="BX14"/>
  <c r="BY14"/>
  <c r="BZ14"/>
  <c r="CA14"/>
  <c r="CB14"/>
  <c r="CC14"/>
  <c r="BU15"/>
  <c r="BV15"/>
  <c r="BW15"/>
  <c r="BX15"/>
  <c r="BY15"/>
  <c r="BZ15"/>
  <c r="CA15"/>
  <c r="CB15"/>
  <c r="CC15"/>
  <c r="BU16"/>
  <c r="BV16"/>
  <c r="BW16"/>
  <c r="BX16"/>
  <c r="BY16"/>
  <c r="BZ16"/>
  <c r="CA16"/>
  <c r="CB16"/>
  <c r="CC16"/>
  <c r="BU17"/>
  <c r="BV17"/>
  <c r="BW17"/>
  <c r="BX17"/>
  <c r="BY17"/>
  <c r="BZ17"/>
  <c r="CA17"/>
  <c r="CB17"/>
  <c r="CC17"/>
  <c r="BU18"/>
  <c r="BV18"/>
  <c r="BW18"/>
  <c r="BX18"/>
  <c r="BY18"/>
  <c r="BZ18"/>
  <c r="CA18"/>
  <c r="CB18"/>
  <c r="CC18"/>
  <c r="BU19"/>
  <c r="BV19"/>
  <c r="BW19"/>
  <c r="BX19"/>
  <c r="BY19"/>
  <c r="BZ19"/>
  <c r="CA19"/>
  <c r="CB19"/>
  <c r="CC19"/>
  <c r="BU20"/>
  <c r="BV20"/>
  <c r="BW20"/>
  <c r="BX20"/>
  <c r="BY20"/>
  <c r="BZ20"/>
  <c r="CA20"/>
  <c r="CB20"/>
  <c r="CC20"/>
  <c r="BU21"/>
  <c r="BV21"/>
  <c r="BW21"/>
  <c r="BX21"/>
  <c r="BY21"/>
  <c r="BZ21"/>
  <c r="CA21"/>
  <c r="CB21"/>
  <c r="CC21"/>
  <c r="BU24"/>
  <c r="BV24"/>
  <c r="BW24"/>
  <c r="BX24"/>
  <c r="BY24"/>
  <c r="BZ24"/>
  <c r="CA24"/>
  <c r="CB24"/>
  <c r="CC24"/>
  <c r="BU25"/>
  <c r="BV25"/>
  <c r="BW25"/>
  <c r="BX25"/>
  <c r="BY25"/>
  <c r="BZ25"/>
  <c r="CA25"/>
  <c r="CB25"/>
  <c r="CC25"/>
  <c r="BU28"/>
  <c r="BV28"/>
  <c r="BW28"/>
  <c r="BX28"/>
  <c r="BY28"/>
  <c r="BZ28"/>
  <c r="CA28"/>
  <c r="CB28"/>
  <c r="CC28"/>
  <c r="BU29"/>
  <c r="BV29"/>
  <c r="BW29"/>
  <c r="BX29"/>
  <c r="BY29"/>
  <c r="BZ29"/>
  <c r="CA29"/>
  <c r="CB29"/>
  <c r="CC29"/>
  <c r="BU30"/>
  <c r="BV30"/>
  <c r="BW30"/>
  <c r="BX30"/>
  <c r="BY30"/>
  <c r="BZ30"/>
  <c r="CA30"/>
  <c r="CB30"/>
  <c r="CC30"/>
  <c r="BU31"/>
  <c r="BV31"/>
  <c r="BW31"/>
  <c r="BX31"/>
  <c r="BY31"/>
  <c r="BZ31"/>
  <c r="CA31"/>
  <c r="CB31"/>
  <c r="CC31"/>
  <c r="BU32"/>
  <c r="BV32"/>
  <c r="BW32"/>
  <c r="BX32"/>
  <c r="BY32"/>
  <c r="BZ32"/>
  <c r="CA32"/>
  <c r="CB32"/>
  <c r="CC32"/>
  <c r="BU33"/>
  <c r="BV33"/>
  <c r="BW33"/>
  <c r="BX33"/>
  <c r="BY33"/>
  <c r="BZ33"/>
  <c r="CA33"/>
  <c r="CB33"/>
  <c r="CC33"/>
  <c r="BU34"/>
  <c r="BV34"/>
  <c r="BW34"/>
  <c r="BX34"/>
  <c r="BY34"/>
  <c r="BZ34"/>
  <c r="CA34"/>
  <c r="CB34"/>
  <c r="CC34"/>
  <c r="BU35"/>
  <c r="BV35"/>
  <c r="BW35"/>
  <c r="BX35"/>
  <c r="BY35"/>
  <c r="BZ35"/>
  <c r="CA35"/>
  <c r="CB35"/>
  <c r="CC35"/>
  <c r="BU36"/>
  <c r="BV36"/>
  <c r="BW36"/>
  <c r="BX36"/>
  <c r="BY36"/>
  <c r="BZ36"/>
  <c r="CA36"/>
  <c r="CB36"/>
  <c r="CC36"/>
  <c r="BU37"/>
  <c r="BV37"/>
  <c r="BW37"/>
  <c r="BX37"/>
  <c r="BY37"/>
  <c r="BZ37"/>
  <c r="CA37"/>
  <c r="CB37"/>
  <c r="CC37"/>
  <c r="BU40"/>
  <c r="BV40"/>
  <c r="BW40"/>
  <c r="BX40"/>
  <c r="BY40"/>
  <c r="BZ40"/>
  <c r="CA40"/>
  <c r="CB40"/>
  <c r="CC40"/>
  <c r="BU41"/>
  <c r="BV41"/>
  <c r="BW41"/>
  <c r="BX41"/>
  <c r="BY41"/>
  <c r="BZ41"/>
  <c r="CA41"/>
  <c r="CB41"/>
  <c r="CC41"/>
  <c r="BU42"/>
  <c r="BV42"/>
  <c r="BW42"/>
  <c r="BX42"/>
  <c r="BY42"/>
  <c r="BZ42"/>
  <c r="CA42"/>
  <c r="CB42"/>
  <c r="CC42"/>
  <c r="BU43"/>
  <c r="BV43"/>
  <c r="BW43"/>
  <c r="BX43"/>
  <c r="BY43"/>
  <c r="BZ43"/>
  <c r="CA43"/>
  <c r="CB43"/>
  <c r="CC43"/>
  <c r="BU44"/>
  <c r="BV44"/>
  <c r="BW44"/>
  <c r="BX44"/>
  <c r="BY44"/>
  <c r="BZ44"/>
  <c r="CA44"/>
  <c r="CB44"/>
  <c r="CC44"/>
  <c r="BU45"/>
  <c r="BV45"/>
  <c r="BW45"/>
  <c r="BX45"/>
  <c r="BY45"/>
  <c r="BZ45"/>
  <c r="CA45"/>
  <c r="CB45"/>
  <c r="CC45"/>
  <c r="BU46"/>
  <c r="BV46"/>
  <c r="BW46"/>
  <c r="BX46"/>
  <c r="BY46"/>
  <c r="BZ46"/>
  <c r="CA46"/>
  <c r="CB46"/>
  <c r="CC46"/>
  <c r="BU47"/>
  <c r="BV47"/>
  <c r="BW47"/>
  <c r="BX47"/>
  <c r="BY47"/>
  <c r="BZ47"/>
  <c r="CA47"/>
  <c r="CB47"/>
  <c r="CC47"/>
  <c r="BU50"/>
  <c r="BV50"/>
  <c r="BW50"/>
  <c r="BX50"/>
  <c r="BY50"/>
  <c r="BZ50"/>
  <c r="CA50"/>
  <c r="CB50"/>
  <c r="CC50"/>
  <c r="BU51"/>
  <c r="BV51"/>
  <c r="BW51"/>
  <c r="BX51"/>
  <c r="BY51"/>
  <c r="BZ51"/>
  <c r="CA51"/>
  <c r="CB51"/>
  <c r="CC51"/>
  <c r="BU52"/>
  <c r="BV52"/>
  <c r="BW52"/>
  <c r="BX52"/>
  <c r="BY52"/>
  <c r="BZ52"/>
  <c r="CA52"/>
  <c r="CB52"/>
  <c r="CC52"/>
  <c r="BU53"/>
  <c r="BV53"/>
  <c r="BW53"/>
  <c r="BX53"/>
  <c r="BY53"/>
  <c r="BZ53"/>
  <c r="CA53"/>
  <c r="CB53"/>
  <c r="CC53"/>
  <c r="BU54"/>
  <c r="BV54"/>
  <c r="BW54"/>
  <c r="BX54"/>
  <c r="BY54"/>
  <c r="BZ54"/>
  <c r="CA54"/>
  <c r="CB54"/>
  <c r="CC54"/>
  <c r="BU55"/>
  <c r="BV55"/>
  <c r="BW55"/>
  <c r="BX55"/>
  <c r="BY55"/>
  <c r="BZ55"/>
  <c r="CA55"/>
  <c r="CB55"/>
  <c r="CC55"/>
  <c r="BU60"/>
  <c r="BV60"/>
  <c r="BW60"/>
  <c r="BX60"/>
  <c r="BY60"/>
  <c r="BZ60"/>
  <c r="CA60"/>
  <c r="CB60"/>
  <c r="CC60"/>
  <c r="BU61"/>
  <c r="BV61"/>
  <c r="BW61"/>
  <c r="BX61"/>
  <c r="BY61"/>
  <c r="BZ61"/>
  <c r="CA61"/>
  <c r="CB61"/>
  <c r="CC61"/>
  <c r="BU64"/>
  <c r="BV64"/>
  <c r="BW64"/>
  <c r="BX64"/>
  <c r="BY64"/>
  <c r="BZ64"/>
  <c r="CA64"/>
  <c r="CB64"/>
  <c r="CC64"/>
  <c r="BU65"/>
  <c r="BV65"/>
  <c r="BW65"/>
  <c r="BX65"/>
  <c r="BY65"/>
  <c r="BZ65"/>
  <c r="CA65"/>
  <c r="CB65"/>
  <c r="CC65"/>
  <c r="BU68"/>
  <c r="BV68"/>
  <c r="BW68"/>
  <c r="BX68"/>
  <c r="BY68"/>
  <c r="BZ68"/>
  <c r="CA68"/>
  <c r="CB68"/>
  <c r="CC68"/>
  <c r="BU69"/>
  <c r="BV69"/>
  <c r="BW69"/>
  <c r="BX69"/>
  <c r="BY69"/>
  <c r="BZ69"/>
  <c r="CA69"/>
  <c r="CB69"/>
  <c r="CC69"/>
  <c r="BU70"/>
  <c r="BV70"/>
  <c r="BW70"/>
  <c r="BX70"/>
  <c r="BY70"/>
  <c r="BZ70"/>
  <c r="CA70"/>
  <c r="CB70"/>
  <c r="CC70"/>
  <c r="BU71"/>
  <c r="BV71"/>
  <c r="BW71"/>
  <c r="BX71"/>
  <c r="BY71"/>
  <c r="BZ71"/>
  <c r="CA71"/>
  <c r="CB71"/>
  <c r="CC71"/>
  <c r="BU72"/>
  <c r="BV72"/>
  <c r="BW72"/>
  <c r="BX72"/>
  <c r="BY72"/>
  <c r="BZ72"/>
  <c r="CA72"/>
  <c r="CB72"/>
  <c r="CC72"/>
  <c r="BU73"/>
  <c r="BV73"/>
  <c r="BW73"/>
  <c r="BX73"/>
  <c r="BY73"/>
  <c r="BZ73"/>
  <c r="CA73"/>
  <c r="CB73"/>
  <c r="CC73"/>
  <c r="BU74"/>
  <c r="BV74"/>
  <c r="BW74"/>
  <c r="BX74"/>
  <c r="BY74"/>
  <c r="BZ74"/>
  <c r="CA74"/>
  <c r="CB74"/>
  <c r="CC74"/>
  <c r="BU75"/>
  <c r="BV75"/>
  <c r="BW75"/>
  <c r="BX75"/>
  <c r="BY75"/>
  <c r="BZ75"/>
  <c r="CA75"/>
  <c r="CB75"/>
  <c r="CC75"/>
  <c r="BU76"/>
  <c r="BV76"/>
  <c r="BW76"/>
  <c r="BX76"/>
  <c r="BY76"/>
  <c r="BZ76"/>
  <c r="CA76"/>
  <c r="CB76"/>
  <c r="CC76"/>
  <c r="BU77"/>
  <c r="BV77"/>
  <c r="BW77"/>
  <c r="BX77"/>
  <c r="BY77"/>
  <c r="BZ77"/>
  <c r="CA77"/>
  <c r="CB77"/>
  <c r="CC77"/>
  <c r="BU78"/>
  <c r="BV78"/>
  <c r="BW78"/>
  <c r="BX78"/>
  <c r="BY78"/>
  <c r="BZ78"/>
  <c r="CA78"/>
  <c r="CB78"/>
  <c r="CC78"/>
  <c r="BU79"/>
  <c r="BV79"/>
  <c r="BW79"/>
  <c r="BX79"/>
  <c r="BY79"/>
  <c r="BZ79"/>
  <c r="CA79"/>
  <c r="CB79"/>
  <c r="CC79"/>
  <c r="BU80"/>
  <c r="BV80"/>
  <c r="BW80"/>
  <c r="BX80"/>
  <c r="BY80"/>
  <c r="BZ80"/>
  <c r="CA80"/>
  <c r="CB80"/>
  <c r="CC80"/>
  <c r="BU81"/>
  <c r="BV81"/>
  <c r="BW81"/>
  <c r="BX81"/>
  <c r="BY81"/>
  <c r="BZ81"/>
  <c r="CA81"/>
  <c r="CB81"/>
  <c r="CC81"/>
  <c r="BT81"/>
  <c r="BT80"/>
  <c r="BT79"/>
  <c r="BT78"/>
  <c r="BT77"/>
  <c r="BT76"/>
  <c r="BT75"/>
  <c r="BT74"/>
  <c r="BT73"/>
  <c r="BT72"/>
  <c r="BT71"/>
  <c r="BT70"/>
  <c r="BT69"/>
  <c r="BT68"/>
  <c r="BT65"/>
  <c r="BT64"/>
  <c r="BT61"/>
  <c r="BT60"/>
  <c r="BT55"/>
  <c r="BT54"/>
  <c r="BT53"/>
  <c r="BT52"/>
  <c r="BT51"/>
  <c r="BT50"/>
  <c r="BT47"/>
  <c r="BT46"/>
  <c r="BT45"/>
  <c r="BT44"/>
  <c r="BT43"/>
  <c r="BT42"/>
  <c r="BT41"/>
  <c r="BT40"/>
  <c r="BT37"/>
  <c r="BT36"/>
  <c r="BT35"/>
  <c r="BT34"/>
  <c r="BT33"/>
  <c r="BT32"/>
  <c r="BT31"/>
  <c r="BT30"/>
  <c r="BT29"/>
  <c r="BT28"/>
  <c r="BT25"/>
  <c r="BT24"/>
  <c r="BT21"/>
  <c r="BT20"/>
  <c r="BT19"/>
  <c r="BT18"/>
  <c r="BT17"/>
  <c r="BT16"/>
  <c r="BT15"/>
  <c r="BT14"/>
  <c r="BT11"/>
  <c r="BT10"/>
  <c r="BT9"/>
  <c r="BT8"/>
  <c r="BT7"/>
  <c r="BT6"/>
  <c r="A6"/>
  <c r="A7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43"/>
  <c r="A44"/>
  <c r="A45"/>
  <c r="A46"/>
  <c r="A47"/>
  <c r="A48"/>
  <c r="A49"/>
  <c r="A50"/>
  <c r="A51"/>
  <c r="A52"/>
  <c r="A53"/>
  <c r="A54"/>
  <c r="A55"/>
  <c r="A56"/>
  <c r="A57"/>
  <c r="A58"/>
  <c r="A59"/>
  <c r="A60"/>
  <c r="A61"/>
  <c r="A62"/>
  <c r="A63"/>
  <c r="A64"/>
  <c r="A65"/>
  <c r="A66"/>
  <c r="A67"/>
  <c r="A68"/>
  <c r="A69"/>
  <c r="A70"/>
  <c r="A71"/>
  <c r="A72"/>
  <c r="A73"/>
  <c r="A74"/>
  <c r="A75"/>
  <c r="A76"/>
  <c r="A77"/>
  <c r="A78"/>
  <c r="A79"/>
  <c r="A80"/>
  <c r="A81"/>
  <c r="A480"/>
  <c r="A481"/>
  <c r="A482"/>
  <c r="A483"/>
  <c r="A484"/>
  <c r="A485"/>
  <c r="A486"/>
  <c r="A487"/>
  <c r="A488"/>
  <c r="A489"/>
  <c r="A490"/>
  <c r="A491"/>
  <c r="A492"/>
  <c r="A493"/>
  <c r="A494"/>
  <c r="A495"/>
  <c r="A496"/>
  <c r="A497"/>
  <c r="A498"/>
  <c r="A499"/>
  <c r="A500"/>
  <c r="A501"/>
  <c r="A502"/>
  <c r="A503"/>
  <c r="A504"/>
  <c r="A505"/>
  <c r="A506"/>
  <c r="A507"/>
  <c r="A508"/>
  <c r="A509"/>
  <c r="A510"/>
  <c r="A511"/>
  <c r="A512"/>
  <c r="A513"/>
  <c r="A514"/>
  <c r="A515"/>
  <c r="A516"/>
  <c r="A517"/>
  <c r="A518"/>
  <c r="A519"/>
  <c r="A520"/>
  <c r="A521"/>
  <c r="A522"/>
  <c r="A523"/>
  <c r="A524"/>
  <c r="A525"/>
  <c r="A526"/>
  <c r="A527"/>
  <c r="A528"/>
  <c r="A529"/>
  <c r="A530"/>
  <c r="A531"/>
  <c r="A532"/>
  <c r="A533"/>
  <c r="A534"/>
  <c r="A535"/>
  <c r="A536"/>
  <c r="A537"/>
  <c r="A538"/>
  <c r="A539"/>
  <c r="A540"/>
  <c r="A541"/>
  <c r="A542"/>
  <c r="A543"/>
  <c r="A544"/>
  <c r="A545"/>
  <c r="A546"/>
  <c r="A547"/>
  <c r="A548"/>
  <c r="A549"/>
  <c r="A550"/>
  <c r="A551"/>
  <c r="A552"/>
  <c r="A553"/>
  <c r="A554"/>
  <c r="A555"/>
  <c r="A556"/>
  <c r="A557"/>
  <c r="A558"/>
  <c r="A559"/>
  <c r="A560"/>
  <c r="A561"/>
  <c r="A562"/>
  <c r="A563"/>
  <c r="A564"/>
  <c r="A565"/>
  <c r="A566"/>
  <c r="A567"/>
  <c r="A568"/>
  <c r="A569"/>
  <c r="A570"/>
  <c r="A571"/>
  <c r="A572"/>
  <c r="A573"/>
  <c r="A574"/>
  <c r="A575"/>
  <c r="A576"/>
  <c r="A577"/>
  <c r="A578"/>
  <c r="A579"/>
  <c r="A580"/>
  <c r="A581"/>
  <c r="A582"/>
  <c r="A583"/>
  <c r="A584"/>
  <c r="A585"/>
  <c r="A586"/>
  <c r="A587"/>
  <c r="A588"/>
  <c r="A589"/>
  <c r="A590"/>
  <c r="A591"/>
  <c r="A592"/>
  <c r="A593"/>
  <c r="A594"/>
  <c r="A595"/>
  <c r="A596"/>
  <c r="A597"/>
  <c r="A598"/>
  <c r="A599"/>
  <c r="A600"/>
  <c r="A601"/>
  <c r="A602"/>
  <c r="A603"/>
  <c r="A604"/>
  <c r="A605"/>
  <c r="A606"/>
  <c r="A607"/>
  <c r="A608"/>
  <c r="A609"/>
  <c r="A610"/>
  <c r="A611"/>
  <c r="A612"/>
  <c r="A613"/>
  <c r="A614"/>
  <c r="A615"/>
  <c r="A616"/>
  <c r="A617"/>
  <c r="A618"/>
  <c r="A619"/>
  <c r="A620"/>
  <c r="A621"/>
  <c r="A622"/>
  <c r="A623"/>
  <c r="A624"/>
  <c r="A625"/>
  <c r="A626"/>
  <c r="A627"/>
  <c r="A628"/>
  <c r="A629"/>
  <c r="A630"/>
  <c r="A631"/>
  <c r="A632"/>
  <c r="A633"/>
  <c r="A634"/>
  <c r="A635"/>
  <c r="A636"/>
  <c r="A637"/>
  <c r="A638"/>
  <c r="A639"/>
  <c r="A640"/>
  <c r="A641"/>
  <c r="A642"/>
  <c r="A643"/>
  <c r="A644"/>
  <c r="A645"/>
  <c r="A646"/>
  <c r="A647"/>
  <c r="A648"/>
  <c r="A649"/>
  <c r="A650"/>
  <c r="A651"/>
  <c r="A652"/>
  <c r="A653"/>
  <c r="A654"/>
  <c r="A655"/>
  <c r="A656"/>
  <c r="A657"/>
  <c r="A658"/>
  <c r="A659"/>
  <c r="A660"/>
  <c r="A661"/>
  <c r="A662"/>
  <c r="A663"/>
  <c r="A664"/>
  <c r="A665"/>
  <c r="A666"/>
  <c r="A667"/>
  <c r="A668"/>
  <c r="A669"/>
  <c r="A670"/>
  <c r="A671"/>
  <c r="A672"/>
  <c r="A673"/>
  <c r="A674"/>
  <c r="A675"/>
  <c r="A676"/>
  <c r="A677"/>
  <c r="A678"/>
  <c r="A679"/>
  <c r="A680"/>
  <c r="A681"/>
  <c r="A682"/>
  <c r="A683"/>
  <c r="A684"/>
  <c r="A685"/>
  <c r="A686"/>
  <c r="A687"/>
  <c r="A688"/>
  <c r="A689"/>
  <c r="A690"/>
  <c r="A691"/>
  <c r="A692"/>
  <c r="A693"/>
  <c r="A694"/>
  <c r="A695"/>
  <c r="A696"/>
  <c r="A697"/>
  <c r="A698"/>
  <c r="A699"/>
  <c r="A700"/>
  <c r="A701"/>
  <c r="A702"/>
  <c r="A703"/>
  <c r="A704"/>
  <c r="A705"/>
  <c r="A706"/>
  <c r="A707"/>
  <c r="A708"/>
  <c r="A709"/>
  <c r="A710"/>
  <c r="A711"/>
  <c r="A712"/>
  <c r="A713"/>
  <c r="A714"/>
  <c r="A715"/>
  <c r="A716"/>
  <c r="A717"/>
  <c r="A718"/>
  <c r="A719"/>
  <c r="A720"/>
  <c r="A721"/>
  <c r="A722"/>
  <c r="A723"/>
  <c r="A724"/>
  <c r="A725"/>
  <c r="A726"/>
  <c r="A727"/>
  <c r="A728"/>
  <c r="A729"/>
  <c r="A730"/>
  <c r="A731"/>
  <c r="A732"/>
  <c r="A733"/>
  <c r="A734"/>
  <c r="A735"/>
  <c r="A736"/>
  <c r="A737"/>
  <c r="A738"/>
  <c r="A739"/>
  <c r="A740"/>
  <c r="A741"/>
  <c r="A742"/>
  <c r="A743"/>
  <c r="A744"/>
  <c r="A745"/>
  <c r="A746"/>
  <c r="A747"/>
  <c r="A748"/>
  <c r="A749"/>
  <c r="A750"/>
  <c r="A751"/>
  <c r="A752"/>
  <c r="A753"/>
  <c r="A754"/>
  <c r="A755"/>
  <c r="A756"/>
  <c r="A757"/>
  <c r="A758"/>
  <c r="A759"/>
  <c r="A760"/>
  <c r="A761"/>
  <c r="A762"/>
  <c r="A763"/>
  <c r="A764"/>
  <c r="A765"/>
  <c r="A766"/>
  <c r="A767"/>
  <c r="A768"/>
  <c r="A769"/>
  <c r="A770"/>
  <c r="A771"/>
  <c r="A772"/>
  <c r="A773"/>
  <c r="A774"/>
  <c r="A775"/>
  <c r="A776"/>
  <c r="A777"/>
  <c r="A778"/>
  <c r="A779"/>
  <c r="A780"/>
  <c r="A781"/>
  <c r="A782"/>
  <c r="A783"/>
  <c r="A784"/>
  <c r="A785"/>
  <c r="A786"/>
  <c r="A787"/>
  <c r="A788"/>
  <c r="A789"/>
  <c r="A790"/>
  <c r="A791"/>
  <c r="A792"/>
  <c r="A793"/>
  <c r="A794"/>
  <c r="A795"/>
  <c r="A796"/>
  <c r="A797"/>
  <c r="A798"/>
  <c r="A799"/>
  <c r="A800"/>
  <c r="A801"/>
  <c r="A802"/>
  <c r="A803"/>
  <c r="A804"/>
  <c r="A805"/>
  <c r="A806"/>
  <c r="A807"/>
  <c r="A808"/>
  <c r="A809"/>
  <c r="A810"/>
  <c r="A811"/>
  <c r="A812"/>
  <c r="A813"/>
  <c r="A814"/>
  <c r="A815"/>
  <c r="A816"/>
  <c r="A817"/>
  <c r="A818"/>
  <c r="A819"/>
  <c r="A820"/>
  <c r="A821"/>
  <c r="A822"/>
  <c r="A823"/>
  <c r="A824"/>
  <c r="A825"/>
  <c r="A826"/>
  <c r="A827"/>
  <c r="A828"/>
  <c r="A829"/>
  <c r="A830"/>
  <c r="A831"/>
  <c r="A832"/>
  <c r="A833"/>
  <c r="A834"/>
  <c r="A835"/>
  <c r="A836"/>
  <c r="A837"/>
  <c r="A838"/>
  <c r="A839"/>
  <c r="A840"/>
  <c r="A841"/>
  <c r="A842"/>
  <c r="A843"/>
  <c r="A844"/>
  <c r="A845"/>
  <c r="A846"/>
  <c r="A847"/>
  <c r="A848"/>
  <c r="A849"/>
  <c r="A850"/>
  <c r="A851"/>
  <c r="A852"/>
  <c r="A853"/>
  <c r="A854"/>
  <c r="A855"/>
  <c r="A856"/>
  <c r="A857"/>
  <c r="A858"/>
  <c r="A859"/>
  <c r="A860"/>
  <c r="A861"/>
  <c r="A862"/>
  <c r="A863"/>
  <c r="A864"/>
  <c r="A865"/>
  <c r="A866"/>
  <c r="A867"/>
  <c r="A868"/>
  <c r="A869"/>
  <c r="A870"/>
  <c r="A871"/>
  <c r="A872"/>
  <c r="A873"/>
  <c r="A874"/>
  <c r="A875"/>
  <c r="A876"/>
  <c r="A877"/>
  <c r="A878"/>
  <c r="A879"/>
  <c r="A880"/>
  <c r="A881"/>
  <c r="A882"/>
  <c r="A883"/>
  <c r="A884"/>
  <c r="A885"/>
  <c r="A886"/>
  <c r="A887"/>
  <c r="A888"/>
  <c r="A889"/>
  <c r="A890"/>
  <c r="A891"/>
  <c r="A892"/>
  <c r="A893"/>
  <c r="A894"/>
  <c r="A895"/>
  <c r="A896"/>
  <c r="A897"/>
  <c r="A898"/>
  <c r="A899"/>
  <c r="A900"/>
  <c r="A901"/>
  <c r="A902"/>
  <c r="A903"/>
  <c r="A904"/>
  <c r="A905"/>
  <c r="A906"/>
  <c r="A907"/>
  <c r="A908"/>
  <c r="A909"/>
  <c r="A910"/>
  <c r="A911"/>
  <c r="A912"/>
  <c r="A913"/>
  <c r="A914"/>
  <c r="A915"/>
  <c r="A916"/>
  <c r="A917"/>
  <c r="A918"/>
  <c r="A919"/>
  <c r="A920"/>
  <c r="A921"/>
  <c r="A922"/>
  <c r="A923"/>
  <c r="A924"/>
  <c r="A925"/>
  <c r="A926"/>
  <c r="A927"/>
  <c r="A928"/>
  <c r="A929"/>
  <c r="A930"/>
  <c r="A931"/>
  <c r="A932"/>
  <c r="A933"/>
  <c r="A934"/>
  <c r="A935"/>
  <c r="A936"/>
  <c r="A937"/>
  <c r="A938"/>
  <c r="A939"/>
  <c r="A940"/>
  <c r="A941"/>
  <c r="A942"/>
  <c r="A943"/>
  <c r="A944"/>
  <c r="A945"/>
  <c r="A946"/>
  <c r="A947"/>
  <c r="A948"/>
  <c r="A949"/>
  <c r="A950"/>
  <c r="A951"/>
  <c r="A952"/>
  <c r="A953"/>
  <c r="A954"/>
  <c r="A955"/>
  <c r="A956"/>
  <c r="A957"/>
  <c r="A958"/>
  <c r="A959"/>
  <c r="A960"/>
  <c r="A961"/>
  <c r="A962"/>
  <c r="A963"/>
  <c r="A964"/>
  <c r="A965"/>
  <c r="A966"/>
  <c r="A967"/>
  <c r="A968"/>
  <c r="A969"/>
  <c r="A970"/>
  <c r="A971"/>
  <c r="A972"/>
  <c r="A973"/>
  <c r="A974"/>
  <c r="A975"/>
  <c r="A976"/>
  <c r="A977"/>
  <c r="A978"/>
  <c r="A979"/>
  <c r="A980"/>
  <c r="A981"/>
  <c r="A982"/>
  <c r="A983"/>
  <c r="A984"/>
  <c r="A985"/>
  <c r="A986"/>
  <c r="A987"/>
  <c r="A988"/>
  <c r="A989"/>
  <c r="A990"/>
  <c r="A991"/>
  <c r="A992"/>
  <c r="A993"/>
  <c r="A994"/>
  <c r="A995"/>
  <c r="A996"/>
  <c r="A997"/>
  <c r="A998"/>
  <c r="A999"/>
  <c r="A1000"/>
  <c r="A1001"/>
  <c r="A1002"/>
  <c r="A1003"/>
  <c r="A1004"/>
  <c r="A1005"/>
  <c r="A1006"/>
  <c r="A1007"/>
  <c r="A1008"/>
  <c r="A1009"/>
  <c r="A1010"/>
  <c r="A1011"/>
  <c r="A1012"/>
  <c r="A1013"/>
  <c r="A1014"/>
  <c r="A1015"/>
  <c r="A1016"/>
  <c r="A1017"/>
  <c r="A1018"/>
  <c r="A1019"/>
  <c r="A1020"/>
  <c r="A1021"/>
  <c r="A1022"/>
  <c r="A1023"/>
  <c r="A1024"/>
  <c r="A1025"/>
  <c r="A1026"/>
  <c r="A1027"/>
  <c r="A1028"/>
  <c r="A1029"/>
  <c r="A1030"/>
  <c r="A1031"/>
  <c r="A1032"/>
  <c r="A1033"/>
  <c r="A1034"/>
  <c r="A1035"/>
  <c r="A1036"/>
  <c r="A1037"/>
  <c r="A1038"/>
  <c r="A1039"/>
  <c r="A1040"/>
  <c r="A1041"/>
  <c r="A1042"/>
  <c r="A1043"/>
  <c r="A1044"/>
  <c r="A1045"/>
  <c r="A1046"/>
  <c r="A1047"/>
  <c r="A1048"/>
  <c r="A1049"/>
  <c r="A1050"/>
  <c r="A1051"/>
  <c r="A1052"/>
  <c r="A1053"/>
  <c r="A1054"/>
  <c r="A1055"/>
  <c r="A1056"/>
  <c r="A1057"/>
  <c r="A1058"/>
  <c r="A1059"/>
  <c r="A1060"/>
  <c r="A1061"/>
  <c r="A1062"/>
  <c r="A1063"/>
  <c r="A1064"/>
  <c r="A1065"/>
  <c r="A1066"/>
  <c r="A1067"/>
  <c r="A1068"/>
  <c r="A1069"/>
  <c r="A1070"/>
  <c r="A1071"/>
  <c r="A1072"/>
  <c r="A1073"/>
  <c r="A1074"/>
  <c r="A1075"/>
  <c r="A1076"/>
  <c r="A1077"/>
  <c r="A1078"/>
  <c r="A1079"/>
  <c r="A1080"/>
  <c r="A1081"/>
  <c r="BT490" l="1"/>
  <c r="CD490"/>
  <c r="CC490"/>
  <c r="CA490"/>
  <c r="BY490"/>
  <c r="BW490"/>
  <c r="BU490"/>
  <c r="CB490"/>
  <c r="BZ490"/>
  <c r="BX490"/>
  <c r="BV490"/>
</calcChain>
</file>

<file path=xl/sharedStrings.xml><?xml version="1.0" encoding="utf-8"?>
<sst xmlns="http://schemas.openxmlformats.org/spreadsheetml/2006/main" count="1913" uniqueCount="284">
  <si>
    <t>BOM No</t>
  </si>
  <si>
    <t>begin</t>
  </si>
  <si>
    <t>end</t>
  </si>
  <si>
    <t>pre 72</t>
  </si>
  <si>
    <t>total</t>
  </si>
  <si>
    <t>missed</t>
  </si>
  <si>
    <t>0.0%</t>
  </si>
  <si>
    <t>0.5%</t>
  </si>
  <si>
    <t>Max or</t>
  </si>
  <si>
    <t>Min?</t>
  </si>
  <si>
    <t>Temp</t>
  </si>
  <si>
    <t>post 72</t>
  </si>
  <si>
    <t>.0</t>
  </si>
  <si>
    <t>.5</t>
  </si>
  <si>
    <t>other</t>
  </si>
  <si>
    <t>Fractions of Deg C</t>
  </si>
  <si>
    <t>.1</t>
  </si>
  <si>
    <t>.2</t>
  </si>
  <si>
    <t>.3</t>
  </si>
  <si>
    <t>.4</t>
  </si>
  <si>
    <t>.6</t>
  </si>
  <si>
    <t>.7</t>
  </si>
  <si>
    <t>.8</t>
  </si>
  <si>
    <t>.9</t>
  </si>
  <si>
    <t>Post 72</t>
  </si>
  <si>
    <t>Total</t>
  </si>
  <si>
    <t>TOTAL</t>
  </si>
  <si>
    <t>Fahrenheit observations (approx)</t>
  </si>
  <si>
    <t>TABLE OF SITES</t>
  </si>
  <si>
    <t>Site name</t>
  </si>
  <si>
    <t xml:space="preserve">  </t>
  </si>
  <si>
    <t>Fractions of Deg F</t>
  </si>
  <si>
    <t>Alert flag</t>
  </si>
  <si>
    <t>Scanner result .0 /.5</t>
  </si>
  <si>
    <t># in block</t>
  </si>
  <si>
    <t>if &gt;= 10</t>
  </si>
  <si>
    <t>Maximum temperature (Degree C)</t>
  </si>
  <si>
    <t/>
  </si>
  <si>
    <t>Minimum temperature (Degree C)</t>
  </si>
  <si>
    <t>scanner alert</t>
  </si>
  <si>
    <t>Mildura PO</t>
  </si>
  <si>
    <t>Mildura air</t>
  </si>
  <si>
    <t>Swan Hill PO</t>
  </si>
  <si>
    <t>Swan Hill aero</t>
  </si>
  <si>
    <t>Kerang po</t>
  </si>
  <si>
    <t>Echuca</t>
  </si>
  <si>
    <t>Benalla</t>
  </si>
  <si>
    <t>Wangaratta</t>
  </si>
  <si>
    <t>Wangaratta aero</t>
  </si>
  <si>
    <t>Rutherglen Res</t>
  </si>
  <si>
    <t>Omeo</t>
  </si>
  <si>
    <t>Omeo comp</t>
  </si>
  <si>
    <t>Gabo Is</t>
  </si>
  <si>
    <t>Bairnsdale air</t>
  </si>
  <si>
    <t>Bairnsdale</t>
  </si>
  <si>
    <t>Bairnsdale PO</t>
  </si>
  <si>
    <t>East Sale comp</t>
  </si>
  <si>
    <t>East Sale air</t>
  </si>
  <si>
    <t>Wilsons Promontary</t>
  </si>
  <si>
    <t>Melbourne RO</t>
  </si>
  <si>
    <t>Laverton RAAF</t>
  </si>
  <si>
    <t>Geelong air</t>
  </si>
  <si>
    <t>Norlane (geelong)</t>
  </si>
  <si>
    <t>SEC (geelong)</t>
  </si>
  <si>
    <t>C Otway lth</t>
  </si>
  <si>
    <t>Warrnambool air ndb</t>
  </si>
  <si>
    <t>Warrnambool air old</t>
  </si>
  <si>
    <t>Warrnambool PO</t>
  </si>
  <si>
    <t>Cashmore air</t>
  </si>
  <si>
    <t>C Nelson light comp</t>
  </si>
  <si>
    <t>Hamilton air</t>
  </si>
  <si>
    <t>Hamilton</t>
  </si>
  <si>
    <t>Hamilton res</t>
  </si>
  <si>
    <t>Ballarat air</t>
  </si>
  <si>
    <t>Maryborough Vic</t>
  </si>
  <si>
    <t>Ararat Prison</t>
  </si>
  <si>
    <t>Ararat PO</t>
  </si>
  <si>
    <t>Nhill</t>
  </si>
  <si>
    <t>%</t>
  </si>
  <si>
    <t>Fractions of dge C</t>
  </si>
  <si>
    <t>Gunnedah pool</t>
  </si>
  <si>
    <t>Deniliquin Wilk</t>
  </si>
  <si>
    <t>Hay</t>
  </si>
  <si>
    <t>Wagga AMO</t>
  </si>
  <si>
    <t>Wagga Kooringal</t>
  </si>
  <si>
    <t>Cowra Rsch</t>
  </si>
  <si>
    <t>Cowra air comp</t>
  </si>
  <si>
    <t>Moruya Hds</t>
  </si>
  <si>
    <t>Pt perpend aws</t>
  </si>
  <si>
    <t>Pt perpend lighth</t>
  </si>
  <si>
    <t>Bowral</t>
  </si>
  <si>
    <t>Sydney</t>
  </si>
  <si>
    <t>Richmond Raaf old</t>
  </si>
  <si>
    <t>Richmond Raaf new</t>
  </si>
  <si>
    <t>Bathurst air</t>
  </si>
  <si>
    <t>Bathurst gaol</t>
  </si>
  <si>
    <t>Bathurst ag st</t>
  </si>
  <si>
    <t>Orange PO</t>
  </si>
  <si>
    <t>Orange Ag Inst</t>
  </si>
  <si>
    <t>Orange Air comp</t>
  </si>
  <si>
    <t>Newcastle</t>
  </si>
  <si>
    <t>Jerrys Plns</t>
  </si>
  <si>
    <t>Mudgee Air</t>
  </si>
  <si>
    <t>Mudgee</t>
  </si>
  <si>
    <t>Dubbo air</t>
  </si>
  <si>
    <t>Dubbo Darling St</t>
  </si>
  <si>
    <t>Port Macquarie air</t>
  </si>
  <si>
    <t>Port Macquarie</t>
  </si>
  <si>
    <t>Tamworth air</t>
  </si>
  <si>
    <t>Tamworth air old</t>
  </si>
  <si>
    <t>Grafton pool</t>
  </si>
  <si>
    <t>Yamba</t>
  </si>
  <si>
    <t>Lismore aws</t>
  </si>
  <si>
    <t>Lismore centre st</t>
  </si>
  <si>
    <t>Tenterfield</t>
  </si>
  <si>
    <t>Glen Innes aws</t>
  </si>
  <si>
    <t>Glen Innes ag st</t>
  </si>
  <si>
    <t>Glen Innes PO</t>
  </si>
  <si>
    <t>Inverell comp</t>
  </si>
  <si>
    <t>Inverell raglan st</t>
  </si>
  <si>
    <t>Moree aero</t>
  </si>
  <si>
    <t>Moree comp</t>
  </si>
  <si>
    <t>Walgett aws</t>
  </si>
  <si>
    <t>Walgett council</t>
  </si>
  <si>
    <t>Bourke aws</t>
  </si>
  <si>
    <t>Bourke po</t>
  </si>
  <si>
    <t>Cobar PO</t>
  </si>
  <si>
    <t>Cobar MO</t>
  </si>
  <si>
    <t>Broken Hill</t>
  </si>
  <si>
    <t>Wilcannia</t>
  </si>
  <si>
    <t>Tibooburra</t>
  </si>
  <si>
    <t>Tibooburra air</t>
  </si>
  <si>
    <t>Moree PO</t>
  </si>
  <si>
    <t>Palmerville</t>
  </si>
  <si>
    <t>Alice Spr air</t>
  </si>
  <si>
    <t>Alice Spr PO</t>
  </si>
  <si>
    <t>Tennant Ck air</t>
  </si>
  <si>
    <t>Tennant Ck PO</t>
  </si>
  <si>
    <t>Darwin air</t>
  </si>
  <si>
    <t>Darwin po</t>
  </si>
  <si>
    <t>C Moreton</t>
  </si>
  <si>
    <t>Brisbane air</t>
  </si>
  <si>
    <t>Brisbane air old</t>
  </si>
  <si>
    <t>Brisbane RO</t>
  </si>
  <si>
    <t>Amberley</t>
  </si>
  <si>
    <t>Dalby air</t>
  </si>
  <si>
    <t>Dalby PO</t>
  </si>
  <si>
    <t>Goondiwindi air</t>
  </si>
  <si>
    <t>Goondiwindi po</t>
  </si>
  <si>
    <t>Miles const st</t>
  </si>
  <si>
    <t>Miles PO</t>
  </si>
  <si>
    <t>Roma air</t>
  </si>
  <si>
    <t>Roma PO</t>
  </si>
  <si>
    <t>Bollon</t>
  </si>
  <si>
    <t>Cunnamulla po</t>
  </si>
  <si>
    <t>Charleville air</t>
  </si>
  <si>
    <t>Charleville po</t>
  </si>
  <si>
    <t>Gayndah air</t>
  </si>
  <si>
    <t>Gayndah po</t>
  </si>
  <si>
    <t>Mboro qld</t>
  </si>
  <si>
    <t>Sandy C</t>
  </si>
  <si>
    <t>Gladstone radar</t>
  </si>
  <si>
    <t>Gladstone air</t>
  </si>
  <si>
    <t>Rockhampton air</t>
  </si>
  <si>
    <t>Barcaldine</t>
  </si>
  <si>
    <t>Longreach air</t>
  </si>
  <si>
    <t>Longreach po</t>
  </si>
  <si>
    <t>Te Kowai</t>
  </si>
  <si>
    <t>Mackay MO</t>
  </si>
  <si>
    <t>Mackay air</t>
  </si>
  <si>
    <t>Mackay po</t>
  </si>
  <si>
    <t>Bowen air</t>
  </si>
  <si>
    <t>Bowen po</t>
  </si>
  <si>
    <t>Ayr council</t>
  </si>
  <si>
    <t>Ayr DPI</t>
  </si>
  <si>
    <t>Charters Twrs air</t>
  </si>
  <si>
    <t>Charters Twrs PO</t>
  </si>
  <si>
    <t>Hughenden air</t>
  </si>
  <si>
    <t>Hughenden po</t>
  </si>
  <si>
    <t>Richmond PO</t>
  </si>
  <si>
    <t>Boulia</t>
  </si>
  <si>
    <t>Camooweal</t>
  </si>
  <si>
    <t>Normanton air</t>
  </si>
  <si>
    <t>Normanton po</t>
  </si>
  <si>
    <t>Georgetown air</t>
  </si>
  <si>
    <t>Georgetown po</t>
  </si>
  <si>
    <t>Herberton</t>
  </si>
  <si>
    <t>Kairi</t>
  </si>
  <si>
    <t>Atherton</t>
  </si>
  <si>
    <t>Innisfail</t>
  </si>
  <si>
    <t>Cardwell</t>
  </si>
  <si>
    <t>Cairns air</t>
  </si>
  <si>
    <t>Cairns po</t>
  </si>
  <si>
    <t>Cooktown air</t>
  </si>
  <si>
    <t>Cooktown Mission strip</t>
  </si>
  <si>
    <t>Cooktown po</t>
  </si>
  <si>
    <t>% tenths C</t>
  </si>
  <si>
    <t>% tenths F</t>
  </si>
  <si>
    <t>MEDIANS</t>
  </si>
  <si>
    <t>Albany Airport</t>
  </si>
  <si>
    <t>Albany</t>
  </si>
  <si>
    <t>Bridgetown Comparison</t>
  </si>
  <si>
    <t>Bridgetown</t>
  </si>
  <si>
    <t>Broome Airport</t>
  </si>
  <si>
    <t>Broome Post Office</t>
  </si>
  <si>
    <t>Cape Leeuwin</t>
  </si>
  <si>
    <t>Cape Naturaliste</t>
  </si>
  <si>
    <t>Carnarvon Airport</t>
  </si>
  <si>
    <t>Carnarvon Post Office</t>
  </si>
  <si>
    <t>Derby Aero</t>
  </si>
  <si>
    <t>Derby Post Office</t>
  </si>
  <si>
    <t>Esperance</t>
  </si>
  <si>
    <t>Esperance Post Office</t>
  </si>
  <si>
    <t>Esperance Aero</t>
  </si>
  <si>
    <t>Geraldton Airport Comparison</t>
  </si>
  <si>
    <t>Geraldton Town</t>
  </si>
  <si>
    <t>Giles Meteorolgoical Office</t>
  </si>
  <si>
    <t>Halls Creek Airport</t>
  </si>
  <si>
    <t>Old Halls Creek</t>
  </si>
  <si>
    <t>Jarrahwood</t>
  </si>
  <si>
    <t>Donnybrook</t>
  </si>
  <si>
    <t>Busselton Shire</t>
  </si>
  <si>
    <t>Kalgoorlie-Boulder Airport</t>
  </si>
  <si>
    <t>Kalgoorlie Post Office</t>
  </si>
  <si>
    <t>Katanning Comparison</t>
  </si>
  <si>
    <t>Katanning</t>
  </si>
  <si>
    <t>Kellerberrin</t>
  </si>
  <si>
    <t>Marble Bar Comparison</t>
  </si>
  <si>
    <t>Marble Bar</t>
  </si>
  <si>
    <t>Meekatharra Airport</t>
  </si>
  <si>
    <t>Meekatharra Post Office</t>
  </si>
  <si>
    <t>Merredin</t>
  </si>
  <si>
    <t>Merredin Research Station</t>
  </si>
  <si>
    <t>Newman Aero</t>
  </si>
  <si>
    <t>Newman</t>
  </si>
  <si>
    <t>Mundiwindi</t>
  </si>
  <si>
    <t>Perth Airport</t>
  </si>
  <si>
    <t>Perth Regional Office</t>
  </si>
  <si>
    <t>Perth Metro</t>
  </si>
  <si>
    <t>Port Hedland Airport</t>
  </si>
  <si>
    <t>Port Hedland Post Office</t>
  </si>
  <si>
    <t>Roebourne</t>
  </si>
  <si>
    <t>Roebourne Aero</t>
  </si>
  <si>
    <t>Rottnest Island</t>
  </si>
  <si>
    <t>Rottnest Lighthouse</t>
  </si>
  <si>
    <t>Southern Cross</t>
  </si>
  <si>
    <t>Southern Cross Airfield</t>
  </si>
  <si>
    <t>Wandering</t>
  </si>
  <si>
    <t>Wandering Comparison</t>
  </si>
  <si>
    <t>York</t>
  </si>
  <si>
    <t>York Post Office</t>
  </si>
  <si>
    <t>Woomera</t>
  </si>
  <si>
    <t>Tarcoola</t>
  </si>
  <si>
    <t>Ceduna AMO</t>
  </si>
  <si>
    <t>Port Lincoln</t>
  </si>
  <si>
    <t>Snowtown</t>
  </si>
  <si>
    <t>Cape Borda Comparison</t>
  </si>
  <si>
    <t>Kent Town</t>
  </si>
  <si>
    <t>Mount Gambier Aero</t>
  </si>
  <si>
    <t>Robe Comparison</t>
  </si>
  <si>
    <t>Low Head Comparison</t>
  </si>
  <si>
    <t>Launceston Airport Comparison</t>
  </si>
  <si>
    <t>Cape Bruny Lighthouse</t>
  </si>
  <si>
    <t>Hobart (Ellerslie Road)</t>
  </si>
  <si>
    <t>Tarcoola Aero</t>
  </si>
  <si>
    <t>Port Lincoln AWS</t>
  </si>
  <si>
    <t>Yongala</t>
  </si>
  <si>
    <t>Rayville Park</t>
  </si>
  <si>
    <t>Strathalbyn Racecourse</t>
  </si>
  <si>
    <t>Cape Northumberland</t>
  </si>
  <si>
    <t>Cape Borda</t>
  </si>
  <si>
    <t>King Island Airport</t>
  </si>
  <si>
    <t>Low Head</t>
  </si>
  <si>
    <t>Strahan Aerodrome</t>
  </si>
  <si>
    <t>Cape Bruny (Cape Bruny)</t>
  </si>
  <si>
    <t>West Tce</t>
  </si>
  <si>
    <t>Strathalbyn</t>
  </si>
  <si>
    <t>Mt Gambier PO</t>
  </si>
  <si>
    <t>Kingscote</t>
  </si>
  <si>
    <t>Currie PO</t>
  </si>
  <si>
    <t>Strahan Vivian St</t>
  </si>
  <si>
    <t>Launceston Pump Stn</t>
  </si>
  <si>
    <t>F</t>
  </si>
  <si>
    <t>C</t>
  </si>
</sst>
</file>

<file path=xl/styles.xml><?xml version="1.0" encoding="utf-8"?>
<styleSheet xmlns="http://schemas.openxmlformats.org/spreadsheetml/2006/main">
  <fonts count="5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49" fontId="0" fillId="0" borderId="0" xfId="0" applyNumberFormat="1" applyAlignment="1">
      <alignment horizontal="right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2" fontId="0" fillId="0" borderId="0" xfId="0" applyNumberFormat="1"/>
    <xf numFmtId="0" fontId="4" fillId="0" borderId="0" xfId="0" applyFont="1"/>
    <xf numFmtId="0" fontId="0" fillId="2" borderId="0" xfId="0" applyFill="1" applyAlignment="1">
      <alignment horizontal="center"/>
    </xf>
    <xf numFmtId="0" fontId="0" fillId="3" borderId="0" xfId="0" applyFill="1" applyAlignment="1">
      <alignment horizontal="center"/>
    </xf>
    <xf numFmtId="0" fontId="0" fillId="2" borderId="0" xfId="0" applyFill="1"/>
    <xf numFmtId="0" fontId="4" fillId="2" borderId="0" xfId="0" applyFont="1" applyFill="1"/>
    <xf numFmtId="0" fontId="1" fillId="2" borderId="0" xfId="0" applyFont="1" applyFill="1"/>
    <xf numFmtId="2" fontId="1" fillId="2" borderId="0" xfId="0" applyNumberFormat="1" applyFont="1" applyFill="1"/>
    <xf numFmtId="0" fontId="0" fillId="0" borderId="0" xfId="0" applyFill="1"/>
    <xf numFmtId="0" fontId="4" fillId="0" borderId="0" xfId="0" applyFont="1" applyFill="1"/>
    <xf numFmtId="0" fontId="0" fillId="0" borderId="0" xfId="0" applyFill="1" applyAlignment="1">
      <alignment horizontal="center"/>
    </xf>
    <xf numFmtId="0" fontId="3" fillId="0" borderId="0" xfId="0" applyFont="1" applyFill="1"/>
    <xf numFmtId="0" fontId="0" fillId="0" borderId="0" xfId="0" applyAlignment="1"/>
    <xf numFmtId="0" fontId="0" fillId="0" borderId="0" xfId="0" applyNumberFormat="1" applyAlignment="1"/>
    <xf numFmtId="0" fontId="3" fillId="0" borderId="0" xfId="0" applyFont="1" applyAlignment="1"/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AU"/>
  <c:chart>
    <c:plotArea>
      <c:layout/>
      <c:barChart>
        <c:barDir val="col"/>
        <c:grouping val="clustered"/>
        <c:ser>
          <c:idx val="0"/>
          <c:order val="0"/>
          <c:tx>
            <c:v>% tenths C post 72</c:v>
          </c:tx>
          <c:cat>
            <c:strRef>
              <c:f>working!$CD$4:$CM$4</c:f>
              <c:strCache>
                <c:ptCount val="10"/>
                <c:pt idx="0">
                  <c:v>.0</c:v>
                </c:pt>
                <c:pt idx="1">
                  <c:v>.1</c:v>
                </c:pt>
                <c:pt idx="2">
                  <c:v>.2</c:v>
                </c:pt>
                <c:pt idx="3">
                  <c:v>.3</c:v>
                </c:pt>
                <c:pt idx="4">
                  <c:v>.4</c:v>
                </c:pt>
                <c:pt idx="5">
                  <c:v>.5</c:v>
                </c:pt>
                <c:pt idx="6">
                  <c:v>.6</c:v>
                </c:pt>
                <c:pt idx="7">
                  <c:v>.7</c:v>
                </c:pt>
                <c:pt idx="8">
                  <c:v>.8</c:v>
                </c:pt>
                <c:pt idx="9">
                  <c:v>.9</c:v>
                </c:pt>
              </c:strCache>
            </c:strRef>
          </c:cat>
          <c:val>
            <c:numRef>
              <c:f>working!$AM$491:$AV$491</c:f>
              <c:numCache>
                <c:formatCode>0.00</c:formatCode>
                <c:ptCount val="10"/>
                <c:pt idx="0">
                  <c:v>19.466324053814933</c:v>
                </c:pt>
                <c:pt idx="1">
                  <c:v>7.3773282534074101</c:v>
                </c:pt>
                <c:pt idx="2">
                  <c:v>9.8395113510998335</c:v>
                </c:pt>
                <c:pt idx="3">
                  <c:v>7.6507202577729814</c:v>
                </c:pt>
                <c:pt idx="4">
                  <c:v>9.4458202445798012</c:v>
                </c:pt>
                <c:pt idx="5">
                  <c:v>12.91288387306364</c:v>
                </c:pt>
                <c:pt idx="6">
                  <c:v>9.4584459758200694</c:v>
                </c:pt>
                <c:pt idx="7">
                  <c:v>8.288390616480882</c:v>
                </c:pt>
                <c:pt idx="8">
                  <c:v>8.6293562910424928</c:v>
                </c:pt>
                <c:pt idx="9">
                  <c:v>6.931219082917953</c:v>
                </c:pt>
              </c:numCache>
            </c:numRef>
          </c:val>
        </c:ser>
        <c:ser>
          <c:idx val="1"/>
          <c:order val="1"/>
          <c:tx>
            <c:v>Median</c:v>
          </c:tx>
          <c:cat>
            <c:strRef>
              <c:f>working!$CD$4:$CM$4</c:f>
              <c:strCache>
                <c:ptCount val="10"/>
                <c:pt idx="0">
                  <c:v>.0</c:v>
                </c:pt>
                <c:pt idx="1">
                  <c:v>.1</c:v>
                </c:pt>
                <c:pt idx="2">
                  <c:v>.2</c:v>
                </c:pt>
                <c:pt idx="3">
                  <c:v>.3</c:v>
                </c:pt>
                <c:pt idx="4">
                  <c:v>.4</c:v>
                </c:pt>
                <c:pt idx="5">
                  <c:v>.5</c:v>
                </c:pt>
                <c:pt idx="6">
                  <c:v>.6</c:v>
                </c:pt>
                <c:pt idx="7">
                  <c:v>.7</c:v>
                </c:pt>
                <c:pt idx="8">
                  <c:v>.8</c:v>
                </c:pt>
                <c:pt idx="9">
                  <c:v>.9</c:v>
                </c:pt>
              </c:strCache>
            </c:strRef>
          </c:cat>
          <c:val>
            <c:numRef>
              <c:f>working!$CD$490:$CM$490</c:f>
              <c:numCache>
                <c:formatCode>0.00</c:formatCode>
                <c:ptCount val="10"/>
                <c:pt idx="0">
                  <c:v>17.535778848454218</c:v>
                </c:pt>
                <c:pt idx="1">
                  <c:v>7.6291192727772961</c:v>
                </c:pt>
                <c:pt idx="2">
                  <c:v>9.9029295386242353</c:v>
                </c:pt>
                <c:pt idx="3">
                  <c:v>7.931961909432208</c:v>
                </c:pt>
                <c:pt idx="4">
                  <c:v>9.6612023060551877</c:v>
                </c:pt>
                <c:pt idx="5">
                  <c:v>11.273566192978331</c:v>
                </c:pt>
                <c:pt idx="6">
                  <c:v>9.7585888901052833</c:v>
                </c:pt>
                <c:pt idx="7">
                  <c:v>8.6358045610562826</c:v>
                </c:pt>
                <c:pt idx="8">
                  <c:v>8.9161040794290862</c:v>
                </c:pt>
                <c:pt idx="9">
                  <c:v>7.206105413759369</c:v>
                </c:pt>
              </c:numCache>
            </c:numRef>
          </c:val>
        </c:ser>
        <c:dLbls/>
        <c:axId val="51391872"/>
        <c:axId val="51405952"/>
      </c:barChart>
      <c:catAx>
        <c:axId val="51391872"/>
        <c:scaling>
          <c:orientation val="minMax"/>
        </c:scaling>
        <c:axPos val="b"/>
        <c:tickLblPos val="nextTo"/>
        <c:crossAx val="51405952"/>
        <c:crosses val="autoZero"/>
        <c:auto val="1"/>
        <c:lblAlgn val="ctr"/>
        <c:lblOffset val="100"/>
      </c:catAx>
      <c:valAx>
        <c:axId val="51405952"/>
        <c:scaling>
          <c:orientation val="minMax"/>
        </c:scaling>
        <c:axPos val="l"/>
        <c:majorGridlines/>
        <c:numFmt formatCode="0.00" sourceLinked="1"/>
        <c:tickLblPos val="nextTo"/>
        <c:crossAx val="51391872"/>
        <c:crosses val="autoZero"/>
        <c:crossBetween val="between"/>
      </c:valAx>
    </c:plotArea>
    <c:legend>
      <c:legendPos val="r"/>
      <c:layout/>
    </c:legend>
    <c:plotVisOnly val="1"/>
    <c:dispBlanksAs val="gap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AU"/>
  <c:chart>
    <c:plotArea>
      <c:layout/>
      <c:barChart>
        <c:barDir val="col"/>
        <c:grouping val="clustered"/>
        <c:ser>
          <c:idx val="0"/>
          <c:order val="0"/>
          <c:tx>
            <c:v>% tenths F to 72</c:v>
          </c:tx>
          <c:cat>
            <c:strRef>
              <c:f>working!$CD$4:$CM$4</c:f>
              <c:strCache>
                <c:ptCount val="10"/>
                <c:pt idx="0">
                  <c:v>.0</c:v>
                </c:pt>
                <c:pt idx="1">
                  <c:v>.1</c:v>
                </c:pt>
                <c:pt idx="2">
                  <c:v>.2</c:v>
                </c:pt>
                <c:pt idx="3">
                  <c:v>.3</c:v>
                </c:pt>
                <c:pt idx="4">
                  <c:v>.4</c:v>
                </c:pt>
                <c:pt idx="5">
                  <c:v>.5</c:v>
                </c:pt>
                <c:pt idx="6">
                  <c:v>.6</c:v>
                </c:pt>
                <c:pt idx="7">
                  <c:v>.7</c:v>
                </c:pt>
                <c:pt idx="8">
                  <c:v>.8</c:v>
                </c:pt>
                <c:pt idx="9">
                  <c:v>.9</c:v>
                </c:pt>
              </c:strCache>
            </c:strRef>
          </c:cat>
          <c:val>
            <c:numRef>
              <c:f>working!$BI$491:$BR$491</c:f>
              <c:numCache>
                <c:formatCode>0.00</c:formatCode>
                <c:ptCount val="10"/>
                <c:pt idx="0">
                  <c:v>31.04201786894194</c:v>
                </c:pt>
                <c:pt idx="1">
                  <c:v>16.027487144129392</c:v>
                </c:pt>
                <c:pt idx="2">
                  <c:v>6.5563044040334395</c:v>
                </c:pt>
                <c:pt idx="3">
                  <c:v>5.3356315895314435</c:v>
                </c:pt>
                <c:pt idx="4">
                  <c:v>5.2267402108650058</c:v>
                </c:pt>
                <c:pt idx="5">
                  <c:v>6.0577666695394869</c:v>
                </c:pt>
                <c:pt idx="6">
                  <c:v>4.7384067338906606</c:v>
                </c:pt>
                <c:pt idx="7">
                  <c:v>4.2502800999741446</c:v>
                </c:pt>
                <c:pt idx="8">
                  <c:v>5.3986497744836104</c:v>
                </c:pt>
                <c:pt idx="9">
                  <c:v>15.366715504610877</c:v>
                </c:pt>
              </c:numCache>
            </c:numRef>
          </c:val>
        </c:ser>
        <c:ser>
          <c:idx val="1"/>
          <c:order val="1"/>
          <c:tx>
            <c:v>Median</c:v>
          </c:tx>
          <c:cat>
            <c:strRef>
              <c:f>working!$CD$4:$CM$4</c:f>
              <c:strCache>
                <c:ptCount val="10"/>
                <c:pt idx="0">
                  <c:v>.0</c:v>
                </c:pt>
                <c:pt idx="1">
                  <c:v>.1</c:v>
                </c:pt>
                <c:pt idx="2">
                  <c:v>.2</c:v>
                </c:pt>
                <c:pt idx="3">
                  <c:v>.3</c:v>
                </c:pt>
                <c:pt idx="4">
                  <c:v>.4</c:v>
                </c:pt>
                <c:pt idx="5">
                  <c:v>.5</c:v>
                </c:pt>
                <c:pt idx="6">
                  <c:v>.6</c:v>
                </c:pt>
                <c:pt idx="7">
                  <c:v>.7</c:v>
                </c:pt>
                <c:pt idx="8">
                  <c:v>.8</c:v>
                </c:pt>
                <c:pt idx="9">
                  <c:v>.9</c:v>
                </c:pt>
              </c:strCache>
            </c:strRef>
          </c:cat>
          <c:val>
            <c:numRef>
              <c:f>working!$BT$490:$CC$490</c:f>
              <c:numCache>
                <c:formatCode>0.00</c:formatCode>
                <c:ptCount val="10"/>
                <c:pt idx="0">
                  <c:v>29.781706887577798</c:v>
                </c:pt>
                <c:pt idx="1">
                  <c:v>15.711106639895959</c:v>
                </c:pt>
                <c:pt idx="2">
                  <c:v>7.1704976755661765</c:v>
                </c:pt>
                <c:pt idx="3">
                  <c:v>5.4519166830731001</c:v>
                </c:pt>
                <c:pt idx="4">
                  <c:v>5.6755584471914986</c:v>
                </c:pt>
                <c:pt idx="5">
                  <c:v>6.0517934964800535</c:v>
                </c:pt>
                <c:pt idx="6">
                  <c:v>4.7920279274725868</c:v>
                </c:pt>
                <c:pt idx="7">
                  <c:v>4.1479564369847131</c:v>
                </c:pt>
                <c:pt idx="8">
                  <c:v>5.6873196625294131</c:v>
                </c:pt>
                <c:pt idx="9">
                  <c:v>14.535474890506391</c:v>
                </c:pt>
              </c:numCache>
            </c:numRef>
          </c:val>
        </c:ser>
        <c:dLbls/>
        <c:axId val="51439488"/>
        <c:axId val="51441024"/>
      </c:barChart>
      <c:catAx>
        <c:axId val="51439488"/>
        <c:scaling>
          <c:orientation val="minMax"/>
        </c:scaling>
        <c:axPos val="b"/>
        <c:tickLblPos val="nextTo"/>
        <c:crossAx val="51441024"/>
        <c:crosses val="autoZero"/>
        <c:auto val="1"/>
        <c:lblAlgn val="ctr"/>
        <c:lblOffset val="100"/>
      </c:catAx>
      <c:valAx>
        <c:axId val="51441024"/>
        <c:scaling>
          <c:orientation val="minMax"/>
          <c:max val="60"/>
        </c:scaling>
        <c:axPos val="l"/>
        <c:majorGridlines/>
        <c:numFmt formatCode="0.00" sourceLinked="1"/>
        <c:tickLblPos val="nextTo"/>
        <c:crossAx val="51439488"/>
        <c:crosses val="autoZero"/>
        <c:crossBetween val="between"/>
      </c:valAx>
    </c:plotArea>
    <c:legend>
      <c:legendPos val="r"/>
      <c:layout/>
    </c:legend>
    <c:plotVisOnly val="1"/>
    <c:dispBlanksAs val="gap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AU"/>
  <c:chart>
    <c:autoTitleDeleted val="1"/>
    <c:plotArea>
      <c:layout/>
      <c:barChart>
        <c:barDir val="col"/>
        <c:grouping val="clustered"/>
        <c:ser>
          <c:idx val="0"/>
          <c:order val="0"/>
          <c:tx>
            <c:v>Swan  Hill PO F max</c:v>
          </c:tx>
          <c:cat>
            <c:strRef>
              <c:f>working!$BT$4:$CC$4</c:f>
              <c:strCache>
                <c:ptCount val="10"/>
                <c:pt idx="0">
                  <c:v>.0</c:v>
                </c:pt>
                <c:pt idx="1">
                  <c:v>.1</c:v>
                </c:pt>
                <c:pt idx="2">
                  <c:v>.2</c:v>
                </c:pt>
                <c:pt idx="3">
                  <c:v>.3</c:v>
                </c:pt>
                <c:pt idx="4">
                  <c:v>.4</c:v>
                </c:pt>
                <c:pt idx="5">
                  <c:v>.5</c:v>
                </c:pt>
                <c:pt idx="6">
                  <c:v>.6</c:v>
                </c:pt>
                <c:pt idx="7">
                  <c:v>.7</c:v>
                </c:pt>
                <c:pt idx="8">
                  <c:v>.8</c:v>
                </c:pt>
                <c:pt idx="9">
                  <c:v>.9</c:v>
                </c:pt>
              </c:strCache>
            </c:strRef>
          </c:cat>
          <c:val>
            <c:numRef>
              <c:f>working!$BT$10:$CC$10</c:f>
              <c:numCache>
                <c:formatCode>0.00</c:formatCode>
                <c:ptCount val="10"/>
                <c:pt idx="0">
                  <c:v>54.505877231171098</c:v>
                </c:pt>
                <c:pt idx="1">
                  <c:v>21.789290378754899</c:v>
                </c:pt>
                <c:pt idx="2">
                  <c:v>0</c:v>
                </c:pt>
                <c:pt idx="3">
                  <c:v>0</c:v>
                </c:pt>
                <c:pt idx="4">
                  <c:v>2.1767522855898998E-2</c:v>
                </c:pt>
                <c:pt idx="5">
                  <c:v>0</c:v>
                </c:pt>
                <c:pt idx="6">
                  <c:v>2.1767522855898998E-2</c:v>
                </c:pt>
                <c:pt idx="7">
                  <c:v>0</c:v>
                </c:pt>
                <c:pt idx="8">
                  <c:v>0</c:v>
                </c:pt>
                <c:pt idx="9">
                  <c:v>23.661297344362211</c:v>
                </c:pt>
              </c:numCache>
            </c:numRef>
          </c:val>
        </c:ser>
        <c:ser>
          <c:idx val="1"/>
          <c:order val="1"/>
          <c:tx>
            <c:v>Swan Hill PO min</c:v>
          </c:tx>
          <c:cat>
            <c:strRef>
              <c:f>working!$BT$4:$CC$4</c:f>
              <c:strCache>
                <c:ptCount val="10"/>
                <c:pt idx="0">
                  <c:v>.0</c:v>
                </c:pt>
                <c:pt idx="1">
                  <c:v>.1</c:v>
                </c:pt>
                <c:pt idx="2">
                  <c:v>.2</c:v>
                </c:pt>
                <c:pt idx="3">
                  <c:v>.3</c:v>
                </c:pt>
                <c:pt idx="4">
                  <c:v>.4</c:v>
                </c:pt>
                <c:pt idx="5">
                  <c:v>.5</c:v>
                </c:pt>
                <c:pt idx="6">
                  <c:v>.6</c:v>
                </c:pt>
                <c:pt idx="7">
                  <c:v>.7</c:v>
                </c:pt>
                <c:pt idx="8">
                  <c:v>.8</c:v>
                </c:pt>
                <c:pt idx="9">
                  <c:v>.9</c:v>
                </c:pt>
              </c:strCache>
            </c:strRef>
          </c:cat>
          <c:val>
            <c:numRef>
              <c:f>working!$BT$11:$CC$11</c:f>
              <c:numCache>
                <c:formatCode>0.00</c:formatCode>
                <c:ptCount val="10"/>
                <c:pt idx="0">
                  <c:v>54.320987654320987</c:v>
                </c:pt>
                <c:pt idx="1">
                  <c:v>23.037918871252206</c:v>
                </c:pt>
                <c:pt idx="2">
                  <c:v>2.2045855379188711E-2</c:v>
                </c:pt>
                <c:pt idx="3">
                  <c:v>0</c:v>
                </c:pt>
                <c:pt idx="4">
                  <c:v>4.4091710758377423E-2</c:v>
                </c:pt>
                <c:pt idx="5">
                  <c:v>4.4091710758377423E-2</c:v>
                </c:pt>
                <c:pt idx="6">
                  <c:v>2.2045855379188711E-2</c:v>
                </c:pt>
                <c:pt idx="7">
                  <c:v>6.6137566137566134E-2</c:v>
                </c:pt>
                <c:pt idx="8">
                  <c:v>0</c:v>
                </c:pt>
                <c:pt idx="9">
                  <c:v>22.442680776014111</c:v>
                </c:pt>
              </c:numCache>
            </c:numRef>
          </c:val>
        </c:ser>
        <c:ser>
          <c:idx val="2"/>
          <c:order val="2"/>
          <c:tx>
            <c:v>Wilsons Promontory max</c:v>
          </c:tx>
          <c:cat>
            <c:strRef>
              <c:f>working!$BT$4:$CC$4</c:f>
              <c:strCache>
                <c:ptCount val="10"/>
                <c:pt idx="0">
                  <c:v>.0</c:v>
                </c:pt>
                <c:pt idx="1">
                  <c:v>.1</c:v>
                </c:pt>
                <c:pt idx="2">
                  <c:v>.2</c:v>
                </c:pt>
                <c:pt idx="3">
                  <c:v>.3</c:v>
                </c:pt>
                <c:pt idx="4">
                  <c:v>.4</c:v>
                </c:pt>
                <c:pt idx="5">
                  <c:v>.5</c:v>
                </c:pt>
                <c:pt idx="6">
                  <c:v>.6</c:v>
                </c:pt>
                <c:pt idx="7">
                  <c:v>.7</c:v>
                </c:pt>
                <c:pt idx="8">
                  <c:v>.8</c:v>
                </c:pt>
                <c:pt idx="9">
                  <c:v>.9</c:v>
                </c:pt>
              </c:strCache>
            </c:strRef>
          </c:cat>
          <c:val>
            <c:numRef>
              <c:f>working!$BT$42:$CC$42</c:f>
              <c:numCache>
                <c:formatCode>0.00</c:formatCode>
                <c:ptCount val="10"/>
                <c:pt idx="0">
                  <c:v>51.483916829571704</c:v>
                </c:pt>
                <c:pt idx="1">
                  <c:v>20.490492269415316</c:v>
                </c:pt>
                <c:pt idx="2">
                  <c:v>1.1196019193175759</c:v>
                </c:pt>
                <c:pt idx="3">
                  <c:v>1.2084592145015105</c:v>
                </c:pt>
                <c:pt idx="4">
                  <c:v>1.2262306735382975</c:v>
                </c:pt>
                <c:pt idx="5">
                  <c:v>1.954860494046561</c:v>
                </c:pt>
                <c:pt idx="6">
                  <c:v>1.4572596410165273</c:v>
                </c:pt>
                <c:pt idx="7">
                  <c:v>0.72862982050826364</c:v>
                </c:pt>
                <c:pt idx="8">
                  <c:v>0.95965878798649362</c:v>
                </c:pt>
                <c:pt idx="9">
                  <c:v>19.370890350097742</c:v>
                </c:pt>
              </c:numCache>
            </c:numRef>
          </c:val>
        </c:ser>
        <c:ser>
          <c:idx val="3"/>
          <c:order val="3"/>
          <c:tx>
            <c:v>C Otway lighthouse min</c:v>
          </c:tx>
          <c:cat>
            <c:strRef>
              <c:f>working!$BT$4:$CC$4</c:f>
              <c:strCache>
                <c:ptCount val="10"/>
                <c:pt idx="0">
                  <c:v>.0</c:v>
                </c:pt>
                <c:pt idx="1">
                  <c:v>.1</c:v>
                </c:pt>
                <c:pt idx="2">
                  <c:v>.2</c:v>
                </c:pt>
                <c:pt idx="3">
                  <c:v>.3</c:v>
                </c:pt>
                <c:pt idx="4">
                  <c:v>.4</c:v>
                </c:pt>
                <c:pt idx="5">
                  <c:v>.5</c:v>
                </c:pt>
                <c:pt idx="6">
                  <c:v>.6</c:v>
                </c:pt>
                <c:pt idx="7">
                  <c:v>.7</c:v>
                </c:pt>
                <c:pt idx="8">
                  <c:v>.8</c:v>
                </c:pt>
                <c:pt idx="9">
                  <c:v>.9</c:v>
                </c:pt>
              </c:strCache>
            </c:strRef>
          </c:cat>
          <c:val>
            <c:numRef>
              <c:f>working!$BT$55:$CC$55</c:f>
              <c:numCache>
                <c:formatCode>0.00</c:formatCode>
                <c:ptCount val="10"/>
                <c:pt idx="0">
                  <c:v>50.556422256890272</c:v>
                </c:pt>
                <c:pt idx="1">
                  <c:v>18.874154966198645</c:v>
                </c:pt>
                <c:pt idx="2">
                  <c:v>1.2558502340093602</c:v>
                </c:pt>
                <c:pt idx="3">
                  <c:v>1.359854394175767</c:v>
                </c:pt>
                <c:pt idx="4">
                  <c:v>1.531461258450338</c:v>
                </c:pt>
                <c:pt idx="5">
                  <c:v>2.6755070202808109</c:v>
                </c:pt>
                <c:pt idx="6">
                  <c:v>1.6198647945917837</c:v>
                </c:pt>
                <c:pt idx="7">
                  <c:v>1.0816432657306292</c:v>
                </c:pt>
                <c:pt idx="8">
                  <c:v>1.1986479459178367</c:v>
                </c:pt>
                <c:pt idx="9">
                  <c:v>19.846593863754549</c:v>
                </c:pt>
              </c:numCache>
            </c:numRef>
          </c:val>
        </c:ser>
        <c:ser>
          <c:idx val="4"/>
          <c:order val="4"/>
          <c:tx>
            <c:v>Gunnedah Pool max</c:v>
          </c:tx>
          <c:cat>
            <c:strRef>
              <c:f>working!$BT$4:$CC$4</c:f>
              <c:strCache>
                <c:ptCount val="10"/>
                <c:pt idx="0">
                  <c:v>.0</c:v>
                </c:pt>
                <c:pt idx="1">
                  <c:v>.1</c:v>
                </c:pt>
                <c:pt idx="2">
                  <c:v>.2</c:v>
                </c:pt>
                <c:pt idx="3">
                  <c:v>.3</c:v>
                </c:pt>
                <c:pt idx="4">
                  <c:v>.4</c:v>
                </c:pt>
                <c:pt idx="5">
                  <c:v>.5</c:v>
                </c:pt>
                <c:pt idx="6">
                  <c:v>.6</c:v>
                </c:pt>
                <c:pt idx="7">
                  <c:v>.7</c:v>
                </c:pt>
                <c:pt idx="8">
                  <c:v>.8</c:v>
                </c:pt>
                <c:pt idx="9">
                  <c:v>.9</c:v>
                </c:pt>
              </c:strCache>
            </c:strRef>
          </c:cat>
          <c:val>
            <c:numRef>
              <c:f>working!$BT$82:$CC$82</c:f>
              <c:numCache>
                <c:formatCode>0.00</c:formatCode>
                <c:ptCount val="10"/>
                <c:pt idx="0">
                  <c:v>51.247204541544818</c:v>
                </c:pt>
                <c:pt idx="1">
                  <c:v>22.09186306554275</c:v>
                </c:pt>
                <c:pt idx="2">
                  <c:v>0.69843454326509558</c:v>
                </c:pt>
                <c:pt idx="3">
                  <c:v>0.49200068811285053</c:v>
                </c:pt>
                <c:pt idx="4">
                  <c:v>0.98400137622570105</c:v>
                </c:pt>
                <c:pt idx="5">
                  <c:v>2.0643385515224497</c:v>
                </c:pt>
                <c:pt idx="6">
                  <c:v>0.90486839841734057</c:v>
                </c:pt>
                <c:pt idx="7">
                  <c:v>0.37502150352657837</c:v>
                </c:pt>
                <c:pt idx="8">
                  <c:v>0.62962325821434717</c:v>
                </c:pt>
                <c:pt idx="9">
                  <c:v>20.512644073628078</c:v>
                </c:pt>
              </c:numCache>
            </c:numRef>
          </c:val>
        </c:ser>
        <c:ser>
          <c:idx val="5"/>
          <c:order val="5"/>
          <c:tx>
            <c:v>Gunnedah Pool min</c:v>
          </c:tx>
          <c:cat>
            <c:strRef>
              <c:f>working!$BT$4:$CC$4</c:f>
              <c:strCache>
                <c:ptCount val="10"/>
                <c:pt idx="0">
                  <c:v>.0</c:v>
                </c:pt>
                <c:pt idx="1">
                  <c:v>.1</c:v>
                </c:pt>
                <c:pt idx="2">
                  <c:v>.2</c:v>
                </c:pt>
                <c:pt idx="3">
                  <c:v>.3</c:v>
                </c:pt>
                <c:pt idx="4">
                  <c:v>.4</c:v>
                </c:pt>
                <c:pt idx="5">
                  <c:v>.5</c:v>
                </c:pt>
                <c:pt idx="6">
                  <c:v>.6</c:v>
                </c:pt>
                <c:pt idx="7">
                  <c:v>.7</c:v>
                </c:pt>
                <c:pt idx="8">
                  <c:v>.8</c:v>
                </c:pt>
                <c:pt idx="9">
                  <c:v>.9</c:v>
                </c:pt>
              </c:strCache>
            </c:strRef>
          </c:cat>
          <c:val>
            <c:numRef>
              <c:f>working!$BT$83:$CC$83</c:f>
              <c:numCache>
                <c:formatCode>0.00</c:formatCode>
                <c:ptCount val="10"/>
                <c:pt idx="0">
                  <c:v>51.233646805704964</c:v>
                </c:pt>
                <c:pt idx="1">
                  <c:v>22.288926675226428</c:v>
                </c:pt>
                <c:pt idx="2">
                  <c:v>0.46500329666516288</c:v>
                </c:pt>
                <c:pt idx="3">
                  <c:v>0.32272616858104591</c:v>
                </c:pt>
                <c:pt idx="4">
                  <c:v>0.95776798417600717</c:v>
                </c:pt>
                <c:pt idx="5">
                  <c:v>2.0196411840233193</c:v>
                </c:pt>
                <c:pt idx="6">
                  <c:v>0.92306624561890549</c:v>
                </c:pt>
                <c:pt idx="7">
                  <c:v>0.3539577332824374</c:v>
                </c:pt>
                <c:pt idx="8">
                  <c:v>0.49276468751084429</c:v>
                </c:pt>
                <c:pt idx="9">
                  <c:v>20.94249921921088</c:v>
                </c:pt>
              </c:numCache>
            </c:numRef>
          </c:val>
        </c:ser>
        <c:ser>
          <c:idx val="6"/>
          <c:order val="6"/>
          <c:tx>
            <c:v>Cowra air comp max</c:v>
          </c:tx>
          <c:cat>
            <c:strRef>
              <c:f>working!$BT$4:$CC$4</c:f>
              <c:strCache>
                <c:ptCount val="10"/>
                <c:pt idx="0">
                  <c:v>.0</c:v>
                </c:pt>
                <c:pt idx="1">
                  <c:v>.1</c:v>
                </c:pt>
                <c:pt idx="2">
                  <c:v>.2</c:v>
                </c:pt>
                <c:pt idx="3">
                  <c:v>.3</c:v>
                </c:pt>
                <c:pt idx="4">
                  <c:v>.4</c:v>
                </c:pt>
                <c:pt idx="5">
                  <c:v>.5</c:v>
                </c:pt>
                <c:pt idx="6">
                  <c:v>.6</c:v>
                </c:pt>
                <c:pt idx="7">
                  <c:v>.7</c:v>
                </c:pt>
                <c:pt idx="8">
                  <c:v>.8</c:v>
                </c:pt>
                <c:pt idx="9">
                  <c:v>.9</c:v>
                </c:pt>
              </c:strCache>
            </c:strRef>
          </c:cat>
          <c:val>
            <c:numRef>
              <c:f>working!$BT$95:$CC$95</c:f>
              <c:numCache>
                <c:formatCode>0.00</c:formatCode>
                <c:ptCount val="10"/>
                <c:pt idx="0">
                  <c:v>53.531598513011154</c:v>
                </c:pt>
                <c:pt idx="1">
                  <c:v>21.979553903345725</c:v>
                </c:pt>
                <c:pt idx="2">
                  <c:v>9.2936802973977703E-2</c:v>
                </c:pt>
                <c:pt idx="3">
                  <c:v>4.6468401486988851E-2</c:v>
                </c:pt>
                <c:pt idx="4">
                  <c:v>0.23234200743494424</c:v>
                </c:pt>
                <c:pt idx="5">
                  <c:v>0.41821561338289964</c:v>
                </c:pt>
                <c:pt idx="6">
                  <c:v>0.23234200743494424</c:v>
                </c:pt>
                <c:pt idx="7">
                  <c:v>0</c:v>
                </c:pt>
                <c:pt idx="8">
                  <c:v>0</c:v>
                </c:pt>
                <c:pt idx="9">
                  <c:v>23.466542750929367</c:v>
                </c:pt>
              </c:numCache>
            </c:numRef>
          </c:val>
        </c:ser>
        <c:ser>
          <c:idx val="7"/>
          <c:order val="7"/>
          <c:tx>
            <c:v>Cowra air comp min</c:v>
          </c:tx>
          <c:cat>
            <c:strRef>
              <c:f>working!$BT$4:$CC$4</c:f>
              <c:strCache>
                <c:ptCount val="10"/>
                <c:pt idx="0">
                  <c:v>.0</c:v>
                </c:pt>
                <c:pt idx="1">
                  <c:v>.1</c:v>
                </c:pt>
                <c:pt idx="2">
                  <c:v>.2</c:v>
                </c:pt>
                <c:pt idx="3">
                  <c:v>.3</c:v>
                </c:pt>
                <c:pt idx="4">
                  <c:v>.4</c:v>
                </c:pt>
                <c:pt idx="5">
                  <c:v>.5</c:v>
                </c:pt>
                <c:pt idx="6">
                  <c:v>.6</c:v>
                </c:pt>
                <c:pt idx="7">
                  <c:v>.7</c:v>
                </c:pt>
                <c:pt idx="8">
                  <c:v>.8</c:v>
                </c:pt>
                <c:pt idx="9">
                  <c:v>.9</c:v>
                </c:pt>
              </c:strCache>
            </c:strRef>
          </c:cat>
          <c:val>
            <c:numRef>
              <c:f>working!$BT$94:$CC$94</c:f>
              <c:numCache>
                <c:formatCode>0.00</c:formatCode>
                <c:ptCount val="10"/>
                <c:pt idx="0">
                  <c:v>52.908329455560732</c:v>
                </c:pt>
                <c:pt idx="1">
                  <c:v>21.033038622615173</c:v>
                </c:pt>
                <c:pt idx="2">
                  <c:v>0.27919962773382972</c:v>
                </c:pt>
                <c:pt idx="3">
                  <c:v>0</c:v>
                </c:pt>
                <c:pt idx="4">
                  <c:v>1.3959981386691485</c:v>
                </c:pt>
                <c:pt idx="5">
                  <c:v>2.1870637505816659</c:v>
                </c:pt>
                <c:pt idx="6">
                  <c:v>0.51186598417868778</c:v>
                </c:pt>
                <c:pt idx="7">
                  <c:v>4.6533271288971619E-2</c:v>
                </c:pt>
                <c:pt idx="8">
                  <c:v>0</c:v>
                </c:pt>
                <c:pt idx="9">
                  <c:v>21.637971149371804</c:v>
                </c:pt>
              </c:numCache>
            </c:numRef>
          </c:val>
        </c:ser>
        <c:ser>
          <c:idx val="8"/>
          <c:order val="8"/>
          <c:tx>
            <c:v>Pt perpendicular max</c:v>
          </c:tx>
          <c:cat>
            <c:strRef>
              <c:f>working!$BT$4:$CC$4</c:f>
              <c:strCache>
                <c:ptCount val="10"/>
                <c:pt idx="0">
                  <c:v>.0</c:v>
                </c:pt>
                <c:pt idx="1">
                  <c:v>.1</c:v>
                </c:pt>
                <c:pt idx="2">
                  <c:v>.2</c:v>
                </c:pt>
                <c:pt idx="3">
                  <c:v>.3</c:v>
                </c:pt>
                <c:pt idx="4">
                  <c:v>.4</c:v>
                </c:pt>
                <c:pt idx="5">
                  <c:v>.5</c:v>
                </c:pt>
                <c:pt idx="6">
                  <c:v>.6</c:v>
                </c:pt>
                <c:pt idx="7">
                  <c:v>.7</c:v>
                </c:pt>
                <c:pt idx="8">
                  <c:v>.8</c:v>
                </c:pt>
                <c:pt idx="9">
                  <c:v>.9</c:v>
                </c:pt>
              </c:strCache>
            </c:strRef>
          </c:cat>
          <c:val>
            <c:numRef>
              <c:f>working!$BT$100:$CC$100</c:f>
              <c:numCache>
                <c:formatCode>0.00</c:formatCode>
                <c:ptCount val="10"/>
                <c:pt idx="0">
                  <c:v>50.254967469667662</c:v>
                </c:pt>
                <c:pt idx="1">
                  <c:v>20.696324951644101</c:v>
                </c:pt>
                <c:pt idx="2">
                  <c:v>0.58027079303675055</c:v>
                </c:pt>
                <c:pt idx="3">
                  <c:v>0.703358537014243</c:v>
                </c:pt>
                <c:pt idx="4">
                  <c:v>1.3539651837524178</c:v>
                </c:pt>
                <c:pt idx="5">
                  <c:v>2.6903464040794796</c:v>
                </c:pt>
                <c:pt idx="6">
                  <c:v>1.2132934763495693</c:v>
                </c:pt>
                <c:pt idx="7">
                  <c:v>0.50993493933532619</c:v>
                </c:pt>
                <c:pt idx="8">
                  <c:v>0.56268682961139438</c:v>
                </c:pt>
                <c:pt idx="9">
                  <c:v>21.434851415509058</c:v>
                </c:pt>
              </c:numCache>
            </c:numRef>
          </c:val>
        </c:ser>
        <c:ser>
          <c:idx val="9"/>
          <c:order val="9"/>
          <c:tx>
            <c:v>Pt perpendicular min</c:v>
          </c:tx>
          <c:cat>
            <c:strRef>
              <c:f>working!$BT$4:$CC$4</c:f>
              <c:strCache>
                <c:ptCount val="10"/>
                <c:pt idx="0">
                  <c:v>.0</c:v>
                </c:pt>
                <c:pt idx="1">
                  <c:v>.1</c:v>
                </c:pt>
                <c:pt idx="2">
                  <c:v>.2</c:v>
                </c:pt>
                <c:pt idx="3">
                  <c:v>.3</c:v>
                </c:pt>
                <c:pt idx="4">
                  <c:v>.4</c:v>
                </c:pt>
                <c:pt idx="5">
                  <c:v>.5</c:v>
                </c:pt>
                <c:pt idx="6">
                  <c:v>.6</c:v>
                </c:pt>
                <c:pt idx="7">
                  <c:v>.7</c:v>
                </c:pt>
                <c:pt idx="8">
                  <c:v>.8</c:v>
                </c:pt>
                <c:pt idx="9">
                  <c:v>.9</c:v>
                </c:pt>
              </c:strCache>
            </c:strRef>
          </c:cat>
          <c:val>
            <c:numRef>
              <c:f>working!$BT$101:$CC$101</c:f>
              <c:numCache>
                <c:formatCode>0.00</c:formatCode>
                <c:ptCount val="10"/>
                <c:pt idx="0">
                  <c:v>50.932441942294155</c:v>
                </c:pt>
                <c:pt idx="1">
                  <c:v>21.393384940182969</c:v>
                </c:pt>
                <c:pt idx="2">
                  <c:v>0.84447572132301196</c:v>
                </c:pt>
                <c:pt idx="3">
                  <c:v>1.0731878958479943</c:v>
                </c:pt>
                <c:pt idx="4">
                  <c:v>0.9852216748768472</c:v>
                </c:pt>
                <c:pt idx="5">
                  <c:v>1.9528501055594651</c:v>
                </c:pt>
                <c:pt idx="6">
                  <c:v>0.95003518648838836</c:v>
                </c:pt>
                <c:pt idx="7">
                  <c:v>0.26389866291344122</c:v>
                </c:pt>
                <c:pt idx="8">
                  <c:v>0.56298381421534127</c:v>
                </c:pt>
                <c:pt idx="9">
                  <c:v>21.041520056298381</c:v>
                </c:pt>
              </c:numCache>
            </c:numRef>
          </c:val>
        </c:ser>
        <c:ser>
          <c:idx val="10"/>
          <c:order val="10"/>
          <c:tx>
            <c:v>Glen Innes PO max</c:v>
          </c:tx>
          <c:cat>
            <c:strRef>
              <c:f>working!$BT$4:$CC$4</c:f>
              <c:strCache>
                <c:ptCount val="10"/>
                <c:pt idx="0">
                  <c:v>.0</c:v>
                </c:pt>
                <c:pt idx="1">
                  <c:v>.1</c:v>
                </c:pt>
                <c:pt idx="2">
                  <c:v>.2</c:v>
                </c:pt>
                <c:pt idx="3">
                  <c:v>.3</c:v>
                </c:pt>
                <c:pt idx="4">
                  <c:v>.4</c:v>
                </c:pt>
                <c:pt idx="5">
                  <c:v>.5</c:v>
                </c:pt>
                <c:pt idx="6">
                  <c:v>.6</c:v>
                </c:pt>
                <c:pt idx="7">
                  <c:v>.7</c:v>
                </c:pt>
                <c:pt idx="8">
                  <c:v>.8</c:v>
                </c:pt>
                <c:pt idx="9">
                  <c:v>.9</c:v>
                </c:pt>
              </c:strCache>
            </c:strRef>
          </c:cat>
          <c:val>
            <c:numRef>
              <c:f>working!$BT$155:$CC$155</c:f>
              <c:numCache>
                <c:formatCode>0.00</c:formatCode>
                <c:ptCount val="10"/>
                <c:pt idx="0">
                  <c:v>52.542372881355938</c:v>
                </c:pt>
                <c:pt idx="1">
                  <c:v>21.212121212121215</c:v>
                </c:pt>
                <c:pt idx="2">
                  <c:v>0.79609655880842323</c:v>
                </c:pt>
                <c:pt idx="3">
                  <c:v>0.46224961479198767</c:v>
                </c:pt>
                <c:pt idx="4">
                  <c:v>0.38520801232665641</c:v>
                </c:pt>
                <c:pt idx="5">
                  <c:v>0.66769388803287111</c:v>
                </c:pt>
                <c:pt idx="6">
                  <c:v>0.25680534155110429</c:v>
                </c:pt>
                <c:pt idx="7">
                  <c:v>5.1361068310220859E-2</c:v>
                </c:pt>
                <c:pt idx="8">
                  <c:v>0.10272213662044172</c:v>
                </c:pt>
                <c:pt idx="9">
                  <c:v>23.523369286081152</c:v>
                </c:pt>
              </c:numCache>
            </c:numRef>
          </c:val>
        </c:ser>
        <c:ser>
          <c:idx val="11"/>
          <c:order val="11"/>
          <c:tx>
            <c:v>Glen Innes PO min</c:v>
          </c:tx>
          <c:cat>
            <c:strRef>
              <c:f>working!$BT$4:$CC$4</c:f>
              <c:strCache>
                <c:ptCount val="10"/>
                <c:pt idx="0">
                  <c:v>.0</c:v>
                </c:pt>
                <c:pt idx="1">
                  <c:v>.1</c:v>
                </c:pt>
                <c:pt idx="2">
                  <c:v>.2</c:v>
                </c:pt>
                <c:pt idx="3">
                  <c:v>.3</c:v>
                </c:pt>
                <c:pt idx="4">
                  <c:v>.4</c:v>
                </c:pt>
                <c:pt idx="5">
                  <c:v>.5</c:v>
                </c:pt>
                <c:pt idx="6">
                  <c:v>.6</c:v>
                </c:pt>
                <c:pt idx="7">
                  <c:v>.7</c:v>
                </c:pt>
                <c:pt idx="8">
                  <c:v>.8</c:v>
                </c:pt>
                <c:pt idx="9">
                  <c:v>.9</c:v>
                </c:pt>
              </c:strCache>
            </c:strRef>
          </c:cat>
          <c:val>
            <c:numRef>
              <c:f>working!$BT$156:$CC$156</c:f>
              <c:numCache>
                <c:formatCode>0.00</c:formatCode>
                <c:ptCount val="10"/>
                <c:pt idx="0">
                  <c:v>54.185927067283004</c:v>
                </c:pt>
                <c:pt idx="1">
                  <c:v>23.215202876219827</c:v>
                </c:pt>
                <c:pt idx="2">
                  <c:v>0.46224961479198767</c:v>
                </c:pt>
                <c:pt idx="3">
                  <c:v>0.20544427324088343</c:v>
                </c:pt>
                <c:pt idx="4">
                  <c:v>0.33384694401643555</c:v>
                </c:pt>
                <c:pt idx="5">
                  <c:v>0.30816640986132515</c:v>
                </c:pt>
                <c:pt idx="6">
                  <c:v>0.20544427324088343</c:v>
                </c:pt>
                <c:pt idx="7">
                  <c:v>5.1361068310220859E-2</c:v>
                </c:pt>
                <c:pt idx="8">
                  <c:v>0.10272213662044172</c:v>
                </c:pt>
                <c:pt idx="9">
                  <c:v>20.929635336415</c:v>
                </c:pt>
              </c:numCache>
            </c:numRef>
          </c:val>
        </c:ser>
        <c:ser>
          <c:idx val="12"/>
          <c:order val="12"/>
          <c:tx>
            <c:v>Cobar PO max</c:v>
          </c:tx>
          <c:cat>
            <c:strRef>
              <c:f>working!$BT$4:$CC$4</c:f>
              <c:strCache>
                <c:ptCount val="10"/>
                <c:pt idx="0">
                  <c:v>.0</c:v>
                </c:pt>
                <c:pt idx="1">
                  <c:v>.1</c:v>
                </c:pt>
                <c:pt idx="2">
                  <c:v>.2</c:v>
                </c:pt>
                <c:pt idx="3">
                  <c:v>.3</c:v>
                </c:pt>
                <c:pt idx="4">
                  <c:v>.4</c:v>
                </c:pt>
                <c:pt idx="5">
                  <c:v>.5</c:v>
                </c:pt>
                <c:pt idx="6">
                  <c:v>.6</c:v>
                </c:pt>
                <c:pt idx="7">
                  <c:v>.7</c:v>
                </c:pt>
                <c:pt idx="8">
                  <c:v>.8</c:v>
                </c:pt>
                <c:pt idx="9">
                  <c:v>.9</c:v>
                </c:pt>
              </c:strCache>
            </c:strRef>
          </c:cat>
          <c:val>
            <c:numRef>
              <c:f>working!$BT$172:$CC$172</c:f>
              <c:numCache>
                <c:formatCode>0.00</c:formatCode>
                <c:ptCount val="10"/>
                <c:pt idx="0">
                  <c:v>52.326648778421124</c:v>
                </c:pt>
                <c:pt idx="1">
                  <c:v>21.105776020336108</c:v>
                </c:pt>
                <c:pt idx="2">
                  <c:v>1.0273972602739725</c:v>
                </c:pt>
                <c:pt idx="3">
                  <c:v>0.73082897895777432</c:v>
                </c:pt>
                <c:pt idx="4">
                  <c:v>0.80850162406439763</c:v>
                </c:pt>
                <c:pt idx="5">
                  <c:v>1.2180482982629572</c:v>
                </c:pt>
                <c:pt idx="6">
                  <c:v>0.83674622228498796</c:v>
                </c:pt>
                <c:pt idx="7">
                  <c:v>0.48015816975003528</c:v>
                </c:pt>
                <c:pt idx="8">
                  <c:v>0.52252506708092072</c:v>
                </c:pt>
                <c:pt idx="9">
                  <c:v>20.943369580567715</c:v>
                </c:pt>
              </c:numCache>
            </c:numRef>
          </c:val>
        </c:ser>
        <c:ser>
          <c:idx val="13"/>
          <c:order val="13"/>
          <c:tx>
            <c:v>Cobar PO min</c:v>
          </c:tx>
          <c:cat>
            <c:strRef>
              <c:f>working!$BT$4:$CC$4</c:f>
              <c:strCache>
                <c:ptCount val="10"/>
                <c:pt idx="0">
                  <c:v>.0</c:v>
                </c:pt>
                <c:pt idx="1">
                  <c:v>.1</c:v>
                </c:pt>
                <c:pt idx="2">
                  <c:v>.2</c:v>
                </c:pt>
                <c:pt idx="3">
                  <c:v>.3</c:v>
                </c:pt>
                <c:pt idx="4">
                  <c:v>.4</c:v>
                </c:pt>
                <c:pt idx="5">
                  <c:v>.5</c:v>
                </c:pt>
                <c:pt idx="6">
                  <c:v>.6</c:v>
                </c:pt>
                <c:pt idx="7">
                  <c:v>.7</c:v>
                </c:pt>
                <c:pt idx="8">
                  <c:v>.8</c:v>
                </c:pt>
                <c:pt idx="9">
                  <c:v>.9</c:v>
                </c:pt>
              </c:strCache>
            </c:strRef>
          </c:cat>
          <c:val>
            <c:numRef>
              <c:f>working!$BT$173:$CC$173</c:f>
              <c:numCache>
                <c:formatCode>0.00</c:formatCode>
                <c:ptCount val="10"/>
                <c:pt idx="0">
                  <c:v>50.94247704703016</c:v>
                </c:pt>
                <c:pt idx="1">
                  <c:v>21.671350946224468</c:v>
                </c:pt>
                <c:pt idx="2">
                  <c:v>0.88813940415964021</c:v>
                </c:pt>
                <c:pt idx="3">
                  <c:v>0.68952595090875013</c:v>
                </c:pt>
                <c:pt idx="4">
                  <c:v>0.69702079820123664</c:v>
                </c:pt>
                <c:pt idx="5">
                  <c:v>1.1804384485666104</c:v>
                </c:pt>
                <c:pt idx="6">
                  <c:v>0.79445381300355999</c:v>
                </c:pt>
                <c:pt idx="7">
                  <c:v>0.57335581787521073</c:v>
                </c:pt>
                <c:pt idx="8">
                  <c:v>0.76072700018737116</c:v>
                </c:pt>
                <c:pt idx="9">
                  <c:v>21.802510773842982</c:v>
                </c:pt>
              </c:numCache>
            </c:numRef>
          </c:val>
        </c:ser>
        <c:ser>
          <c:idx val="14"/>
          <c:order val="14"/>
          <c:tx>
            <c:v>Wilcannia max</c:v>
          </c:tx>
          <c:cat>
            <c:strRef>
              <c:f>working!$BT$4:$CC$4</c:f>
              <c:strCache>
                <c:ptCount val="10"/>
                <c:pt idx="0">
                  <c:v>.0</c:v>
                </c:pt>
                <c:pt idx="1">
                  <c:v>.1</c:v>
                </c:pt>
                <c:pt idx="2">
                  <c:v>.2</c:v>
                </c:pt>
                <c:pt idx="3">
                  <c:v>.3</c:v>
                </c:pt>
                <c:pt idx="4">
                  <c:v>.4</c:v>
                </c:pt>
                <c:pt idx="5">
                  <c:v>.5</c:v>
                </c:pt>
                <c:pt idx="6">
                  <c:v>.6</c:v>
                </c:pt>
                <c:pt idx="7">
                  <c:v>.7</c:v>
                </c:pt>
                <c:pt idx="8">
                  <c:v>.8</c:v>
                </c:pt>
                <c:pt idx="9">
                  <c:v>.9</c:v>
                </c:pt>
              </c:strCache>
            </c:strRef>
          </c:cat>
          <c:val>
            <c:numRef>
              <c:f>working!$BT$179:$CC$179</c:f>
              <c:numCache>
                <c:formatCode>0.00</c:formatCode>
                <c:ptCount val="10"/>
                <c:pt idx="0">
                  <c:v>53.383729301655862</c:v>
                </c:pt>
                <c:pt idx="1">
                  <c:v>22.390208783297336</c:v>
                </c:pt>
                <c:pt idx="2">
                  <c:v>0.46796256299496036</c:v>
                </c:pt>
                <c:pt idx="3">
                  <c:v>0.19798416126709861</c:v>
                </c:pt>
                <c:pt idx="4">
                  <c:v>0.25197984161267095</c:v>
                </c:pt>
                <c:pt idx="5">
                  <c:v>0.21598272138228941</c:v>
                </c:pt>
                <c:pt idx="6">
                  <c:v>0.28797696184305255</c:v>
                </c:pt>
                <c:pt idx="7">
                  <c:v>0.23398128149748018</c:v>
                </c:pt>
                <c:pt idx="8">
                  <c:v>0.35997120230381568</c:v>
                </c:pt>
                <c:pt idx="9">
                  <c:v>22.210223182145427</c:v>
                </c:pt>
              </c:numCache>
            </c:numRef>
          </c:val>
        </c:ser>
        <c:ser>
          <c:idx val="15"/>
          <c:order val="15"/>
          <c:tx>
            <c:v>Wilcannia min</c:v>
          </c:tx>
          <c:cat>
            <c:strRef>
              <c:f>working!$BT$4:$CC$4</c:f>
              <c:strCache>
                <c:ptCount val="10"/>
                <c:pt idx="0">
                  <c:v>.0</c:v>
                </c:pt>
                <c:pt idx="1">
                  <c:v>.1</c:v>
                </c:pt>
                <c:pt idx="2">
                  <c:v>.2</c:v>
                </c:pt>
                <c:pt idx="3">
                  <c:v>.3</c:v>
                </c:pt>
                <c:pt idx="4">
                  <c:v>.4</c:v>
                </c:pt>
                <c:pt idx="5">
                  <c:v>.5</c:v>
                </c:pt>
                <c:pt idx="6">
                  <c:v>.6</c:v>
                </c:pt>
                <c:pt idx="7">
                  <c:v>.7</c:v>
                </c:pt>
                <c:pt idx="8">
                  <c:v>.8</c:v>
                </c:pt>
                <c:pt idx="9">
                  <c:v>.9</c:v>
                </c:pt>
              </c:strCache>
            </c:strRef>
          </c:cat>
          <c:val>
            <c:numRef>
              <c:f>working!$BT$178:$CC$178</c:f>
              <c:numCache>
                <c:formatCode>0.00</c:formatCode>
                <c:ptCount val="10"/>
                <c:pt idx="0">
                  <c:v>54.429688921229761</c:v>
                </c:pt>
                <c:pt idx="1">
                  <c:v>22.248499181371656</c:v>
                </c:pt>
                <c:pt idx="2">
                  <c:v>0.32745133709295982</c:v>
                </c:pt>
                <c:pt idx="3">
                  <c:v>0.18191740949608878</c:v>
                </c:pt>
                <c:pt idx="4">
                  <c:v>0.18191740949608878</c:v>
                </c:pt>
                <c:pt idx="5">
                  <c:v>0.18191740949608878</c:v>
                </c:pt>
                <c:pt idx="6">
                  <c:v>0.21830089139530653</c:v>
                </c:pt>
                <c:pt idx="7">
                  <c:v>0.40021830089139532</c:v>
                </c:pt>
                <c:pt idx="8">
                  <c:v>0.20010915044569766</c:v>
                </c:pt>
                <c:pt idx="9">
                  <c:v>21.629979989084955</c:v>
                </c:pt>
              </c:numCache>
            </c:numRef>
          </c:val>
        </c:ser>
        <c:ser>
          <c:idx val="16"/>
          <c:order val="16"/>
          <c:tx>
            <c:v>Moree PO max</c:v>
          </c:tx>
          <c:cat>
            <c:strRef>
              <c:f>working!$BT$4:$CC$4</c:f>
              <c:strCache>
                <c:ptCount val="10"/>
                <c:pt idx="0">
                  <c:v>.0</c:v>
                </c:pt>
                <c:pt idx="1">
                  <c:v>.1</c:v>
                </c:pt>
                <c:pt idx="2">
                  <c:v>.2</c:v>
                </c:pt>
                <c:pt idx="3">
                  <c:v>.3</c:v>
                </c:pt>
                <c:pt idx="4">
                  <c:v>.4</c:v>
                </c:pt>
                <c:pt idx="5">
                  <c:v>.5</c:v>
                </c:pt>
                <c:pt idx="6">
                  <c:v>.6</c:v>
                </c:pt>
                <c:pt idx="7">
                  <c:v>.7</c:v>
                </c:pt>
                <c:pt idx="8">
                  <c:v>.8</c:v>
                </c:pt>
                <c:pt idx="9">
                  <c:v>.9</c:v>
                </c:pt>
              </c:strCache>
            </c:strRef>
          </c:cat>
          <c:val>
            <c:numRef>
              <c:f>working!$BT$186:$CC$186</c:f>
              <c:numCache>
                <c:formatCode>0.00</c:formatCode>
                <c:ptCount val="10"/>
                <c:pt idx="0">
                  <c:v>55.406640268047518</c:v>
                </c:pt>
                <c:pt idx="1">
                  <c:v>21.078282059092295</c:v>
                </c:pt>
                <c:pt idx="2">
                  <c:v>9.1379835516296082E-2</c:v>
                </c:pt>
                <c:pt idx="3">
                  <c:v>3.0459945172098692E-2</c:v>
                </c:pt>
                <c:pt idx="4">
                  <c:v>9.1379835516296082E-2</c:v>
                </c:pt>
                <c:pt idx="5">
                  <c:v>0</c:v>
                </c:pt>
                <c:pt idx="6">
                  <c:v>3.0459945172098692E-2</c:v>
                </c:pt>
                <c:pt idx="7">
                  <c:v>3.0459945172098692E-2</c:v>
                </c:pt>
                <c:pt idx="8">
                  <c:v>0</c:v>
                </c:pt>
                <c:pt idx="9">
                  <c:v>23.240938166311302</c:v>
                </c:pt>
              </c:numCache>
            </c:numRef>
          </c:val>
        </c:ser>
        <c:ser>
          <c:idx val="17"/>
          <c:order val="17"/>
          <c:tx>
            <c:v>Moree PO min</c:v>
          </c:tx>
          <c:cat>
            <c:strRef>
              <c:f>working!$BT$4:$CC$4</c:f>
              <c:strCache>
                <c:ptCount val="10"/>
                <c:pt idx="0">
                  <c:v>.0</c:v>
                </c:pt>
                <c:pt idx="1">
                  <c:v>.1</c:v>
                </c:pt>
                <c:pt idx="2">
                  <c:v>.2</c:v>
                </c:pt>
                <c:pt idx="3">
                  <c:v>.3</c:v>
                </c:pt>
                <c:pt idx="4">
                  <c:v>.4</c:v>
                </c:pt>
                <c:pt idx="5">
                  <c:v>.5</c:v>
                </c:pt>
                <c:pt idx="6">
                  <c:v>.6</c:v>
                </c:pt>
                <c:pt idx="7">
                  <c:v>.7</c:v>
                </c:pt>
                <c:pt idx="8">
                  <c:v>.8</c:v>
                </c:pt>
                <c:pt idx="9">
                  <c:v>.9</c:v>
                </c:pt>
              </c:strCache>
            </c:strRef>
          </c:cat>
          <c:val>
            <c:numRef>
              <c:f>working!$BT$187:$CC$187</c:f>
              <c:numCache>
                <c:formatCode>0.00</c:formatCode>
                <c:ptCount val="10"/>
                <c:pt idx="0">
                  <c:v>54.827901309777644</c:v>
                </c:pt>
                <c:pt idx="1">
                  <c:v>21.443801401157479</c:v>
                </c:pt>
                <c:pt idx="2">
                  <c:v>0</c:v>
                </c:pt>
                <c:pt idx="3">
                  <c:v>3.0459945172098692E-2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3.0459945172098692E-2</c:v>
                </c:pt>
                <c:pt idx="8">
                  <c:v>0</c:v>
                </c:pt>
                <c:pt idx="9">
                  <c:v>23.667377398720685</c:v>
                </c:pt>
              </c:numCache>
            </c:numRef>
          </c:val>
        </c:ser>
        <c:ser>
          <c:idx val="18"/>
          <c:order val="18"/>
          <c:tx>
            <c:v>Maryborough Q max</c:v>
          </c:tx>
          <c:cat>
            <c:strRef>
              <c:f>working!$BT$4:$CC$4</c:f>
              <c:strCache>
                <c:ptCount val="10"/>
                <c:pt idx="0">
                  <c:v>.0</c:v>
                </c:pt>
                <c:pt idx="1">
                  <c:v>.1</c:v>
                </c:pt>
                <c:pt idx="2">
                  <c:v>.2</c:v>
                </c:pt>
                <c:pt idx="3">
                  <c:v>.3</c:v>
                </c:pt>
                <c:pt idx="4">
                  <c:v>.4</c:v>
                </c:pt>
                <c:pt idx="5">
                  <c:v>.5</c:v>
                </c:pt>
                <c:pt idx="6">
                  <c:v>.6</c:v>
                </c:pt>
                <c:pt idx="7">
                  <c:v>.7</c:v>
                </c:pt>
                <c:pt idx="8">
                  <c:v>.8</c:v>
                </c:pt>
                <c:pt idx="9">
                  <c:v>.9</c:v>
                </c:pt>
              </c:strCache>
            </c:strRef>
          </c:cat>
          <c:val>
            <c:numRef>
              <c:f>working!$BT$241:$CC$241</c:f>
              <c:numCache>
                <c:formatCode>0.00</c:formatCode>
                <c:ptCount val="10"/>
                <c:pt idx="0">
                  <c:v>52.409529005273683</c:v>
                </c:pt>
                <c:pt idx="1">
                  <c:v>20.767412256773959</c:v>
                </c:pt>
                <c:pt idx="2">
                  <c:v>0.72740498272413168</c:v>
                </c:pt>
                <c:pt idx="3">
                  <c:v>0.691034733587925</c:v>
                </c:pt>
                <c:pt idx="4">
                  <c:v>0.80014548099654481</c:v>
                </c:pt>
                <c:pt idx="5">
                  <c:v>1.5457355882887798</c:v>
                </c:pt>
                <c:pt idx="6">
                  <c:v>0.691034733587925</c:v>
                </c:pt>
                <c:pt idx="7">
                  <c:v>0.38188761593016912</c:v>
                </c:pt>
                <c:pt idx="8">
                  <c:v>0.23640661938534277</c:v>
                </c:pt>
                <c:pt idx="9">
                  <c:v>21.749408983451534</c:v>
                </c:pt>
              </c:numCache>
            </c:numRef>
          </c:val>
        </c:ser>
        <c:ser>
          <c:idx val="19"/>
          <c:order val="19"/>
          <c:tx>
            <c:v>Maryborough Q min</c:v>
          </c:tx>
          <c:cat>
            <c:strRef>
              <c:f>working!$BT$4:$CC$4</c:f>
              <c:strCache>
                <c:ptCount val="10"/>
                <c:pt idx="0">
                  <c:v>.0</c:v>
                </c:pt>
                <c:pt idx="1">
                  <c:v>.1</c:v>
                </c:pt>
                <c:pt idx="2">
                  <c:v>.2</c:v>
                </c:pt>
                <c:pt idx="3">
                  <c:v>.3</c:v>
                </c:pt>
                <c:pt idx="4">
                  <c:v>.4</c:v>
                </c:pt>
                <c:pt idx="5">
                  <c:v>.5</c:v>
                </c:pt>
                <c:pt idx="6">
                  <c:v>.6</c:v>
                </c:pt>
                <c:pt idx="7">
                  <c:v>.7</c:v>
                </c:pt>
                <c:pt idx="8">
                  <c:v>.8</c:v>
                </c:pt>
                <c:pt idx="9">
                  <c:v>.9</c:v>
                </c:pt>
              </c:strCache>
            </c:strRef>
          </c:cat>
          <c:val>
            <c:numRef>
              <c:f>working!$BT$240:$CC$240</c:f>
              <c:numCache>
                <c:formatCode>0.00</c:formatCode>
                <c:ptCount val="10"/>
                <c:pt idx="0">
                  <c:v>52.921027592768795</c:v>
                </c:pt>
                <c:pt idx="1">
                  <c:v>20.647002854424358</c:v>
                </c:pt>
                <c:pt idx="2">
                  <c:v>0.39961941008563273</c:v>
                </c:pt>
                <c:pt idx="3">
                  <c:v>0.45670789724072314</c:v>
                </c:pt>
                <c:pt idx="4">
                  <c:v>1.0275927687916271</c:v>
                </c:pt>
                <c:pt idx="5">
                  <c:v>1.5033301617507138</c:v>
                </c:pt>
                <c:pt idx="6">
                  <c:v>1.1227402473834445</c:v>
                </c:pt>
                <c:pt idx="7">
                  <c:v>0.47573739295908662</c:v>
                </c:pt>
                <c:pt idx="8">
                  <c:v>0.22835394862036157</c:v>
                </c:pt>
                <c:pt idx="9">
                  <c:v>21.217887725975263</c:v>
                </c:pt>
              </c:numCache>
            </c:numRef>
          </c:val>
        </c:ser>
        <c:dLbls/>
        <c:axId val="51672960"/>
        <c:axId val="51674496"/>
      </c:barChart>
      <c:catAx>
        <c:axId val="51672960"/>
        <c:scaling>
          <c:orientation val="minMax"/>
        </c:scaling>
        <c:axPos val="b"/>
        <c:tickLblPos val="nextTo"/>
        <c:crossAx val="51674496"/>
        <c:crosses val="autoZero"/>
        <c:auto val="1"/>
        <c:lblAlgn val="ctr"/>
        <c:lblOffset val="100"/>
      </c:catAx>
      <c:valAx>
        <c:axId val="51674496"/>
        <c:scaling>
          <c:orientation val="minMax"/>
        </c:scaling>
        <c:axPos val="l"/>
        <c:majorGridlines/>
        <c:numFmt formatCode="0.00" sourceLinked="1"/>
        <c:tickLblPos val="nextTo"/>
        <c:crossAx val="5167296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4563323201621134"/>
          <c:y val="3.968803187012559E-3"/>
          <c:w val="0.24220871327254306"/>
          <c:h val="0.98256120597751806"/>
        </c:manualLayout>
      </c:layout>
    </c:legend>
    <c:plotVisOnly val="1"/>
    <c:dispBlanksAs val="gap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AU"/>
  <c:chart>
    <c:autoTitleDeleted val="1"/>
    <c:plotArea>
      <c:layout/>
      <c:barChart>
        <c:barDir val="col"/>
        <c:grouping val="clustered"/>
        <c:ser>
          <c:idx val="0"/>
          <c:order val="0"/>
          <c:tx>
            <c:v>Swan  Hill aero C max</c:v>
          </c:tx>
          <c:cat>
            <c:strRef>
              <c:f>working!$CD$4:$CM$4</c:f>
              <c:strCache>
                <c:ptCount val="10"/>
                <c:pt idx="0">
                  <c:v>.0</c:v>
                </c:pt>
                <c:pt idx="1">
                  <c:v>.1</c:v>
                </c:pt>
                <c:pt idx="2">
                  <c:v>.2</c:v>
                </c:pt>
                <c:pt idx="3">
                  <c:v>.3</c:v>
                </c:pt>
                <c:pt idx="4">
                  <c:v>.4</c:v>
                </c:pt>
                <c:pt idx="5">
                  <c:v>.5</c:v>
                </c:pt>
                <c:pt idx="6">
                  <c:v>.6</c:v>
                </c:pt>
                <c:pt idx="7">
                  <c:v>.7</c:v>
                </c:pt>
                <c:pt idx="8">
                  <c:v>.8</c:v>
                </c:pt>
                <c:pt idx="9">
                  <c:v>.9</c:v>
                </c:pt>
              </c:strCache>
            </c:strRef>
          </c:cat>
          <c:val>
            <c:numRef>
              <c:f>working!$CD$13:$CM$13</c:f>
              <c:numCache>
                <c:formatCode>0.00</c:formatCode>
                <c:ptCount val="10"/>
                <c:pt idx="0">
                  <c:v>58.499262536873154</c:v>
                </c:pt>
                <c:pt idx="1">
                  <c:v>4.3141592920353977</c:v>
                </c:pt>
                <c:pt idx="2">
                  <c:v>4.9041297935103243</c:v>
                </c:pt>
                <c:pt idx="3">
                  <c:v>4.4432153392330385</c:v>
                </c:pt>
                <c:pt idx="4">
                  <c:v>4.4985250737463129</c:v>
                </c:pt>
                <c:pt idx="5">
                  <c:v>4.4616519174041294</c:v>
                </c:pt>
                <c:pt idx="6">
                  <c:v>4.71976401179941</c:v>
                </c:pt>
                <c:pt idx="7">
                  <c:v>4.7382005899705009</c:v>
                </c:pt>
                <c:pt idx="8">
                  <c:v>5.0700589970501477</c:v>
                </c:pt>
                <c:pt idx="9">
                  <c:v>4.3510324483775813</c:v>
                </c:pt>
              </c:numCache>
            </c:numRef>
          </c:val>
        </c:ser>
        <c:ser>
          <c:idx val="1"/>
          <c:order val="1"/>
          <c:tx>
            <c:v>Swan Hill aero min</c:v>
          </c:tx>
          <c:cat>
            <c:strRef>
              <c:f>working!$CD$4:$CM$4</c:f>
              <c:strCache>
                <c:ptCount val="10"/>
                <c:pt idx="0">
                  <c:v>.0</c:v>
                </c:pt>
                <c:pt idx="1">
                  <c:v>.1</c:v>
                </c:pt>
                <c:pt idx="2">
                  <c:v>.2</c:v>
                </c:pt>
                <c:pt idx="3">
                  <c:v>.3</c:v>
                </c:pt>
                <c:pt idx="4">
                  <c:v>.4</c:v>
                </c:pt>
                <c:pt idx="5">
                  <c:v>.5</c:v>
                </c:pt>
                <c:pt idx="6">
                  <c:v>.6</c:v>
                </c:pt>
                <c:pt idx="7">
                  <c:v>.7</c:v>
                </c:pt>
                <c:pt idx="8">
                  <c:v>.8</c:v>
                </c:pt>
                <c:pt idx="9">
                  <c:v>.9</c:v>
                </c:pt>
              </c:strCache>
            </c:strRef>
          </c:cat>
          <c:val>
            <c:numRef>
              <c:f>working!$CD$12:$CM$12</c:f>
              <c:numCache>
                <c:formatCode>0.00</c:formatCode>
                <c:ptCount val="10"/>
                <c:pt idx="0">
                  <c:v>58.798599594619489</c:v>
                </c:pt>
                <c:pt idx="1">
                  <c:v>4.6434494195688218</c:v>
                </c:pt>
                <c:pt idx="2">
                  <c:v>4.4039063939561451</c:v>
                </c:pt>
                <c:pt idx="3">
                  <c:v>4.3486272341993732</c:v>
                </c:pt>
                <c:pt idx="4">
                  <c:v>4.2012161415146485</c:v>
                </c:pt>
                <c:pt idx="5">
                  <c:v>4.7540077390823656</c:v>
                </c:pt>
                <c:pt idx="6">
                  <c:v>4.6987285793255937</c:v>
                </c:pt>
                <c:pt idx="7">
                  <c:v>4.4039063939561451</c:v>
                </c:pt>
                <c:pt idx="8">
                  <c:v>4.6250230329832318</c:v>
                </c:pt>
                <c:pt idx="9">
                  <c:v>5.122535470794177</c:v>
                </c:pt>
              </c:numCache>
            </c:numRef>
          </c:val>
        </c:ser>
        <c:ser>
          <c:idx val="2"/>
          <c:order val="2"/>
          <c:tx>
            <c:v>Cowra air comp min</c:v>
          </c:tx>
          <c:cat>
            <c:strRef>
              <c:f>working!$CD$4:$CM$4</c:f>
              <c:strCache>
                <c:ptCount val="10"/>
                <c:pt idx="0">
                  <c:v>.0</c:v>
                </c:pt>
                <c:pt idx="1">
                  <c:v>.1</c:v>
                </c:pt>
                <c:pt idx="2">
                  <c:v>.2</c:v>
                </c:pt>
                <c:pt idx="3">
                  <c:v>.3</c:v>
                </c:pt>
                <c:pt idx="4">
                  <c:v>.4</c:v>
                </c:pt>
                <c:pt idx="5">
                  <c:v>.5</c:v>
                </c:pt>
                <c:pt idx="6">
                  <c:v>.6</c:v>
                </c:pt>
                <c:pt idx="7">
                  <c:v>.7</c:v>
                </c:pt>
                <c:pt idx="8">
                  <c:v>.8</c:v>
                </c:pt>
                <c:pt idx="9">
                  <c:v>.9</c:v>
                </c:pt>
              </c:strCache>
            </c:strRef>
          </c:cat>
          <c:val>
            <c:numRef>
              <c:f>working!$CD$94:$CM$94</c:f>
              <c:numCache>
                <c:formatCode>0.00</c:formatCode>
                <c:ptCount val="10"/>
                <c:pt idx="0">
                  <c:v>55.79365642517562</c:v>
                </c:pt>
                <c:pt idx="1">
                  <c:v>7.9826864400766331</c:v>
                </c:pt>
                <c:pt idx="2">
                  <c:v>6.379053430781239</c:v>
                </c:pt>
                <c:pt idx="3">
                  <c:v>2.760235577946498</c:v>
                </c:pt>
                <c:pt idx="4">
                  <c:v>6.1094160221386504</c:v>
                </c:pt>
                <c:pt idx="5">
                  <c:v>7.5995174909529553</c:v>
                </c:pt>
                <c:pt idx="6">
                  <c:v>3.6684879017952174</c:v>
                </c:pt>
                <c:pt idx="7">
                  <c:v>1.8448875328177108</c:v>
                </c:pt>
                <c:pt idx="8">
                  <c:v>3.2356489037110623</c:v>
                </c:pt>
                <c:pt idx="9">
                  <c:v>4.6264102746044129</c:v>
                </c:pt>
              </c:numCache>
            </c:numRef>
          </c:val>
        </c:ser>
        <c:ser>
          <c:idx val="3"/>
          <c:order val="3"/>
          <c:tx>
            <c:v>Bathurst Gaol max</c:v>
          </c:tx>
          <c:cat>
            <c:strRef>
              <c:f>working!$CD$4:$CM$4</c:f>
              <c:strCache>
                <c:ptCount val="10"/>
                <c:pt idx="0">
                  <c:v>.0</c:v>
                </c:pt>
                <c:pt idx="1">
                  <c:v>.1</c:v>
                </c:pt>
                <c:pt idx="2">
                  <c:v>.2</c:v>
                </c:pt>
                <c:pt idx="3">
                  <c:v>.3</c:v>
                </c:pt>
                <c:pt idx="4">
                  <c:v>.4</c:v>
                </c:pt>
                <c:pt idx="5">
                  <c:v>.5</c:v>
                </c:pt>
                <c:pt idx="6">
                  <c:v>.6</c:v>
                </c:pt>
                <c:pt idx="7">
                  <c:v>.7</c:v>
                </c:pt>
                <c:pt idx="8">
                  <c:v>.8</c:v>
                </c:pt>
                <c:pt idx="9">
                  <c:v>.9</c:v>
                </c:pt>
              </c:strCache>
            </c:strRef>
          </c:cat>
          <c:val>
            <c:numRef>
              <c:f>working!$CD$112:$CM$112</c:f>
              <c:numCache>
                <c:formatCode>0.00</c:formatCode>
                <c:ptCount val="10"/>
                <c:pt idx="0">
                  <c:v>50.585417775412459</c:v>
                </c:pt>
                <c:pt idx="1">
                  <c:v>1.3038850452368282</c:v>
                </c:pt>
                <c:pt idx="2">
                  <c:v>3.645556146886642</c:v>
                </c:pt>
                <c:pt idx="3">
                  <c:v>2.1287919105907398</c:v>
                </c:pt>
                <c:pt idx="4">
                  <c:v>3.1931878658861099</c:v>
                </c:pt>
                <c:pt idx="5">
                  <c:v>30.894092602448112</c:v>
                </c:pt>
                <c:pt idx="6">
                  <c:v>3.1665779670037257</c:v>
                </c:pt>
                <c:pt idx="7">
                  <c:v>2.3416711016498137</c:v>
                </c:pt>
                <c:pt idx="8">
                  <c:v>2.235231506120277</c:v>
                </c:pt>
                <c:pt idx="9">
                  <c:v>0.50558807876530076</c:v>
                </c:pt>
              </c:numCache>
            </c:numRef>
          </c:val>
        </c:ser>
        <c:ser>
          <c:idx val="4"/>
          <c:order val="4"/>
          <c:tx>
            <c:v>Tamworth air aws min</c:v>
          </c:tx>
          <c:cat>
            <c:strRef>
              <c:f>working!$CD$4:$CM$4</c:f>
              <c:strCache>
                <c:ptCount val="10"/>
                <c:pt idx="0">
                  <c:v>.0</c:v>
                </c:pt>
                <c:pt idx="1">
                  <c:v>.1</c:v>
                </c:pt>
                <c:pt idx="2">
                  <c:v>.2</c:v>
                </c:pt>
                <c:pt idx="3">
                  <c:v>.3</c:v>
                </c:pt>
                <c:pt idx="4">
                  <c:v>.4</c:v>
                </c:pt>
                <c:pt idx="5">
                  <c:v>.5</c:v>
                </c:pt>
                <c:pt idx="6">
                  <c:v>.6</c:v>
                </c:pt>
                <c:pt idx="7">
                  <c:v>.7</c:v>
                </c:pt>
                <c:pt idx="8">
                  <c:v>.8</c:v>
                </c:pt>
                <c:pt idx="9">
                  <c:v>.9</c:v>
                </c:pt>
              </c:strCache>
            </c:strRef>
          </c:cat>
          <c:val>
            <c:numRef>
              <c:f>working!$CD$138:$CM$138</c:f>
              <c:numCache>
                <c:formatCode>0.00</c:formatCode>
                <c:ptCount val="10"/>
                <c:pt idx="0">
                  <c:v>60.071998747847864</c:v>
                </c:pt>
                <c:pt idx="1">
                  <c:v>3.9755830333385505</c:v>
                </c:pt>
                <c:pt idx="2">
                  <c:v>4.4138362811081544</c:v>
                </c:pt>
                <c:pt idx="3">
                  <c:v>4.2416653623415241</c:v>
                </c:pt>
                <c:pt idx="4">
                  <c:v>4.6486148066990136</c:v>
                </c:pt>
                <c:pt idx="5">
                  <c:v>4.6016591015808421</c:v>
                </c:pt>
                <c:pt idx="6">
                  <c:v>4.7425262169353575</c:v>
                </c:pt>
                <c:pt idx="7">
                  <c:v>4.8051338237595864</c:v>
                </c:pt>
                <c:pt idx="8">
                  <c:v>4.4920957896384408</c:v>
                </c:pt>
                <c:pt idx="9">
                  <c:v>4.0068868367506649</c:v>
                </c:pt>
              </c:numCache>
            </c:numRef>
          </c:val>
        </c:ser>
        <c:ser>
          <c:idx val="5"/>
          <c:order val="5"/>
          <c:tx>
            <c:v>Tamworth air aws max</c:v>
          </c:tx>
          <c:cat>
            <c:strRef>
              <c:f>working!$CD$4:$CM$4</c:f>
              <c:strCache>
                <c:ptCount val="10"/>
                <c:pt idx="0">
                  <c:v>.0</c:v>
                </c:pt>
                <c:pt idx="1">
                  <c:v>.1</c:v>
                </c:pt>
                <c:pt idx="2">
                  <c:v>.2</c:v>
                </c:pt>
                <c:pt idx="3">
                  <c:v>.3</c:v>
                </c:pt>
                <c:pt idx="4">
                  <c:v>.4</c:v>
                </c:pt>
                <c:pt idx="5">
                  <c:v>.5</c:v>
                </c:pt>
                <c:pt idx="6">
                  <c:v>.6</c:v>
                </c:pt>
                <c:pt idx="7">
                  <c:v>.7</c:v>
                </c:pt>
                <c:pt idx="8">
                  <c:v>.8</c:v>
                </c:pt>
                <c:pt idx="9">
                  <c:v>.9</c:v>
                </c:pt>
              </c:strCache>
            </c:strRef>
          </c:cat>
          <c:val>
            <c:numRef>
              <c:f>working!$CD$139:$CM$139</c:f>
              <c:numCache>
                <c:formatCode>0.00</c:formatCode>
                <c:ptCount val="10"/>
                <c:pt idx="0">
                  <c:v>55.761345963523254</c:v>
                </c:pt>
                <c:pt idx="1">
                  <c:v>4.5949384985154813</c:v>
                </c:pt>
                <c:pt idx="2">
                  <c:v>4.8070125830623498</c:v>
                </c:pt>
                <c:pt idx="3">
                  <c:v>5.1887459352467129</c:v>
                </c:pt>
                <c:pt idx="4">
                  <c:v>4.9625335783967195</c:v>
                </c:pt>
                <c:pt idx="5">
                  <c:v>5.0190866676092183</c:v>
                </c:pt>
                <c:pt idx="6">
                  <c:v>4.9201187614873456</c:v>
                </c:pt>
                <c:pt idx="7">
                  <c:v>4.8070125830623498</c:v>
                </c:pt>
                <c:pt idx="8">
                  <c:v>5.2311607521560859</c:v>
                </c:pt>
                <c:pt idx="9">
                  <c:v>4.708044676940478</c:v>
                </c:pt>
              </c:numCache>
            </c:numRef>
          </c:val>
        </c:ser>
        <c:dLbls/>
        <c:axId val="51762688"/>
        <c:axId val="51764224"/>
      </c:barChart>
      <c:catAx>
        <c:axId val="51762688"/>
        <c:scaling>
          <c:orientation val="minMax"/>
        </c:scaling>
        <c:axPos val="b"/>
        <c:tickLblPos val="nextTo"/>
        <c:crossAx val="51764224"/>
        <c:crosses val="autoZero"/>
        <c:auto val="1"/>
        <c:lblAlgn val="ctr"/>
        <c:lblOffset val="100"/>
      </c:catAx>
      <c:valAx>
        <c:axId val="51764224"/>
        <c:scaling>
          <c:orientation val="minMax"/>
        </c:scaling>
        <c:axPos val="l"/>
        <c:majorGridlines/>
        <c:numFmt formatCode="0.00" sourceLinked="1"/>
        <c:tickLblPos val="nextTo"/>
        <c:crossAx val="5176268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7926465441819905"/>
          <c:y val="4.9774351122776395E-2"/>
          <c:w val="0.30406867891513595"/>
          <c:h val="0.90971055701370662"/>
        </c:manualLayout>
      </c:layout>
    </c:legend>
    <c:plotVisOnly val="1"/>
    <c:dispBlanksAs val="gap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AU"/>
  <c:chart>
    <c:autoTitleDeleted val="1"/>
    <c:plotArea>
      <c:layout/>
      <c:barChart>
        <c:barDir val="col"/>
        <c:grouping val="clustered"/>
        <c:ser>
          <c:idx val="0"/>
          <c:order val="0"/>
          <c:tx>
            <c:v>Newman aero max</c:v>
          </c:tx>
          <c:cat>
            <c:strRef>
              <c:f>working!$CD$4:$CM$4</c:f>
              <c:strCache>
                <c:ptCount val="10"/>
                <c:pt idx="0">
                  <c:v>.0</c:v>
                </c:pt>
                <c:pt idx="1">
                  <c:v>.1</c:v>
                </c:pt>
                <c:pt idx="2">
                  <c:v>.2</c:v>
                </c:pt>
                <c:pt idx="3">
                  <c:v>.3</c:v>
                </c:pt>
                <c:pt idx="4">
                  <c:v>.4</c:v>
                </c:pt>
                <c:pt idx="5">
                  <c:v>.5</c:v>
                </c:pt>
                <c:pt idx="6">
                  <c:v>.6</c:v>
                </c:pt>
                <c:pt idx="7">
                  <c:v>.7</c:v>
                </c:pt>
                <c:pt idx="8">
                  <c:v>.8</c:v>
                </c:pt>
                <c:pt idx="9">
                  <c:v>.9</c:v>
                </c:pt>
              </c:strCache>
            </c:strRef>
          </c:cat>
          <c:val>
            <c:numRef>
              <c:f>working!$CD$382:$CM$382</c:f>
              <c:numCache>
                <c:formatCode>0.00</c:formatCode>
                <c:ptCount val="10"/>
                <c:pt idx="0">
                  <c:v>45.060240963855421</c:v>
                </c:pt>
                <c:pt idx="1">
                  <c:v>5.8572752548656162</c:v>
                </c:pt>
                <c:pt idx="2">
                  <c:v>5.7089898053753476</c:v>
                </c:pt>
                <c:pt idx="3">
                  <c:v>5.67191844300278</c:v>
                </c:pt>
                <c:pt idx="4">
                  <c:v>6.2465245597775718</c:v>
                </c:pt>
                <c:pt idx="5">
                  <c:v>6.0611677479147357</c:v>
                </c:pt>
                <c:pt idx="6">
                  <c:v>6.1538461538461533</c:v>
                </c:pt>
                <c:pt idx="7">
                  <c:v>5.9499536607970338</c:v>
                </c:pt>
                <c:pt idx="8">
                  <c:v>6.8025949953660794</c:v>
                </c:pt>
                <c:pt idx="9">
                  <c:v>6.487488415199258</c:v>
                </c:pt>
              </c:numCache>
            </c:numRef>
          </c:val>
        </c:ser>
        <c:ser>
          <c:idx val="1"/>
          <c:order val="1"/>
          <c:tx>
            <c:v>Newman aero min</c:v>
          </c:tx>
          <c:cat>
            <c:strRef>
              <c:f>working!$CD$4:$CM$4</c:f>
              <c:strCache>
                <c:ptCount val="10"/>
                <c:pt idx="0">
                  <c:v>.0</c:v>
                </c:pt>
                <c:pt idx="1">
                  <c:v>.1</c:v>
                </c:pt>
                <c:pt idx="2">
                  <c:v>.2</c:v>
                </c:pt>
                <c:pt idx="3">
                  <c:v>.3</c:v>
                </c:pt>
                <c:pt idx="4">
                  <c:v>.4</c:v>
                </c:pt>
                <c:pt idx="5">
                  <c:v>.5</c:v>
                </c:pt>
                <c:pt idx="6">
                  <c:v>.6</c:v>
                </c:pt>
                <c:pt idx="7">
                  <c:v>.7</c:v>
                </c:pt>
                <c:pt idx="8">
                  <c:v>.8</c:v>
                </c:pt>
                <c:pt idx="9">
                  <c:v>.9</c:v>
                </c:pt>
              </c:strCache>
            </c:strRef>
          </c:cat>
          <c:val>
            <c:numRef>
              <c:f>working!$CD$383:$CM$383</c:f>
              <c:numCache>
                <c:formatCode>0.00</c:formatCode>
                <c:ptCount val="10"/>
                <c:pt idx="0">
                  <c:v>45.545657015590201</c:v>
                </c:pt>
                <c:pt idx="1">
                  <c:v>6.1061618411284329</c:v>
                </c:pt>
                <c:pt idx="2">
                  <c:v>5.8277654046028209</c:v>
                </c:pt>
                <c:pt idx="3">
                  <c:v>6.143281365998515</c:v>
                </c:pt>
                <c:pt idx="4">
                  <c:v>6.0876020786933926</c:v>
                </c:pt>
                <c:pt idx="5">
                  <c:v>6.0133630289532292</c:v>
                </c:pt>
                <c:pt idx="6">
                  <c:v>6.2731997030438009</c:v>
                </c:pt>
                <c:pt idx="7">
                  <c:v>5.6792873051224939</c:v>
                </c:pt>
                <c:pt idx="8">
                  <c:v>6.1247216035634739</c:v>
                </c:pt>
                <c:pt idx="9">
                  <c:v>6.1989606533036374</c:v>
                </c:pt>
              </c:numCache>
            </c:numRef>
          </c:val>
        </c:ser>
        <c:ser>
          <c:idx val="2"/>
          <c:order val="2"/>
          <c:tx>
            <c:v>Mundiwindi max</c:v>
          </c:tx>
          <c:cat>
            <c:strRef>
              <c:f>working!$CD$4:$CM$4</c:f>
              <c:strCache>
                <c:ptCount val="10"/>
                <c:pt idx="0">
                  <c:v>.0</c:v>
                </c:pt>
                <c:pt idx="1">
                  <c:v>.1</c:v>
                </c:pt>
                <c:pt idx="2">
                  <c:v>.2</c:v>
                </c:pt>
                <c:pt idx="3">
                  <c:v>.3</c:v>
                </c:pt>
                <c:pt idx="4">
                  <c:v>.4</c:v>
                </c:pt>
                <c:pt idx="5">
                  <c:v>.5</c:v>
                </c:pt>
                <c:pt idx="6">
                  <c:v>.6</c:v>
                </c:pt>
                <c:pt idx="7">
                  <c:v>.7</c:v>
                </c:pt>
                <c:pt idx="8">
                  <c:v>.8</c:v>
                </c:pt>
                <c:pt idx="9">
                  <c:v>.9</c:v>
                </c:pt>
              </c:strCache>
            </c:strRef>
          </c:cat>
          <c:val>
            <c:numRef>
              <c:f>working!$CD$386:$CM$386</c:f>
              <c:numCache>
                <c:formatCode>0.00</c:formatCode>
                <c:ptCount val="10"/>
                <c:pt idx="0">
                  <c:v>43.691899070385126</c:v>
                </c:pt>
                <c:pt idx="1">
                  <c:v>2.4236387782204516</c:v>
                </c:pt>
                <c:pt idx="2">
                  <c:v>4.9468791500664011</c:v>
                </c:pt>
                <c:pt idx="3">
                  <c:v>3.1872509960159361</c:v>
                </c:pt>
                <c:pt idx="4">
                  <c:v>4.2164674634794155</c:v>
                </c:pt>
                <c:pt idx="5">
                  <c:v>25.630810092961486</c:v>
                </c:pt>
                <c:pt idx="6">
                  <c:v>4.6480743691899065</c:v>
                </c:pt>
                <c:pt idx="7">
                  <c:v>3.950863213811421</c:v>
                </c:pt>
                <c:pt idx="8">
                  <c:v>4.9800796812749004</c:v>
                </c:pt>
                <c:pt idx="9">
                  <c:v>2.3240371845949532</c:v>
                </c:pt>
              </c:numCache>
            </c:numRef>
          </c:val>
        </c:ser>
        <c:ser>
          <c:idx val="3"/>
          <c:order val="3"/>
          <c:tx>
            <c:v>Bridgetown max</c:v>
          </c:tx>
          <c:cat>
            <c:strRef>
              <c:f>working!$CD$4:$CM$4</c:f>
              <c:strCache>
                <c:ptCount val="10"/>
                <c:pt idx="0">
                  <c:v>.0</c:v>
                </c:pt>
                <c:pt idx="1">
                  <c:v>.1</c:v>
                </c:pt>
                <c:pt idx="2">
                  <c:v>.2</c:v>
                </c:pt>
                <c:pt idx="3">
                  <c:v>.3</c:v>
                </c:pt>
                <c:pt idx="4">
                  <c:v>.4</c:v>
                </c:pt>
                <c:pt idx="5">
                  <c:v>.5</c:v>
                </c:pt>
                <c:pt idx="6">
                  <c:v>.6</c:v>
                </c:pt>
                <c:pt idx="7">
                  <c:v>.7</c:v>
                </c:pt>
                <c:pt idx="8">
                  <c:v>.8</c:v>
                </c:pt>
                <c:pt idx="9">
                  <c:v>.9</c:v>
                </c:pt>
              </c:strCache>
            </c:strRef>
          </c:cat>
          <c:val>
            <c:numRef>
              <c:f>working!$CD$320:$CM$320</c:f>
              <c:numCache>
                <c:formatCode>0.00</c:formatCode>
                <c:ptCount val="10"/>
                <c:pt idx="0">
                  <c:v>41.351931330472105</c:v>
                </c:pt>
                <c:pt idx="1">
                  <c:v>5.9871244635193133</c:v>
                </c:pt>
                <c:pt idx="2">
                  <c:v>6.5665236051502145</c:v>
                </c:pt>
                <c:pt idx="3">
                  <c:v>6.4377682403433472</c:v>
                </c:pt>
                <c:pt idx="4">
                  <c:v>6.1587982832618025</c:v>
                </c:pt>
                <c:pt idx="5">
                  <c:v>6.9098712446351929</c:v>
                </c:pt>
                <c:pt idx="6">
                  <c:v>6.8240343347639483</c:v>
                </c:pt>
                <c:pt idx="7">
                  <c:v>7.1459227467811157</c:v>
                </c:pt>
                <c:pt idx="8">
                  <c:v>6.7811158798283255</c:v>
                </c:pt>
                <c:pt idx="9">
                  <c:v>5.836909871244635</c:v>
                </c:pt>
              </c:numCache>
            </c:numRef>
          </c:val>
        </c:ser>
        <c:ser>
          <c:idx val="4"/>
          <c:order val="4"/>
          <c:tx>
            <c:v>bridgetown min</c:v>
          </c:tx>
          <c:cat>
            <c:strRef>
              <c:f>working!$CD$4:$CM$4</c:f>
              <c:strCache>
                <c:ptCount val="10"/>
                <c:pt idx="0">
                  <c:v>.0</c:v>
                </c:pt>
                <c:pt idx="1">
                  <c:v>.1</c:v>
                </c:pt>
                <c:pt idx="2">
                  <c:v>.2</c:v>
                </c:pt>
                <c:pt idx="3">
                  <c:v>.3</c:v>
                </c:pt>
                <c:pt idx="4">
                  <c:v>.4</c:v>
                </c:pt>
                <c:pt idx="5">
                  <c:v>.5</c:v>
                </c:pt>
                <c:pt idx="6">
                  <c:v>.6</c:v>
                </c:pt>
                <c:pt idx="7">
                  <c:v>.7</c:v>
                </c:pt>
                <c:pt idx="8">
                  <c:v>.8</c:v>
                </c:pt>
                <c:pt idx="9">
                  <c:v>.9</c:v>
                </c:pt>
              </c:strCache>
            </c:strRef>
          </c:cat>
          <c:val>
            <c:numRef>
              <c:f>working!$CD$321:$CM$321</c:f>
              <c:numCache>
                <c:formatCode>0.00</c:formatCode>
                <c:ptCount val="10"/>
                <c:pt idx="0">
                  <c:v>40.99244875943905</c:v>
                </c:pt>
                <c:pt idx="1">
                  <c:v>6.9039913700107869</c:v>
                </c:pt>
                <c:pt idx="2">
                  <c:v>5.8468176914778853</c:v>
                </c:pt>
                <c:pt idx="3">
                  <c:v>6.7745415318230853</c:v>
                </c:pt>
                <c:pt idx="4">
                  <c:v>7.0550161812297736</c:v>
                </c:pt>
                <c:pt idx="5">
                  <c:v>6.580366774541532</c:v>
                </c:pt>
                <c:pt idx="6">
                  <c:v>5.8899676375404528</c:v>
                </c:pt>
                <c:pt idx="7">
                  <c:v>6.4509169363538295</c:v>
                </c:pt>
                <c:pt idx="8">
                  <c:v>6.7745415318230853</c:v>
                </c:pt>
                <c:pt idx="9">
                  <c:v>6.7313915857605178</c:v>
                </c:pt>
              </c:numCache>
            </c:numRef>
          </c:val>
        </c:ser>
        <c:ser>
          <c:idx val="5"/>
          <c:order val="5"/>
          <c:tx>
            <c:v>Katanning min</c:v>
          </c:tx>
          <c:cat>
            <c:strRef>
              <c:f>working!$CD$4:$CM$4</c:f>
              <c:strCache>
                <c:ptCount val="10"/>
                <c:pt idx="0">
                  <c:v>.0</c:v>
                </c:pt>
                <c:pt idx="1">
                  <c:v>.1</c:v>
                </c:pt>
                <c:pt idx="2">
                  <c:v>.2</c:v>
                </c:pt>
                <c:pt idx="3">
                  <c:v>.3</c:v>
                </c:pt>
                <c:pt idx="4">
                  <c:v>.4</c:v>
                </c:pt>
                <c:pt idx="5">
                  <c:v>.5</c:v>
                </c:pt>
                <c:pt idx="6">
                  <c:v>.6</c:v>
                </c:pt>
                <c:pt idx="7">
                  <c:v>.7</c:v>
                </c:pt>
                <c:pt idx="8">
                  <c:v>.8</c:v>
                </c:pt>
                <c:pt idx="9">
                  <c:v>.9</c:v>
                </c:pt>
              </c:strCache>
            </c:strRef>
          </c:cat>
          <c:val>
            <c:numRef>
              <c:f>working!$CD$367:$CM$367</c:f>
              <c:numCache>
                <c:formatCode>0.00</c:formatCode>
                <c:ptCount val="10"/>
                <c:pt idx="0">
                  <c:v>75.561797752808985</c:v>
                </c:pt>
                <c:pt idx="1">
                  <c:v>2.5713050993949871</c:v>
                </c:pt>
                <c:pt idx="2">
                  <c:v>2.7873811581676748</c:v>
                </c:pt>
                <c:pt idx="3">
                  <c:v>2.9602420051858251</c:v>
                </c:pt>
                <c:pt idx="4">
                  <c:v>2.9386343993085564</c:v>
                </c:pt>
                <c:pt idx="5">
                  <c:v>2.7657735522904061</c:v>
                </c:pt>
                <c:pt idx="6">
                  <c:v>2.4416594641313742</c:v>
                </c:pt>
                <c:pt idx="7">
                  <c:v>2.3336214347450301</c:v>
                </c:pt>
                <c:pt idx="8">
                  <c:v>2.9170267934312877</c:v>
                </c:pt>
                <c:pt idx="9">
                  <c:v>2.7225583405358686</c:v>
                </c:pt>
              </c:numCache>
            </c:numRef>
          </c:val>
        </c:ser>
        <c:ser>
          <c:idx val="6"/>
          <c:order val="6"/>
          <c:tx>
            <c:v>Katanning max C</c:v>
          </c:tx>
          <c:val>
            <c:numRef>
              <c:f>working!$CD$366:$CM$366</c:f>
              <c:numCache>
                <c:formatCode>0.00</c:formatCode>
                <c:ptCount val="10"/>
                <c:pt idx="0">
                  <c:v>75.367012089810018</c:v>
                </c:pt>
                <c:pt idx="1">
                  <c:v>2.9360967184801381</c:v>
                </c:pt>
                <c:pt idx="2">
                  <c:v>2.8065630397236614</c:v>
                </c:pt>
                <c:pt idx="3">
                  <c:v>2.3963730569948187</c:v>
                </c:pt>
                <c:pt idx="4">
                  <c:v>3.1519861830742659</c:v>
                </c:pt>
                <c:pt idx="5">
                  <c:v>2.547495682210708</c:v>
                </c:pt>
                <c:pt idx="6">
                  <c:v>2.5259067357512954</c:v>
                </c:pt>
                <c:pt idx="7">
                  <c:v>2.7849740932642488</c:v>
                </c:pt>
                <c:pt idx="8">
                  <c:v>2.7202072538860103</c:v>
                </c:pt>
                <c:pt idx="9">
                  <c:v>2.7633851468048358</c:v>
                </c:pt>
              </c:numCache>
            </c:numRef>
          </c:val>
        </c:ser>
        <c:dLbls/>
        <c:axId val="51824512"/>
        <c:axId val="51826048"/>
      </c:barChart>
      <c:catAx>
        <c:axId val="51824512"/>
        <c:scaling>
          <c:orientation val="minMax"/>
        </c:scaling>
        <c:axPos val="b"/>
        <c:tickLblPos val="nextTo"/>
        <c:crossAx val="51826048"/>
        <c:crosses val="autoZero"/>
        <c:auto val="1"/>
        <c:lblAlgn val="ctr"/>
        <c:lblOffset val="100"/>
      </c:catAx>
      <c:valAx>
        <c:axId val="51826048"/>
        <c:scaling>
          <c:orientation val="minMax"/>
        </c:scaling>
        <c:axPos val="l"/>
        <c:majorGridlines/>
        <c:numFmt formatCode="0.00" sourceLinked="1"/>
        <c:tickLblPos val="nextTo"/>
        <c:crossAx val="5182451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7926465441819905"/>
          <c:y val="4.9774351122776395E-2"/>
          <c:w val="0.20359332119315704"/>
          <c:h val="0.39618276588665885"/>
        </c:manualLayout>
      </c:layout>
    </c:legend>
    <c:plotVisOnly val="1"/>
    <c:dispBlanksAs val="gap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AU"/>
  <c:chart>
    <c:autoTitleDeleted val="1"/>
    <c:plotArea>
      <c:layout/>
      <c:barChart>
        <c:barDir val="col"/>
        <c:grouping val="clustered"/>
        <c:ser>
          <c:idx val="0"/>
          <c:order val="0"/>
          <c:tx>
            <c:v>Meekatharra PO min</c:v>
          </c:tx>
          <c:cat>
            <c:strRef>
              <c:f>working!$BT$4:$CC$4</c:f>
              <c:strCache>
                <c:ptCount val="10"/>
                <c:pt idx="0">
                  <c:v>.0</c:v>
                </c:pt>
                <c:pt idx="1">
                  <c:v>.1</c:v>
                </c:pt>
                <c:pt idx="2">
                  <c:v>.2</c:v>
                </c:pt>
                <c:pt idx="3">
                  <c:v>.3</c:v>
                </c:pt>
                <c:pt idx="4">
                  <c:v>.4</c:v>
                </c:pt>
                <c:pt idx="5">
                  <c:v>.5</c:v>
                </c:pt>
                <c:pt idx="6">
                  <c:v>.6</c:v>
                </c:pt>
                <c:pt idx="7">
                  <c:v>.7</c:v>
                </c:pt>
                <c:pt idx="8">
                  <c:v>.8</c:v>
                </c:pt>
                <c:pt idx="9">
                  <c:v>.9</c:v>
                </c:pt>
              </c:strCache>
            </c:strRef>
          </c:cat>
          <c:val>
            <c:numRef>
              <c:f>working!$BT$377:$CC$377</c:f>
              <c:numCache>
                <c:formatCode>0.00</c:formatCode>
                <c:ptCount val="10"/>
                <c:pt idx="0">
                  <c:v>42.765310892940626</c:v>
                </c:pt>
                <c:pt idx="1">
                  <c:v>20.546984572230013</c:v>
                </c:pt>
                <c:pt idx="2">
                  <c:v>6.1944834034595599</c:v>
                </c:pt>
                <c:pt idx="3">
                  <c:v>3.9387564282374941</c:v>
                </c:pt>
                <c:pt idx="4">
                  <c:v>3.6582515194015892</c:v>
                </c:pt>
                <c:pt idx="5">
                  <c:v>2.9803646563814867</c:v>
                </c:pt>
                <c:pt idx="6">
                  <c:v>1.7414679756895746</c:v>
                </c:pt>
                <c:pt idx="7">
                  <c:v>1.367461430575035</c:v>
                </c:pt>
                <c:pt idx="8">
                  <c:v>1.5194015895278168</c:v>
                </c:pt>
                <c:pt idx="9">
                  <c:v>15.287517531556801</c:v>
                </c:pt>
              </c:numCache>
            </c:numRef>
          </c:val>
        </c:ser>
        <c:ser>
          <c:idx val="1"/>
          <c:order val="1"/>
          <c:tx>
            <c:v>Meekatharra PO max</c:v>
          </c:tx>
          <c:cat>
            <c:strRef>
              <c:f>working!$BT$4:$CC$4</c:f>
              <c:strCache>
                <c:ptCount val="10"/>
                <c:pt idx="0">
                  <c:v>.0</c:v>
                </c:pt>
                <c:pt idx="1">
                  <c:v>.1</c:v>
                </c:pt>
                <c:pt idx="2">
                  <c:v>.2</c:v>
                </c:pt>
                <c:pt idx="3">
                  <c:v>.3</c:v>
                </c:pt>
                <c:pt idx="4">
                  <c:v>.4</c:v>
                </c:pt>
                <c:pt idx="5">
                  <c:v>.5</c:v>
                </c:pt>
                <c:pt idx="6">
                  <c:v>.6</c:v>
                </c:pt>
                <c:pt idx="7">
                  <c:v>.7</c:v>
                </c:pt>
                <c:pt idx="8">
                  <c:v>.8</c:v>
                </c:pt>
                <c:pt idx="9">
                  <c:v>.9</c:v>
                </c:pt>
              </c:strCache>
            </c:strRef>
          </c:cat>
          <c:val>
            <c:numRef>
              <c:f>working!$BT$376:$CC$376</c:f>
              <c:numCache>
                <c:formatCode>0.00</c:formatCode>
                <c:ptCount val="10"/>
                <c:pt idx="0">
                  <c:v>38.250790305584829</c:v>
                </c:pt>
                <c:pt idx="1">
                  <c:v>18.756585879873551</c:v>
                </c:pt>
                <c:pt idx="2">
                  <c:v>7.4581430745814314</c:v>
                </c:pt>
                <c:pt idx="3">
                  <c:v>5.3389532841587641</c:v>
                </c:pt>
                <c:pt idx="4">
                  <c:v>4.9174569722514931</c:v>
                </c:pt>
                <c:pt idx="5">
                  <c:v>3.8520079615970029</c:v>
                </c:pt>
                <c:pt idx="6">
                  <c:v>1.9318580962416581</c:v>
                </c:pt>
                <c:pt idx="7">
                  <c:v>1.9552745580142841</c:v>
                </c:pt>
                <c:pt idx="8">
                  <c:v>1.9552745580142841</c:v>
                </c:pt>
                <c:pt idx="9">
                  <c:v>15.583655309682708</c:v>
                </c:pt>
              </c:numCache>
            </c:numRef>
          </c:val>
        </c:ser>
        <c:ser>
          <c:idx val="2"/>
          <c:order val="2"/>
          <c:tx>
            <c:v>Port Hedland PO max</c:v>
          </c:tx>
          <c:cat>
            <c:strRef>
              <c:f>working!$BT$4:$CC$4</c:f>
              <c:strCache>
                <c:ptCount val="10"/>
                <c:pt idx="0">
                  <c:v>.0</c:v>
                </c:pt>
                <c:pt idx="1">
                  <c:v>.1</c:v>
                </c:pt>
                <c:pt idx="2">
                  <c:v>.2</c:v>
                </c:pt>
                <c:pt idx="3">
                  <c:v>.3</c:v>
                </c:pt>
                <c:pt idx="4">
                  <c:v>.4</c:v>
                </c:pt>
                <c:pt idx="5">
                  <c:v>.5</c:v>
                </c:pt>
                <c:pt idx="6">
                  <c:v>.6</c:v>
                </c:pt>
                <c:pt idx="7">
                  <c:v>.7</c:v>
                </c:pt>
                <c:pt idx="8">
                  <c:v>.8</c:v>
                </c:pt>
                <c:pt idx="9">
                  <c:v>.9</c:v>
                </c:pt>
              </c:strCache>
            </c:strRef>
          </c:cat>
          <c:val>
            <c:numRef>
              <c:f>working!$BT$396:$CC$396</c:f>
              <c:numCache>
                <c:formatCode>0.00</c:formatCode>
                <c:ptCount val="10"/>
                <c:pt idx="0">
                  <c:v>37.345583693638048</c:v>
                </c:pt>
                <c:pt idx="1">
                  <c:v>18.298332303891289</c:v>
                </c:pt>
                <c:pt idx="2">
                  <c:v>6.5704138357010491</c:v>
                </c:pt>
                <c:pt idx="3">
                  <c:v>3.6210623841877698</c:v>
                </c:pt>
                <c:pt idx="4">
                  <c:v>4.1229153798641134</c:v>
                </c:pt>
                <c:pt idx="5">
                  <c:v>5.6516368128474364</c:v>
                </c:pt>
                <c:pt idx="6">
                  <c:v>3.2427424336009878</c:v>
                </c:pt>
                <c:pt idx="7">
                  <c:v>1.9919703520691783</c:v>
                </c:pt>
                <c:pt idx="8">
                  <c:v>2.5247066090179122</c:v>
                </c:pt>
                <c:pt idx="9">
                  <c:v>16.630636195182209</c:v>
                </c:pt>
              </c:numCache>
            </c:numRef>
          </c:val>
        </c:ser>
        <c:ser>
          <c:idx val="3"/>
          <c:order val="3"/>
          <c:tx>
            <c:v>Port hedland PO min</c:v>
          </c:tx>
          <c:cat>
            <c:strRef>
              <c:f>working!$BT$4:$CC$4</c:f>
              <c:strCache>
                <c:ptCount val="10"/>
                <c:pt idx="0">
                  <c:v>.0</c:v>
                </c:pt>
                <c:pt idx="1">
                  <c:v>.1</c:v>
                </c:pt>
                <c:pt idx="2">
                  <c:v>.2</c:v>
                </c:pt>
                <c:pt idx="3">
                  <c:v>.3</c:v>
                </c:pt>
                <c:pt idx="4">
                  <c:v>.4</c:v>
                </c:pt>
                <c:pt idx="5">
                  <c:v>.5</c:v>
                </c:pt>
                <c:pt idx="6">
                  <c:v>.6</c:v>
                </c:pt>
                <c:pt idx="7">
                  <c:v>.7</c:v>
                </c:pt>
                <c:pt idx="8">
                  <c:v>.8</c:v>
                </c:pt>
                <c:pt idx="9">
                  <c:v>.9</c:v>
                </c:pt>
              </c:strCache>
            </c:strRef>
          </c:cat>
          <c:val>
            <c:numRef>
              <c:f>working!$BT$397:$CC$397</c:f>
              <c:numCache>
                <c:formatCode>0.00</c:formatCode>
                <c:ptCount val="10"/>
                <c:pt idx="0">
                  <c:v>40.332384396399171</c:v>
                </c:pt>
                <c:pt idx="1">
                  <c:v>18.904362545202741</c:v>
                </c:pt>
                <c:pt idx="2">
                  <c:v>5.6705393552358236</c:v>
                </c:pt>
                <c:pt idx="3">
                  <c:v>3.7624067092405942</c:v>
                </c:pt>
                <c:pt idx="4">
                  <c:v>3.700854043240748</c:v>
                </c:pt>
                <c:pt idx="5">
                  <c:v>4.939601446487651</c:v>
                </c:pt>
                <c:pt idx="6">
                  <c:v>2.5775178887435564</c:v>
                </c:pt>
                <c:pt idx="7">
                  <c:v>2.2235900592444411</c:v>
                </c:pt>
                <c:pt idx="8">
                  <c:v>2.5775178887435564</c:v>
                </c:pt>
                <c:pt idx="9">
                  <c:v>15.311225667461722</c:v>
                </c:pt>
              </c:numCache>
            </c:numRef>
          </c:val>
        </c:ser>
        <c:ser>
          <c:idx val="4"/>
          <c:order val="4"/>
          <c:tx>
            <c:v>Marble Bar comp min</c:v>
          </c:tx>
          <c:cat>
            <c:strRef>
              <c:f>working!$BT$4:$CC$4</c:f>
              <c:strCache>
                <c:ptCount val="10"/>
                <c:pt idx="0">
                  <c:v>.0</c:v>
                </c:pt>
                <c:pt idx="1">
                  <c:v>.1</c:v>
                </c:pt>
                <c:pt idx="2">
                  <c:v>.2</c:v>
                </c:pt>
                <c:pt idx="3">
                  <c:v>.3</c:v>
                </c:pt>
                <c:pt idx="4">
                  <c:v>.4</c:v>
                </c:pt>
                <c:pt idx="5">
                  <c:v>.5</c:v>
                </c:pt>
                <c:pt idx="6">
                  <c:v>.6</c:v>
                </c:pt>
                <c:pt idx="7">
                  <c:v>.7</c:v>
                </c:pt>
                <c:pt idx="8">
                  <c:v>.8</c:v>
                </c:pt>
                <c:pt idx="9">
                  <c:v>.9</c:v>
                </c:pt>
              </c:strCache>
            </c:strRef>
          </c:cat>
          <c:val>
            <c:numRef>
              <c:f>working!$BT$371:$CC$371</c:f>
              <c:numCache>
                <c:formatCode>0.00</c:formatCode>
                <c:ptCount val="10"/>
                <c:pt idx="0">
                  <c:v>39.03471634208298</c:v>
                </c:pt>
                <c:pt idx="1">
                  <c:v>18.389654376106535</c:v>
                </c:pt>
                <c:pt idx="2">
                  <c:v>5.0534985759371871</c:v>
                </c:pt>
                <c:pt idx="3">
                  <c:v>3.3985066584558541</c:v>
                </c:pt>
                <c:pt idx="4">
                  <c:v>3.6486798552844277</c:v>
                </c:pt>
                <c:pt idx="5">
                  <c:v>4.4222923562466327</c:v>
                </c:pt>
                <c:pt idx="6">
                  <c:v>3.1098452774998075</c:v>
                </c:pt>
                <c:pt idx="7">
                  <c:v>2.2323146793934261</c:v>
                </c:pt>
                <c:pt idx="8">
                  <c:v>3.0405665460703566</c:v>
                </c:pt>
                <c:pt idx="9">
                  <c:v>17.669925332922794</c:v>
                </c:pt>
              </c:numCache>
            </c:numRef>
          </c:val>
        </c:ser>
        <c:ser>
          <c:idx val="5"/>
          <c:order val="5"/>
          <c:tx>
            <c:v>Kellerberrin min</c:v>
          </c:tx>
          <c:cat>
            <c:strRef>
              <c:f>working!$BT$4:$CC$4</c:f>
              <c:strCache>
                <c:ptCount val="10"/>
                <c:pt idx="0">
                  <c:v>.0</c:v>
                </c:pt>
                <c:pt idx="1">
                  <c:v>.1</c:v>
                </c:pt>
                <c:pt idx="2">
                  <c:v>.2</c:v>
                </c:pt>
                <c:pt idx="3">
                  <c:v>.3</c:v>
                </c:pt>
                <c:pt idx="4">
                  <c:v>.4</c:v>
                </c:pt>
                <c:pt idx="5">
                  <c:v>.5</c:v>
                </c:pt>
                <c:pt idx="6">
                  <c:v>.6</c:v>
                </c:pt>
                <c:pt idx="7">
                  <c:v>.7</c:v>
                </c:pt>
                <c:pt idx="8">
                  <c:v>.8</c:v>
                </c:pt>
                <c:pt idx="9">
                  <c:v>.9</c:v>
                </c:pt>
              </c:strCache>
            </c:strRef>
          </c:cat>
          <c:val>
            <c:numRef>
              <c:f>working!$BT$369:$CC$369</c:f>
              <c:numCache>
                <c:formatCode>0.00</c:formatCode>
                <c:ptCount val="10"/>
                <c:pt idx="0">
                  <c:v>39.269769703399199</c:v>
                </c:pt>
                <c:pt idx="1">
                  <c:v>18.0259028422402</c:v>
                </c:pt>
                <c:pt idx="2">
                  <c:v>4.2611501569199488</c:v>
                </c:pt>
                <c:pt idx="3">
                  <c:v>3.5671661583344387</c:v>
                </c:pt>
                <c:pt idx="4">
                  <c:v>3.7351368076736069</c:v>
                </c:pt>
                <c:pt idx="5">
                  <c:v>3.7793396101312826</c:v>
                </c:pt>
                <c:pt idx="6">
                  <c:v>2.6256464659859438</c:v>
                </c:pt>
                <c:pt idx="7">
                  <c:v>2.7626751536047385</c:v>
                </c:pt>
                <c:pt idx="8">
                  <c:v>4.1108606285638514</c:v>
                </c:pt>
                <c:pt idx="9">
                  <c:v>17.8623524731468</c:v>
                </c:pt>
              </c:numCache>
            </c:numRef>
          </c:val>
        </c:ser>
        <c:ser>
          <c:idx val="6"/>
          <c:order val="6"/>
          <c:tx>
            <c:v>C leeuwin min</c:v>
          </c:tx>
          <c:cat>
            <c:strRef>
              <c:f>working!$BT$4:$CC$4</c:f>
              <c:strCache>
                <c:ptCount val="10"/>
                <c:pt idx="0">
                  <c:v>.0</c:v>
                </c:pt>
                <c:pt idx="1">
                  <c:v>.1</c:v>
                </c:pt>
                <c:pt idx="2">
                  <c:v>.2</c:v>
                </c:pt>
                <c:pt idx="3">
                  <c:v>.3</c:v>
                </c:pt>
                <c:pt idx="4">
                  <c:v>.4</c:v>
                </c:pt>
                <c:pt idx="5">
                  <c:v>.5</c:v>
                </c:pt>
                <c:pt idx="6">
                  <c:v>.6</c:v>
                </c:pt>
                <c:pt idx="7">
                  <c:v>.7</c:v>
                </c:pt>
                <c:pt idx="8">
                  <c:v>.8</c:v>
                </c:pt>
                <c:pt idx="9">
                  <c:v>.9</c:v>
                </c:pt>
              </c:strCache>
            </c:strRef>
          </c:cat>
          <c:val>
            <c:numRef>
              <c:f>working!$BT$326:$CC$326</c:f>
              <c:numCache>
                <c:formatCode>0.00</c:formatCode>
                <c:ptCount val="10"/>
                <c:pt idx="0">
                  <c:v>36.848958333333329</c:v>
                </c:pt>
                <c:pt idx="1">
                  <c:v>17.998151881720428</c:v>
                </c:pt>
                <c:pt idx="2">
                  <c:v>4.8219086021505371</c:v>
                </c:pt>
                <c:pt idx="3">
                  <c:v>3.18380376344086</c:v>
                </c:pt>
                <c:pt idx="4">
                  <c:v>4.4312836021505371</c:v>
                </c:pt>
                <c:pt idx="5">
                  <c:v>7.03125</c:v>
                </c:pt>
                <c:pt idx="6">
                  <c:v>3.3980174731182795</c:v>
                </c:pt>
                <c:pt idx="7">
                  <c:v>2.175739247311828</c:v>
                </c:pt>
                <c:pt idx="8">
                  <c:v>4.170866935483871</c:v>
                </c:pt>
                <c:pt idx="9">
                  <c:v>15.940020161290322</c:v>
                </c:pt>
              </c:numCache>
            </c:numRef>
          </c:val>
        </c:ser>
        <c:ser>
          <c:idx val="7"/>
          <c:order val="7"/>
          <c:tx>
            <c:v>Southern X min</c:v>
          </c:tx>
          <c:cat>
            <c:strRef>
              <c:f>working!$BT$4:$CC$4</c:f>
              <c:strCache>
                <c:ptCount val="10"/>
                <c:pt idx="0">
                  <c:v>.0</c:v>
                </c:pt>
                <c:pt idx="1">
                  <c:v>.1</c:v>
                </c:pt>
                <c:pt idx="2">
                  <c:v>.2</c:v>
                </c:pt>
                <c:pt idx="3">
                  <c:v>.3</c:v>
                </c:pt>
                <c:pt idx="4">
                  <c:v>.4</c:v>
                </c:pt>
                <c:pt idx="5">
                  <c:v>.5</c:v>
                </c:pt>
                <c:pt idx="6">
                  <c:v>.6</c:v>
                </c:pt>
                <c:pt idx="7">
                  <c:v>.7</c:v>
                </c:pt>
                <c:pt idx="8">
                  <c:v>.8</c:v>
                </c:pt>
                <c:pt idx="9">
                  <c:v>.9</c:v>
                </c:pt>
              </c:strCache>
            </c:strRef>
          </c:cat>
          <c:val>
            <c:numRef>
              <c:f>working!$BT$407:$CC$407</c:f>
              <c:numCache>
                <c:formatCode>0.00</c:formatCode>
                <c:ptCount val="10"/>
                <c:pt idx="0">
                  <c:v>36.746635459332943</c:v>
                </c:pt>
                <c:pt idx="1">
                  <c:v>17.131990303435593</c:v>
                </c:pt>
                <c:pt idx="2">
                  <c:v>4.9485914904288224</c:v>
                </c:pt>
                <c:pt idx="3">
                  <c:v>4.1753740700493189</c:v>
                </c:pt>
                <c:pt idx="4">
                  <c:v>4.7772297918582298</c:v>
                </c:pt>
                <c:pt idx="5">
                  <c:v>5.0154643484075905</c:v>
                </c:pt>
                <c:pt idx="6">
                  <c:v>5.0489007773969741</c:v>
                </c:pt>
                <c:pt idx="7">
                  <c:v>3.1095878960127061</c:v>
                </c:pt>
                <c:pt idx="8">
                  <c:v>3.0468945916576109</c:v>
                </c:pt>
                <c:pt idx="9">
                  <c:v>15.999331271420212</c:v>
                </c:pt>
              </c:numCache>
            </c:numRef>
          </c:val>
        </c:ser>
        <c:ser>
          <c:idx val="8"/>
          <c:order val="8"/>
          <c:tx>
            <c:v>Wandering comp max</c:v>
          </c:tx>
          <c:cat>
            <c:strRef>
              <c:f>working!$BT$4:$CC$4</c:f>
              <c:strCache>
                <c:ptCount val="10"/>
                <c:pt idx="0">
                  <c:v>.0</c:v>
                </c:pt>
                <c:pt idx="1">
                  <c:v>.1</c:v>
                </c:pt>
                <c:pt idx="2">
                  <c:v>.2</c:v>
                </c:pt>
                <c:pt idx="3">
                  <c:v>.3</c:v>
                </c:pt>
                <c:pt idx="4">
                  <c:v>.4</c:v>
                </c:pt>
                <c:pt idx="5">
                  <c:v>.5</c:v>
                </c:pt>
                <c:pt idx="6">
                  <c:v>.6</c:v>
                </c:pt>
                <c:pt idx="7">
                  <c:v>.7</c:v>
                </c:pt>
                <c:pt idx="8">
                  <c:v>.8</c:v>
                </c:pt>
                <c:pt idx="9">
                  <c:v>.9</c:v>
                </c:pt>
              </c:strCache>
            </c:strRef>
          </c:cat>
          <c:val>
            <c:numRef>
              <c:f>working!$BT$412:$CC$412</c:f>
              <c:numCache>
                <c:formatCode>0.00</c:formatCode>
                <c:ptCount val="10"/>
                <c:pt idx="0">
                  <c:v>36.043434264808909</c:v>
                </c:pt>
                <c:pt idx="1">
                  <c:v>17.093484860278664</c:v>
                </c:pt>
                <c:pt idx="2">
                  <c:v>4.2188837860979218</c:v>
                </c:pt>
                <c:pt idx="3">
                  <c:v>3.5611426792247216</c:v>
                </c:pt>
                <c:pt idx="4">
                  <c:v>5.1373861601930413</c:v>
                </c:pt>
                <c:pt idx="5">
                  <c:v>8.0835992838795043</c:v>
                </c:pt>
                <c:pt idx="6">
                  <c:v>4.6314314625982718</c:v>
                </c:pt>
                <c:pt idx="7">
                  <c:v>2.1133338522612282</c:v>
                </c:pt>
                <c:pt idx="8">
                  <c:v>3.1174593290262318</c:v>
                </c:pt>
                <c:pt idx="9">
                  <c:v>15.99984432163151</c:v>
                </c:pt>
              </c:numCache>
            </c:numRef>
          </c:val>
        </c:ser>
        <c:ser>
          <c:idx val="9"/>
          <c:order val="9"/>
          <c:tx>
            <c:v>Wandering comp min</c:v>
          </c:tx>
          <c:cat>
            <c:strRef>
              <c:f>working!$BT$4:$CC$4</c:f>
              <c:strCache>
                <c:ptCount val="10"/>
                <c:pt idx="0">
                  <c:v>.0</c:v>
                </c:pt>
                <c:pt idx="1">
                  <c:v>.1</c:v>
                </c:pt>
                <c:pt idx="2">
                  <c:v>.2</c:v>
                </c:pt>
                <c:pt idx="3">
                  <c:v>.3</c:v>
                </c:pt>
                <c:pt idx="4">
                  <c:v>.4</c:v>
                </c:pt>
                <c:pt idx="5">
                  <c:v>.5</c:v>
                </c:pt>
                <c:pt idx="6">
                  <c:v>.6</c:v>
                </c:pt>
                <c:pt idx="7">
                  <c:v>.7</c:v>
                </c:pt>
                <c:pt idx="8">
                  <c:v>.8</c:v>
                </c:pt>
                <c:pt idx="9">
                  <c:v>.9</c:v>
                </c:pt>
              </c:strCache>
            </c:strRef>
          </c:cat>
          <c:val>
            <c:numRef>
              <c:f>working!$BT$413:$CC$413</c:f>
              <c:numCache>
                <c:formatCode>0.00</c:formatCode>
                <c:ptCount val="10"/>
                <c:pt idx="0">
                  <c:v>36.768878007073177</c:v>
                </c:pt>
                <c:pt idx="1">
                  <c:v>16.073996346819012</c:v>
                </c:pt>
                <c:pt idx="2">
                  <c:v>4.3488399207181994</c:v>
                </c:pt>
                <c:pt idx="3">
                  <c:v>3.8552718510745794</c:v>
                </c:pt>
                <c:pt idx="4">
                  <c:v>5.9927713652792347</c:v>
                </c:pt>
                <c:pt idx="5">
                  <c:v>8.5422253313124248</c:v>
                </c:pt>
                <c:pt idx="6">
                  <c:v>4.8113170883370255</c:v>
                </c:pt>
                <c:pt idx="7">
                  <c:v>1.795499591931911</c:v>
                </c:pt>
                <c:pt idx="8">
                  <c:v>2.6699312113792701</c:v>
                </c:pt>
                <c:pt idx="9">
                  <c:v>15.141269286075163</c:v>
                </c:pt>
              </c:numCache>
            </c:numRef>
          </c:val>
        </c:ser>
        <c:ser>
          <c:idx val="10"/>
          <c:order val="10"/>
          <c:tx>
            <c:v>Roebourne min</c:v>
          </c:tx>
          <c:cat>
            <c:strRef>
              <c:f>working!$BT$4:$CC$4</c:f>
              <c:strCache>
                <c:ptCount val="10"/>
                <c:pt idx="0">
                  <c:v>.0</c:v>
                </c:pt>
                <c:pt idx="1">
                  <c:v>.1</c:v>
                </c:pt>
                <c:pt idx="2">
                  <c:v>.2</c:v>
                </c:pt>
                <c:pt idx="3">
                  <c:v>.3</c:v>
                </c:pt>
                <c:pt idx="4">
                  <c:v>.4</c:v>
                </c:pt>
                <c:pt idx="5">
                  <c:v>.5</c:v>
                </c:pt>
                <c:pt idx="6">
                  <c:v>.6</c:v>
                </c:pt>
                <c:pt idx="7">
                  <c:v>.7</c:v>
                </c:pt>
                <c:pt idx="8">
                  <c:v>.8</c:v>
                </c:pt>
                <c:pt idx="9">
                  <c:v>.9</c:v>
                </c:pt>
              </c:strCache>
            </c:strRef>
          </c:cat>
          <c:val>
            <c:numRef>
              <c:f>working!$BT$399:$CC$399</c:f>
              <c:numCache>
                <c:formatCode>0.00</c:formatCode>
                <c:ptCount val="10"/>
                <c:pt idx="0">
                  <c:v>35.711762628046628</c:v>
                </c:pt>
                <c:pt idx="1">
                  <c:v>19.21582479689156</c:v>
                </c:pt>
                <c:pt idx="2">
                  <c:v>6.3228541151536559</c:v>
                </c:pt>
                <c:pt idx="3">
                  <c:v>4.6450017661603678</c:v>
                </c:pt>
                <c:pt idx="4">
                  <c:v>3.8325679971741438</c:v>
                </c:pt>
                <c:pt idx="5">
                  <c:v>3.0201342281879198</c:v>
                </c:pt>
                <c:pt idx="6">
                  <c:v>2.5432709290003532</c:v>
                </c:pt>
                <c:pt idx="7">
                  <c:v>3.9032144118685976</c:v>
                </c:pt>
                <c:pt idx="8">
                  <c:v>4.7333097845284353</c:v>
                </c:pt>
                <c:pt idx="9">
                  <c:v>16.072059342988343</c:v>
                </c:pt>
              </c:numCache>
            </c:numRef>
          </c:val>
        </c:ser>
        <c:dLbls/>
        <c:axId val="51932544"/>
        <c:axId val="51958912"/>
      </c:barChart>
      <c:catAx>
        <c:axId val="51932544"/>
        <c:scaling>
          <c:orientation val="minMax"/>
        </c:scaling>
        <c:axPos val="b"/>
        <c:tickLblPos val="nextTo"/>
        <c:crossAx val="51958912"/>
        <c:crosses val="autoZero"/>
        <c:auto val="1"/>
        <c:lblAlgn val="ctr"/>
        <c:lblOffset val="100"/>
      </c:catAx>
      <c:valAx>
        <c:axId val="51958912"/>
        <c:scaling>
          <c:orientation val="minMax"/>
        </c:scaling>
        <c:axPos val="l"/>
        <c:majorGridlines/>
        <c:numFmt formatCode="0.00" sourceLinked="1"/>
        <c:tickLblPos val="nextTo"/>
        <c:crossAx val="5193254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4563323201621134"/>
          <c:y val="3.968803187012559E-3"/>
          <c:w val="0.24220871327254306"/>
          <c:h val="0.98256120597751806"/>
        </c:manualLayout>
      </c:layout>
    </c:legend>
    <c:plotVisOnly val="1"/>
    <c:dispBlanksAs val="gap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AU"/>
  <c:chart>
    <c:autoTitleDeleted val="1"/>
    <c:plotArea>
      <c:layout/>
      <c:barChart>
        <c:barDir val="col"/>
        <c:grouping val="clustered"/>
        <c:ser>
          <c:idx val="0"/>
          <c:order val="0"/>
          <c:tx>
            <c:v>Deniliquin F min % tenths</c:v>
          </c:tx>
          <c:cat>
            <c:strRef>
              <c:f>working!$CD$4:$CM$4</c:f>
              <c:strCache>
                <c:ptCount val="10"/>
                <c:pt idx="0">
                  <c:v>.0</c:v>
                </c:pt>
                <c:pt idx="1">
                  <c:v>.1</c:v>
                </c:pt>
                <c:pt idx="2">
                  <c:v>.2</c:v>
                </c:pt>
                <c:pt idx="3">
                  <c:v>.3</c:v>
                </c:pt>
                <c:pt idx="4">
                  <c:v>.4</c:v>
                </c:pt>
                <c:pt idx="5">
                  <c:v>.5</c:v>
                </c:pt>
                <c:pt idx="6">
                  <c:v>.6</c:v>
                </c:pt>
                <c:pt idx="7">
                  <c:v>.7</c:v>
                </c:pt>
                <c:pt idx="8">
                  <c:v>.8</c:v>
                </c:pt>
                <c:pt idx="9">
                  <c:v>.9</c:v>
                </c:pt>
              </c:strCache>
            </c:strRef>
          </c:cat>
          <c:val>
            <c:numRef>
              <c:f>working!$BT$84:$CC$84</c:f>
              <c:numCache>
                <c:formatCode>0.00</c:formatCode>
                <c:ptCount val="10"/>
                <c:pt idx="0">
                  <c:v>43.582081292714641</c:v>
                </c:pt>
                <c:pt idx="1">
                  <c:v>18.200935225920698</c:v>
                </c:pt>
                <c:pt idx="2">
                  <c:v>2.163747544340223</c:v>
                </c:pt>
                <c:pt idx="3">
                  <c:v>1.8261807918983979</c:v>
                </c:pt>
                <c:pt idx="4">
                  <c:v>3.6440607620154393</c:v>
                </c:pt>
                <c:pt idx="5">
                  <c:v>6.0706676627652802</c:v>
                </c:pt>
                <c:pt idx="6">
                  <c:v>3.2566890788854761</c:v>
                </c:pt>
                <c:pt idx="7">
                  <c:v>1.3751694751113692</c:v>
                </c:pt>
                <c:pt idx="8">
                  <c:v>1.9534600592125286</c:v>
                </c:pt>
                <c:pt idx="9">
                  <c:v>17.92700810713594</c:v>
                </c:pt>
              </c:numCache>
            </c:numRef>
          </c:val>
        </c:ser>
        <c:ser>
          <c:idx val="1"/>
          <c:order val="1"/>
          <c:tx>
            <c:v>Deniliquin F max % tenths</c:v>
          </c:tx>
          <c:cat>
            <c:strRef>
              <c:f>working!$CD$4:$CM$4</c:f>
              <c:strCache>
                <c:ptCount val="10"/>
                <c:pt idx="0">
                  <c:v>.0</c:v>
                </c:pt>
                <c:pt idx="1">
                  <c:v>.1</c:v>
                </c:pt>
                <c:pt idx="2">
                  <c:v>.2</c:v>
                </c:pt>
                <c:pt idx="3">
                  <c:v>.3</c:v>
                </c:pt>
                <c:pt idx="4">
                  <c:v>.4</c:v>
                </c:pt>
                <c:pt idx="5">
                  <c:v>.5</c:v>
                </c:pt>
                <c:pt idx="6">
                  <c:v>.6</c:v>
                </c:pt>
                <c:pt idx="7">
                  <c:v>.7</c:v>
                </c:pt>
                <c:pt idx="8">
                  <c:v>.8</c:v>
                </c:pt>
                <c:pt idx="9">
                  <c:v>.9</c:v>
                </c:pt>
              </c:strCache>
            </c:strRef>
          </c:cat>
          <c:val>
            <c:numRef>
              <c:f>working!$BT$85:$CC$85</c:f>
              <c:numCache>
                <c:formatCode>0.00</c:formatCode>
                <c:ptCount val="10"/>
                <c:pt idx="0">
                  <c:v>39.235086803289384</c:v>
                </c:pt>
                <c:pt idx="1">
                  <c:v>17.822738545881737</c:v>
                </c:pt>
                <c:pt idx="2">
                  <c:v>3.7775747291476307</c:v>
                </c:pt>
                <c:pt idx="3">
                  <c:v>2.7019971283122306</c:v>
                </c:pt>
                <c:pt idx="4">
                  <c:v>4.299699778096854</c:v>
                </c:pt>
                <c:pt idx="5">
                  <c:v>7.0565200365487533</c:v>
                </c:pt>
                <c:pt idx="6">
                  <c:v>4.0099203759300348</c:v>
                </c:pt>
                <c:pt idx="7">
                  <c:v>1.8352695470565199</c:v>
                </c:pt>
                <c:pt idx="8">
                  <c:v>2.3991645999216811</c:v>
                </c:pt>
                <c:pt idx="9">
                  <c:v>16.862028455815167</c:v>
                </c:pt>
              </c:numCache>
            </c:numRef>
          </c:val>
        </c:ser>
        <c:dLbls/>
        <c:axId val="51983872"/>
        <c:axId val="51985408"/>
      </c:barChart>
      <c:catAx>
        <c:axId val="51983872"/>
        <c:scaling>
          <c:orientation val="minMax"/>
        </c:scaling>
        <c:axPos val="b"/>
        <c:tickLblPos val="nextTo"/>
        <c:crossAx val="51985408"/>
        <c:crosses val="autoZero"/>
        <c:auto val="1"/>
        <c:lblAlgn val="ctr"/>
        <c:lblOffset val="100"/>
      </c:catAx>
      <c:valAx>
        <c:axId val="51985408"/>
        <c:scaling>
          <c:orientation val="minMax"/>
        </c:scaling>
        <c:axPos val="l"/>
        <c:majorGridlines/>
        <c:numFmt formatCode="0.00" sourceLinked="1"/>
        <c:tickLblPos val="nextTo"/>
        <c:crossAx val="5198387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6243557274638929"/>
          <c:y val="4.9774351122776395E-2"/>
          <c:w val="0.22089770942374889"/>
          <c:h val="0.90971055701370662"/>
        </c:manualLayout>
      </c:layout>
    </c:legend>
    <c:plotVisOnly val="1"/>
    <c:dispBlanksAs val="gap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AU"/>
  <c:chart>
    <c:autoTitleDeleted val="1"/>
    <c:plotArea>
      <c:layout/>
      <c:barChart>
        <c:barDir val="col"/>
        <c:grouping val="clustered"/>
        <c:ser>
          <c:idx val="0"/>
          <c:order val="0"/>
          <c:tx>
            <c:v>Deniliquin Min C % tenths</c:v>
          </c:tx>
          <c:cat>
            <c:strRef>
              <c:f>working!$CD$4:$CM$4</c:f>
              <c:strCache>
                <c:ptCount val="10"/>
                <c:pt idx="0">
                  <c:v>.0</c:v>
                </c:pt>
                <c:pt idx="1">
                  <c:v>.1</c:v>
                </c:pt>
                <c:pt idx="2">
                  <c:v>.2</c:v>
                </c:pt>
                <c:pt idx="3">
                  <c:v>.3</c:v>
                </c:pt>
                <c:pt idx="4">
                  <c:v>.4</c:v>
                </c:pt>
                <c:pt idx="5">
                  <c:v>.5</c:v>
                </c:pt>
                <c:pt idx="6">
                  <c:v>.6</c:v>
                </c:pt>
                <c:pt idx="7">
                  <c:v>.7</c:v>
                </c:pt>
                <c:pt idx="8">
                  <c:v>.8</c:v>
                </c:pt>
                <c:pt idx="9">
                  <c:v>.9</c:v>
                </c:pt>
              </c:strCache>
            </c:strRef>
          </c:cat>
          <c:val>
            <c:numRef>
              <c:f>working!$CD$84:$CM$84</c:f>
              <c:numCache>
                <c:formatCode>0.00</c:formatCode>
                <c:ptCount val="10"/>
                <c:pt idx="0">
                  <c:v>13.740322150040045</c:v>
                </c:pt>
                <c:pt idx="1">
                  <c:v>8.6232980332829037</c:v>
                </c:pt>
                <c:pt idx="2">
                  <c:v>9.379727685325264</c:v>
                </c:pt>
                <c:pt idx="3">
                  <c:v>9.2729376168016362</c:v>
                </c:pt>
                <c:pt idx="4">
                  <c:v>11.827000088991724</c:v>
                </c:pt>
                <c:pt idx="5">
                  <c:v>10.456527542938506</c:v>
                </c:pt>
                <c:pt idx="6">
                  <c:v>10.073863130728842</c:v>
                </c:pt>
                <c:pt idx="7">
                  <c:v>9.0415591350004441</c:v>
                </c:pt>
                <c:pt idx="8">
                  <c:v>9.0593574797543823</c:v>
                </c:pt>
                <c:pt idx="9">
                  <c:v>8.5254071371362468</c:v>
                </c:pt>
              </c:numCache>
            </c:numRef>
          </c:val>
        </c:ser>
        <c:ser>
          <c:idx val="1"/>
          <c:order val="1"/>
          <c:tx>
            <c:v>Deniliquin F min % tenths</c:v>
          </c:tx>
          <c:cat>
            <c:strRef>
              <c:f>working!$CD$4:$CM$4</c:f>
              <c:strCache>
                <c:ptCount val="10"/>
                <c:pt idx="0">
                  <c:v>.0</c:v>
                </c:pt>
                <c:pt idx="1">
                  <c:v>.1</c:v>
                </c:pt>
                <c:pt idx="2">
                  <c:v>.2</c:v>
                </c:pt>
                <c:pt idx="3">
                  <c:v>.3</c:v>
                </c:pt>
                <c:pt idx="4">
                  <c:v>.4</c:v>
                </c:pt>
                <c:pt idx="5">
                  <c:v>.5</c:v>
                </c:pt>
                <c:pt idx="6">
                  <c:v>.6</c:v>
                </c:pt>
                <c:pt idx="7">
                  <c:v>.7</c:v>
                </c:pt>
                <c:pt idx="8">
                  <c:v>.8</c:v>
                </c:pt>
                <c:pt idx="9">
                  <c:v>.9</c:v>
                </c:pt>
              </c:strCache>
            </c:strRef>
          </c:cat>
          <c:val>
            <c:numRef>
              <c:f>working!$CD$85:$CM$85</c:f>
              <c:numCache>
                <c:formatCode>0.00</c:formatCode>
                <c:ptCount val="10"/>
                <c:pt idx="0">
                  <c:v>10.390534649942177</c:v>
                </c:pt>
                <c:pt idx="1">
                  <c:v>9.7945022684814518</c:v>
                </c:pt>
                <c:pt idx="2">
                  <c:v>9.8300862912552258</c:v>
                </c:pt>
                <c:pt idx="3">
                  <c:v>8.2110132550484831</c:v>
                </c:pt>
                <c:pt idx="4">
                  <c:v>13.263944488924473</c:v>
                </c:pt>
                <c:pt idx="5">
                  <c:v>8.2999733119829191</c:v>
                </c:pt>
                <c:pt idx="6">
                  <c:v>12.650120096076861</c:v>
                </c:pt>
                <c:pt idx="7">
                  <c:v>8.9493817276043064</c:v>
                </c:pt>
                <c:pt idx="8">
                  <c:v>9.7144382172404597</c:v>
                </c:pt>
                <c:pt idx="9">
                  <c:v>8.8960056934436444</c:v>
                </c:pt>
              </c:numCache>
            </c:numRef>
          </c:val>
        </c:ser>
        <c:dLbls/>
        <c:axId val="52023296"/>
        <c:axId val="52024832"/>
      </c:barChart>
      <c:catAx>
        <c:axId val="52023296"/>
        <c:scaling>
          <c:orientation val="minMax"/>
        </c:scaling>
        <c:axPos val="b"/>
        <c:tickLblPos val="nextTo"/>
        <c:crossAx val="52024832"/>
        <c:crosses val="autoZero"/>
        <c:auto val="1"/>
        <c:lblAlgn val="ctr"/>
        <c:lblOffset val="100"/>
      </c:catAx>
      <c:valAx>
        <c:axId val="52024832"/>
        <c:scaling>
          <c:orientation val="minMax"/>
          <c:max val="50"/>
        </c:scaling>
        <c:axPos val="l"/>
        <c:majorGridlines/>
        <c:numFmt formatCode="0.00" sourceLinked="1"/>
        <c:tickLblPos val="nextTo"/>
        <c:crossAx val="52023296"/>
        <c:crosses val="autoZero"/>
        <c:crossBetween val="between"/>
        <c:majorUnit val="5"/>
      </c:valAx>
    </c:plotArea>
    <c:legend>
      <c:legendPos val="r"/>
      <c:layout>
        <c:manualLayout>
          <c:xMode val="edge"/>
          <c:yMode val="edge"/>
          <c:x val="0.76243557274638929"/>
          <c:y val="4.9774351122776395E-2"/>
          <c:w val="0.22089770942374889"/>
          <c:h val="0.90971055701370662"/>
        </c:manualLayout>
      </c:layout>
    </c:legend>
    <c:plotVisOnly val="1"/>
    <c:dispBlanksAs val="gap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44</xdr:col>
      <xdr:colOff>0</xdr:colOff>
      <xdr:row>493</xdr:row>
      <xdr:rowOff>0</xdr:rowOff>
    </xdr:from>
    <xdr:to>
      <xdr:col>51</xdr:col>
      <xdr:colOff>438150</xdr:colOff>
      <xdr:row>509</xdr:row>
      <xdr:rowOff>152400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63</xdr:col>
      <xdr:colOff>0</xdr:colOff>
      <xdr:row>493</xdr:row>
      <xdr:rowOff>0</xdr:rowOff>
    </xdr:from>
    <xdr:to>
      <xdr:col>70</xdr:col>
      <xdr:colOff>438150</xdr:colOff>
      <xdr:row>509</xdr:row>
      <xdr:rowOff>152400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78</xdr:col>
      <xdr:colOff>0</xdr:colOff>
      <xdr:row>503</xdr:row>
      <xdr:rowOff>0</xdr:rowOff>
    </xdr:from>
    <xdr:to>
      <xdr:col>88</xdr:col>
      <xdr:colOff>361950</xdr:colOff>
      <xdr:row>527</xdr:row>
      <xdr:rowOff>123825</xdr:rowOff>
    </xdr:to>
    <xdr:graphicFrame macro="">
      <xdr:nvGraphicFramePr>
        <xdr:cNvPr id="9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90</xdr:col>
      <xdr:colOff>0</xdr:colOff>
      <xdr:row>503</xdr:row>
      <xdr:rowOff>0</xdr:rowOff>
    </xdr:from>
    <xdr:to>
      <xdr:col>99</xdr:col>
      <xdr:colOff>533400</xdr:colOff>
      <xdr:row>528</xdr:row>
      <xdr:rowOff>9525</xdr:rowOff>
    </xdr:to>
    <xdr:graphicFrame macro="">
      <xdr:nvGraphicFramePr>
        <xdr:cNvPr id="10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90</xdr:col>
      <xdr:colOff>0</xdr:colOff>
      <xdr:row>530</xdr:row>
      <xdr:rowOff>0</xdr:rowOff>
    </xdr:from>
    <xdr:to>
      <xdr:col>99</xdr:col>
      <xdr:colOff>533400</xdr:colOff>
      <xdr:row>555</xdr:row>
      <xdr:rowOff>9525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78</xdr:col>
      <xdr:colOff>0</xdr:colOff>
      <xdr:row>530</xdr:row>
      <xdr:rowOff>0</xdr:rowOff>
    </xdr:from>
    <xdr:to>
      <xdr:col>88</xdr:col>
      <xdr:colOff>361950</xdr:colOff>
      <xdr:row>554</xdr:row>
      <xdr:rowOff>123825</xdr:rowOff>
    </xdr:to>
    <xdr:graphicFrame macro="">
      <xdr:nvGraphicFramePr>
        <xdr:cNvPr id="12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95</xdr:col>
      <xdr:colOff>0</xdr:colOff>
      <xdr:row>77</xdr:row>
      <xdr:rowOff>0</xdr:rowOff>
    </xdr:from>
    <xdr:to>
      <xdr:col>103</xdr:col>
      <xdr:colOff>161925</xdr:colOff>
      <xdr:row>93</xdr:row>
      <xdr:rowOff>114300</xdr:rowOff>
    </xdr:to>
    <xdr:graphicFrame macro="">
      <xdr:nvGraphicFramePr>
        <xdr:cNvPr id="11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95</xdr:col>
      <xdr:colOff>0</xdr:colOff>
      <xdr:row>96</xdr:row>
      <xdr:rowOff>0</xdr:rowOff>
    </xdr:from>
    <xdr:to>
      <xdr:col>103</xdr:col>
      <xdr:colOff>161925</xdr:colOff>
      <xdr:row>112</xdr:row>
      <xdr:rowOff>114300</xdr:rowOff>
    </xdr:to>
    <xdr:graphicFrame macro="">
      <xdr:nvGraphicFramePr>
        <xdr:cNvPr id="13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CO1081"/>
  <sheetViews>
    <sheetView tabSelected="1" zoomScaleNormal="100" workbookViewId="0">
      <pane xSplit="3" ySplit="4" topLeftCell="D456" activePane="bottomRight" state="frozen"/>
      <selection pane="topRight" activeCell="D1" sqref="D1"/>
      <selection pane="bottomLeft" activeCell="A5" sqref="A5"/>
      <selection pane="bottomRight" activeCell="M6" sqref="M6:M479"/>
    </sheetView>
  </sheetViews>
  <sheetFormatPr defaultColWidth="8.85546875" defaultRowHeight="12.75"/>
  <cols>
    <col min="1" max="2" width="8.85546875" customWidth="1"/>
    <col min="3" max="3" width="16.7109375" style="2" customWidth="1"/>
    <col min="4" max="5" width="8.85546875" customWidth="1"/>
    <col min="6" max="6" width="14.7109375" customWidth="1"/>
    <col min="7" max="7" width="0" hidden="1" customWidth="1"/>
  </cols>
  <sheetData>
    <row r="1" spans="1:93">
      <c r="A1" s="4" t="s">
        <v>28</v>
      </c>
    </row>
    <row r="2" spans="1:93">
      <c r="E2" t="s">
        <v>33</v>
      </c>
      <c r="X2" t="s">
        <v>27</v>
      </c>
      <c r="AB2" t="s">
        <v>15</v>
      </c>
      <c r="AM2" t="s">
        <v>15</v>
      </c>
      <c r="AX2" t="s">
        <v>15</v>
      </c>
      <c r="BI2" t="s">
        <v>31</v>
      </c>
      <c r="BT2" t="s">
        <v>31</v>
      </c>
      <c r="CD2" s="9" t="s">
        <v>79</v>
      </c>
    </row>
    <row r="3" spans="1:93">
      <c r="B3" s="2" t="s">
        <v>8</v>
      </c>
      <c r="E3" s="2" t="s">
        <v>34</v>
      </c>
      <c r="H3" t="s">
        <v>3</v>
      </c>
      <c r="I3" t="s">
        <v>3</v>
      </c>
      <c r="P3" t="s">
        <v>11</v>
      </c>
      <c r="Q3" t="s">
        <v>10</v>
      </c>
      <c r="X3" t="s">
        <v>3</v>
      </c>
      <c r="Y3" t="s">
        <v>10</v>
      </c>
      <c r="AB3" t="s">
        <v>3</v>
      </c>
      <c r="AM3" t="s">
        <v>24</v>
      </c>
      <c r="AX3" t="s">
        <v>26</v>
      </c>
      <c r="BI3" t="s">
        <v>26</v>
      </c>
      <c r="BT3" t="s">
        <v>78</v>
      </c>
      <c r="CD3" t="s">
        <v>78</v>
      </c>
    </row>
    <row r="4" spans="1:93">
      <c r="B4" s="2" t="s">
        <v>9</v>
      </c>
      <c r="C4" s="2" t="s">
        <v>29</v>
      </c>
      <c r="D4" t="s">
        <v>0</v>
      </c>
      <c r="E4" s="2" t="s">
        <v>35</v>
      </c>
      <c r="F4" t="s">
        <v>32</v>
      </c>
      <c r="H4" t="s">
        <v>1</v>
      </c>
      <c r="I4" t="s">
        <v>2</v>
      </c>
      <c r="J4" t="s">
        <v>4</v>
      </c>
      <c r="K4" t="s">
        <v>5</v>
      </c>
      <c r="L4" s="3" t="s">
        <v>12</v>
      </c>
      <c r="M4" s="1" t="s">
        <v>6</v>
      </c>
      <c r="N4" s="3" t="s">
        <v>13</v>
      </c>
      <c r="O4" s="1" t="s">
        <v>7</v>
      </c>
      <c r="P4" t="s">
        <v>1</v>
      </c>
      <c r="Q4" t="s">
        <v>2</v>
      </c>
      <c r="R4" t="s">
        <v>4</v>
      </c>
      <c r="S4" t="s">
        <v>5</v>
      </c>
      <c r="T4" s="3" t="s">
        <v>12</v>
      </c>
      <c r="U4" s="1" t="s">
        <v>6</v>
      </c>
      <c r="V4" s="3" t="s">
        <v>13</v>
      </c>
      <c r="W4" s="1" t="s">
        <v>7</v>
      </c>
      <c r="X4" s="3" t="s">
        <v>12</v>
      </c>
      <c r="Y4" s="3" t="s">
        <v>13</v>
      </c>
      <c r="Z4" t="s">
        <v>14</v>
      </c>
      <c r="AA4" s="2" t="s">
        <v>25</v>
      </c>
      <c r="AB4" s="3" t="s">
        <v>12</v>
      </c>
      <c r="AC4" s="3" t="s">
        <v>16</v>
      </c>
      <c r="AD4" s="3" t="s">
        <v>17</v>
      </c>
      <c r="AE4" s="3" t="s">
        <v>18</v>
      </c>
      <c r="AF4" s="3" t="s">
        <v>19</v>
      </c>
      <c r="AG4" s="3" t="s">
        <v>13</v>
      </c>
      <c r="AH4" s="3" t="s">
        <v>20</v>
      </c>
      <c r="AI4" s="3" t="s">
        <v>21</v>
      </c>
      <c r="AJ4" s="3" t="s">
        <v>22</v>
      </c>
      <c r="AK4" s="3" t="s">
        <v>23</v>
      </c>
      <c r="AL4" s="3" t="s">
        <v>25</v>
      </c>
      <c r="AM4" s="3" t="s">
        <v>12</v>
      </c>
      <c r="AN4" s="3" t="s">
        <v>16</v>
      </c>
      <c r="AO4" s="3" t="s">
        <v>17</v>
      </c>
      <c r="AP4" s="3" t="s">
        <v>18</v>
      </c>
      <c r="AQ4" s="3" t="s">
        <v>19</v>
      </c>
      <c r="AR4" s="3" t="s">
        <v>13</v>
      </c>
      <c r="AS4" s="3" t="s">
        <v>20</v>
      </c>
      <c r="AT4" s="3" t="s">
        <v>21</v>
      </c>
      <c r="AU4" s="3" t="s">
        <v>22</v>
      </c>
      <c r="AV4" s="3" t="s">
        <v>23</v>
      </c>
      <c r="AW4" s="3" t="s">
        <v>25</v>
      </c>
      <c r="AX4" s="3" t="s">
        <v>12</v>
      </c>
      <c r="AY4" s="3" t="s">
        <v>16</v>
      </c>
      <c r="AZ4" s="3" t="s">
        <v>17</v>
      </c>
      <c r="BA4" s="3" t="s">
        <v>18</v>
      </c>
      <c r="BB4" s="3" t="s">
        <v>19</v>
      </c>
      <c r="BC4" s="3" t="s">
        <v>13</v>
      </c>
      <c r="BD4" s="3" t="s">
        <v>20</v>
      </c>
      <c r="BE4" s="3" t="s">
        <v>21</v>
      </c>
      <c r="BF4" s="3" t="s">
        <v>22</v>
      </c>
      <c r="BG4" s="3" t="s">
        <v>23</v>
      </c>
      <c r="BH4" s="3" t="s">
        <v>25</v>
      </c>
      <c r="BI4" s="3" t="s">
        <v>12</v>
      </c>
      <c r="BJ4" s="3" t="s">
        <v>16</v>
      </c>
      <c r="BK4" s="3" t="s">
        <v>17</v>
      </c>
      <c r="BL4" s="3" t="s">
        <v>18</v>
      </c>
      <c r="BM4" s="3" t="s">
        <v>19</v>
      </c>
      <c r="BN4" s="3" t="s">
        <v>13</v>
      </c>
      <c r="BO4" s="3" t="s">
        <v>20</v>
      </c>
      <c r="BP4" s="3" t="s">
        <v>21</v>
      </c>
      <c r="BQ4" s="3" t="s">
        <v>22</v>
      </c>
      <c r="BR4" s="3" t="s">
        <v>23</v>
      </c>
      <c r="BS4" s="3" t="s">
        <v>25</v>
      </c>
      <c r="BT4" s="3" t="s">
        <v>12</v>
      </c>
      <c r="BU4" s="3" t="s">
        <v>16</v>
      </c>
      <c r="BV4" s="3" t="s">
        <v>17</v>
      </c>
      <c r="BW4" s="3" t="s">
        <v>18</v>
      </c>
      <c r="BX4" s="3" t="s">
        <v>19</v>
      </c>
      <c r="BY4" s="3" t="s">
        <v>13</v>
      </c>
      <c r="BZ4" s="3" t="s">
        <v>20</v>
      </c>
      <c r="CA4" s="3" t="s">
        <v>21</v>
      </c>
      <c r="CB4" s="3" t="s">
        <v>22</v>
      </c>
      <c r="CC4" s="3" t="s">
        <v>23</v>
      </c>
      <c r="CD4" s="3" t="s">
        <v>12</v>
      </c>
      <c r="CE4" s="3" t="s">
        <v>16</v>
      </c>
      <c r="CF4" s="3" t="s">
        <v>17</v>
      </c>
      <c r="CG4" s="3" t="s">
        <v>18</v>
      </c>
      <c r="CH4" s="3" t="s">
        <v>19</v>
      </c>
      <c r="CI4" s="3" t="s">
        <v>13</v>
      </c>
      <c r="CJ4" s="3" t="s">
        <v>20</v>
      </c>
      <c r="CK4" s="3" t="s">
        <v>21</v>
      </c>
      <c r="CL4" s="3" t="s">
        <v>22</v>
      </c>
      <c r="CM4" s="3" t="s">
        <v>23</v>
      </c>
      <c r="CN4" s="3" t="s">
        <v>25</v>
      </c>
    </row>
    <row r="5" spans="1:93" s="5" customFormat="1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</row>
    <row r="6" spans="1:93">
      <c r="A6" t="str">
        <f t="shared" ref="A6:A48" si="0">IF(D6&gt;0,"","next")</f>
        <v/>
      </c>
      <c r="B6" t="s">
        <v>36</v>
      </c>
      <c r="C6" s="18" t="s">
        <v>40</v>
      </c>
      <c r="D6" s="2">
        <v>76077</v>
      </c>
      <c r="E6" s="2">
        <v>0</v>
      </c>
      <c r="F6" s="7" t="s">
        <v>37</v>
      </c>
      <c r="H6">
        <v>18890613</v>
      </c>
      <c r="I6">
        <v>19491230</v>
      </c>
      <c r="J6">
        <v>19502</v>
      </c>
      <c r="K6">
        <v>2613</v>
      </c>
      <c r="L6">
        <v>1923</v>
      </c>
      <c r="N6">
        <v>160</v>
      </c>
      <c r="R6">
        <v>0</v>
      </c>
      <c r="S6">
        <v>0</v>
      </c>
      <c r="T6">
        <v>0</v>
      </c>
      <c r="V6">
        <v>0</v>
      </c>
      <c r="X6">
        <v>9363</v>
      </c>
      <c r="Y6">
        <v>287</v>
      </c>
      <c r="Z6">
        <v>9852</v>
      </c>
      <c r="AA6">
        <v>19502</v>
      </c>
      <c r="AB6">
        <v>1923</v>
      </c>
      <c r="AC6">
        <v>2168</v>
      </c>
      <c r="AD6">
        <v>2129</v>
      </c>
      <c r="AE6">
        <v>2151</v>
      </c>
      <c r="AF6">
        <v>2188</v>
      </c>
      <c r="AG6">
        <v>160</v>
      </c>
      <c r="AH6">
        <v>2312</v>
      </c>
      <c r="AI6">
        <v>2073</v>
      </c>
      <c r="AJ6">
        <v>2290</v>
      </c>
      <c r="AK6">
        <v>2108</v>
      </c>
      <c r="AL6">
        <v>19502</v>
      </c>
      <c r="AM6">
        <v>0</v>
      </c>
      <c r="AN6">
        <v>0</v>
      </c>
      <c r="AO6">
        <v>0</v>
      </c>
      <c r="AP6">
        <v>0</v>
      </c>
      <c r="AQ6">
        <v>0</v>
      </c>
      <c r="AR6">
        <v>0</v>
      </c>
      <c r="AS6">
        <v>0</v>
      </c>
      <c r="AT6">
        <v>0</v>
      </c>
      <c r="AU6">
        <v>0</v>
      </c>
      <c r="AV6">
        <v>0</v>
      </c>
      <c r="AW6">
        <v>0</v>
      </c>
      <c r="AX6">
        <v>1923</v>
      </c>
      <c r="AY6">
        <v>2168</v>
      </c>
      <c r="AZ6">
        <v>2129</v>
      </c>
      <c r="BA6">
        <v>2151</v>
      </c>
      <c r="BB6">
        <v>2188</v>
      </c>
      <c r="BC6">
        <v>160</v>
      </c>
      <c r="BD6">
        <v>2312</v>
      </c>
      <c r="BE6">
        <v>2073</v>
      </c>
      <c r="BF6">
        <v>2290</v>
      </c>
      <c r="BG6">
        <v>2108</v>
      </c>
      <c r="BH6">
        <v>19502</v>
      </c>
      <c r="BI6">
        <v>9363</v>
      </c>
      <c r="BJ6">
        <v>4059</v>
      </c>
      <c r="BK6">
        <v>368</v>
      </c>
      <c r="BL6">
        <v>259</v>
      </c>
      <c r="BM6">
        <v>253</v>
      </c>
      <c r="BN6">
        <v>287</v>
      </c>
      <c r="BO6">
        <v>258</v>
      </c>
      <c r="BP6">
        <v>268</v>
      </c>
      <c r="BQ6">
        <v>376</v>
      </c>
      <c r="BR6">
        <v>4011</v>
      </c>
      <c r="BS6">
        <v>19502</v>
      </c>
      <c r="BT6" s="8">
        <f t="shared" ref="BT6:CC6" si="1">BI6/$BS$6%</f>
        <v>48.010460465593269</v>
      </c>
      <c r="BU6" s="8">
        <f t="shared" si="1"/>
        <v>20.813249923084811</v>
      </c>
      <c r="BV6" s="8">
        <f t="shared" si="1"/>
        <v>1.8869859501589579</v>
      </c>
      <c r="BW6" s="8">
        <f t="shared" si="1"/>
        <v>1.3280689160086145</v>
      </c>
      <c r="BX6" s="8">
        <f t="shared" si="1"/>
        <v>1.2973028407342837</v>
      </c>
      <c r="BY6" s="8">
        <f t="shared" si="1"/>
        <v>1.4716439339554916</v>
      </c>
      <c r="BZ6" s="8">
        <f t="shared" si="1"/>
        <v>1.3229412367962259</v>
      </c>
      <c r="CA6" s="8">
        <f t="shared" si="1"/>
        <v>1.3742180289201107</v>
      </c>
      <c r="CB6" s="8">
        <f t="shared" si="1"/>
        <v>1.9280073838580658</v>
      </c>
      <c r="CC6" s="8">
        <f t="shared" si="1"/>
        <v>20.567121320890163</v>
      </c>
      <c r="CD6" s="8"/>
      <c r="CN6">
        <f t="shared" ref="CN6:CN37" si="2">BI6-X6</f>
        <v>0</v>
      </c>
      <c r="CO6" t="str">
        <f>IF(BI6&lt;1500,1,"")</f>
        <v/>
      </c>
    </row>
    <row r="7" spans="1:93">
      <c r="A7" t="str">
        <f t="shared" si="0"/>
        <v/>
      </c>
      <c r="B7" t="s">
        <v>38</v>
      </c>
      <c r="C7" s="18" t="s">
        <v>40</v>
      </c>
      <c r="D7" s="2">
        <v>76077</v>
      </c>
      <c r="E7" s="2">
        <v>0</v>
      </c>
      <c r="F7" s="7" t="s">
        <v>37</v>
      </c>
      <c r="H7">
        <v>18890613</v>
      </c>
      <c r="I7">
        <v>19491231</v>
      </c>
      <c r="J7">
        <v>19824</v>
      </c>
      <c r="K7">
        <v>2292</v>
      </c>
      <c r="L7">
        <v>2008</v>
      </c>
      <c r="N7">
        <v>135</v>
      </c>
      <c r="R7">
        <v>0</v>
      </c>
      <c r="S7">
        <v>0</v>
      </c>
      <c r="T7">
        <v>0</v>
      </c>
      <c r="V7">
        <v>0</v>
      </c>
      <c r="X7">
        <v>9505</v>
      </c>
      <c r="Y7">
        <v>270</v>
      </c>
      <c r="Z7">
        <v>10049</v>
      </c>
      <c r="AA7">
        <v>19824</v>
      </c>
      <c r="AB7">
        <v>2008</v>
      </c>
      <c r="AC7">
        <v>2179</v>
      </c>
      <c r="AD7">
        <v>2178</v>
      </c>
      <c r="AE7">
        <v>2170</v>
      </c>
      <c r="AF7">
        <v>2279</v>
      </c>
      <c r="AG7">
        <v>135</v>
      </c>
      <c r="AH7">
        <v>2222</v>
      </c>
      <c r="AI7">
        <v>2364</v>
      </c>
      <c r="AJ7">
        <v>2079</v>
      </c>
      <c r="AK7">
        <v>2210</v>
      </c>
      <c r="AL7">
        <v>19824</v>
      </c>
      <c r="AM7">
        <v>0</v>
      </c>
      <c r="AN7">
        <v>0</v>
      </c>
      <c r="AO7">
        <v>0</v>
      </c>
      <c r="AP7">
        <v>0</v>
      </c>
      <c r="AQ7">
        <v>0</v>
      </c>
      <c r="AR7">
        <v>0</v>
      </c>
      <c r="AS7">
        <v>0</v>
      </c>
      <c r="AT7">
        <v>0</v>
      </c>
      <c r="AU7">
        <v>0</v>
      </c>
      <c r="AV7">
        <v>0</v>
      </c>
      <c r="AW7">
        <v>0</v>
      </c>
      <c r="AX7">
        <v>2008</v>
      </c>
      <c r="AY7">
        <v>2179</v>
      </c>
      <c r="AZ7">
        <v>2178</v>
      </c>
      <c r="BA7">
        <v>2170</v>
      </c>
      <c r="BB7">
        <v>2279</v>
      </c>
      <c r="BC7">
        <v>135</v>
      </c>
      <c r="BD7">
        <v>2222</v>
      </c>
      <c r="BE7">
        <v>2364</v>
      </c>
      <c r="BF7">
        <v>2079</v>
      </c>
      <c r="BG7">
        <v>2210</v>
      </c>
      <c r="BH7">
        <v>19824</v>
      </c>
      <c r="BI7">
        <v>9505</v>
      </c>
      <c r="BJ7">
        <v>4290</v>
      </c>
      <c r="BK7">
        <v>340</v>
      </c>
      <c r="BL7">
        <v>264</v>
      </c>
      <c r="BM7">
        <v>256</v>
      </c>
      <c r="BN7">
        <v>270</v>
      </c>
      <c r="BO7">
        <v>227</v>
      </c>
      <c r="BP7">
        <v>245</v>
      </c>
      <c r="BQ7">
        <v>326</v>
      </c>
      <c r="BR7">
        <v>4101</v>
      </c>
      <c r="BS7">
        <v>19824</v>
      </c>
      <c r="BT7" s="8">
        <f t="shared" ref="BT7:CC7" si="3">BI7/$BS$7%</f>
        <v>47.94693301049233</v>
      </c>
      <c r="BU7" s="8">
        <f t="shared" si="3"/>
        <v>21.640435835351088</v>
      </c>
      <c r="BV7" s="8">
        <f t="shared" si="3"/>
        <v>1.715092816787732</v>
      </c>
      <c r="BW7" s="8">
        <f t="shared" si="3"/>
        <v>1.3317191283292977</v>
      </c>
      <c r="BX7" s="8">
        <f t="shared" si="3"/>
        <v>1.2913640032284099</v>
      </c>
      <c r="BY7" s="8">
        <f t="shared" si="3"/>
        <v>1.3619854721549636</v>
      </c>
      <c r="BZ7" s="8">
        <f t="shared" si="3"/>
        <v>1.1450766747376917</v>
      </c>
      <c r="CA7" s="8">
        <f t="shared" si="3"/>
        <v>1.2358757062146892</v>
      </c>
      <c r="CB7" s="8">
        <f t="shared" si="3"/>
        <v>1.6444713478611783</v>
      </c>
      <c r="CC7" s="8">
        <f t="shared" si="3"/>
        <v>20.687046004842614</v>
      </c>
      <c r="CD7" s="8"/>
      <c r="CN7">
        <f t="shared" si="2"/>
        <v>0</v>
      </c>
      <c r="CO7" t="str">
        <f t="shared" ref="CO7:CO70" si="4">IF(BI7&lt;1500,1,"")</f>
        <v/>
      </c>
    </row>
    <row r="8" spans="1:93">
      <c r="A8" t="str">
        <f t="shared" si="0"/>
        <v/>
      </c>
      <c r="B8" t="s">
        <v>38</v>
      </c>
      <c r="C8" s="2" t="s">
        <v>41</v>
      </c>
      <c r="D8" s="2">
        <v>76031</v>
      </c>
      <c r="E8" s="2">
        <v>0</v>
      </c>
      <c r="F8" s="7" t="s">
        <v>37</v>
      </c>
      <c r="H8">
        <v>19460826</v>
      </c>
      <c r="I8">
        <v>19720831</v>
      </c>
      <c r="J8">
        <v>9483</v>
      </c>
      <c r="K8">
        <v>20</v>
      </c>
      <c r="L8">
        <v>705</v>
      </c>
      <c r="N8">
        <v>363</v>
      </c>
      <c r="P8">
        <v>19720901</v>
      </c>
      <c r="Q8">
        <v>20111231</v>
      </c>
      <c r="R8">
        <v>14359</v>
      </c>
      <c r="S8">
        <v>7</v>
      </c>
      <c r="T8">
        <v>1964</v>
      </c>
      <c r="V8">
        <v>1620</v>
      </c>
      <c r="X8">
        <v>1763</v>
      </c>
      <c r="Y8">
        <v>608</v>
      </c>
      <c r="Z8">
        <v>7112</v>
      </c>
      <c r="AA8">
        <v>9483</v>
      </c>
      <c r="AB8">
        <v>705</v>
      </c>
      <c r="AC8">
        <v>1083</v>
      </c>
      <c r="AD8">
        <v>1003</v>
      </c>
      <c r="AE8">
        <v>1042</v>
      </c>
      <c r="AF8">
        <v>1008</v>
      </c>
      <c r="AG8">
        <v>363</v>
      </c>
      <c r="AH8">
        <v>1064</v>
      </c>
      <c r="AI8">
        <v>1082</v>
      </c>
      <c r="AJ8">
        <v>1053</v>
      </c>
      <c r="AK8">
        <v>1080</v>
      </c>
      <c r="AL8">
        <v>9483</v>
      </c>
      <c r="AM8">
        <v>1964</v>
      </c>
      <c r="AN8">
        <v>1217</v>
      </c>
      <c r="AO8">
        <v>1442</v>
      </c>
      <c r="AP8">
        <v>1301</v>
      </c>
      <c r="AQ8">
        <v>1415</v>
      </c>
      <c r="AR8">
        <v>1620</v>
      </c>
      <c r="AS8">
        <v>1466</v>
      </c>
      <c r="AT8">
        <v>1477</v>
      </c>
      <c r="AU8">
        <v>1300</v>
      </c>
      <c r="AV8">
        <v>1157</v>
      </c>
      <c r="AW8">
        <v>14359</v>
      </c>
      <c r="AX8">
        <v>2669</v>
      </c>
      <c r="AY8">
        <v>2300</v>
      </c>
      <c r="AZ8">
        <v>2445</v>
      </c>
      <c r="BA8">
        <v>2343</v>
      </c>
      <c r="BB8">
        <v>2423</v>
      </c>
      <c r="BC8">
        <v>1983</v>
      </c>
      <c r="BD8">
        <v>2530</v>
      </c>
      <c r="BE8">
        <v>2559</v>
      </c>
      <c r="BF8">
        <v>2353</v>
      </c>
      <c r="BG8">
        <v>2237</v>
      </c>
      <c r="BH8">
        <v>23842</v>
      </c>
      <c r="BI8">
        <v>1763</v>
      </c>
      <c r="BJ8">
        <v>1177</v>
      </c>
      <c r="BK8">
        <v>878</v>
      </c>
      <c r="BL8">
        <v>806</v>
      </c>
      <c r="BM8">
        <v>744</v>
      </c>
      <c r="BN8">
        <v>608</v>
      </c>
      <c r="BO8">
        <v>677</v>
      </c>
      <c r="BP8">
        <v>774</v>
      </c>
      <c r="BQ8">
        <v>862</v>
      </c>
      <c r="BR8">
        <v>1194</v>
      </c>
      <c r="BS8">
        <v>9483</v>
      </c>
      <c r="BT8" s="8">
        <f t="shared" ref="BT8:CC8" si="5">BI8/$BS$8%</f>
        <v>18.591163134029316</v>
      </c>
      <c r="BU8" s="8">
        <f t="shared" si="5"/>
        <v>12.411684066223769</v>
      </c>
      <c r="BV8" s="8">
        <f t="shared" si="5"/>
        <v>9.2586734155857844</v>
      </c>
      <c r="BW8" s="8">
        <f t="shared" si="5"/>
        <v>8.4994200147632615</v>
      </c>
      <c r="BX8" s="8">
        <f t="shared" si="5"/>
        <v>7.8456184751660869</v>
      </c>
      <c r="BY8" s="8">
        <f t="shared" si="5"/>
        <v>6.4114731625013182</v>
      </c>
      <c r="BZ8" s="8">
        <f t="shared" si="5"/>
        <v>7.1390910049562377</v>
      </c>
      <c r="CA8" s="8">
        <f t="shared" si="5"/>
        <v>8.161974058842139</v>
      </c>
      <c r="CB8" s="8">
        <f t="shared" si="5"/>
        <v>9.0899504376252249</v>
      </c>
      <c r="CC8" s="8">
        <f t="shared" si="5"/>
        <v>12.590952230306865</v>
      </c>
      <c r="CD8" s="8">
        <f t="shared" ref="CD8:CM8" si="6">AM8/$AW$8%</f>
        <v>13.677832718155861</v>
      </c>
      <c r="CE8" s="8">
        <f t="shared" si="6"/>
        <v>8.4755205794275366</v>
      </c>
      <c r="CF8" s="8">
        <f t="shared" si="6"/>
        <v>10.042482066996309</v>
      </c>
      <c r="CG8" s="8">
        <f t="shared" si="6"/>
        <v>9.060519534786545</v>
      </c>
      <c r="CH8" s="8">
        <f t="shared" si="6"/>
        <v>9.8544466884880553</v>
      </c>
      <c r="CI8" s="8">
        <f t="shared" si="6"/>
        <v>11.282122710495159</v>
      </c>
      <c r="CJ8" s="8">
        <f t="shared" si="6"/>
        <v>10.209624625670312</v>
      </c>
      <c r="CK8" s="8">
        <f t="shared" si="6"/>
        <v>10.286231631729228</v>
      </c>
      <c r="CL8" s="8">
        <f t="shared" si="6"/>
        <v>9.0535552615084622</v>
      </c>
      <c r="CM8" s="8">
        <f t="shared" si="6"/>
        <v>8.0576641827425313</v>
      </c>
      <c r="CN8">
        <f t="shared" si="2"/>
        <v>0</v>
      </c>
      <c r="CO8" t="str">
        <f t="shared" si="4"/>
        <v/>
      </c>
    </row>
    <row r="9" spans="1:93">
      <c r="A9" t="str">
        <f t="shared" si="0"/>
        <v/>
      </c>
      <c r="B9" t="s">
        <v>36</v>
      </c>
      <c r="C9" s="2" t="s">
        <v>41</v>
      </c>
      <c r="D9" s="2">
        <v>76031</v>
      </c>
      <c r="E9" s="2">
        <v>0</v>
      </c>
      <c r="F9" s="7" t="s">
        <v>37</v>
      </c>
      <c r="H9">
        <v>19460826</v>
      </c>
      <c r="I9">
        <v>19720831</v>
      </c>
      <c r="J9">
        <v>9494</v>
      </c>
      <c r="K9">
        <v>9</v>
      </c>
      <c r="L9">
        <v>684</v>
      </c>
      <c r="N9">
        <v>407</v>
      </c>
      <c r="P9">
        <v>19720901</v>
      </c>
      <c r="Q9">
        <v>20111231</v>
      </c>
      <c r="R9">
        <v>14361</v>
      </c>
      <c r="S9">
        <v>5</v>
      </c>
      <c r="T9">
        <v>1775</v>
      </c>
      <c r="V9">
        <v>1643</v>
      </c>
      <c r="X9">
        <v>1368</v>
      </c>
      <c r="Y9">
        <v>642</v>
      </c>
      <c r="Z9">
        <v>7484</v>
      </c>
      <c r="AA9">
        <v>9494</v>
      </c>
      <c r="AB9">
        <v>684</v>
      </c>
      <c r="AC9">
        <v>1026</v>
      </c>
      <c r="AD9">
        <v>1086</v>
      </c>
      <c r="AE9">
        <v>1062</v>
      </c>
      <c r="AF9">
        <v>1071</v>
      </c>
      <c r="AG9">
        <v>407</v>
      </c>
      <c r="AH9">
        <v>1012</v>
      </c>
      <c r="AI9">
        <v>1039</v>
      </c>
      <c r="AJ9">
        <v>1070</v>
      </c>
      <c r="AK9">
        <v>1037</v>
      </c>
      <c r="AL9">
        <v>9494</v>
      </c>
      <c r="AM9">
        <v>1775</v>
      </c>
      <c r="AN9">
        <v>1302</v>
      </c>
      <c r="AO9">
        <v>1544</v>
      </c>
      <c r="AP9">
        <v>1371</v>
      </c>
      <c r="AQ9">
        <v>1446</v>
      </c>
      <c r="AR9">
        <v>1643</v>
      </c>
      <c r="AS9">
        <v>1422</v>
      </c>
      <c r="AT9">
        <v>1481</v>
      </c>
      <c r="AU9">
        <v>1288</v>
      </c>
      <c r="AV9">
        <v>1089</v>
      </c>
      <c r="AW9">
        <v>14361</v>
      </c>
      <c r="AX9">
        <v>2459</v>
      </c>
      <c r="AY9">
        <v>2328</v>
      </c>
      <c r="AZ9">
        <v>2630</v>
      </c>
      <c r="BA9">
        <v>2433</v>
      </c>
      <c r="BB9">
        <v>2517</v>
      </c>
      <c r="BC9">
        <v>2050</v>
      </c>
      <c r="BD9">
        <v>2434</v>
      </c>
      <c r="BE9">
        <v>2520</v>
      </c>
      <c r="BF9">
        <v>2358</v>
      </c>
      <c r="BG9">
        <v>2126</v>
      </c>
      <c r="BH9">
        <v>23855</v>
      </c>
      <c r="BI9">
        <v>1368</v>
      </c>
      <c r="BJ9">
        <v>1176</v>
      </c>
      <c r="BK9">
        <v>1179</v>
      </c>
      <c r="BL9">
        <v>924</v>
      </c>
      <c r="BM9">
        <v>680</v>
      </c>
      <c r="BN9">
        <v>642</v>
      </c>
      <c r="BO9">
        <v>753</v>
      </c>
      <c r="BP9">
        <v>844</v>
      </c>
      <c r="BQ9">
        <v>923</v>
      </c>
      <c r="BR9">
        <v>1005</v>
      </c>
      <c r="BS9">
        <v>9494</v>
      </c>
      <c r="BT9" s="8">
        <f t="shared" ref="BT9:CC9" si="7">BI9/$BS$9%</f>
        <v>14.409100484516538</v>
      </c>
      <c r="BU9" s="8">
        <f t="shared" si="7"/>
        <v>12.386770591952812</v>
      </c>
      <c r="BV9" s="8">
        <f t="shared" si="7"/>
        <v>12.418369496524122</v>
      </c>
      <c r="BW9" s="8">
        <f t="shared" si="7"/>
        <v>9.7324626079629244</v>
      </c>
      <c r="BX9" s="8">
        <f t="shared" si="7"/>
        <v>7.1624183694965247</v>
      </c>
      <c r="BY9" s="8">
        <f t="shared" si="7"/>
        <v>6.7621655782599541</v>
      </c>
      <c r="BZ9" s="8">
        <f t="shared" si="7"/>
        <v>7.9313250473983574</v>
      </c>
      <c r="CA9" s="8">
        <f t="shared" si="7"/>
        <v>8.8898251527280383</v>
      </c>
      <c r="CB9" s="8">
        <f t="shared" si="7"/>
        <v>9.7219296397724886</v>
      </c>
      <c r="CC9" s="8">
        <f t="shared" si="7"/>
        <v>10.585633031388246</v>
      </c>
      <c r="CD9" s="8">
        <f t="shared" ref="CD9:CM9" si="8">AM9/$AW$9%</f>
        <v>12.359863519253533</v>
      </c>
      <c r="CE9" s="8">
        <f t="shared" si="8"/>
        <v>9.0662210152496332</v>
      </c>
      <c r="CF9" s="8">
        <f t="shared" si="8"/>
        <v>10.751340435902792</v>
      </c>
      <c r="CG9" s="8">
        <f t="shared" si="8"/>
        <v>9.5466889492375167</v>
      </c>
      <c r="CH9" s="8">
        <f t="shared" si="8"/>
        <v>10.068936703572174</v>
      </c>
      <c r="CI9" s="8">
        <f t="shared" si="8"/>
        <v>11.440707471624538</v>
      </c>
      <c r="CJ9" s="8">
        <f t="shared" si="8"/>
        <v>9.9018174221850845</v>
      </c>
      <c r="CK9" s="8">
        <f t="shared" si="8"/>
        <v>10.31265232226168</v>
      </c>
      <c r="CL9" s="8">
        <f t="shared" si="8"/>
        <v>8.9687347677738316</v>
      </c>
      <c r="CM9" s="8">
        <f t="shared" si="8"/>
        <v>7.5830373929392092</v>
      </c>
      <c r="CN9">
        <f t="shared" si="2"/>
        <v>0</v>
      </c>
      <c r="CO9">
        <f t="shared" si="4"/>
        <v>1</v>
      </c>
    </row>
    <row r="10" spans="1:93">
      <c r="A10" t="str">
        <f t="shared" si="0"/>
        <v/>
      </c>
      <c r="B10" t="s">
        <v>36</v>
      </c>
      <c r="C10" s="11" t="s">
        <v>42</v>
      </c>
      <c r="D10" s="2">
        <v>77042</v>
      </c>
      <c r="E10" s="2">
        <v>1815</v>
      </c>
      <c r="F10" s="7" t="s">
        <v>39</v>
      </c>
      <c r="H10">
        <v>19600101</v>
      </c>
      <c r="I10">
        <v>19720831</v>
      </c>
      <c r="J10">
        <v>4594</v>
      </c>
      <c r="K10">
        <v>33</v>
      </c>
      <c r="L10">
        <v>509</v>
      </c>
      <c r="N10">
        <v>0</v>
      </c>
      <c r="P10">
        <v>19720901</v>
      </c>
      <c r="Q10">
        <v>19961216</v>
      </c>
      <c r="R10">
        <v>8849</v>
      </c>
      <c r="S10">
        <v>24</v>
      </c>
      <c r="T10">
        <v>3191</v>
      </c>
      <c r="V10">
        <v>2063</v>
      </c>
      <c r="X10">
        <v>2504</v>
      </c>
      <c r="Y10">
        <v>0</v>
      </c>
      <c r="Z10">
        <v>2090</v>
      </c>
      <c r="AA10">
        <v>4594</v>
      </c>
      <c r="AB10">
        <v>509</v>
      </c>
      <c r="AC10">
        <v>510</v>
      </c>
      <c r="AD10">
        <v>510</v>
      </c>
      <c r="AE10">
        <v>552</v>
      </c>
      <c r="AF10">
        <v>535</v>
      </c>
      <c r="AG10">
        <v>0</v>
      </c>
      <c r="AH10">
        <v>500</v>
      </c>
      <c r="AI10">
        <v>501</v>
      </c>
      <c r="AJ10">
        <v>480</v>
      </c>
      <c r="AK10">
        <v>497</v>
      </c>
      <c r="AL10">
        <v>4594</v>
      </c>
      <c r="AM10">
        <v>3191</v>
      </c>
      <c r="AN10">
        <v>243</v>
      </c>
      <c r="AO10">
        <v>667</v>
      </c>
      <c r="AP10">
        <v>290</v>
      </c>
      <c r="AQ10">
        <v>570</v>
      </c>
      <c r="AR10">
        <v>2063</v>
      </c>
      <c r="AS10">
        <v>762</v>
      </c>
      <c r="AT10">
        <v>342</v>
      </c>
      <c r="AU10">
        <v>523</v>
      </c>
      <c r="AV10">
        <v>198</v>
      </c>
      <c r="AW10">
        <v>8849</v>
      </c>
      <c r="AX10">
        <v>3700</v>
      </c>
      <c r="AY10">
        <v>753</v>
      </c>
      <c r="AZ10">
        <v>1177</v>
      </c>
      <c r="BA10">
        <v>842</v>
      </c>
      <c r="BB10">
        <v>1105</v>
      </c>
      <c r="BC10">
        <v>2063</v>
      </c>
      <c r="BD10">
        <v>1262</v>
      </c>
      <c r="BE10">
        <v>843</v>
      </c>
      <c r="BF10">
        <v>1003</v>
      </c>
      <c r="BG10">
        <v>695</v>
      </c>
      <c r="BH10">
        <v>13443</v>
      </c>
      <c r="BI10">
        <v>2504</v>
      </c>
      <c r="BJ10">
        <v>1001</v>
      </c>
      <c r="BK10">
        <v>0</v>
      </c>
      <c r="BL10">
        <v>0</v>
      </c>
      <c r="BM10">
        <v>1</v>
      </c>
      <c r="BN10">
        <v>0</v>
      </c>
      <c r="BO10">
        <v>1</v>
      </c>
      <c r="BP10">
        <v>0</v>
      </c>
      <c r="BQ10">
        <v>0</v>
      </c>
      <c r="BR10">
        <v>1087</v>
      </c>
      <c r="BS10">
        <v>4594</v>
      </c>
      <c r="BT10" s="8">
        <f t="shared" ref="BT10:CC10" si="9">BI10/$BS$10%</f>
        <v>54.505877231171098</v>
      </c>
      <c r="BU10" s="8">
        <f t="shared" si="9"/>
        <v>21.789290378754899</v>
      </c>
      <c r="BV10" s="8">
        <f t="shared" si="9"/>
        <v>0</v>
      </c>
      <c r="BW10" s="8">
        <f t="shared" si="9"/>
        <v>0</v>
      </c>
      <c r="BX10" s="8">
        <f t="shared" si="9"/>
        <v>2.1767522855898998E-2</v>
      </c>
      <c r="BY10" s="8">
        <f t="shared" si="9"/>
        <v>0</v>
      </c>
      <c r="BZ10" s="8">
        <f t="shared" si="9"/>
        <v>2.1767522855898998E-2</v>
      </c>
      <c r="CA10" s="8">
        <f t="shared" si="9"/>
        <v>0</v>
      </c>
      <c r="CB10" s="8">
        <f t="shared" si="9"/>
        <v>0</v>
      </c>
      <c r="CC10" s="8">
        <f t="shared" si="9"/>
        <v>23.661297344362211</v>
      </c>
      <c r="CD10" s="8">
        <f t="shared" ref="CD10:CM10" si="10">AM10/$AW$10%</f>
        <v>36.060571816024414</v>
      </c>
      <c r="CE10" s="8">
        <f t="shared" si="10"/>
        <v>2.746073002599164</v>
      </c>
      <c r="CF10" s="8">
        <f t="shared" si="10"/>
        <v>7.5375748672166347</v>
      </c>
      <c r="CG10" s="8">
        <f t="shared" si="10"/>
        <v>3.2772064640072327</v>
      </c>
      <c r="CH10" s="8">
        <f t="shared" si="10"/>
        <v>6.44140580856594</v>
      </c>
      <c r="CI10" s="8">
        <f t="shared" si="10"/>
        <v>23.313368742230761</v>
      </c>
      <c r="CJ10" s="8">
        <f t="shared" si="10"/>
        <v>8.6111425019776249</v>
      </c>
      <c r="CK10" s="8">
        <f t="shared" si="10"/>
        <v>3.8648434851395641</v>
      </c>
      <c r="CL10" s="8">
        <f t="shared" si="10"/>
        <v>5.9102723471578713</v>
      </c>
      <c r="CM10" s="8">
        <f t="shared" si="10"/>
        <v>2.2375409650808002</v>
      </c>
      <c r="CN10">
        <f t="shared" si="2"/>
        <v>0</v>
      </c>
      <c r="CO10" t="str">
        <f t="shared" si="4"/>
        <v/>
      </c>
    </row>
    <row r="11" spans="1:93">
      <c r="A11" t="str">
        <f t="shared" si="0"/>
        <v/>
      </c>
      <c r="B11" t="s">
        <v>38</v>
      </c>
      <c r="C11" s="11" t="s">
        <v>42</v>
      </c>
      <c r="D11" s="2">
        <v>77042</v>
      </c>
      <c r="E11" s="2">
        <v>1821</v>
      </c>
      <c r="F11" s="7" t="s">
        <v>39</v>
      </c>
      <c r="H11">
        <v>19600101</v>
      </c>
      <c r="I11">
        <v>19720831</v>
      </c>
      <c r="J11">
        <v>4536</v>
      </c>
      <c r="K11">
        <v>91</v>
      </c>
      <c r="L11">
        <v>491</v>
      </c>
      <c r="N11">
        <v>1</v>
      </c>
      <c r="P11">
        <v>19720901</v>
      </c>
      <c r="Q11">
        <v>19961216</v>
      </c>
      <c r="R11">
        <v>8844</v>
      </c>
      <c r="S11">
        <v>29</v>
      </c>
      <c r="T11">
        <v>3115</v>
      </c>
      <c r="V11">
        <v>2101</v>
      </c>
      <c r="X11">
        <v>2464</v>
      </c>
      <c r="Y11">
        <v>2</v>
      </c>
      <c r="Z11">
        <v>2070</v>
      </c>
      <c r="AA11">
        <v>4536</v>
      </c>
      <c r="AB11">
        <v>491</v>
      </c>
      <c r="AC11">
        <v>517</v>
      </c>
      <c r="AD11">
        <v>492</v>
      </c>
      <c r="AE11">
        <v>491</v>
      </c>
      <c r="AF11">
        <v>529</v>
      </c>
      <c r="AG11">
        <v>1</v>
      </c>
      <c r="AH11">
        <v>530</v>
      </c>
      <c r="AI11">
        <v>517</v>
      </c>
      <c r="AJ11">
        <v>483</v>
      </c>
      <c r="AK11">
        <v>485</v>
      </c>
      <c r="AL11">
        <v>4536</v>
      </c>
      <c r="AM11">
        <v>3115</v>
      </c>
      <c r="AN11">
        <v>251</v>
      </c>
      <c r="AO11">
        <v>686</v>
      </c>
      <c r="AP11">
        <v>241</v>
      </c>
      <c r="AQ11">
        <v>716</v>
      </c>
      <c r="AR11">
        <v>2101</v>
      </c>
      <c r="AS11">
        <v>787</v>
      </c>
      <c r="AT11">
        <v>250</v>
      </c>
      <c r="AU11">
        <v>514</v>
      </c>
      <c r="AV11">
        <v>183</v>
      </c>
      <c r="AW11">
        <v>8844</v>
      </c>
      <c r="AX11">
        <v>3606</v>
      </c>
      <c r="AY11">
        <v>768</v>
      </c>
      <c r="AZ11">
        <v>1178</v>
      </c>
      <c r="BA11">
        <v>732</v>
      </c>
      <c r="BB11">
        <v>1245</v>
      </c>
      <c r="BC11">
        <v>2102</v>
      </c>
      <c r="BD11">
        <v>1317</v>
      </c>
      <c r="BE11">
        <v>767</v>
      </c>
      <c r="BF11">
        <v>997</v>
      </c>
      <c r="BG11">
        <v>668</v>
      </c>
      <c r="BH11">
        <v>13380</v>
      </c>
      <c r="BI11">
        <v>2464</v>
      </c>
      <c r="BJ11">
        <v>1045</v>
      </c>
      <c r="BK11">
        <v>1</v>
      </c>
      <c r="BL11">
        <v>0</v>
      </c>
      <c r="BM11">
        <v>2</v>
      </c>
      <c r="BN11">
        <v>2</v>
      </c>
      <c r="BO11">
        <v>1</v>
      </c>
      <c r="BP11">
        <v>3</v>
      </c>
      <c r="BQ11">
        <v>0</v>
      </c>
      <c r="BR11">
        <v>1018</v>
      </c>
      <c r="BS11">
        <v>4536</v>
      </c>
      <c r="BT11" s="8">
        <f t="shared" ref="BT11:CC11" si="11">BI11/$BS$11%</f>
        <v>54.320987654320987</v>
      </c>
      <c r="BU11" s="8">
        <f t="shared" si="11"/>
        <v>23.037918871252206</v>
      </c>
      <c r="BV11" s="8">
        <f t="shared" si="11"/>
        <v>2.2045855379188711E-2</v>
      </c>
      <c r="BW11" s="8">
        <f t="shared" si="11"/>
        <v>0</v>
      </c>
      <c r="BX11" s="8">
        <f t="shared" si="11"/>
        <v>4.4091710758377423E-2</v>
      </c>
      <c r="BY11" s="8">
        <f t="shared" si="11"/>
        <v>4.4091710758377423E-2</v>
      </c>
      <c r="BZ11" s="8">
        <f t="shared" si="11"/>
        <v>2.2045855379188711E-2</v>
      </c>
      <c r="CA11" s="8">
        <f t="shared" si="11"/>
        <v>6.6137566137566134E-2</v>
      </c>
      <c r="CB11" s="8">
        <f t="shared" si="11"/>
        <v>0</v>
      </c>
      <c r="CC11" s="8">
        <f t="shared" si="11"/>
        <v>22.442680776014111</v>
      </c>
      <c r="CD11" s="8">
        <f t="shared" ref="CD11:CM11" si="12">AM11/$AW$11%</f>
        <v>35.221619176843056</v>
      </c>
      <c r="CE11" s="8">
        <f t="shared" si="12"/>
        <v>2.8380823156942561</v>
      </c>
      <c r="CF11" s="8">
        <f t="shared" si="12"/>
        <v>7.7566711895070108</v>
      </c>
      <c r="CG11" s="8">
        <f t="shared" si="12"/>
        <v>2.7250113071008593</v>
      </c>
      <c r="CH11" s="8">
        <f t="shared" si="12"/>
        <v>8.0958842152872013</v>
      </c>
      <c r="CI11" s="8">
        <f t="shared" si="12"/>
        <v>23.756218905472636</v>
      </c>
      <c r="CJ11" s="8">
        <f t="shared" si="12"/>
        <v>8.8986883763003171</v>
      </c>
      <c r="CK11" s="8">
        <f t="shared" si="12"/>
        <v>2.8267752148349166</v>
      </c>
      <c r="CL11" s="8">
        <f t="shared" si="12"/>
        <v>5.8118498417005879</v>
      </c>
      <c r="CM11" s="8">
        <f t="shared" si="12"/>
        <v>2.0691994572591588</v>
      </c>
      <c r="CN11">
        <f t="shared" si="2"/>
        <v>0</v>
      </c>
      <c r="CO11" t="str">
        <f t="shared" si="4"/>
        <v/>
      </c>
    </row>
    <row r="12" spans="1:93">
      <c r="A12" t="str">
        <f t="shared" si="0"/>
        <v/>
      </c>
      <c r="B12" t="s">
        <v>38</v>
      </c>
      <c r="C12" s="10" t="s">
        <v>43</v>
      </c>
      <c r="D12" s="2">
        <v>77094</v>
      </c>
      <c r="E12" s="2">
        <v>374</v>
      </c>
      <c r="F12" s="7" t="s">
        <v>39</v>
      </c>
      <c r="J12">
        <v>0</v>
      </c>
      <c r="K12">
        <v>0</v>
      </c>
      <c r="L12">
        <v>0</v>
      </c>
      <c r="N12">
        <v>0</v>
      </c>
      <c r="P12">
        <v>19961217</v>
      </c>
      <c r="Q12">
        <v>20111231</v>
      </c>
      <c r="R12">
        <v>5427</v>
      </c>
      <c r="S12">
        <v>66</v>
      </c>
      <c r="T12">
        <v>3191</v>
      </c>
      <c r="V12">
        <v>258</v>
      </c>
      <c r="X12">
        <v>0</v>
      </c>
      <c r="Y12">
        <v>0</v>
      </c>
      <c r="Z12">
        <v>0</v>
      </c>
      <c r="AA12">
        <v>0</v>
      </c>
      <c r="AB12">
        <v>0</v>
      </c>
      <c r="AC12">
        <v>0</v>
      </c>
      <c r="AD12">
        <v>0</v>
      </c>
      <c r="AE12">
        <v>0</v>
      </c>
      <c r="AF12">
        <v>0</v>
      </c>
      <c r="AG12">
        <v>0</v>
      </c>
      <c r="AH12">
        <v>0</v>
      </c>
      <c r="AI12">
        <v>0</v>
      </c>
      <c r="AJ12">
        <v>0</v>
      </c>
      <c r="AK12">
        <v>0</v>
      </c>
      <c r="AL12">
        <v>0</v>
      </c>
      <c r="AM12">
        <v>3191</v>
      </c>
      <c r="AN12">
        <v>252</v>
      </c>
      <c r="AO12">
        <v>239</v>
      </c>
      <c r="AP12">
        <v>236</v>
      </c>
      <c r="AQ12">
        <v>228</v>
      </c>
      <c r="AR12">
        <v>258</v>
      </c>
      <c r="AS12">
        <v>255</v>
      </c>
      <c r="AT12">
        <v>239</v>
      </c>
      <c r="AU12">
        <v>251</v>
      </c>
      <c r="AV12">
        <v>278</v>
      </c>
      <c r="AW12">
        <v>5427</v>
      </c>
      <c r="AX12">
        <v>3191</v>
      </c>
      <c r="AY12">
        <v>252</v>
      </c>
      <c r="AZ12">
        <v>239</v>
      </c>
      <c r="BA12">
        <v>236</v>
      </c>
      <c r="BB12">
        <v>228</v>
      </c>
      <c r="BC12">
        <v>258</v>
      </c>
      <c r="BD12">
        <v>255</v>
      </c>
      <c r="BE12">
        <v>239</v>
      </c>
      <c r="BF12">
        <v>251</v>
      </c>
      <c r="BG12">
        <v>278</v>
      </c>
      <c r="BH12">
        <v>5427</v>
      </c>
      <c r="BT12" s="8"/>
      <c r="BU12" s="8"/>
      <c r="BV12" s="8"/>
      <c r="BW12" s="8"/>
      <c r="BX12" s="8"/>
      <c r="BY12" s="8"/>
      <c r="BZ12" s="8"/>
      <c r="CA12" s="8"/>
      <c r="CB12" s="8"/>
      <c r="CC12" s="8"/>
      <c r="CD12" s="8">
        <f t="shared" ref="CD12:CM12" si="13">AM12/$AW$12%</f>
        <v>58.798599594619489</v>
      </c>
      <c r="CE12" s="8">
        <f t="shared" si="13"/>
        <v>4.6434494195688218</v>
      </c>
      <c r="CF12" s="8">
        <f t="shared" si="13"/>
        <v>4.4039063939561451</v>
      </c>
      <c r="CG12" s="8">
        <f t="shared" si="13"/>
        <v>4.3486272341993732</v>
      </c>
      <c r="CH12" s="8">
        <f t="shared" si="13"/>
        <v>4.2012161415146485</v>
      </c>
      <c r="CI12" s="8">
        <f t="shared" si="13"/>
        <v>4.7540077390823656</v>
      </c>
      <c r="CJ12" s="8">
        <f t="shared" si="13"/>
        <v>4.6987285793255937</v>
      </c>
      <c r="CK12" s="8">
        <f t="shared" si="13"/>
        <v>4.4039063939561451</v>
      </c>
      <c r="CL12" s="8">
        <f t="shared" si="13"/>
        <v>4.6250230329832318</v>
      </c>
      <c r="CM12" s="8">
        <f t="shared" si="13"/>
        <v>5.122535470794177</v>
      </c>
      <c r="CN12">
        <f t="shared" si="2"/>
        <v>0</v>
      </c>
      <c r="CO12">
        <f t="shared" si="4"/>
        <v>1</v>
      </c>
    </row>
    <row r="13" spans="1:93">
      <c r="A13" t="str">
        <f t="shared" si="0"/>
        <v/>
      </c>
      <c r="B13" t="s">
        <v>36</v>
      </c>
      <c r="C13" s="10" t="s">
        <v>43</v>
      </c>
      <c r="D13" s="2">
        <v>77094</v>
      </c>
      <c r="E13" s="2">
        <v>374</v>
      </c>
      <c r="F13" s="7" t="s">
        <v>39</v>
      </c>
      <c r="J13">
        <v>0</v>
      </c>
      <c r="K13">
        <v>0</v>
      </c>
      <c r="L13">
        <v>0</v>
      </c>
      <c r="N13">
        <v>0</v>
      </c>
      <c r="P13">
        <v>19961217</v>
      </c>
      <c r="Q13">
        <v>20111231</v>
      </c>
      <c r="R13">
        <v>5424</v>
      </c>
      <c r="S13">
        <v>69</v>
      </c>
      <c r="T13">
        <v>3173</v>
      </c>
      <c r="V13">
        <v>242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3173</v>
      </c>
      <c r="AN13">
        <v>234</v>
      </c>
      <c r="AO13">
        <v>266</v>
      </c>
      <c r="AP13">
        <v>241</v>
      </c>
      <c r="AQ13">
        <v>244</v>
      </c>
      <c r="AR13">
        <v>242</v>
      </c>
      <c r="AS13">
        <v>256</v>
      </c>
      <c r="AT13">
        <v>257</v>
      </c>
      <c r="AU13">
        <v>275</v>
      </c>
      <c r="AV13">
        <v>236</v>
      </c>
      <c r="AW13">
        <v>5424</v>
      </c>
      <c r="AX13">
        <v>3173</v>
      </c>
      <c r="AY13">
        <v>234</v>
      </c>
      <c r="AZ13">
        <v>266</v>
      </c>
      <c r="BA13">
        <v>241</v>
      </c>
      <c r="BB13">
        <v>244</v>
      </c>
      <c r="BC13">
        <v>242</v>
      </c>
      <c r="BD13">
        <v>256</v>
      </c>
      <c r="BE13">
        <v>257</v>
      </c>
      <c r="BF13">
        <v>275</v>
      </c>
      <c r="BG13">
        <v>236</v>
      </c>
      <c r="BH13">
        <v>5424</v>
      </c>
      <c r="BT13" s="8"/>
      <c r="BU13" s="8"/>
      <c r="BV13" s="8"/>
      <c r="BW13" s="8"/>
      <c r="BX13" s="8"/>
      <c r="BY13" s="8"/>
      <c r="BZ13" s="8"/>
      <c r="CA13" s="8"/>
      <c r="CB13" s="8"/>
      <c r="CC13" s="8"/>
      <c r="CD13" s="8">
        <f t="shared" ref="CD13:CM13" si="14">AM13/$AW$13%</f>
        <v>58.499262536873154</v>
      </c>
      <c r="CE13" s="8">
        <f t="shared" si="14"/>
        <v>4.3141592920353977</v>
      </c>
      <c r="CF13" s="8">
        <f t="shared" si="14"/>
        <v>4.9041297935103243</v>
      </c>
      <c r="CG13" s="8">
        <f t="shared" si="14"/>
        <v>4.4432153392330385</v>
      </c>
      <c r="CH13" s="8">
        <f t="shared" si="14"/>
        <v>4.4985250737463129</v>
      </c>
      <c r="CI13" s="8">
        <f t="shared" si="14"/>
        <v>4.4616519174041294</v>
      </c>
      <c r="CJ13" s="8">
        <f t="shared" si="14"/>
        <v>4.71976401179941</v>
      </c>
      <c r="CK13" s="8">
        <f t="shared" si="14"/>
        <v>4.7382005899705009</v>
      </c>
      <c r="CL13" s="8">
        <f t="shared" si="14"/>
        <v>5.0700589970501477</v>
      </c>
      <c r="CM13" s="8">
        <f t="shared" si="14"/>
        <v>4.3510324483775813</v>
      </c>
      <c r="CN13">
        <f t="shared" si="2"/>
        <v>0</v>
      </c>
      <c r="CO13">
        <f t="shared" si="4"/>
        <v>1</v>
      </c>
    </row>
    <row r="14" spans="1:93">
      <c r="A14" t="str">
        <f t="shared" si="0"/>
        <v/>
      </c>
      <c r="B14" t="s">
        <v>36</v>
      </c>
      <c r="C14" s="2" t="s">
        <v>44</v>
      </c>
      <c r="D14" s="2">
        <v>80023</v>
      </c>
      <c r="E14" s="2">
        <v>0</v>
      </c>
      <c r="F14" s="7" t="s">
        <v>37</v>
      </c>
      <c r="H14">
        <v>19620101</v>
      </c>
      <c r="I14">
        <v>19720831</v>
      </c>
      <c r="J14">
        <v>3651</v>
      </c>
      <c r="K14">
        <v>245</v>
      </c>
      <c r="L14">
        <v>337</v>
      </c>
      <c r="N14">
        <v>61</v>
      </c>
      <c r="P14">
        <v>19720901</v>
      </c>
      <c r="Q14">
        <v>20111231</v>
      </c>
      <c r="R14">
        <v>13778</v>
      </c>
      <c r="S14">
        <v>588</v>
      </c>
      <c r="T14">
        <v>2327</v>
      </c>
      <c r="V14">
        <v>964</v>
      </c>
      <c r="X14">
        <v>1081</v>
      </c>
      <c r="Y14">
        <v>143</v>
      </c>
      <c r="Z14">
        <v>2427</v>
      </c>
      <c r="AA14">
        <v>3651</v>
      </c>
      <c r="AB14">
        <v>337</v>
      </c>
      <c r="AC14">
        <v>394</v>
      </c>
      <c r="AD14">
        <v>396</v>
      </c>
      <c r="AE14">
        <v>447</v>
      </c>
      <c r="AF14">
        <v>380</v>
      </c>
      <c r="AG14">
        <v>61</v>
      </c>
      <c r="AH14">
        <v>393</v>
      </c>
      <c r="AI14">
        <v>411</v>
      </c>
      <c r="AJ14">
        <v>427</v>
      </c>
      <c r="AK14">
        <v>405</v>
      </c>
      <c r="AL14">
        <v>3651</v>
      </c>
      <c r="AM14">
        <v>2327</v>
      </c>
      <c r="AN14">
        <v>1006</v>
      </c>
      <c r="AO14">
        <v>1528</v>
      </c>
      <c r="AP14">
        <v>1065</v>
      </c>
      <c r="AQ14">
        <v>1674</v>
      </c>
      <c r="AR14">
        <v>964</v>
      </c>
      <c r="AS14">
        <v>1919</v>
      </c>
      <c r="AT14">
        <v>1224</v>
      </c>
      <c r="AU14">
        <v>1276</v>
      </c>
      <c r="AV14">
        <v>795</v>
      </c>
      <c r="AW14">
        <v>13778</v>
      </c>
      <c r="AX14">
        <v>2664</v>
      </c>
      <c r="AY14">
        <v>1400</v>
      </c>
      <c r="AZ14">
        <v>1924</v>
      </c>
      <c r="BA14">
        <v>1512</v>
      </c>
      <c r="BB14">
        <v>2054</v>
      </c>
      <c r="BC14">
        <v>1025</v>
      </c>
      <c r="BD14">
        <v>2312</v>
      </c>
      <c r="BE14">
        <v>1635</v>
      </c>
      <c r="BF14">
        <v>1703</v>
      </c>
      <c r="BG14">
        <v>1200</v>
      </c>
      <c r="BH14">
        <v>17429</v>
      </c>
      <c r="BI14">
        <v>1081</v>
      </c>
      <c r="BJ14">
        <v>602</v>
      </c>
      <c r="BK14">
        <v>257</v>
      </c>
      <c r="BL14">
        <v>207</v>
      </c>
      <c r="BM14">
        <v>200</v>
      </c>
      <c r="BN14">
        <v>143</v>
      </c>
      <c r="BO14">
        <v>236</v>
      </c>
      <c r="BP14">
        <v>220</v>
      </c>
      <c r="BQ14">
        <v>185</v>
      </c>
      <c r="BR14">
        <v>520</v>
      </c>
      <c r="BS14">
        <v>3651</v>
      </c>
      <c r="BT14" s="8">
        <f t="shared" ref="BT14:CC14" si="15">BI14/$BS$14%</f>
        <v>29.608326485894278</v>
      </c>
      <c r="BU14" s="8">
        <f t="shared" si="15"/>
        <v>16.488633251164064</v>
      </c>
      <c r="BV14" s="8">
        <f t="shared" si="15"/>
        <v>7.0391673514105726</v>
      </c>
      <c r="BW14" s="8">
        <f t="shared" si="15"/>
        <v>5.6696795398520958</v>
      </c>
      <c r="BX14" s="8">
        <f t="shared" si="15"/>
        <v>5.4779512462339088</v>
      </c>
      <c r="BY14" s="8">
        <f t="shared" si="15"/>
        <v>3.9167351410572446</v>
      </c>
      <c r="BZ14" s="8">
        <f t="shared" si="15"/>
        <v>6.4639824705560125</v>
      </c>
      <c r="CA14" s="8">
        <f t="shared" si="15"/>
        <v>6.0257463708572994</v>
      </c>
      <c r="CB14" s="8">
        <f t="shared" si="15"/>
        <v>5.0671049027663653</v>
      </c>
      <c r="CC14" s="8">
        <f t="shared" si="15"/>
        <v>14.242673240208163</v>
      </c>
      <c r="CD14" s="8">
        <f t="shared" ref="CD14:CM14" si="16">AM14/$AW$14%</f>
        <v>16.889243721875452</v>
      </c>
      <c r="CE14" s="8">
        <f t="shared" si="16"/>
        <v>7.3014951371752064</v>
      </c>
      <c r="CF14" s="8">
        <f t="shared" si="16"/>
        <v>11.090143707359559</v>
      </c>
      <c r="CG14" s="8">
        <f t="shared" si="16"/>
        <v>7.729714036870373</v>
      </c>
      <c r="CH14" s="8">
        <f t="shared" si="16"/>
        <v>12.149804035418784</v>
      </c>
      <c r="CI14" s="8">
        <f t="shared" si="16"/>
        <v>6.9966613441718684</v>
      </c>
      <c r="CJ14" s="8">
        <f t="shared" si="16"/>
        <v>13.928001161271592</v>
      </c>
      <c r="CK14" s="8">
        <f t="shared" si="16"/>
        <v>8.8837276818115836</v>
      </c>
      <c r="CL14" s="8">
        <f t="shared" si="16"/>
        <v>9.2611409493395271</v>
      </c>
      <c r="CM14" s="8">
        <f t="shared" si="16"/>
        <v>5.7700682247060531</v>
      </c>
      <c r="CN14">
        <f t="shared" si="2"/>
        <v>0</v>
      </c>
      <c r="CO14">
        <f t="shared" si="4"/>
        <v>1</v>
      </c>
    </row>
    <row r="15" spans="1:93">
      <c r="A15" t="str">
        <f t="shared" si="0"/>
        <v/>
      </c>
      <c r="B15" t="s">
        <v>38</v>
      </c>
      <c r="C15" s="2" t="s">
        <v>44</v>
      </c>
      <c r="D15" s="2">
        <v>80023</v>
      </c>
      <c r="E15" s="2">
        <v>0</v>
      </c>
      <c r="F15" s="7" t="s">
        <v>37</v>
      </c>
      <c r="H15">
        <v>19620101</v>
      </c>
      <c r="I15">
        <v>19720831</v>
      </c>
      <c r="J15">
        <v>3643</v>
      </c>
      <c r="K15">
        <v>253</v>
      </c>
      <c r="L15">
        <v>319</v>
      </c>
      <c r="N15">
        <v>73</v>
      </c>
      <c r="P15">
        <v>19720901</v>
      </c>
      <c r="Q15">
        <v>20111231</v>
      </c>
      <c r="R15">
        <v>13786</v>
      </c>
      <c r="S15">
        <v>580</v>
      </c>
      <c r="T15">
        <v>2334</v>
      </c>
      <c r="V15">
        <v>1098</v>
      </c>
      <c r="X15">
        <v>1112</v>
      </c>
      <c r="Y15">
        <v>128</v>
      </c>
      <c r="Z15">
        <v>2403</v>
      </c>
      <c r="AA15">
        <v>3643</v>
      </c>
      <c r="AB15">
        <v>319</v>
      </c>
      <c r="AC15">
        <v>442</v>
      </c>
      <c r="AD15">
        <v>416</v>
      </c>
      <c r="AE15">
        <v>374</v>
      </c>
      <c r="AF15">
        <v>362</v>
      </c>
      <c r="AG15">
        <v>73</v>
      </c>
      <c r="AH15">
        <v>411</v>
      </c>
      <c r="AI15">
        <v>406</v>
      </c>
      <c r="AJ15">
        <v>411</v>
      </c>
      <c r="AK15">
        <v>429</v>
      </c>
      <c r="AL15">
        <v>3643</v>
      </c>
      <c r="AM15">
        <v>2334</v>
      </c>
      <c r="AN15">
        <v>974</v>
      </c>
      <c r="AO15">
        <v>1340</v>
      </c>
      <c r="AP15">
        <v>1029</v>
      </c>
      <c r="AQ15">
        <v>1822</v>
      </c>
      <c r="AR15">
        <v>1098</v>
      </c>
      <c r="AS15">
        <v>1735</v>
      </c>
      <c r="AT15">
        <v>1169</v>
      </c>
      <c r="AU15">
        <v>1269</v>
      </c>
      <c r="AV15">
        <v>1016</v>
      </c>
      <c r="AW15">
        <v>13786</v>
      </c>
      <c r="AX15">
        <v>2653</v>
      </c>
      <c r="AY15">
        <v>1416</v>
      </c>
      <c r="AZ15">
        <v>1756</v>
      </c>
      <c r="BA15">
        <v>1403</v>
      </c>
      <c r="BB15">
        <v>2184</v>
      </c>
      <c r="BC15">
        <v>1171</v>
      </c>
      <c r="BD15">
        <v>2146</v>
      </c>
      <c r="BE15">
        <v>1575</v>
      </c>
      <c r="BF15">
        <v>1680</v>
      </c>
      <c r="BG15">
        <v>1445</v>
      </c>
      <c r="BH15">
        <v>17429</v>
      </c>
      <c r="BI15">
        <v>1112</v>
      </c>
      <c r="BJ15">
        <v>600</v>
      </c>
      <c r="BK15">
        <v>247</v>
      </c>
      <c r="BL15">
        <v>199</v>
      </c>
      <c r="BM15">
        <v>238</v>
      </c>
      <c r="BN15">
        <v>128</v>
      </c>
      <c r="BO15">
        <v>139</v>
      </c>
      <c r="BP15">
        <v>203</v>
      </c>
      <c r="BQ15">
        <v>281</v>
      </c>
      <c r="BR15">
        <v>496</v>
      </c>
      <c r="BS15">
        <v>3643</v>
      </c>
      <c r="BT15" s="8">
        <f t="shared" ref="BT15:CC15" si="17">BI15/$BS$15%</f>
        <v>30.524293164973923</v>
      </c>
      <c r="BU15" s="8">
        <f t="shared" si="17"/>
        <v>16.469942355201756</v>
      </c>
      <c r="BV15" s="8">
        <f t="shared" si="17"/>
        <v>6.7801262695580569</v>
      </c>
      <c r="BW15" s="8">
        <f t="shared" si="17"/>
        <v>5.462530881141916</v>
      </c>
      <c r="BX15" s="8">
        <f t="shared" si="17"/>
        <v>6.5330771342300302</v>
      </c>
      <c r="BY15" s="8">
        <f t="shared" si="17"/>
        <v>3.5135877024430413</v>
      </c>
      <c r="BZ15" s="8">
        <f t="shared" si="17"/>
        <v>3.8155366456217403</v>
      </c>
      <c r="CA15" s="8">
        <f t="shared" si="17"/>
        <v>5.5723304968432608</v>
      </c>
      <c r="CB15" s="8">
        <f t="shared" si="17"/>
        <v>7.7134230030194892</v>
      </c>
      <c r="CC15" s="8">
        <f t="shared" si="17"/>
        <v>13.615152346966786</v>
      </c>
      <c r="CD15" s="8">
        <f t="shared" ref="CD15:CM15" si="18">AM15/$AW$15%</f>
        <v>16.930219062817351</v>
      </c>
      <c r="CE15" s="8">
        <f t="shared" si="18"/>
        <v>7.0651385463513705</v>
      </c>
      <c r="CF15" s="8">
        <f t="shared" si="18"/>
        <v>9.7200058029885383</v>
      </c>
      <c r="CG15" s="8">
        <f t="shared" si="18"/>
        <v>7.4640940084143326</v>
      </c>
      <c r="CH15" s="8">
        <f t="shared" si="18"/>
        <v>13.216306397794863</v>
      </c>
      <c r="CI15" s="8">
        <f t="shared" si="18"/>
        <v>7.9646017699115035</v>
      </c>
      <c r="CJ15" s="8">
        <f t="shared" si="18"/>
        <v>12.585231394167995</v>
      </c>
      <c r="CK15" s="8">
        <f t="shared" si="18"/>
        <v>8.4796170027564184</v>
      </c>
      <c r="CL15" s="8">
        <f t="shared" si="18"/>
        <v>9.2049905701436234</v>
      </c>
      <c r="CM15" s="8">
        <f t="shared" si="18"/>
        <v>7.3697954446539962</v>
      </c>
      <c r="CN15">
        <f t="shared" si="2"/>
        <v>0</v>
      </c>
      <c r="CO15">
        <f t="shared" si="4"/>
        <v>1</v>
      </c>
    </row>
    <row r="16" spans="1:93">
      <c r="A16" t="str">
        <f t="shared" si="0"/>
        <v/>
      </c>
      <c r="B16" t="s">
        <v>38</v>
      </c>
      <c r="C16" s="18" t="s">
        <v>45</v>
      </c>
      <c r="D16" s="2">
        <v>80015</v>
      </c>
      <c r="E16" s="2">
        <v>12</v>
      </c>
      <c r="F16" s="7" t="s">
        <v>39</v>
      </c>
      <c r="H16">
        <v>19570101</v>
      </c>
      <c r="I16">
        <v>19720831</v>
      </c>
      <c r="J16">
        <v>5658</v>
      </c>
      <c r="K16">
        <v>64</v>
      </c>
      <c r="L16">
        <v>589</v>
      </c>
      <c r="N16">
        <v>41</v>
      </c>
      <c r="P16">
        <v>19720901</v>
      </c>
      <c r="Q16">
        <v>20111231</v>
      </c>
      <c r="R16">
        <v>14133</v>
      </c>
      <c r="S16">
        <v>233</v>
      </c>
      <c r="T16">
        <v>2613</v>
      </c>
      <c r="V16">
        <v>2047</v>
      </c>
      <c r="X16">
        <v>2633</v>
      </c>
      <c r="Y16">
        <v>57</v>
      </c>
      <c r="Z16">
        <v>2968</v>
      </c>
      <c r="AA16">
        <v>5658</v>
      </c>
      <c r="AB16">
        <v>589</v>
      </c>
      <c r="AC16">
        <v>623</v>
      </c>
      <c r="AD16">
        <v>607</v>
      </c>
      <c r="AE16">
        <v>642</v>
      </c>
      <c r="AF16">
        <v>613</v>
      </c>
      <c r="AG16">
        <v>41</v>
      </c>
      <c r="AH16">
        <v>582</v>
      </c>
      <c r="AI16">
        <v>628</v>
      </c>
      <c r="AJ16">
        <v>661</v>
      </c>
      <c r="AK16">
        <v>672</v>
      </c>
      <c r="AL16">
        <v>5658</v>
      </c>
      <c r="AM16">
        <v>2613</v>
      </c>
      <c r="AN16">
        <v>1000</v>
      </c>
      <c r="AO16">
        <v>1420</v>
      </c>
      <c r="AP16">
        <v>909</v>
      </c>
      <c r="AQ16">
        <v>1436</v>
      </c>
      <c r="AR16">
        <v>2047</v>
      </c>
      <c r="AS16">
        <v>1381</v>
      </c>
      <c r="AT16">
        <v>908</v>
      </c>
      <c r="AU16">
        <v>1290</v>
      </c>
      <c r="AV16">
        <v>1129</v>
      </c>
      <c r="AW16">
        <v>14133</v>
      </c>
      <c r="AX16">
        <v>3202</v>
      </c>
      <c r="AY16">
        <v>1623</v>
      </c>
      <c r="AZ16">
        <v>2027</v>
      </c>
      <c r="BA16">
        <v>1551</v>
      </c>
      <c r="BB16">
        <v>2049</v>
      </c>
      <c r="BC16">
        <v>2088</v>
      </c>
      <c r="BD16">
        <v>1963</v>
      </c>
      <c r="BE16">
        <v>1536</v>
      </c>
      <c r="BF16">
        <v>1951</v>
      </c>
      <c r="BG16">
        <v>1801</v>
      </c>
      <c r="BH16">
        <v>19791</v>
      </c>
      <c r="BI16">
        <v>2633</v>
      </c>
      <c r="BJ16">
        <v>1130</v>
      </c>
      <c r="BK16">
        <v>189</v>
      </c>
      <c r="BL16">
        <v>123</v>
      </c>
      <c r="BM16">
        <v>97</v>
      </c>
      <c r="BN16">
        <v>57</v>
      </c>
      <c r="BO16">
        <v>49</v>
      </c>
      <c r="BP16">
        <v>88</v>
      </c>
      <c r="BQ16">
        <v>184</v>
      </c>
      <c r="BR16">
        <v>1108</v>
      </c>
      <c r="BS16">
        <v>5658</v>
      </c>
      <c r="BT16" s="8">
        <f t="shared" ref="BT16:CC16" si="19">BI16/$BS$16%</f>
        <v>46.535878402262284</v>
      </c>
      <c r="BU16" s="8">
        <f t="shared" si="19"/>
        <v>19.971721456344998</v>
      </c>
      <c r="BV16" s="8">
        <f t="shared" si="19"/>
        <v>3.340402969247084</v>
      </c>
      <c r="BW16" s="8">
        <f t="shared" si="19"/>
        <v>2.1739130434782608</v>
      </c>
      <c r="BX16" s="8">
        <f t="shared" si="19"/>
        <v>1.7143867090844822</v>
      </c>
      <c r="BY16" s="8">
        <f t="shared" si="19"/>
        <v>1.0074231177094379</v>
      </c>
      <c r="BZ16" s="8">
        <f t="shared" si="19"/>
        <v>0.86603039943442917</v>
      </c>
      <c r="CA16" s="8">
        <f t="shared" si="19"/>
        <v>1.5553199010250973</v>
      </c>
      <c r="CB16" s="8">
        <f t="shared" si="19"/>
        <v>3.2520325203252032</v>
      </c>
      <c r="CC16" s="8">
        <f t="shared" si="19"/>
        <v>19.582891481088726</v>
      </c>
      <c r="CD16" s="8">
        <f t="shared" ref="CD16:CM16" si="20">AM16/$AW$16%</f>
        <v>18.488643600084906</v>
      </c>
      <c r="CE16" s="8">
        <f t="shared" si="20"/>
        <v>7.0756385763815182</v>
      </c>
      <c r="CF16" s="8">
        <f t="shared" si="20"/>
        <v>10.047406778461756</v>
      </c>
      <c r="CG16" s="8">
        <f t="shared" si="20"/>
        <v>6.4317554659307996</v>
      </c>
      <c r="CH16" s="8">
        <f t="shared" si="20"/>
        <v>10.16061699568386</v>
      </c>
      <c r="CI16" s="8">
        <f t="shared" si="20"/>
        <v>14.483832165852967</v>
      </c>
      <c r="CJ16" s="8">
        <f t="shared" si="20"/>
        <v>9.771456873982876</v>
      </c>
      <c r="CK16" s="8">
        <f t="shared" si="20"/>
        <v>6.4246798273544181</v>
      </c>
      <c r="CL16" s="8">
        <f t="shared" si="20"/>
        <v>9.1275737635321583</v>
      </c>
      <c r="CM16" s="8">
        <f t="shared" si="20"/>
        <v>7.9883959527347335</v>
      </c>
      <c r="CN16">
        <f t="shared" si="2"/>
        <v>0</v>
      </c>
      <c r="CO16" t="str">
        <f t="shared" si="4"/>
        <v/>
      </c>
    </row>
    <row r="17" spans="1:93">
      <c r="A17" t="str">
        <f t="shared" si="0"/>
        <v/>
      </c>
      <c r="B17" t="s">
        <v>36</v>
      </c>
      <c r="C17" s="18" t="s">
        <v>45</v>
      </c>
      <c r="D17" s="2">
        <v>80015</v>
      </c>
      <c r="E17" s="2">
        <v>0</v>
      </c>
      <c r="F17" s="7" t="s">
        <v>37</v>
      </c>
      <c r="H17">
        <v>19570101</v>
      </c>
      <c r="I17">
        <v>19720831</v>
      </c>
      <c r="J17">
        <v>5707</v>
      </c>
      <c r="K17">
        <v>15</v>
      </c>
      <c r="L17">
        <v>598</v>
      </c>
      <c r="N17">
        <v>50</v>
      </c>
      <c r="P17">
        <v>19720901</v>
      </c>
      <c r="Q17">
        <v>20111231</v>
      </c>
      <c r="R17">
        <v>14200</v>
      </c>
      <c r="S17">
        <v>166</v>
      </c>
      <c r="T17">
        <v>2751</v>
      </c>
      <c r="V17">
        <v>1892</v>
      </c>
      <c r="X17">
        <v>2350</v>
      </c>
      <c r="Y17">
        <v>96</v>
      </c>
      <c r="Z17">
        <v>3261</v>
      </c>
      <c r="AA17">
        <v>5707</v>
      </c>
      <c r="AB17">
        <v>598</v>
      </c>
      <c r="AC17">
        <v>681</v>
      </c>
      <c r="AD17">
        <v>584</v>
      </c>
      <c r="AE17">
        <v>612</v>
      </c>
      <c r="AF17">
        <v>619</v>
      </c>
      <c r="AG17">
        <v>50</v>
      </c>
      <c r="AH17">
        <v>616</v>
      </c>
      <c r="AI17">
        <v>610</v>
      </c>
      <c r="AJ17">
        <v>653</v>
      </c>
      <c r="AK17">
        <v>684</v>
      </c>
      <c r="AL17">
        <v>5707</v>
      </c>
      <c r="AM17">
        <v>2751</v>
      </c>
      <c r="AN17">
        <v>1216</v>
      </c>
      <c r="AO17">
        <v>1526</v>
      </c>
      <c r="AP17">
        <v>932</v>
      </c>
      <c r="AQ17">
        <v>1334</v>
      </c>
      <c r="AR17">
        <v>1892</v>
      </c>
      <c r="AS17">
        <v>1510</v>
      </c>
      <c r="AT17">
        <v>1015</v>
      </c>
      <c r="AU17">
        <v>1201</v>
      </c>
      <c r="AV17">
        <v>823</v>
      </c>
      <c r="AW17">
        <v>14200</v>
      </c>
      <c r="AX17">
        <v>3349</v>
      </c>
      <c r="AY17">
        <v>1897</v>
      </c>
      <c r="AZ17">
        <v>2110</v>
      </c>
      <c r="BA17">
        <v>1544</v>
      </c>
      <c r="BB17">
        <v>1953</v>
      </c>
      <c r="BC17">
        <v>1942</v>
      </c>
      <c r="BD17">
        <v>2126</v>
      </c>
      <c r="BE17">
        <v>1625</v>
      </c>
      <c r="BF17">
        <v>1854</v>
      </c>
      <c r="BG17">
        <v>1507</v>
      </c>
      <c r="BH17">
        <v>19907</v>
      </c>
      <c r="BI17">
        <v>2350</v>
      </c>
      <c r="BJ17">
        <v>1071</v>
      </c>
      <c r="BK17">
        <v>389</v>
      </c>
      <c r="BL17">
        <v>233</v>
      </c>
      <c r="BM17">
        <v>168</v>
      </c>
      <c r="BN17">
        <v>96</v>
      </c>
      <c r="BO17">
        <v>60</v>
      </c>
      <c r="BP17">
        <v>136</v>
      </c>
      <c r="BQ17">
        <v>233</v>
      </c>
      <c r="BR17">
        <v>971</v>
      </c>
      <c r="BS17">
        <v>5707</v>
      </c>
      <c r="BT17" s="8">
        <f t="shared" ref="BT17:CC17" si="21">BI17/$BS$17%</f>
        <v>41.177501314175572</v>
      </c>
      <c r="BU17" s="8">
        <f t="shared" si="21"/>
        <v>18.766427194673209</v>
      </c>
      <c r="BV17" s="8">
        <f t="shared" si="21"/>
        <v>6.8161906430699144</v>
      </c>
      <c r="BW17" s="8">
        <f t="shared" si="21"/>
        <v>4.0827054494480466</v>
      </c>
      <c r="BX17" s="8">
        <f t="shared" si="21"/>
        <v>2.9437532854389348</v>
      </c>
      <c r="BY17" s="8">
        <f t="shared" si="21"/>
        <v>1.6821447345365341</v>
      </c>
      <c r="BZ17" s="8">
        <f t="shared" si="21"/>
        <v>1.0513404590853337</v>
      </c>
      <c r="CA17" s="8">
        <f t="shared" si="21"/>
        <v>2.3830383739267567</v>
      </c>
      <c r="CB17" s="8">
        <f t="shared" si="21"/>
        <v>4.0827054494480466</v>
      </c>
      <c r="CC17" s="8">
        <f t="shared" si="21"/>
        <v>17.014193096197651</v>
      </c>
      <c r="CD17" s="8">
        <f t="shared" ref="CD17:CM17" si="22">AM17/$AW$17%</f>
        <v>19.37323943661972</v>
      </c>
      <c r="CE17" s="8">
        <f t="shared" si="22"/>
        <v>8.5633802816901401</v>
      </c>
      <c r="CF17" s="8">
        <f t="shared" si="22"/>
        <v>10.746478873239436</v>
      </c>
      <c r="CG17" s="8">
        <f t="shared" si="22"/>
        <v>6.563380281690141</v>
      </c>
      <c r="CH17" s="8">
        <f t="shared" si="22"/>
        <v>9.3943661971830981</v>
      </c>
      <c r="CI17" s="8">
        <f t="shared" si="22"/>
        <v>13.32394366197183</v>
      </c>
      <c r="CJ17" s="8">
        <f t="shared" si="22"/>
        <v>10.633802816901408</v>
      </c>
      <c r="CK17" s="8">
        <f t="shared" si="22"/>
        <v>7.147887323943662</v>
      </c>
      <c r="CL17" s="8">
        <f t="shared" si="22"/>
        <v>8.4577464788732399</v>
      </c>
      <c r="CM17" s="8">
        <f t="shared" si="22"/>
        <v>5.795774647887324</v>
      </c>
      <c r="CN17">
        <f t="shared" si="2"/>
        <v>0</v>
      </c>
      <c r="CO17" t="str">
        <f t="shared" si="4"/>
        <v/>
      </c>
    </row>
    <row r="18" spans="1:93">
      <c r="A18" t="str">
        <f t="shared" si="0"/>
        <v/>
      </c>
      <c r="B18" t="s">
        <v>36</v>
      </c>
      <c r="C18" s="18" t="s">
        <v>46</v>
      </c>
      <c r="D18" s="2">
        <v>82002</v>
      </c>
      <c r="E18" s="2">
        <v>11</v>
      </c>
      <c r="F18" s="7" t="s">
        <v>39</v>
      </c>
      <c r="H18">
        <v>19570101</v>
      </c>
      <c r="I18">
        <v>19720831</v>
      </c>
      <c r="J18">
        <v>5714</v>
      </c>
      <c r="K18">
        <v>8</v>
      </c>
      <c r="L18">
        <v>599</v>
      </c>
      <c r="N18">
        <v>55</v>
      </c>
      <c r="P18">
        <v>19720901</v>
      </c>
      <c r="Q18">
        <v>20061101</v>
      </c>
      <c r="R18">
        <v>12421</v>
      </c>
      <c r="S18">
        <v>59</v>
      </c>
      <c r="T18">
        <v>2481</v>
      </c>
      <c r="V18">
        <v>1511</v>
      </c>
      <c r="X18">
        <v>2509</v>
      </c>
      <c r="Y18">
        <v>129</v>
      </c>
      <c r="Z18">
        <v>3076</v>
      </c>
      <c r="AA18">
        <v>5714</v>
      </c>
      <c r="AB18">
        <v>599</v>
      </c>
      <c r="AC18">
        <v>607</v>
      </c>
      <c r="AD18">
        <v>610</v>
      </c>
      <c r="AE18">
        <v>649</v>
      </c>
      <c r="AF18">
        <v>639</v>
      </c>
      <c r="AG18">
        <v>55</v>
      </c>
      <c r="AH18">
        <v>613</v>
      </c>
      <c r="AI18">
        <v>667</v>
      </c>
      <c r="AJ18">
        <v>647</v>
      </c>
      <c r="AK18">
        <v>628</v>
      </c>
      <c r="AL18">
        <v>5714</v>
      </c>
      <c r="AM18">
        <v>2481</v>
      </c>
      <c r="AN18">
        <v>538</v>
      </c>
      <c r="AO18">
        <v>1591</v>
      </c>
      <c r="AP18">
        <v>1059</v>
      </c>
      <c r="AQ18">
        <v>1111</v>
      </c>
      <c r="AR18">
        <v>1511</v>
      </c>
      <c r="AS18">
        <v>1425</v>
      </c>
      <c r="AT18">
        <v>1172</v>
      </c>
      <c r="AU18">
        <v>1320</v>
      </c>
      <c r="AV18">
        <v>213</v>
      </c>
      <c r="AW18">
        <v>12421</v>
      </c>
      <c r="AX18">
        <v>3080</v>
      </c>
      <c r="AY18">
        <v>1145</v>
      </c>
      <c r="AZ18">
        <v>2201</v>
      </c>
      <c r="BA18">
        <v>1708</v>
      </c>
      <c r="BB18">
        <v>1750</v>
      </c>
      <c r="BC18">
        <v>1566</v>
      </c>
      <c r="BD18">
        <v>2038</v>
      </c>
      <c r="BE18">
        <v>1839</v>
      </c>
      <c r="BF18">
        <v>1967</v>
      </c>
      <c r="BG18">
        <v>841</v>
      </c>
      <c r="BH18">
        <v>18135</v>
      </c>
      <c r="BI18">
        <v>2509</v>
      </c>
      <c r="BJ18">
        <v>1096</v>
      </c>
      <c r="BK18">
        <v>180</v>
      </c>
      <c r="BL18">
        <v>164</v>
      </c>
      <c r="BM18">
        <v>132</v>
      </c>
      <c r="BN18">
        <v>129</v>
      </c>
      <c r="BO18">
        <v>100</v>
      </c>
      <c r="BP18">
        <v>130</v>
      </c>
      <c r="BQ18">
        <v>170</v>
      </c>
      <c r="BR18">
        <v>1104</v>
      </c>
      <c r="BS18">
        <v>5714</v>
      </c>
      <c r="BT18" s="8">
        <f t="shared" ref="BT18:CC18" si="23">BI18/$BS$18%</f>
        <v>43.90969548477424</v>
      </c>
      <c r="BU18" s="8">
        <f t="shared" si="23"/>
        <v>19.180959047952399</v>
      </c>
      <c r="BV18" s="8">
        <f t="shared" si="23"/>
        <v>3.1501575078753938</v>
      </c>
      <c r="BW18" s="8">
        <f t="shared" si="23"/>
        <v>2.8701435071753587</v>
      </c>
      <c r="BX18" s="8">
        <f t="shared" si="23"/>
        <v>2.3101155057752889</v>
      </c>
      <c r="BY18" s="8">
        <f t="shared" si="23"/>
        <v>2.2576128806440323</v>
      </c>
      <c r="BZ18" s="8">
        <f t="shared" si="23"/>
        <v>1.7500875043752186</v>
      </c>
      <c r="CA18" s="8">
        <f t="shared" si="23"/>
        <v>2.2751137556877845</v>
      </c>
      <c r="CB18" s="8">
        <f t="shared" si="23"/>
        <v>2.9751487574378719</v>
      </c>
      <c r="CC18" s="8">
        <f t="shared" si="23"/>
        <v>19.320966048302417</v>
      </c>
      <c r="CD18" s="8">
        <f t="shared" ref="CD18:CM18" si="24">AM18/$AW$18%</f>
        <v>19.974237178971098</v>
      </c>
      <c r="CE18" s="8">
        <f t="shared" si="24"/>
        <v>4.3313742854842605</v>
      </c>
      <c r="CF18" s="8">
        <f t="shared" si="24"/>
        <v>12.808952580307544</v>
      </c>
      <c r="CG18" s="8">
        <f t="shared" si="24"/>
        <v>8.5258835842524761</v>
      </c>
      <c r="CH18" s="8">
        <f t="shared" si="24"/>
        <v>8.944529425972144</v>
      </c>
      <c r="CI18" s="8">
        <f t="shared" si="24"/>
        <v>12.164882054584977</v>
      </c>
      <c r="CJ18" s="8">
        <f t="shared" si="24"/>
        <v>11.472506239433219</v>
      </c>
      <c r="CK18" s="8">
        <f t="shared" si="24"/>
        <v>9.4356332018356017</v>
      </c>
      <c r="CL18" s="8">
        <f t="shared" si="24"/>
        <v>10.62716367442235</v>
      </c>
      <c r="CM18" s="8">
        <f t="shared" si="24"/>
        <v>1.7148377747363337</v>
      </c>
      <c r="CN18">
        <f t="shared" si="2"/>
        <v>0</v>
      </c>
      <c r="CO18" t="str">
        <f t="shared" si="4"/>
        <v/>
      </c>
    </row>
    <row r="19" spans="1:93">
      <c r="A19" t="str">
        <f t="shared" si="0"/>
        <v/>
      </c>
      <c r="B19" t="s">
        <v>38</v>
      </c>
      <c r="C19" s="18" t="s">
        <v>46</v>
      </c>
      <c r="D19" s="2">
        <v>82002</v>
      </c>
      <c r="E19" s="2">
        <v>0</v>
      </c>
      <c r="F19" s="7" t="s">
        <v>37</v>
      </c>
      <c r="H19">
        <v>19570101</v>
      </c>
      <c r="I19">
        <v>19720831</v>
      </c>
      <c r="J19">
        <v>5713</v>
      </c>
      <c r="K19">
        <v>9</v>
      </c>
      <c r="L19">
        <v>621</v>
      </c>
      <c r="N19">
        <v>65</v>
      </c>
      <c r="P19">
        <v>19720901</v>
      </c>
      <c r="Q19">
        <v>20061102</v>
      </c>
      <c r="R19">
        <v>12420</v>
      </c>
      <c r="S19">
        <v>61</v>
      </c>
      <c r="T19">
        <v>2589</v>
      </c>
      <c r="V19">
        <v>1852</v>
      </c>
      <c r="X19">
        <v>2564</v>
      </c>
      <c r="Y19">
        <v>151</v>
      </c>
      <c r="Z19">
        <v>2998</v>
      </c>
      <c r="AA19">
        <v>5713</v>
      </c>
      <c r="AB19">
        <v>621</v>
      </c>
      <c r="AC19">
        <v>639</v>
      </c>
      <c r="AD19">
        <v>665</v>
      </c>
      <c r="AE19">
        <v>611</v>
      </c>
      <c r="AF19">
        <v>633</v>
      </c>
      <c r="AG19">
        <v>65</v>
      </c>
      <c r="AH19">
        <v>567</v>
      </c>
      <c r="AI19">
        <v>636</v>
      </c>
      <c r="AJ19">
        <v>630</v>
      </c>
      <c r="AK19">
        <v>646</v>
      </c>
      <c r="AL19">
        <v>5713</v>
      </c>
      <c r="AM19">
        <v>2589</v>
      </c>
      <c r="AN19">
        <v>675</v>
      </c>
      <c r="AO19">
        <v>1514</v>
      </c>
      <c r="AP19">
        <v>685</v>
      </c>
      <c r="AQ19">
        <v>1290</v>
      </c>
      <c r="AR19">
        <v>1852</v>
      </c>
      <c r="AS19">
        <v>1344</v>
      </c>
      <c r="AT19">
        <v>810</v>
      </c>
      <c r="AU19">
        <v>1193</v>
      </c>
      <c r="AV19">
        <v>468</v>
      </c>
      <c r="AW19">
        <v>12420</v>
      </c>
      <c r="AX19">
        <v>3210</v>
      </c>
      <c r="AY19">
        <v>1314</v>
      </c>
      <c r="AZ19">
        <v>2179</v>
      </c>
      <c r="BA19">
        <v>1296</v>
      </c>
      <c r="BB19">
        <v>1923</v>
      </c>
      <c r="BC19">
        <v>1917</v>
      </c>
      <c r="BD19">
        <v>1911</v>
      </c>
      <c r="BE19">
        <v>1446</v>
      </c>
      <c r="BF19">
        <v>1823</v>
      </c>
      <c r="BG19">
        <v>1114</v>
      </c>
      <c r="BH19">
        <v>18133</v>
      </c>
      <c r="BI19">
        <v>2564</v>
      </c>
      <c r="BJ19">
        <v>1058</v>
      </c>
      <c r="BK19">
        <v>147</v>
      </c>
      <c r="BL19">
        <v>107</v>
      </c>
      <c r="BM19">
        <v>140</v>
      </c>
      <c r="BN19">
        <v>151</v>
      </c>
      <c r="BO19">
        <v>100</v>
      </c>
      <c r="BP19">
        <v>113</v>
      </c>
      <c r="BQ19">
        <v>250</v>
      </c>
      <c r="BR19">
        <v>1083</v>
      </c>
      <c r="BS19">
        <v>5713</v>
      </c>
      <c r="BT19" s="8">
        <f t="shared" ref="BT19:CC19" si="25">BI19/$BS$19%</f>
        <v>44.880098022054959</v>
      </c>
      <c r="BU19" s="8">
        <f t="shared" si="25"/>
        <v>18.51916681253282</v>
      </c>
      <c r="BV19" s="8">
        <f t="shared" si="25"/>
        <v>2.5730789427621215</v>
      </c>
      <c r="BW19" s="8">
        <f t="shared" si="25"/>
        <v>1.8729214073166462</v>
      </c>
      <c r="BX19" s="8">
        <f t="shared" si="25"/>
        <v>2.4505513740591631</v>
      </c>
      <c r="BY19" s="8">
        <f t="shared" si="25"/>
        <v>2.6430946963066688</v>
      </c>
      <c r="BZ19" s="8">
        <f t="shared" si="25"/>
        <v>1.7503938386136879</v>
      </c>
      <c r="CA19" s="8">
        <f t="shared" si="25"/>
        <v>1.9779450376334675</v>
      </c>
      <c r="CB19" s="8">
        <f t="shared" si="25"/>
        <v>4.3759845965342201</v>
      </c>
      <c r="CC19" s="8">
        <f t="shared" si="25"/>
        <v>18.956765272186242</v>
      </c>
      <c r="CD19" s="8">
        <f t="shared" ref="CD19:CM19" si="26">AM19/$AW$19%</f>
        <v>20.845410628019323</v>
      </c>
      <c r="CE19" s="8">
        <f t="shared" si="26"/>
        <v>5.4347826086956523</v>
      </c>
      <c r="CF19" s="8">
        <f t="shared" si="26"/>
        <v>12.19001610305958</v>
      </c>
      <c r="CG19" s="8">
        <f t="shared" si="26"/>
        <v>5.5152979066022541</v>
      </c>
      <c r="CH19" s="8">
        <f t="shared" si="26"/>
        <v>10.386473429951691</v>
      </c>
      <c r="CI19" s="8">
        <f t="shared" si="26"/>
        <v>14.911433172302738</v>
      </c>
      <c r="CJ19" s="8">
        <f t="shared" si="26"/>
        <v>10.821256038647343</v>
      </c>
      <c r="CK19" s="8">
        <f t="shared" si="26"/>
        <v>6.5217391304347823</v>
      </c>
      <c r="CL19" s="8">
        <f t="shared" si="26"/>
        <v>9.6054750402576481</v>
      </c>
      <c r="CM19" s="8">
        <f t="shared" si="26"/>
        <v>3.7681159420289854</v>
      </c>
      <c r="CN19">
        <f t="shared" si="2"/>
        <v>0</v>
      </c>
      <c r="CO19" t="str">
        <f t="shared" si="4"/>
        <v/>
      </c>
    </row>
    <row r="20" spans="1:93">
      <c r="A20" t="str">
        <f t="shared" si="0"/>
        <v/>
      </c>
      <c r="B20" t="s">
        <v>38</v>
      </c>
      <c r="C20" s="18" t="s">
        <v>47</v>
      </c>
      <c r="D20" s="2">
        <v>82053</v>
      </c>
      <c r="E20" s="2">
        <v>26</v>
      </c>
      <c r="F20" s="7" t="s">
        <v>39</v>
      </c>
      <c r="H20">
        <v>19570101</v>
      </c>
      <c r="I20">
        <v>19720831</v>
      </c>
      <c r="J20">
        <v>5687</v>
      </c>
      <c r="K20">
        <v>35</v>
      </c>
      <c r="L20">
        <v>532</v>
      </c>
      <c r="N20">
        <v>80</v>
      </c>
      <c r="P20">
        <v>19720901</v>
      </c>
      <c r="Q20">
        <v>19870512</v>
      </c>
      <c r="R20">
        <v>5197</v>
      </c>
      <c r="S20">
        <v>170</v>
      </c>
      <c r="T20">
        <v>1015</v>
      </c>
      <c r="V20">
        <v>528</v>
      </c>
      <c r="X20">
        <v>2543</v>
      </c>
      <c r="Y20">
        <v>125</v>
      </c>
      <c r="Z20">
        <v>3019</v>
      </c>
      <c r="AA20">
        <v>5687</v>
      </c>
      <c r="AB20">
        <v>532</v>
      </c>
      <c r="AC20">
        <v>629</v>
      </c>
      <c r="AD20">
        <v>662</v>
      </c>
      <c r="AE20">
        <v>631</v>
      </c>
      <c r="AF20">
        <v>633</v>
      </c>
      <c r="AG20">
        <v>80</v>
      </c>
      <c r="AH20">
        <v>663</v>
      </c>
      <c r="AI20">
        <v>645</v>
      </c>
      <c r="AJ20">
        <v>597</v>
      </c>
      <c r="AK20">
        <v>615</v>
      </c>
      <c r="AL20">
        <v>5687</v>
      </c>
      <c r="AM20">
        <v>1015</v>
      </c>
      <c r="AN20">
        <v>297</v>
      </c>
      <c r="AO20">
        <v>506</v>
      </c>
      <c r="AP20">
        <v>490</v>
      </c>
      <c r="AQ20">
        <v>581</v>
      </c>
      <c r="AR20">
        <v>528</v>
      </c>
      <c r="AS20">
        <v>522</v>
      </c>
      <c r="AT20">
        <v>468</v>
      </c>
      <c r="AU20">
        <v>462</v>
      </c>
      <c r="AV20">
        <v>328</v>
      </c>
      <c r="AW20">
        <v>5197</v>
      </c>
      <c r="AX20">
        <v>1547</v>
      </c>
      <c r="AY20">
        <v>926</v>
      </c>
      <c r="AZ20">
        <v>1168</v>
      </c>
      <c r="BA20">
        <v>1121</v>
      </c>
      <c r="BB20">
        <v>1214</v>
      </c>
      <c r="BC20">
        <v>608</v>
      </c>
      <c r="BD20">
        <v>1185</v>
      </c>
      <c r="BE20">
        <v>1113</v>
      </c>
      <c r="BF20">
        <v>1059</v>
      </c>
      <c r="BG20">
        <v>943</v>
      </c>
      <c r="BH20">
        <v>10884</v>
      </c>
      <c r="BI20">
        <v>2543</v>
      </c>
      <c r="BJ20">
        <v>1215</v>
      </c>
      <c r="BK20">
        <v>177</v>
      </c>
      <c r="BL20">
        <v>152</v>
      </c>
      <c r="BM20">
        <v>96</v>
      </c>
      <c r="BN20">
        <v>125</v>
      </c>
      <c r="BO20">
        <v>90</v>
      </c>
      <c r="BP20">
        <v>121</v>
      </c>
      <c r="BQ20">
        <v>129</v>
      </c>
      <c r="BR20">
        <v>1039</v>
      </c>
      <c r="BS20">
        <v>5687</v>
      </c>
      <c r="BT20" s="8">
        <f t="shared" ref="BT20:CC20" si="27">BI20/$BS$20%</f>
        <v>44.716018990680503</v>
      </c>
      <c r="BU20" s="8">
        <f t="shared" si="27"/>
        <v>21.364515561807632</v>
      </c>
      <c r="BV20" s="8">
        <f t="shared" si="27"/>
        <v>3.1123615262880255</v>
      </c>
      <c r="BW20" s="8">
        <f t="shared" si="27"/>
        <v>2.6727624406541235</v>
      </c>
      <c r="BX20" s="8">
        <f t="shared" si="27"/>
        <v>1.6880604888341832</v>
      </c>
      <c r="BY20" s="8">
        <f t="shared" si="27"/>
        <v>2.1979954281695093</v>
      </c>
      <c r="BZ20" s="8">
        <f t="shared" si="27"/>
        <v>1.5825567082820469</v>
      </c>
      <c r="CA20" s="8">
        <f t="shared" si="27"/>
        <v>2.1276595744680851</v>
      </c>
      <c r="CB20" s="8">
        <f t="shared" si="27"/>
        <v>2.268331281870934</v>
      </c>
      <c r="CC20" s="8">
        <f t="shared" si="27"/>
        <v>18.269737998944962</v>
      </c>
      <c r="CD20" s="8">
        <f t="shared" ref="CD20:CM20" si="28">AM20/$AW$20%</f>
        <v>19.530498364441023</v>
      </c>
      <c r="CE20" s="8">
        <f t="shared" si="28"/>
        <v>5.7148354820088514</v>
      </c>
      <c r="CF20" s="8">
        <f t="shared" si="28"/>
        <v>9.7363863767558207</v>
      </c>
      <c r="CG20" s="8">
        <f t="shared" si="28"/>
        <v>9.4285164517991156</v>
      </c>
      <c r="CH20" s="8">
        <f t="shared" si="28"/>
        <v>11.179526649990379</v>
      </c>
      <c r="CI20" s="8">
        <f t="shared" si="28"/>
        <v>10.159707523571292</v>
      </c>
      <c r="CJ20" s="8">
        <f t="shared" si="28"/>
        <v>10.044256301712526</v>
      </c>
      <c r="CK20" s="8">
        <f t="shared" si="28"/>
        <v>9.0051953049836442</v>
      </c>
      <c r="CL20" s="8">
        <f t="shared" si="28"/>
        <v>8.8897440831248797</v>
      </c>
      <c r="CM20" s="8">
        <f t="shared" si="28"/>
        <v>6.3113334616124686</v>
      </c>
      <c r="CN20">
        <f t="shared" si="2"/>
        <v>0</v>
      </c>
      <c r="CO20" t="str">
        <f t="shared" si="4"/>
        <v/>
      </c>
    </row>
    <row r="21" spans="1:93">
      <c r="A21" t="str">
        <f t="shared" si="0"/>
        <v/>
      </c>
      <c r="B21" t="s">
        <v>36</v>
      </c>
      <c r="C21" s="2" t="s">
        <v>47</v>
      </c>
      <c r="D21" s="2">
        <v>82053</v>
      </c>
      <c r="E21" s="2">
        <v>17</v>
      </c>
      <c r="F21" s="7" t="s">
        <v>39</v>
      </c>
      <c r="H21">
        <v>19570101</v>
      </c>
      <c r="I21">
        <v>19720831</v>
      </c>
      <c r="J21">
        <v>5684</v>
      </c>
      <c r="K21">
        <v>38</v>
      </c>
      <c r="L21">
        <v>395</v>
      </c>
      <c r="N21">
        <v>205</v>
      </c>
      <c r="P21">
        <v>19720901</v>
      </c>
      <c r="Q21">
        <v>19870511</v>
      </c>
      <c r="R21">
        <v>5180</v>
      </c>
      <c r="S21">
        <v>186</v>
      </c>
      <c r="T21">
        <v>898</v>
      </c>
      <c r="V21">
        <v>558</v>
      </c>
      <c r="X21">
        <v>1767</v>
      </c>
      <c r="Y21">
        <v>151</v>
      </c>
      <c r="Z21">
        <v>3766</v>
      </c>
      <c r="AA21">
        <v>5684</v>
      </c>
      <c r="AB21">
        <v>395</v>
      </c>
      <c r="AC21">
        <v>597</v>
      </c>
      <c r="AD21">
        <v>656</v>
      </c>
      <c r="AE21">
        <v>665</v>
      </c>
      <c r="AF21">
        <v>624</v>
      </c>
      <c r="AG21">
        <v>205</v>
      </c>
      <c r="AH21">
        <v>635</v>
      </c>
      <c r="AI21">
        <v>616</v>
      </c>
      <c r="AJ21">
        <v>635</v>
      </c>
      <c r="AK21">
        <v>656</v>
      </c>
      <c r="AL21">
        <v>5684</v>
      </c>
      <c r="AM21">
        <v>898</v>
      </c>
      <c r="AN21">
        <v>388</v>
      </c>
      <c r="AO21">
        <v>567</v>
      </c>
      <c r="AP21">
        <v>365</v>
      </c>
      <c r="AQ21">
        <v>558</v>
      </c>
      <c r="AR21">
        <v>558</v>
      </c>
      <c r="AS21">
        <v>535</v>
      </c>
      <c r="AT21">
        <v>445</v>
      </c>
      <c r="AU21">
        <v>492</v>
      </c>
      <c r="AV21">
        <v>374</v>
      </c>
      <c r="AW21">
        <v>5180</v>
      </c>
      <c r="AX21">
        <v>1293</v>
      </c>
      <c r="AY21">
        <v>985</v>
      </c>
      <c r="AZ21">
        <v>1223</v>
      </c>
      <c r="BA21">
        <v>1030</v>
      </c>
      <c r="BB21">
        <v>1182</v>
      </c>
      <c r="BC21">
        <v>763</v>
      </c>
      <c r="BD21">
        <v>1170</v>
      </c>
      <c r="BE21">
        <v>1061</v>
      </c>
      <c r="BF21">
        <v>1127</v>
      </c>
      <c r="BG21">
        <v>1030</v>
      </c>
      <c r="BH21">
        <v>10864</v>
      </c>
      <c r="BI21">
        <v>1767</v>
      </c>
      <c r="BJ21">
        <v>1187</v>
      </c>
      <c r="BK21">
        <v>587</v>
      </c>
      <c r="BL21">
        <v>443</v>
      </c>
      <c r="BM21">
        <v>242</v>
      </c>
      <c r="BN21">
        <v>151</v>
      </c>
      <c r="BO21">
        <v>137</v>
      </c>
      <c r="BP21">
        <v>187</v>
      </c>
      <c r="BQ21">
        <v>206</v>
      </c>
      <c r="BR21">
        <v>777</v>
      </c>
      <c r="BS21">
        <v>5684</v>
      </c>
      <c r="BT21" s="8">
        <f t="shared" ref="BT21:CC21" si="29">BI21/$BS$21%</f>
        <v>31.087262491203376</v>
      </c>
      <c r="BU21" s="8">
        <f t="shared" si="29"/>
        <v>20.883180858550315</v>
      </c>
      <c r="BV21" s="8">
        <f t="shared" si="29"/>
        <v>10.327234342012666</v>
      </c>
      <c r="BW21" s="8">
        <f t="shared" si="29"/>
        <v>7.7938071780436307</v>
      </c>
      <c r="BX21" s="8">
        <f t="shared" si="29"/>
        <v>4.2575650950035184</v>
      </c>
      <c r="BY21" s="8">
        <f t="shared" si="29"/>
        <v>2.6565798733286416</v>
      </c>
      <c r="BZ21" s="8">
        <f t="shared" si="29"/>
        <v>2.4102744546094299</v>
      </c>
      <c r="CA21" s="8">
        <f t="shared" si="29"/>
        <v>3.2899366643209005</v>
      </c>
      <c r="CB21" s="8">
        <f t="shared" si="29"/>
        <v>3.6242083040112596</v>
      </c>
      <c r="CC21" s="8">
        <f t="shared" si="29"/>
        <v>13.669950738916254</v>
      </c>
      <c r="CD21" s="8">
        <f t="shared" ref="CD21:CM21" si="30">AM21/$AW$21%</f>
        <v>17.335907335907336</v>
      </c>
      <c r="CE21" s="8">
        <f t="shared" si="30"/>
        <v>7.4903474903474905</v>
      </c>
      <c r="CF21" s="8">
        <f t="shared" si="30"/>
        <v>10.945945945945947</v>
      </c>
      <c r="CG21" s="8">
        <f t="shared" si="30"/>
        <v>7.0463320463320471</v>
      </c>
      <c r="CH21" s="8">
        <f t="shared" si="30"/>
        <v>10.772200772200772</v>
      </c>
      <c r="CI21" s="8">
        <f t="shared" si="30"/>
        <v>10.772200772200772</v>
      </c>
      <c r="CJ21" s="8">
        <f t="shared" si="30"/>
        <v>10.328185328185329</v>
      </c>
      <c r="CK21" s="8">
        <f t="shared" si="30"/>
        <v>8.590733590733592</v>
      </c>
      <c r="CL21" s="8">
        <f t="shared" si="30"/>
        <v>9.4980694980694977</v>
      </c>
      <c r="CM21" s="8">
        <f t="shared" si="30"/>
        <v>7.2200772200772203</v>
      </c>
      <c r="CN21">
        <f t="shared" si="2"/>
        <v>0</v>
      </c>
      <c r="CO21" t="str">
        <f t="shared" si="4"/>
        <v/>
      </c>
    </row>
    <row r="22" spans="1:93">
      <c r="A22" t="str">
        <f t="shared" si="0"/>
        <v/>
      </c>
      <c r="B22" t="s">
        <v>36</v>
      </c>
      <c r="C22" s="2" t="s">
        <v>48</v>
      </c>
      <c r="D22" s="2">
        <v>82138</v>
      </c>
      <c r="E22" s="2">
        <v>0</v>
      </c>
      <c r="F22" s="7" t="s">
        <v>37</v>
      </c>
      <c r="J22">
        <v>0</v>
      </c>
      <c r="K22">
        <v>0</v>
      </c>
      <c r="L22">
        <v>0</v>
      </c>
      <c r="N22">
        <v>0</v>
      </c>
      <c r="P22">
        <v>19870512</v>
      </c>
      <c r="Q22">
        <v>20111231</v>
      </c>
      <c r="R22">
        <v>8953</v>
      </c>
      <c r="S22">
        <v>47</v>
      </c>
      <c r="T22">
        <v>976</v>
      </c>
      <c r="V22">
        <v>865</v>
      </c>
      <c r="X22">
        <v>0</v>
      </c>
      <c r="Y22">
        <v>0</v>
      </c>
      <c r="Z22">
        <v>0</v>
      </c>
      <c r="AA22">
        <v>0</v>
      </c>
      <c r="AB22">
        <v>0</v>
      </c>
      <c r="AC22">
        <v>0</v>
      </c>
      <c r="AD22">
        <v>0</v>
      </c>
      <c r="AE22">
        <v>0</v>
      </c>
      <c r="AF22">
        <v>0</v>
      </c>
      <c r="AG22">
        <v>0</v>
      </c>
      <c r="AH22">
        <v>0</v>
      </c>
      <c r="AI22">
        <v>0</v>
      </c>
      <c r="AJ22">
        <v>0</v>
      </c>
      <c r="AK22">
        <v>0</v>
      </c>
      <c r="AL22">
        <v>0</v>
      </c>
      <c r="AM22">
        <v>976</v>
      </c>
      <c r="AN22">
        <v>819</v>
      </c>
      <c r="AO22">
        <v>929</v>
      </c>
      <c r="AP22">
        <v>930</v>
      </c>
      <c r="AQ22">
        <v>875</v>
      </c>
      <c r="AR22">
        <v>865</v>
      </c>
      <c r="AS22">
        <v>983</v>
      </c>
      <c r="AT22">
        <v>853</v>
      </c>
      <c r="AU22">
        <v>899</v>
      </c>
      <c r="AV22">
        <v>824</v>
      </c>
      <c r="AW22">
        <v>8953</v>
      </c>
      <c r="AX22">
        <v>976</v>
      </c>
      <c r="AY22">
        <v>819</v>
      </c>
      <c r="AZ22">
        <v>929</v>
      </c>
      <c r="BA22">
        <v>930</v>
      </c>
      <c r="BB22">
        <v>875</v>
      </c>
      <c r="BC22">
        <v>865</v>
      </c>
      <c r="BD22">
        <v>983</v>
      </c>
      <c r="BE22">
        <v>853</v>
      </c>
      <c r="BF22">
        <v>899</v>
      </c>
      <c r="BG22">
        <v>824</v>
      </c>
      <c r="BH22">
        <v>8953</v>
      </c>
      <c r="BT22" s="8"/>
      <c r="BU22" s="8"/>
      <c r="BV22" s="8"/>
      <c r="BW22" s="8"/>
      <c r="BX22" s="8"/>
      <c r="BY22" s="8"/>
      <c r="BZ22" s="8"/>
      <c r="CA22" s="8"/>
      <c r="CB22" s="8"/>
      <c r="CC22" s="8"/>
      <c r="CD22" s="8">
        <f t="shared" ref="CD22:CM22" si="31">AM22/$AW$22%</f>
        <v>10.901373841170557</v>
      </c>
      <c r="CE22" s="8">
        <f t="shared" si="31"/>
        <v>9.1477716966379976</v>
      </c>
      <c r="CF22" s="8">
        <f t="shared" si="31"/>
        <v>10.376410141851894</v>
      </c>
      <c r="CG22" s="8">
        <f t="shared" si="31"/>
        <v>10.387579582262928</v>
      </c>
      <c r="CH22" s="8">
        <f t="shared" si="31"/>
        <v>9.7732603596559819</v>
      </c>
      <c r="CI22" s="8">
        <f t="shared" si="31"/>
        <v>9.6615659555456279</v>
      </c>
      <c r="CJ22" s="8">
        <f t="shared" si="31"/>
        <v>10.979559924047805</v>
      </c>
      <c r="CK22" s="8">
        <f t="shared" si="31"/>
        <v>9.5275326706132013</v>
      </c>
      <c r="CL22" s="8">
        <f t="shared" si="31"/>
        <v>10.041326929520832</v>
      </c>
      <c r="CM22" s="8">
        <f t="shared" si="31"/>
        <v>9.2036188986931755</v>
      </c>
      <c r="CN22">
        <f t="shared" si="2"/>
        <v>0</v>
      </c>
      <c r="CO22">
        <f t="shared" si="4"/>
        <v>1</v>
      </c>
    </row>
    <row r="23" spans="1:93">
      <c r="A23" t="str">
        <f t="shared" si="0"/>
        <v/>
      </c>
      <c r="B23" t="s">
        <v>38</v>
      </c>
      <c r="C23" s="2" t="s">
        <v>48</v>
      </c>
      <c r="D23" s="2">
        <v>82138</v>
      </c>
      <c r="E23" s="2">
        <v>0</v>
      </c>
      <c r="F23" s="7" t="s">
        <v>37</v>
      </c>
      <c r="J23">
        <v>0</v>
      </c>
      <c r="K23">
        <v>0</v>
      </c>
      <c r="L23">
        <v>0</v>
      </c>
      <c r="N23">
        <v>0</v>
      </c>
      <c r="P23">
        <v>19870514</v>
      </c>
      <c r="Q23">
        <v>20111231</v>
      </c>
      <c r="R23">
        <v>8950</v>
      </c>
      <c r="S23">
        <v>48</v>
      </c>
      <c r="T23">
        <v>1039</v>
      </c>
      <c r="V23">
        <v>932</v>
      </c>
      <c r="X23">
        <v>0</v>
      </c>
      <c r="Y23">
        <v>0</v>
      </c>
      <c r="Z23">
        <v>0</v>
      </c>
      <c r="AA23">
        <v>0</v>
      </c>
      <c r="AB23">
        <v>0</v>
      </c>
      <c r="AC23">
        <v>0</v>
      </c>
      <c r="AD23">
        <v>0</v>
      </c>
      <c r="AE23">
        <v>0</v>
      </c>
      <c r="AF23">
        <v>0</v>
      </c>
      <c r="AG23">
        <v>0</v>
      </c>
      <c r="AH23">
        <v>0</v>
      </c>
      <c r="AI23">
        <v>0</v>
      </c>
      <c r="AJ23">
        <v>0</v>
      </c>
      <c r="AK23">
        <v>0</v>
      </c>
      <c r="AL23">
        <v>0</v>
      </c>
      <c r="AM23">
        <v>1039</v>
      </c>
      <c r="AN23">
        <v>756</v>
      </c>
      <c r="AO23">
        <v>927</v>
      </c>
      <c r="AP23">
        <v>958</v>
      </c>
      <c r="AQ23">
        <v>900</v>
      </c>
      <c r="AR23">
        <v>932</v>
      </c>
      <c r="AS23">
        <v>822</v>
      </c>
      <c r="AT23">
        <v>899</v>
      </c>
      <c r="AU23">
        <v>925</v>
      </c>
      <c r="AV23">
        <v>792</v>
      </c>
      <c r="AW23">
        <v>8950</v>
      </c>
      <c r="AX23">
        <v>1039</v>
      </c>
      <c r="AY23">
        <v>756</v>
      </c>
      <c r="AZ23">
        <v>927</v>
      </c>
      <c r="BA23">
        <v>958</v>
      </c>
      <c r="BB23">
        <v>900</v>
      </c>
      <c r="BC23">
        <v>932</v>
      </c>
      <c r="BD23">
        <v>822</v>
      </c>
      <c r="BE23">
        <v>899</v>
      </c>
      <c r="BF23">
        <v>925</v>
      </c>
      <c r="BG23">
        <v>792</v>
      </c>
      <c r="BH23">
        <v>8950</v>
      </c>
      <c r="BT23" s="8"/>
      <c r="BU23" s="8"/>
      <c r="BV23" s="8"/>
      <c r="BW23" s="8"/>
      <c r="BX23" s="8"/>
      <c r="BY23" s="8"/>
      <c r="BZ23" s="8"/>
      <c r="CA23" s="8"/>
      <c r="CB23" s="8"/>
      <c r="CC23" s="8"/>
      <c r="CD23" s="8">
        <f t="shared" ref="CD23:CM23" si="32">AM23/$AW$23%</f>
        <v>11.608938547486034</v>
      </c>
      <c r="CE23" s="8">
        <f t="shared" si="32"/>
        <v>8.4469273743016764</v>
      </c>
      <c r="CF23" s="8">
        <f t="shared" si="32"/>
        <v>10.35754189944134</v>
      </c>
      <c r="CG23" s="8">
        <f t="shared" si="32"/>
        <v>10.703910614525139</v>
      </c>
      <c r="CH23" s="8">
        <f t="shared" si="32"/>
        <v>10.05586592178771</v>
      </c>
      <c r="CI23" s="8">
        <f t="shared" si="32"/>
        <v>10.41340782122905</v>
      </c>
      <c r="CJ23" s="8">
        <f t="shared" si="32"/>
        <v>9.1843575418994412</v>
      </c>
      <c r="CK23" s="8">
        <f t="shared" si="32"/>
        <v>10.044692737430168</v>
      </c>
      <c r="CL23" s="8">
        <f t="shared" si="32"/>
        <v>10.335195530726256</v>
      </c>
      <c r="CM23" s="8">
        <f t="shared" si="32"/>
        <v>8.8491620111731848</v>
      </c>
      <c r="CN23">
        <f t="shared" si="2"/>
        <v>0</v>
      </c>
      <c r="CO23">
        <f t="shared" si="4"/>
        <v>1</v>
      </c>
    </row>
    <row r="24" spans="1:93">
      <c r="A24" t="str">
        <f t="shared" si="0"/>
        <v/>
      </c>
      <c r="B24" t="s">
        <v>38</v>
      </c>
      <c r="C24" s="2" t="s">
        <v>49</v>
      </c>
      <c r="D24" s="2">
        <v>82039</v>
      </c>
      <c r="E24" s="2">
        <v>80</v>
      </c>
      <c r="F24" s="7" t="s">
        <v>39</v>
      </c>
      <c r="H24">
        <v>19121107</v>
      </c>
      <c r="I24">
        <v>19720831</v>
      </c>
      <c r="J24">
        <v>19419</v>
      </c>
      <c r="K24">
        <v>2429</v>
      </c>
      <c r="L24">
        <v>1473</v>
      </c>
      <c r="N24">
        <v>713</v>
      </c>
      <c r="P24">
        <v>19720901</v>
      </c>
      <c r="Q24">
        <v>20111231</v>
      </c>
      <c r="R24">
        <v>14210</v>
      </c>
      <c r="S24">
        <v>156</v>
      </c>
      <c r="T24">
        <v>3386</v>
      </c>
      <c r="V24">
        <v>2027</v>
      </c>
      <c r="X24">
        <v>4965</v>
      </c>
      <c r="Y24">
        <v>1792</v>
      </c>
      <c r="Z24">
        <v>12662</v>
      </c>
      <c r="AA24">
        <v>19419</v>
      </c>
      <c r="AB24">
        <v>1473</v>
      </c>
      <c r="AC24">
        <v>2207</v>
      </c>
      <c r="AD24">
        <v>2177</v>
      </c>
      <c r="AE24">
        <v>2195</v>
      </c>
      <c r="AF24">
        <v>2164</v>
      </c>
      <c r="AG24">
        <v>713</v>
      </c>
      <c r="AH24">
        <v>2130</v>
      </c>
      <c r="AI24">
        <v>2082</v>
      </c>
      <c r="AJ24">
        <v>2166</v>
      </c>
      <c r="AK24">
        <v>2112</v>
      </c>
      <c r="AL24">
        <v>19419</v>
      </c>
      <c r="AM24">
        <v>3386</v>
      </c>
      <c r="AN24">
        <v>1073</v>
      </c>
      <c r="AO24">
        <v>1011</v>
      </c>
      <c r="AP24">
        <v>1121</v>
      </c>
      <c r="AQ24">
        <v>1157</v>
      </c>
      <c r="AR24">
        <v>2027</v>
      </c>
      <c r="AS24">
        <v>1099</v>
      </c>
      <c r="AT24">
        <v>1092</v>
      </c>
      <c r="AU24">
        <v>1183</v>
      </c>
      <c r="AV24">
        <v>1061</v>
      </c>
      <c r="AW24">
        <v>14210</v>
      </c>
      <c r="AX24">
        <v>4859</v>
      </c>
      <c r="AY24">
        <v>3280</v>
      </c>
      <c r="AZ24">
        <v>3188</v>
      </c>
      <c r="BA24">
        <v>3316</v>
      </c>
      <c r="BB24">
        <v>3321</v>
      </c>
      <c r="BC24">
        <v>2740</v>
      </c>
      <c r="BD24">
        <v>3229</v>
      </c>
      <c r="BE24">
        <v>3174</v>
      </c>
      <c r="BF24">
        <v>3349</v>
      </c>
      <c r="BG24">
        <v>3173</v>
      </c>
      <c r="BH24">
        <v>33629</v>
      </c>
      <c r="BI24">
        <v>4965</v>
      </c>
      <c r="BJ24">
        <v>2726</v>
      </c>
      <c r="BK24">
        <v>1451</v>
      </c>
      <c r="BL24">
        <v>1168</v>
      </c>
      <c r="BM24">
        <v>1347</v>
      </c>
      <c r="BN24">
        <v>1792</v>
      </c>
      <c r="BO24">
        <v>1185</v>
      </c>
      <c r="BP24">
        <v>893</v>
      </c>
      <c r="BQ24">
        <v>1187</v>
      </c>
      <c r="BR24">
        <v>2705</v>
      </c>
      <c r="BS24">
        <v>19419</v>
      </c>
      <c r="BT24" s="8">
        <f t="shared" ref="BT24:CC24" si="33">BI24/$BS$24%</f>
        <v>25.567742932179826</v>
      </c>
      <c r="BU24" s="8">
        <f t="shared" si="33"/>
        <v>14.037798032854422</v>
      </c>
      <c r="BV24" s="8">
        <f t="shared" si="33"/>
        <v>7.4720634430197235</v>
      </c>
      <c r="BW24" s="8">
        <f t="shared" si="33"/>
        <v>6.0147278438642564</v>
      </c>
      <c r="BX24" s="8">
        <f t="shared" si="33"/>
        <v>6.9365054843194809</v>
      </c>
      <c r="BY24" s="8">
        <f t="shared" si="33"/>
        <v>9.2280755960657093</v>
      </c>
      <c r="BZ24" s="8">
        <f t="shared" si="33"/>
        <v>6.1022709717287196</v>
      </c>
      <c r="CA24" s="8">
        <f t="shared" si="33"/>
        <v>4.5985890107626552</v>
      </c>
      <c r="CB24" s="8">
        <f t="shared" si="33"/>
        <v>6.1125701632421858</v>
      </c>
      <c r="CC24" s="8">
        <f t="shared" si="33"/>
        <v>13.929656521963025</v>
      </c>
      <c r="CD24" s="8">
        <f t="shared" ref="CD24:CM24" si="34">AM24/$AW$24%</f>
        <v>23.828289936664323</v>
      </c>
      <c r="CE24" s="8">
        <f t="shared" si="34"/>
        <v>7.5510204081632653</v>
      </c>
      <c r="CF24" s="8">
        <f t="shared" si="34"/>
        <v>7.1147079521463761</v>
      </c>
      <c r="CG24" s="8">
        <f t="shared" si="34"/>
        <v>7.8888106966924703</v>
      </c>
      <c r="CH24" s="8">
        <f t="shared" si="34"/>
        <v>8.1421534130893747</v>
      </c>
      <c r="CI24" s="8">
        <f t="shared" si="34"/>
        <v>14.26460239268121</v>
      </c>
      <c r="CJ24" s="8">
        <f t="shared" si="34"/>
        <v>7.7339901477832518</v>
      </c>
      <c r="CK24" s="8">
        <f t="shared" si="34"/>
        <v>7.6847290640394093</v>
      </c>
      <c r="CL24" s="8">
        <f t="shared" si="34"/>
        <v>8.3251231527093594</v>
      </c>
      <c r="CM24" s="8">
        <f t="shared" si="34"/>
        <v>7.4665728360309647</v>
      </c>
      <c r="CN24">
        <f t="shared" si="2"/>
        <v>0</v>
      </c>
      <c r="CO24" t="str">
        <f t="shared" si="4"/>
        <v/>
      </c>
    </row>
    <row r="25" spans="1:93">
      <c r="A25" t="str">
        <f t="shared" si="0"/>
        <v/>
      </c>
      <c r="B25" t="s">
        <v>36</v>
      </c>
      <c r="C25" s="2" t="s">
        <v>49</v>
      </c>
      <c r="D25" s="2">
        <v>82039</v>
      </c>
      <c r="E25" s="2">
        <v>80</v>
      </c>
      <c r="F25" s="7" t="s">
        <v>39</v>
      </c>
      <c r="H25">
        <v>19121107</v>
      </c>
      <c r="I25">
        <v>19720831</v>
      </c>
      <c r="J25">
        <v>19394</v>
      </c>
      <c r="K25">
        <v>2454</v>
      </c>
      <c r="L25">
        <v>1391</v>
      </c>
      <c r="N25">
        <v>725</v>
      </c>
      <c r="P25">
        <v>19720901</v>
      </c>
      <c r="Q25">
        <v>20111231</v>
      </c>
      <c r="R25">
        <v>14226</v>
      </c>
      <c r="S25">
        <v>140</v>
      </c>
      <c r="T25">
        <v>3015</v>
      </c>
      <c r="V25">
        <v>2170</v>
      </c>
      <c r="X25">
        <v>4821</v>
      </c>
      <c r="Y25">
        <v>1667</v>
      </c>
      <c r="Z25">
        <v>12906</v>
      </c>
      <c r="AA25">
        <v>19394</v>
      </c>
      <c r="AB25">
        <v>1391</v>
      </c>
      <c r="AC25">
        <v>2226</v>
      </c>
      <c r="AD25">
        <v>2194</v>
      </c>
      <c r="AE25">
        <v>2122</v>
      </c>
      <c r="AF25">
        <v>2150</v>
      </c>
      <c r="AG25">
        <v>725</v>
      </c>
      <c r="AH25">
        <v>2205</v>
      </c>
      <c r="AI25">
        <v>2225</v>
      </c>
      <c r="AJ25">
        <v>2130</v>
      </c>
      <c r="AK25">
        <v>2026</v>
      </c>
      <c r="AL25">
        <v>19394</v>
      </c>
      <c r="AM25">
        <v>3015</v>
      </c>
      <c r="AN25">
        <v>1175</v>
      </c>
      <c r="AO25">
        <v>1077</v>
      </c>
      <c r="AP25">
        <v>1041</v>
      </c>
      <c r="AQ25">
        <v>1209</v>
      </c>
      <c r="AR25">
        <v>2170</v>
      </c>
      <c r="AS25">
        <v>1258</v>
      </c>
      <c r="AT25">
        <v>1057</v>
      </c>
      <c r="AU25">
        <v>1127</v>
      </c>
      <c r="AV25">
        <v>1097</v>
      </c>
      <c r="AW25">
        <v>14226</v>
      </c>
      <c r="AX25">
        <v>4406</v>
      </c>
      <c r="AY25">
        <v>3401</v>
      </c>
      <c r="AZ25">
        <v>3271</v>
      </c>
      <c r="BA25">
        <v>3163</v>
      </c>
      <c r="BB25">
        <v>3359</v>
      </c>
      <c r="BC25">
        <v>2895</v>
      </c>
      <c r="BD25">
        <v>3463</v>
      </c>
      <c r="BE25">
        <v>3282</v>
      </c>
      <c r="BF25">
        <v>3257</v>
      </c>
      <c r="BG25">
        <v>3123</v>
      </c>
      <c r="BH25">
        <v>33620</v>
      </c>
      <c r="BI25">
        <v>4821</v>
      </c>
      <c r="BJ25">
        <v>2898</v>
      </c>
      <c r="BK25">
        <v>1437</v>
      </c>
      <c r="BL25">
        <v>1195</v>
      </c>
      <c r="BM25">
        <v>1223</v>
      </c>
      <c r="BN25">
        <v>1667</v>
      </c>
      <c r="BO25">
        <v>1215</v>
      </c>
      <c r="BP25">
        <v>921</v>
      </c>
      <c r="BQ25">
        <v>1271</v>
      </c>
      <c r="BR25">
        <v>2746</v>
      </c>
      <c r="BS25">
        <v>19394</v>
      </c>
      <c r="BT25" s="8">
        <f t="shared" ref="BT25:CC25" si="35">BI25/$BS$25%</f>
        <v>24.858203568113851</v>
      </c>
      <c r="BU25" s="8">
        <f t="shared" si="35"/>
        <v>14.942765803856863</v>
      </c>
      <c r="BV25" s="8">
        <f t="shared" si="35"/>
        <v>7.4095080952872019</v>
      </c>
      <c r="BW25" s="8">
        <f t="shared" si="35"/>
        <v>6.1616994946890795</v>
      </c>
      <c r="BX25" s="8">
        <f t="shared" si="35"/>
        <v>6.3060740435186142</v>
      </c>
      <c r="BY25" s="8">
        <f t="shared" si="35"/>
        <v>8.5954418892440962</v>
      </c>
      <c r="BZ25" s="8">
        <f t="shared" si="35"/>
        <v>6.2648241724244613</v>
      </c>
      <c r="CA25" s="8">
        <f t="shared" si="35"/>
        <v>4.7488914097143446</v>
      </c>
      <c r="CB25" s="8">
        <f t="shared" si="35"/>
        <v>6.5535732700835307</v>
      </c>
      <c r="CC25" s="8">
        <f t="shared" si="35"/>
        <v>14.159018253067959</v>
      </c>
      <c r="CD25" s="8">
        <f t="shared" ref="CD25:CM25" si="36">AM25/$AW$25%</f>
        <v>21.19358920286799</v>
      </c>
      <c r="CE25" s="8">
        <f t="shared" si="36"/>
        <v>8.2595248137213559</v>
      </c>
      <c r="CF25" s="8">
        <f t="shared" si="36"/>
        <v>7.5706452973428942</v>
      </c>
      <c r="CG25" s="8">
        <f t="shared" si="36"/>
        <v>7.3175875158161121</v>
      </c>
      <c r="CH25" s="8">
        <f t="shared" si="36"/>
        <v>8.4985238296077608</v>
      </c>
      <c r="CI25" s="8">
        <f t="shared" si="36"/>
        <v>15.253760719808803</v>
      </c>
      <c r="CJ25" s="8">
        <f t="shared" si="36"/>
        <v>8.8429635877969925</v>
      </c>
      <c r="CK25" s="8">
        <f t="shared" si="36"/>
        <v>7.4300576409391264</v>
      </c>
      <c r="CL25" s="8">
        <f t="shared" si="36"/>
        <v>7.9221144383523132</v>
      </c>
      <c r="CM25" s="8">
        <f t="shared" si="36"/>
        <v>7.711232953746662</v>
      </c>
      <c r="CN25">
        <f t="shared" si="2"/>
        <v>0</v>
      </c>
      <c r="CO25" t="str">
        <f t="shared" si="4"/>
        <v/>
      </c>
    </row>
    <row r="26" spans="1:93">
      <c r="A26" t="str">
        <f t="shared" si="0"/>
        <v/>
      </c>
      <c r="B26" t="s">
        <v>36</v>
      </c>
      <c r="C26" s="2" t="s">
        <v>50</v>
      </c>
      <c r="D26" s="2">
        <v>83090</v>
      </c>
      <c r="E26" s="2">
        <v>0</v>
      </c>
      <c r="F26" s="7" t="s">
        <v>37</v>
      </c>
      <c r="J26">
        <v>0</v>
      </c>
      <c r="K26">
        <v>0</v>
      </c>
      <c r="L26">
        <v>0</v>
      </c>
      <c r="N26">
        <v>0</v>
      </c>
      <c r="P26">
        <v>20040812</v>
      </c>
      <c r="Q26">
        <v>20111231</v>
      </c>
      <c r="R26">
        <v>2697</v>
      </c>
      <c r="S26">
        <v>1</v>
      </c>
      <c r="T26">
        <v>273</v>
      </c>
      <c r="V26">
        <v>285</v>
      </c>
      <c r="X26">
        <v>0</v>
      </c>
      <c r="Y26">
        <v>0</v>
      </c>
      <c r="Z26">
        <v>0</v>
      </c>
      <c r="AA26">
        <v>0</v>
      </c>
      <c r="AB26">
        <v>0</v>
      </c>
      <c r="AC26">
        <v>0</v>
      </c>
      <c r="AD26">
        <v>0</v>
      </c>
      <c r="AE26">
        <v>0</v>
      </c>
      <c r="AF26">
        <v>0</v>
      </c>
      <c r="AG26">
        <v>0</v>
      </c>
      <c r="AH26">
        <v>0</v>
      </c>
      <c r="AI26">
        <v>0</v>
      </c>
      <c r="AJ26">
        <v>0</v>
      </c>
      <c r="AK26">
        <v>0</v>
      </c>
      <c r="AL26">
        <v>0</v>
      </c>
      <c r="AM26">
        <v>273</v>
      </c>
      <c r="AN26">
        <v>276</v>
      </c>
      <c r="AO26">
        <v>250</v>
      </c>
      <c r="AP26">
        <v>279</v>
      </c>
      <c r="AQ26">
        <v>265</v>
      </c>
      <c r="AR26">
        <v>285</v>
      </c>
      <c r="AS26">
        <v>282</v>
      </c>
      <c r="AT26">
        <v>277</v>
      </c>
      <c r="AU26">
        <v>265</v>
      </c>
      <c r="AV26">
        <v>245</v>
      </c>
      <c r="AW26">
        <v>2697</v>
      </c>
      <c r="AX26">
        <v>273</v>
      </c>
      <c r="AY26">
        <v>276</v>
      </c>
      <c r="AZ26">
        <v>250</v>
      </c>
      <c r="BA26">
        <v>279</v>
      </c>
      <c r="BB26">
        <v>265</v>
      </c>
      <c r="BC26">
        <v>285</v>
      </c>
      <c r="BD26">
        <v>282</v>
      </c>
      <c r="BE26">
        <v>277</v>
      </c>
      <c r="BF26">
        <v>265</v>
      </c>
      <c r="BG26">
        <v>245</v>
      </c>
      <c r="BH26">
        <v>2697</v>
      </c>
      <c r="BT26" s="8"/>
      <c r="BU26" s="8"/>
      <c r="BV26" s="8"/>
      <c r="BW26" s="8"/>
      <c r="BX26" s="8"/>
      <c r="BY26" s="8"/>
      <c r="BZ26" s="8"/>
      <c r="CA26" s="8"/>
      <c r="CB26" s="8"/>
      <c r="CC26" s="8"/>
      <c r="CD26" s="8">
        <f t="shared" ref="CD26:CM26" si="37">AM26/$AW$26%</f>
        <v>10.122358175750835</v>
      </c>
      <c r="CE26" s="8">
        <f t="shared" si="37"/>
        <v>10.233592880978867</v>
      </c>
      <c r="CF26" s="8">
        <f t="shared" si="37"/>
        <v>9.2695587690025967</v>
      </c>
      <c r="CG26" s="8">
        <f t="shared" si="37"/>
        <v>10.344827586206897</v>
      </c>
      <c r="CH26" s="8">
        <f t="shared" si="37"/>
        <v>9.8257322951427515</v>
      </c>
      <c r="CI26" s="8">
        <f t="shared" si="37"/>
        <v>10.567296996662959</v>
      </c>
      <c r="CJ26" s="8">
        <f t="shared" si="37"/>
        <v>10.456062291434929</v>
      </c>
      <c r="CK26" s="8">
        <f t="shared" si="37"/>
        <v>10.270671116054876</v>
      </c>
      <c r="CL26" s="8">
        <f t="shared" si="37"/>
        <v>9.8257322951427515</v>
      </c>
      <c r="CM26" s="8">
        <f t="shared" si="37"/>
        <v>9.0841675936225439</v>
      </c>
      <c r="CN26">
        <f t="shared" si="2"/>
        <v>0</v>
      </c>
      <c r="CO26">
        <f t="shared" si="4"/>
        <v>1</v>
      </c>
    </row>
    <row r="27" spans="1:93">
      <c r="A27" t="str">
        <f t="shared" si="0"/>
        <v/>
      </c>
      <c r="B27" t="s">
        <v>38</v>
      </c>
      <c r="C27" s="2" t="s">
        <v>50</v>
      </c>
      <c r="D27" s="2">
        <v>83090</v>
      </c>
      <c r="E27" s="2">
        <v>0</v>
      </c>
      <c r="F27" s="7" t="s">
        <v>37</v>
      </c>
      <c r="J27">
        <v>0</v>
      </c>
      <c r="K27">
        <v>0</v>
      </c>
      <c r="L27">
        <v>0</v>
      </c>
      <c r="N27">
        <v>0</v>
      </c>
      <c r="P27">
        <v>20040813</v>
      </c>
      <c r="Q27">
        <v>20111231</v>
      </c>
      <c r="R27">
        <v>2696</v>
      </c>
      <c r="S27">
        <v>1</v>
      </c>
      <c r="T27">
        <v>246</v>
      </c>
      <c r="V27">
        <v>288</v>
      </c>
      <c r="X27">
        <v>0</v>
      </c>
      <c r="Y27">
        <v>0</v>
      </c>
      <c r="Z27">
        <v>0</v>
      </c>
      <c r="AA27">
        <v>0</v>
      </c>
      <c r="AB27">
        <v>0</v>
      </c>
      <c r="AC27">
        <v>0</v>
      </c>
      <c r="AD27">
        <v>0</v>
      </c>
      <c r="AE27">
        <v>0</v>
      </c>
      <c r="AF27">
        <v>0</v>
      </c>
      <c r="AG27">
        <v>0</v>
      </c>
      <c r="AH27">
        <v>0</v>
      </c>
      <c r="AI27">
        <v>0</v>
      </c>
      <c r="AJ27">
        <v>0</v>
      </c>
      <c r="AK27">
        <v>0</v>
      </c>
      <c r="AL27">
        <v>0</v>
      </c>
      <c r="AM27">
        <v>246</v>
      </c>
      <c r="AN27">
        <v>274</v>
      </c>
      <c r="AO27">
        <v>275</v>
      </c>
      <c r="AP27">
        <v>251</v>
      </c>
      <c r="AQ27">
        <v>276</v>
      </c>
      <c r="AR27">
        <v>288</v>
      </c>
      <c r="AS27">
        <v>294</v>
      </c>
      <c r="AT27">
        <v>280</v>
      </c>
      <c r="AU27">
        <v>247</v>
      </c>
      <c r="AV27">
        <v>265</v>
      </c>
      <c r="AW27">
        <v>2696</v>
      </c>
      <c r="AX27">
        <v>246</v>
      </c>
      <c r="AY27">
        <v>274</v>
      </c>
      <c r="AZ27">
        <v>275</v>
      </c>
      <c r="BA27">
        <v>251</v>
      </c>
      <c r="BB27">
        <v>276</v>
      </c>
      <c r="BC27">
        <v>288</v>
      </c>
      <c r="BD27">
        <v>294</v>
      </c>
      <c r="BE27">
        <v>280</v>
      </c>
      <c r="BF27">
        <v>247</v>
      </c>
      <c r="BG27">
        <v>265</v>
      </c>
      <c r="BH27">
        <v>2696</v>
      </c>
      <c r="BT27" s="8"/>
      <c r="BU27" s="8"/>
      <c r="BV27" s="8"/>
      <c r="BW27" s="8"/>
      <c r="BX27" s="8"/>
      <c r="BY27" s="8"/>
      <c r="BZ27" s="8"/>
      <c r="CA27" s="8"/>
      <c r="CB27" s="8"/>
      <c r="CC27" s="8"/>
      <c r="CD27" s="8">
        <f t="shared" ref="CD27:CM27" si="38">AM27/$AW$27%</f>
        <v>9.1246290801186944</v>
      </c>
      <c r="CE27" s="8">
        <f t="shared" si="38"/>
        <v>10.163204747774481</v>
      </c>
      <c r="CF27" s="8">
        <f t="shared" si="38"/>
        <v>10.200296735905043</v>
      </c>
      <c r="CG27" s="8">
        <f t="shared" si="38"/>
        <v>9.3100890207715139</v>
      </c>
      <c r="CH27" s="8">
        <f t="shared" si="38"/>
        <v>10.237388724035608</v>
      </c>
      <c r="CI27" s="8">
        <f t="shared" si="38"/>
        <v>10.682492581602373</v>
      </c>
      <c r="CJ27" s="8">
        <f t="shared" si="38"/>
        <v>10.905044510385757</v>
      </c>
      <c r="CK27" s="8">
        <f t="shared" si="38"/>
        <v>10.385756676557863</v>
      </c>
      <c r="CL27" s="8">
        <f t="shared" si="38"/>
        <v>9.1617210682492587</v>
      </c>
      <c r="CM27" s="8">
        <f t="shared" si="38"/>
        <v>9.8293768545994062</v>
      </c>
      <c r="CN27">
        <f t="shared" si="2"/>
        <v>0</v>
      </c>
      <c r="CO27">
        <f t="shared" si="4"/>
        <v>1</v>
      </c>
    </row>
    <row r="28" spans="1:93">
      <c r="A28" t="str">
        <f t="shared" si="0"/>
        <v/>
      </c>
      <c r="B28" t="s">
        <v>38</v>
      </c>
      <c r="C28" s="2" t="s">
        <v>51</v>
      </c>
      <c r="D28" s="2">
        <v>83025</v>
      </c>
      <c r="E28" s="2">
        <v>50</v>
      </c>
      <c r="F28" s="7" t="s">
        <v>39</v>
      </c>
      <c r="H28">
        <v>19570101</v>
      </c>
      <c r="I28">
        <v>19720831</v>
      </c>
      <c r="J28">
        <v>5535</v>
      </c>
      <c r="K28">
        <v>187</v>
      </c>
      <c r="L28">
        <v>488</v>
      </c>
      <c r="N28">
        <v>127</v>
      </c>
      <c r="P28">
        <v>19720901</v>
      </c>
      <c r="Q28">
        <v>20091231</v>
      </c>
      <c r="R28">
        <v>12972</v>
      </c>
      <c r="S28">
        <v>664</v>
      </c>
      <c r="T28">
        <v>2163</v>
      </c>
      <c r="V28">
        <v>1449</v>
      </c>
      <c r="X28">
        <v>1974</v>
      </c>
      <c r="Y28">
        <v>374</v>
      </c>
      <c r="Z28">
        <v>3187</v>
      </c>
      <c r="AA28">
        <v>5535</v>
      </c>
      <c r="AB28">
        <v>488</v>
      </c>
      <c r="AC28">
        <v>626</v>
      </c>
      <c r="AD28">
        <v>570</v>
      </c>
      <c r="AE28">
        <v>594</v>
      </c>
      <c r="AF28">
        <v>593</v>
      </c>
      <c r="AG28">
        <v>127</v>
      </c>
      <c r="AH28">
        <v>634</v>
      </c>
      <c r="AI28">
        <v>622</v>
      </c>
      <c r="AJ28">
        <v>637</v>
      </c>
      <c r="AK28">
        <v>644</v>
      </c>
      <c r="AL28">
        <v>5535</v>
      </c>
      <c r="AM28">
        <v>2163</v>
      </c>
      <c r="AN28">
        <v>1055</v>
      </c>
      <c r="AO28">
        <v>1778</v>
      </c>
      <c r="AP28">
        <v>651</v>
      </c>
      <c r="AQ28">
        <v>1404</v>
      </c>
      <c r="AR28">
        <v>1449</v>
      </c>
      <c r="AS28">
        <v>1537</v>
      </c>
      <c r="AT28">
        <v>752</v>
      </c>
      <c r="AU28">
        <v>1217</v>
      </c>
      <c r="AV28">
        <v>966</v>
      </c>
      <c r="AW28">
        <v>12972</v>
      </c>
      <c r="AX28">
        <v>2651</v>
      </c>
      <c r="AY28">
        <v>1681</v>
      </c>
      <c r="AZ28">
        <v>2348</v>
      </c>
      <c r="BA28">
        <v>1245</v>
      </c>
      <c r="BB28">
        <v>1997</v>
      </c>
      <c r="BC28">
        <v>1576</v>
      </c>
      <c r="BD28">
        <v>2171</v>
      </c>
      <c r="BE28">
        <v>1374</v>
      </c>
      <c r="BF28">
        <v>1854</v>
      </c>
      <c r="BG28">
        <v>1610</v>
      </c>
      <c r="BH28">
        <v>18507</v>
      </c>
      <c r="BI28">
        <v>1974</v>
      </c>
      <c r="BJ28">
        <v>1075</v>
      </c>
      <c r="BK28">
        <v>376</v>
      </c>
      <c r="BL28">
        <v>180</v>
      </c>
      <c r="BM28">
        <v>220</v>
      </c>
      <c r="BN28">
        <v>374</v>
      </c>
      <c r="BO28">
        <v>189</v>
      </c>
      <c r="BP28">
        <v>112</v>
      </c>
      <c r="BQ28">
        <v>206</v>
      </c>
      <c r="BR28">
        <v>829</v>
      </c>
      <c r="BS28">
        <v>5535</v>
      </c>
      <c r="BT28" s="8">
        <f t="shared" ref="BT28:CC28" si="39">BI28/$BS$28%</f>
        <v>35.663956639566393</v>
      </c>
      <c r="BU28" s="8">
        <f t="shared" si="39"/>
        <v>19.421860885275517</v>
      </c>
      <c r="BV28" s="8">
        <f t="shared" si="39"/>
        <v>6.7931345980126467</v>
      </c>
      <c r="BW28" s="8">
        <f t="shared" si="39"/>
        <v>3.2520325203252032</v>
      </c>
      <c r="BX28" s="8">
        <f t="shared" si="39"/>
        <v>3.9747064137308037</v>
      </c>
      <c r="BY28" s="8">
        <f t="shared" si="39"/>
        <v>6.7570009033423668</v>
      </c>
      <c r="BZ28" s="8">
        <f t="shared" si="39"/>
        <v>3.4146341463414633</v>
      </c>
      <c r="CA28" s="8">
        <f t="shared" si="39"/>
        <v>2.0234869015356818</v>
      </c>
      <c r="CB28" s="8">
        <f t="shared" si="39"/>
        <v>3.7217705510388437</v>
      </c>
      <c r="CC28" s="8">
        <f t="shared" si="39"/>
        <v>14.977416440831075</v>
      </c>
      <c r="CD28" s="8">
        <f t="shared" ref="CD28:CM28" si="40">AM28/$AW$28%</f>
        <v>16.674375578168362</v>
      </c>
      <c r="CE28" s="8">
        <f t="shared" si="40"/>
        <v>8.1329016342892384</v>
      </c>
      <c r="CF28" s="8">
        <f t="shared" si="40"/>
        <v>13.706444650015419</v>
      </c>
      <c r="CG28" s="8">
        <f t="shared" si="40"/>
        <v>5.0185013876040703</v>
      </c>
      <c r="CH28" s="8">
        <f t="shared" si="40"/>
        <v>10.823311748381128</v>
      </c>
      <c r="CI28" s="8">
        <f t="shared" si="40"/>
        <v>11.170212765957446</v>
      </c>
      <c r="CJ28" s="8">
        <f t="shared" si="40"/>
        <v>11.848596978106691</v>
      </c>
      <c r="CK28" s="8">
        <f t="shared" si="40"/>
        <v>5.7971014492753623</v>
      </c>
      <c r="CL28" s="8">
        <f t="shared" si="40"/>
        <v>9.3817452975639846</v>
      </c>
      <c r="CM28" s="8">
        <f t="shared" si="40"/>
        <v>7.4468085106382977</v>
      </c>
      <c r="CN28">
        <f t="shared" si="2"/>
        <v>0</v>
      </c>
      <c r="CO28" t="str">
        <f t="shared" si="4"/>
        <v/>
      </c>
    </row>
    <row r="29" spans="1:93">
      <c r="A29" t="str">
        <f t="shared" si="0"/>
        <v/>
      </c>
      <c r="B29" t="s">
        <v>36</v>
      </c>
      <c r="C29" s="2" t="s">
        <v>51</v>
      </c>
      <c r="D29" s="2">
        <v>83025</v>
      </c>
      <c r="E29" s="2">
        <v>53</v>
      </c>
      <c r="F29" s="7" t="s">
        <v>39</v>
      </c>
      <c r="H29">
        <v>19570101</v>
      </c>
      <c r="I29">
        <v>19720831</v>
      </c>
      <c r="J29">
        <v>5538</v>
      </c>
      <c r="K29">
        <v>184</v>
      </c>
      <c r="L29">
        <v>501</v>
      </c>
      <c r="N29">
        <v>105</v>
      </c>
      <c r="P29">
        <v>19720901</v>
      </c>
      <c r="Q29">
        <v>20091230</v>
      </c>
      <c r="R29">
        <v>12995</v>
      </c>
      <c r="S29">
        <v>640</v>
      </c>
      <c r="T29">
        <v>1178</v>
      </c>
      <c r="V29">
        <v>793</v>
      </c>
      <c r="X29">
        <v>1944</v>
      </c>
      <c r="Y29">
        <v>313</v>
      </c>
      <c r="Z29">
        <v>3281</v>
      </c>
      <c r="AA29">
        <v>5538</v>
      </c>
      <c r="AB29">
        <v>501</v>
      </c>
      <c r="AC29">
        <v>583</v>
      </c>
      <c r="AD29">
        <v>631</v>
      </c>
      <c r="AE29">
        <v>657</v>
      </c>
      <c r="AF29">
        <v>590</v>
      </c>
      <c r="AG29">
        <v>105</v>
      </c>
      <c r="AH29">
        <v>646</v>
      </c>
      <c r="AI29">
        <v>605</v>
      </c>
      <c r="AJ29">
        <v>613</v>
      </c>
      <c r="AK29">
        <v>607</v>
      </c>
      <c r="AL29">
        <v>5538</v>
      </c>
      <c r="AM29">
        <v>1178</v>
      </c>
      <c r="AN29">
        <v>961</v>
      </c>
      <c r="AO29">
        <v>2184</v>
      </c>
      <c r="AP29">
        <v>922</v>
      </c>
      <c r="AQ29">
        <v>1565</v>
      </c>
      <c r="AR29">
        <v>793</v>
      </c>
      <c r="AS29">
        <v>1544</v>
      </c>
      <c r="AT29">
        <v>1275</v>
      </c>
      <c r="AU29">
        <v>1496</v>
      </c>
      <c r="AV29">
        <v>1077</v>
      </c>
      <c r="AW29">
        <v>12995</v>
      </c>
      <c r="AX29">
        <v>1679</v>
      </c>
      <c r="AY29">
        <v>1544</v>
      </c>
      <c r="AZ29">
        <v>2815</v>
      </c>
      <c r="BA29">
        <v>1579</v>
      </c>
      <c r="BB29">
        <v>2155</v>
      </c>
      <c r="BC29">
        <v>898</v>
      </c>
      <c r="BD29">
        <v>2190</v>
      </c>
      <c r="BE29">
        <v>1880</v>
      </c>
      <c r="BF29">
        <v>2109</v>
      </c>
      <c r="BG29">
        <v>1684</v>
      </c>
      <c r="BH29">
        <v>18533</v>
      </c>
      <c r="BI29">
        <v>1944</v>
      </c>
      <c r="BJ29">
        <v>998</v>
      </c>
      <c r="BK29">
        <v>310</v>
      </c>
      <c r="BL29">
        <v>231</v>
      </c>
      <c r="BM29">
        <v>207</v>
      </c>
      <c r="BN29">
        <v>313</v>
      </c>
      <c r="BO29">
        <v>199</v>
      </c>
      <c r="BP29">
        <v>166</v>
      </c>
      <c r="BQ29">
        <v>275</v>
      </c>
      <c r="BR29">
        <v>895</v>
      </c>
      <c r="BS29">
        <v>5538</v>
      </c>
      <c r="BT29" s="8">
        <f t="shared" ref="BT29:CC29" si="41">BI29/$BS$29%</f>
        <v>35.102925243770315</v>
      </c>
      <c r="BU29" s="8">
        <f t="shared" si="41"/>
        <v>18.020946189960274</v>
      </c>
      <c r="BV29" s="8">
        <f t="shared" si="41"/>
        <v>5.5976886962802457</v>
      </c>
      <c r="BW29" s="8">
        <f t="shared" si="41"/>
        <v>4.1711809317443116</v>
      </c>
      <c r="BX29" s="8">
        <f t="shared" si="41"/>
        <v>3.7378114842903574</v>
      </c>
      <c r="BY29" s="8">
        <f t="shared" si="41"/>
        <v>5.6518598772119892</v>
      </c>
      <c r="BZ29" s="8">
        <f t="shared" si="41"/>
        <v>3.5933550018057057</v>
      </c>
      <c r="CA29" s="8">
        <f t="shared" si="41"/>
        <v>2.9974720115565185</v>
      </c>
      <c r="CB29" s="8">
        <f t="shared" si="41"/>
        <v>4.9656915854098953</v>
      </c>
      <c r="CC29" s="8">
        <f t="shared" si="41"/>
        <v>16.161068977970384</v>
      </c>
      <c r="CD29" s="8">
        <f t="shared" ref="CD29:CM29" si="42">AM29/$AW$29%</f>
        <v>9.0650250096190845</v>
      </c>
      <c r="CE29" s="8">
        <f t="shared" si="42"/>
        <v>7.3951519815313587</v>
      </c>
      <c r="CF29" s="8">
        <f t="shared" si="42"/>
        <v>16.806464024624859</v>
      </c>
      <c r="CG29" s="8">
        <f t="shared" si="42"/>
        <v>7.0950365525202006</v>
      </c>
      <c r="CH29" s="8">
        <f t="shared" si="42"/>
        <v>12.04309349749904</v>
      </c>
      <c r="CI29" s="8">
        <f t="shared" si="42"/>
        <v>6.102347056560216</v>
      </c>
      <c r="CJ29" s="8">
        <f t="shared" si="42"/>
        <v>11.881492881877646</v>
      </c>
      <c r="CK29" s="8">
        <f t="shared" si="42"/>
        <v>9.8114659484417093</v>
      </c>
      <c r="CL29" s="8">
        <f t="shared" si="42"/>
        <v>11.512120046171605</v>
      </c>
      <c r="CM29" s="8">
        <f t="shared" si="42"/>
        <v>8.2878030011542911</v>
      </c>
      <c r="CN29">
        <f t="shared" si="2"/>
        <v>0</v>
      </c>
      <c r="CO29" t="str">
        <f t="shared" si="4"/>
        <v/>
      </c>
    </row>
    <row r="30" spans="1:93">
      <c r="A30" t="str">
        <f t="shared" si="0"/>
        <v/>
      </c>
      <c r="B30" t="s">
        <v>36</v>
      </c>
      <c r="C30" s="18" t="s">
        <v>52</v>
      </c>
      <c r="D30" s="2">
        <v>84016</v>
      </c>
      <c r="E30" s="2">
        <v>20</v>
      </c>
      <c r="F30" s="7" t="s">
        <v>39</v>
      </c>
      <c r="H30">
        <v>19570101</v>
      </c>
      <c r="I30">
        <v>19720831</v>
      </c>
      <c r="J30">
        <v>5691</v>
      </c>
      <c r="K30">
        <v>31</v>
      </c>
      <c r="L30">
        <v>573</v>
      </c>
      <c r="N30">
        <v>74</v>
      </c>
      <c r="P30">
        <v>19720901</v>
      </c>
      <c r="Q30">
        <v>20111231</v>
      </c>
      <c r="R30">
        <v>14266</v>
      </c>
      <c r="S30">
        <v>100</v>
      </c>
      <c r="T30">
        <v>2704</v>
      </c>
      <c r="V30">
        <v>2121</v>
      </c>
      <c r="X30">
        <v>2565</v>
      </c>
      <c r="Y30">
        <v>258</v>
      </c>
      <c r="Z30">
        <v>2868</v>
      </c>
      <c r="AA30">
        <v>5691</v>
      </c>
      <c r="AB30">
        <v>573</v>
      </c>
      <c r="AC30">
        <v>632</v>
      </c>
      <c r="AD30">
        <v>640</v>
      </c>
      <c r="AE30">
        <v>668</v>
      </c>
      <c r="AF30">
        <v>660</v>
      </c>
      <c r="AG30">
        <v>74</v>
      </c>
      <c r="AH30">
        <v>626</v>
      </c>
      <c r="AI30">
        <v>586</v>
      </c>
      <c r="AJ30">
        <v>614</v>
      </c>
      <c r="AK30">
        <v>618</v>
      </c>
      <c r="AL30">
        <v>5691</v>
      </c>
      <c r="AM30">
        <v>2704</v>
      </c>
      <c r="AN30">
        <v>788</v>
      </c>
      <c r="AO30">
        <v>1580</v>
      </c>
      <c r="AP30">
        <v>1081</v>
      </c>
      <c r="AQ30">
        <v>1295</v>
      </c>
      <c r="AR30">
        <v>2121</v>
      </c>
      <c r="AS30">
        <v>1255</v>
      </c>
      <c r="AT30">
        <v>1271</v>
      </c>
      <c r="AU30">
        <v>1408</v>
      </c>
      <c r="AV30">
        <v>763</v>
      </c>
      <c r="AW30">
        <v>14266</v>
      </c>
      <c r="AX30">
        <v>3277</v>
      </c>
      <c r="AY30">
        <v>1420</v>
      </c>
      <c r="AZ30">
        <v>2220</v>
      </c>
      <c r="BA30">
        <v>1749</v>
      </c>
      <c r="BB30">
        <v>1955</v>
      </c>
      <c r="BC30">
        <v>2195</v>
      </c>
      <c r="BD30">
        <v>1881</v>
      </c>
      <c r="BE30">
        <v>1857</v>
      </c>
      <c r="BF30">
        <v>2022</v>
      </c>
      <c r="BG30">
        <v>1381</v>
      </c>
      <c r="BH30">
        <v>19957</v>
      </c>
      <c r="BI30">
        <v>2565</v>
      </c>
      <c r="BJ30">
        <v>1045</v>
      </c>
      <c r="BK30">
        <v>124</v>
      </c>
      <c r="BL30">
        <v>83</v>
      </c>
      <c r="BM30">
        <v>152</v>
      </c>
      <c r="BN30">
        <v>258</v>
      </c>
      <c r="BO30">
        <v>147</v>
      </c>
      <c r="BP30">
        <v>64</v>
      </c>
      <c r="BQ30">
        <v>89</v>
      </c>
      <c r="BR30">
        <v>1164</v>
      </c>
      <c r="BS30">
        <v>5691</v>
      </c>
      <c r="BT30" s="8">
        <f t="shared" ref="BT30:CC30" si="43">BI30/$BS$30%</f>
        <v>45.071164997364264</v>
      </c>
      <c r="BU30" s="8">
        <f t="shared" si="43"/>
        <v>18.362326480407663</v>
      </c>
      <c r="BV30" s="8">
        <f t="shared" si="43"/>
        <v>2.1788789316464596</v>
      </c>
      <c r="BW30" s="8">
        <f t="shared" si="43"/>
        <v>1.4584431558601301</v>
      </c>
      <c r="BX30" s="8">
        <f t="shared" si="43"/>
        <v>2.6708838516956601</v>
      </c>
      <c r="BY30" s="8">
        <f t="shared" si="43"/>
        <v>4.5334739061676332</v>
      </c>
      <c r="BZ30" s="8">
        <f t="shared" si="43"/>
        <v>2.5830258302583027</v>
      </c>
      <c r="CA30" s="8">
        <f t="shared" si="43"/>
        <v>1.1245826743981726</v>
      </c>
      <c r="CB30" s="8">
        <f t="shared" si="43"/>
        <v>1.5638727815849589</v>
      </c>
      <c r="CC30" s="8">
        <f t="shared" si="43"/>
        <v>20.453347390616763</v>
      </c>
      <c r="CD30" s="8">
        <f t="shared" ref="CD30:CM30" si="44">AM30/$AW$30%</f>
        <v>18.954156736296088</v>
      </c>
      <c r="CE30" s="8">
        <f t="shared" si="44"/>
        <v>5.5236225991868784</v>
      </c>
      <c r="CF30" s="8">
        <f t="shared" si="44"/>
        <v>11.075283891770644</v>
      </c>
      <c r="CG30" s="8">
        <f t="shared" si="44"/>
        <v>7.5774568905089028</v>
      </c>
      <c r="CH30" s="8">
        <f t="shared" si="44"/>
        <v>9.0775269872423952</v>
      </c>
      <c r="CI30" s="8">
        <f t="shared" si="44"/>
        <v>14.867517173699706</v>
      </c>
      <c r="CJ30" s="8">
        <f t="shared" si="44"/>
        <v>8.7971400532735178</v>
      </c>
      <c r="CK30" s="8">
        <f t="shared" si="44"/>
        <v>8.9092948268610677</v>
      </c>
      <c r="CL30" s="8">
        <f t="shared" si="44"/>
        <v>9.8696200757044732</v>
      </c>
      <c r="CM30" s="8">
        <f t="shared" si="44"/>
        <v>5.34838076545633</v>
      </c>
      <c r="CN30">
        <f t="shared" si="2"/>
        <v>0</v>
      </c>
      <c r="CO30" t="str">
        <f t="shared" si="4"/>
        <v/>
      </c>
    </row>
    <row r="31" spans="1:93">
      <c r="A31" t="str">
        <f t="shared" si="0"/>
        <v/>
      </c>
      <c r="B31" t="s">
        <v>38</v>
      </c>
      <c r="C31" s="18" t="s">
        <v>52</v>
      </c>
      <c r="D31" s="2">
        <v>84016</v>
      </c>
      <c r="E31" s="2">
        <v>34</v>
      </c>
      <c r="F31" s="7" t="s">
        <v>39</v>
      </c>
      <c r="H31">
        <v>19570101</v>
      </c>
      <c r="I31">
        <v>19720831</v>
      </c>
      <c r="J31">
        <v>5550</v>
      </c>
      <c r="K31">
        <v>172</v>
      </c>
      <c r="L31">
        <v>554</v>
      </c>
      <c r="N31">
        <v>67</v>
      </c>
      <c r="P31">
        <v>19720901</v>
      </c>
      <c r="Q31">
        <v>20111231</v>
      </c>
      <c r="R31">
        <v>14132</v>
      </c>
      <c r="S31">
        <v>234</v>
      </c>
      <c r="T31">
        <v>3286</v>
      </c>
      <c r="V31">
        <v>2401</v>
      </c>
      <c r="X31">
        <v>2645</v>
      </c>
      <c r="Y31">
        <v>249</v>
      </c>
      <c r="Z31">
        <v>2656</v>
      </c>
      <c r="AA31">
        <v>5550</v>
      </c>
      <c r="AB31">
        <v>554</v>
      </c>
      <c r="AC31">
        <v>588</v>
      </c>
      <c r="AD31">
        <v>631</v>
      </c>
      <c r="AE31">
        <v>639</v>
      </c>
      <c r="AF31">
        <v>594</v>
      </c>
      <c r="AG31">
        <v>67</v>
      </c>
      <c r="AH31">
        <v>563</v>
      </c>
      <c r="AI31">
        <v>600</v>
      </c>
      <c r="AJ31">
        <v>660</v>
      </c>
      <c r="AK31">
        <v>654</v>
      </c>
      <c r="AL31">
        <v>5550</v>
      </c>
      <c r="AM31">
        <v>3286</v>
      </c>
      <c r="AN31">
        <v>619</v>
      </c>
      <c r="AO31">
        <v>1317</v>
      </c>
      <c r="AP31">
        <v>1076</v>
      </c>
      <c r="AQ31">
        <v>1200</v>
      </c>
      <c r="AR31">
        <v>2401</v>
      </c>
      <c r="AS31">
        <v>1194</v>
      </c>
      <c r="AT31">
        <v>1032</v>
      </c>
      <c r="AU31">
        <v>1362</v>
      </c>
      <c r="AV31">
        <v>645</v>
      </c>
      <c r="AW31">
        <v>14132</v>
      </c>
      <c r="AX31">
        <v>3840</v>
      </c>
      <c r="AY31">
        <v>1207</v>
      </c>
      <c r="AZ31">
        <v>1948</v>
      </c>
      <c r="BA31">
        <v>1715</v>
      </c>
      <c r="BB31">
        <v>1794</v>
      </c>
      <c r="BC31">
        <v>2468</v>
      </c>
      <c r="BD31">
        <v>1757</v>
      </c>
      <c r="BE31">
        <v>1632</v>
      </c>
      <c r="BF31">
        <v>2022</v>
      </c>
      <c r="BG31">
        <v>1299</v>
      </c>
      <c r="BH31">
        <v>19682</v>
      </c>
      <c r="BI31">
        <v>2645</v>
      </c>
      <c r="BJ31">
        <v>1040</v>
      </c>
      <c r="BK31">
        <v>83</v>
      </c>
      <c r="BL31">
        <v>65</v>
      </c>
      <c r="BM31">
        <v>148</v>
      </c>
      <c r="BN31">
        <v>249</v>
      </c>
      <c r="BO31">
        <v>126</v>
      </c>
      <c r="BP31">
        <v>68</v>
      </c>
      <c r="BQ31">
        <v>85</v>
      </c>
      <c r="BR31">
        <v>1041</v>
      </c>
      <c r="BS31">
        <v>5550</v>
      </c>
      <c r="BT31" s="8">
        <f t="shared" ref="BT31:CC31" si="45">BI31/$BS$31%</f>
        <v>47.657657657657658</v>
      </c>
      <c r="BU31" s="8">
        <f t="shared" si="45"/>
        <v>18.738738738738739</v>
      </c>
      <c r="BV31" s="8">
        <f t="shared" si="45"/>
        <v>1.4954954954954955</v>
      </c>
      <c r="BW31" s="8">
        <f t="shared" si="45"/>
        <v>1.1711711711711712</v>
      </c>
      <c r="BX31" s="8">
        <f t="shared" si="45"/>
        <v>2.6666666666666665</v>
      </c>
      <c r="BY31" s="8">
        <f t="shared" si="45"/>
        <v>4.4864864864864868</v>
      </c>
      <c r="BZ31" s="8">
        <f t="shared" si="45"/>
        <v>2.2702702702702702</v>
      </c>
      <c r="CA31" s="8">
        <f t="shared" si="45"/>
        <v>1.2252252252252251</v>
      </c>
      <c r="CB31" s="8">
        <f t="shared" si="45"/>
        <v>1.5315315315315314</v>
      </c>
      <c r="CC31" s="8">
        <f t="shared" si="45"/>
        <v>18.756756756756758</v>
      </c>
      <c r="CD31" s="8">
        <f t="shared" ref="CD31:CM31" si="46">AM31/$AW$31%</f>
        <v>23.252193603170113</v>
      </c>
      <c r="CE31" s="8">
        <f t="shared" si="46"/>
        <v>4.3801302009623555</v>
      </c>
      <c r="CF31" s="8">
        <f t="shared" si="46"/>
        <v>9.3192754033399385</v>
      </c>
      <c r="CG31" s="8">
        <f t="shared" si="46"/>
        <v>7.6139258420605724</v>
      </c>
      <c r="CH31" s="8">
        <f t="shared" si="46"/>
        <v>8.4913671101047274</v>
      </c>
      <c r="CI31" s="8">
        <f t="shared" si="46"/>
        <v>16.989810359467874</v>
      </c>
      <c r="CJ31" s="8">
        <f t="shared" si="46"/>
        <v>8.4489102745542031</v>
      </c>
      <c r="CK31" s="8">
        <f t="shared" si="46"/>
        <v>7.3025757146900654</v>
      </c>
      <c r="CL31" s="8">
        <f t="shared" si="46"/>
        <v>9.637701669968866</v>
      </c>
      <c r="CM31" s="8">
        <f t="shared" si="46"/>
        <v>4.5641098216812912</v>
      </c>
      <c r="CN31">
        <f t="shared" si="2"/>
        <v>0</v>
      </c>
      <c r="CO31" t="str">
        <f t="shared" si="4"/>
        <v/>
      </c>
    </row>
    <row r="32" spans="1:93">
      <c r="A32" t="str">
        <f t="shared" si="0"/>
        <v/>
      </c>
      <c r="B32" t="s">
        <v>38</v>
      </c>
      <c r="C32" s="2" t="s">
        <v>53</v>
      </c>
      <c r="D32" s="2">
        <v>85279</v>
      </c>
      <c r="E32" s="2">
        <v>321</v>
      </c>
      <c r="F32" s="7" t="s">
        <v>39</v>
      </c>
      <c r="H32">
        <v>19430427</v>
      </c>
      <c r="I32">
        <v>19720831</v>
      </c>
      <c r="J32">
        <v>935</v>
      </c>
      <c r="K32">
        <v>9785</v>
      </c>
      <c r="L32">
        <v>63</v>
      </c>
      <c r="N32">
        <v>47</v>
      </c>
      <c r="P32">
        <v>19720901</v>
      </c>
      <c r="Q32">
        <v>20111231</v>
      </c>
      <c r="R32">
        <v>10241</v>
      </c>
      <c r="S32">
        <v>4125</v>
      </c>
      <c r="T32">
        <v>2622</v>
      </c>
      <c r="V32">
        <v>1320</v>
      </c>
      <c r="X32">
        <v>135</v>
      </c>
      <c r="Y32">
        <v>82</v>
      </c>
      <c r="Z32">
        <v>718</v>
      </c>
      <c r="AA32">
        <v>935</v>
      </c>
      <c r="AB32">
        <v>63</v>
      </c>
      <c r="AC32">
        <v>106</v>
      </c>
      <c r="AD32">
        <v>105</v>
      </c>
      <c r="AE32">
        <v>100</v>
      </c>
      <c r="AF32">
        <v>109</v>
      </c>
      <c r="AG32">
        <v>47</v>
      </c>
      <c r="AH32">
        <v>106</v>
      </c>
      <c r="AI32">
        <v>102</v>
      </c>
      <c r="AJ32">
        <v>95</v>
      </c>
      <c r="AK32">
        <v>102</v>
      </c>
      <c r="AL32">
        <v>935</v>
      </c>
      <c r="AM32">
        <v>2622</v>
      </c>
      <c r="AN32">
        <v>718</v>
      </c>
      <c r="AO32">
        <v>842</v>
      </c>
      <c r="AP32">
        <v>762</v>
      </c>
      <c r="AQ32">
        <v>865</v>
      </c>
      <c r="AR32">
        <v>1320</v>
      </c>
      <c r="AS32">
        <v>917</v>
      </c>
      <c r="AT32">
        <v>733</v>
      </c>
      <c r="AU32">
        <v>829</v>
      </c>
      <c r="AV32">
        <v>633</v>
      </c>
      <c r="AW32">
        <v>10241</v>
      </c>
      <c r="AX32">
        <v>2685</v>
      </c>
      <c r="AY32">
        <v>824</v>
      </c>
      <c r="AZ32">
        <v>947</v>
      </c>
      <c r="BA32">
        <v>862</v>
      </c>
      <c r="BB32">
        <v>974</v>
      </c>
      <c r="BC32">
        <v>1367</v>
      </c>
      <c r="BD32">
        <v>1023</v>
      </c>
      <c r="BE32">
        <v>835</v>
      </c>
      <c r="BF32">
        <v>924</v>
      </c>
      <c r="BG32">
        <v>735</v>
      </c>
      <c r="BH32">
        <v>11176</v>
      </c>
      <c r="BI32">
        <v>135</v>
      </c>
      <c r="BJ32">
        <v>114</v>
      </c>
      <c r="BK32">
        <v>89</v>
      </c>
      <c r="BL32">
        <v>77</v>
      </c>
      <c r="BM32">
        <v>65</v>
      </c>
      <c r="BN32">
        <v>82</v>
      </c>
      <c r="BO32">
        <v>74</v>
      </c>
      <c r="BP32">
        <v>82</v>
      </c>
      <c r="BQ32">
        <v>108</v>
      </c>
      <c r="BR32">
        <v>109</v>
      </c>
      <c r="BS32">
        <v>935</v>
      </c>
      <c r="BT32" s="8">
        <f t="shared" ref="BT32:CC32" si="47">BI32/$BS$32%</f>
        <v>14.438502673796792</v>
      </c>
      <c r="BU32" s="8">
        <f t="shared" si="47"/>
        <v>12.192513368983958</v>
      </c>
      <c r="BV32" s="8">
        <f t="shared" si="47"/>
        <v>9.5187165775401077</v>
      </c>
      <c r="BW32" s="8">
        <f t="shared" si="47"/>
        <v>8.2352941176470598</v>
      </c>
      <c r="BX32" s="8">
        <f t="shared" si="47"/>
        <v>6.9518716577540109</v>
      </c>
      <c r="BY32" s="8">
        <f t="shared" si="47"/>
        <v>8.7700534759358284</v>
      </c>
      <c r="BZ32" s="8">
        <f t="shared" si="47"/>
        <v>7.9144385026737973</v>
      </c>
      <c r="CA32" s="8">
        <f t="shared" si="47"/>
        <v>8.7700534759358284</v>
      </c>
      <c r="CB32" s="8">
        <f t="shared" si="47"/>
        <v>11.550802139037433</v>
      </c>
      <c r="CC32" s="8">
        <f t="shared" si="47"/>
        <v>11.657754010695188</v>
      </c>
      <c r="CD32" s="8">
        <f t="shared" ref="CD32:CM32" si="48">AM32/$AW$32%</f>
        <v>25.602968460111317</v>
      </c>
      <c r="CE32" s="8">
        <f t="shared" si="48"/>
        <v>7.0110340787032515</v>
      </c>
      <c r="CF32" s="8">
        <f t="shared" si="48"/>
        <v>8.2218533346352896</v>
      </c>
      <c r="CG32" s="8">
        <f t="shared" si="48"/>
        <v>7.4406796211307489</v>
      </c>
      <c r="CH32" s="8">
        <f t="shared" si="48"/>
        <v>8.4464407772678456</v>
      </c>
      <c r="CI32" s="8">
        <f t="shared" si="48"/>
        <v>12.889366272824921</v>
      </c>
      <c r="CJ32" s="8">
        <f t="shared" si="48"/>
        <v>8.9542036910457963</v>
      </c>
      <c r="CK32" s="8">
        <f t="shared" si="48"/>
        <v>7.1575041499853533</v>
      </c>
      <c r="CL32" s="8">
        <f t="shared" si="48"/>
        <v>8.0949126061908014</v>
      </c>
      <c r="CM32" s="8">
        <f t="shared" si="48"/>
        <v>6.1810370081046777</v>
      </c>
      <c r="CN32">
        <f t="shared" si="2"/>
        <v>0</v>
      </c>
      <c r="CO32">
        <f t="shared" si="4"/>
        <v>1</v>
      </c>
    </row>
    <row r="33" spans="1:93">
      <c r="A33" t="str">
        <f t="shared" si="0"/>
        <v/>
      </c>
      <c r="B33" t="s">
        <v>36</v>
      </c>
      <c r="C33" s="2" t="s">
        <v>53</v>
      </c>
      <c r="D33" s="2">
        <v>85279</v>
      </c>
      <c r="E33" s="2">
        <v>283</v>
      </c>
      <c r="F33" s="7" t="s">
        <v>39</v>
      </c>
      <c r="H33">
        <v>19430427</v>
      </c>
      <c r="I33">
        <v>19720831</v>
      </c>
      <c r="J33">
        <v>938</v>
      </c>
      <c r="K33">
        <v>9782</v>
      </c>
      <c r="L33">
        <v>64</v>
      </c>
      <c r="N33">
        <v>53</v>
      </c>
      <c r="P33">
        <v>19720901</v>
      </c>
      <c r="Q33">
        <v>20111231</v>
      </c>
      <c r="R33">
        <v>10278</v>
      </c>
      <c r="S33">
        <v>4088</v>
      </c>
      <c r="T33">
        <v>2668</v>
      </c>
      <c r="V33">
        <v>1208</v>
      </c>
      <c r="X33">
        <v>100</v>
      </c>
      <c r="Y33">
        <v>68</v>
      </c>
      <c r="Z33">
        <v>770</v>
      </c>
      <c r="AA33">
        <v>938</v>
      </c>
      <c r="AB33">
        <v>64</v>
      </c>
      <c r="AC33">
        <v>112</v>
      </c>
      <c r="AD33">
        <v>97</v>
      </c>
      <c r="AE33">
        <v>128</v>
      </c>
      <c r="AF33">
        <v>111</v>
      </c>
      <c r="AG33">
        <v>53</v>
      </c>
      <c r="AH33">
        <v>81</v>
      </c>
      <c r="AI33">
        <v>88</v>
      </c>
      <c r="AJ33">
        <v>93</v>
      </c>
      <c r="AK33">
        <v>111</v>
      </c>
      <c r="AL33">
        <v>938</v>
      </c>
      <c r="AM33">
        <v>2668</v>
      </c>
      <c r="AN33">
        <v>651</v>
      </c>
      <c r="AO33">
        <v>955</v>
      </c>
      <c r="AP33">
        <v>712</v>
      </c>
      <c r="AQ33">
        <v>886</v>
      </c>
      <c r="AR33">
        <v>1208</v>
      </c>
      <c r="AS33">
        <v>915</v>
      </c>
      <c r="AT33">
        <v>888</v>
      </c>
      <c r="AU33">
        <v>737</v>
      </c>
      <c r="AV33">
        <v>658</v>
      </c>
      <c r="AW33">
        <v>10278</v>
      </c>
      <c r="AX33">
        <v>2732</v>
      </c>
      <c r="AY33">
        <v>763</v>
      </c>
      <c r="AZ33">
        <v>1052</v>
      </c>
      <c r="BA33">
        <v>840</v>
      </c>
      <c r="BB33">
        <v>997</v>
      </c>
      <c r="BC33">
        <v>1261</v>
      </c>
      <c r="BD33">
        <v>996</v>
      </c>
      <c r="BE33">
        <v>976</v>
      </c>
      <c r="BF33">
        <v>830</v>
      </c>
      <c r="BG33">
        <v>769</v>
      </c>
      <c r="BH33">
        <v>11216</v>
      </c>
      <c r="BI33">
        <v>100</v>
      </c>
      <c r="BJ33">
        <v>105</v>
      </c>
      <c r="BK33">
        <v>91</v>
      </c>
      <c r="BL33">
        <v>84</v>
      </c>
      <c r="BM33">
        <v>85</v>
      </c>
      <c r="BN33">
        <v>68</v>
      </c>
      <c r="BO33">
        <v>79</v>
      </c>
      <c r="BP33">
        <v>91</v>
      </c>
      <c r="BQ33">
        <v>122</v>
      </c>
      <c r="BR33">
        <v>113</v>
      </c>
      <c r="BS33">
        <v>938</v>
      </c>
      <c r="BT33" s="8">
        <f t="shared" ref="BT33:CC33" si="49">BI33/$BS$33%</f>
        <v>10.660980810234541</v>
      </c>
      <c r="BU33" s="8">
        <f t="shared" si="49"/>
        <v>11.194029850746269</v>
      </c>
      <c r="BV33" s="8">
        <f t="shared" si="49"/>
        <v>9.7014925373134329</v>
      </c>
      <c r="BW33" s="8">
        <f t="shared" si="49"/>
        <v>8.9552238805970141</v>
      </c>
      <c r="BX33" s="8">
        <f t="shared" si="49"/>
        <v>9.0618336886993589</v>
      </c>
      <c r="BY33" s="8">
        <f t="shared" si="49"/>
        <v>7.249466950959488</v>
      </c>
      <c r="BZ33" s="8">
        <f t="shared" si="49"/>
        <v>8.4221748400852867</v>
      </c>
      <c r="CA33" s="8">
        <f t="shared" si="49"/>
        <v>9.7014925373134329</v>
      </c>
      <c r="CB33" s="8">
        <f t="shared" si="49"/>
        <v>13.00639658848614</v>
      </c>
      <c r="CC33" s="8">
        <f t="shared" si="49"/>
        <v>12.04690831556503</v>
      </c>
      <c r="CD33" s="8">
        <f t="shared" ref="CD33:CM33" si="50">AM33/$AW$33%</f>
        <v>25.958357657131739</v>
      </c>
      <c r="CE33" s="8">
        <f t="shared" si="50"/>
        <v>6.333917104495038</v>
      </c>
      <c r="CF33" s="8">
        <f t="shared" si="50"/>
        <v>9.2916909904650709</v>
      </c>
      <c r="CG33" s="8">
        <f t="shared" si="50"/>
        <v>6.927417785561393</v>
      </c>
      <c r="CH33" s="8">
        <f t="shared" si="50"/>
        <v>8.6203541545047671</v>
      </c>
      <c r="CI33" s="8">
        <f t="shared" si="50"/>
        <v>11.753259388986184</v>
      </c>
      <c r="CJ33" s="8">
        <f t="shared" si="50"/>
        <v>8.9025102159953295</v>
      </c>
      <c r="CK33" s="8">
        <f t="shared" si="50"/>
        <v>8.6398131932282549</v>
      </c>
      <c r="CL33" s="8">
        <f t="shared" si="50"/>
        <v>7.1706557696049815</v>
      </c>
      <c r="CM33" s="8">
        <f t="shared" si="50"/>
        <v>6.4020237400272428</v>
      </c>
      <c r="CN33">
        <f t="shared" si="2"/>
        <v>0</v>
      </c>
      <c r="CO33">
        <f t="shared" si="4"/>
        <v>1</v>
      </c>
    </row>
    <row r="34" spans="1:93">
      <c r="A34" t="str">
        <f t="shared" si="0"/>
        <v/>
      </c>
      <c r="B34" t="s">
        <v>36</v>
      </c>
      <c r="C34" s="18" t="s">
        <v>54</v>
      </c>
      <c r="D34" s="2">
        <v>84108</v>
      </c>
      <c r="E34" s="2">
        <v>563</v>
      </c>
      <c r="F34" s="7" t="s">
        <v>39</v>
      </c>
      <c r="H34">
        <v>19700401</v>
      </c>
      <c r="I34">
        <v>19720831</v>
      </c>
      <c r="J34">
        <v>884</v>
      </c>
      <c r="K34">
        <v>0</v>
      </c>
      <c r="L34">
        <v>72</v>
      </c>
      <c r="N34">
        <v>20</v>
      </c>
      <c r="P34">
        <v>19720901</v>
      </c>
      <c r="Q34">
        <v>19830630</v>
      </c>
      <c r="R34">
        <v>3593</v>
      </c>
      <c r="S34">
        <v>362</v>
      </c>
      <c r="T34">
        <v>1590</v>
      </c>
      <c r="V34">
        <v>1391</v>
      </c>
      <c r="X34">
        <v>311</v>
      </c>
      <c r="Y34">
        <v>74</v>
      </c>
      <c r="Z34">
        <v>499</v>
      </c>
      <c r="AA34">
        <v>884</v>
      </c>
      <c r="AB34">
        <v>72</v>
      </c>
      <c r="AC34">
        <v>93</v>
      </c>
      <c r="AD34">
        <v>103</v>
      </c>
      <c r="AE34">
        <v>106</v>
      </c>
      <c r="AF34">
        <v>107</v>
      </c>
      <c r="AG34">
        <v>20</v>
      </c>
      <c r="AH34">
        <v>94</v>
      </c>
      <c r="AI34">
        <v>108</v>
      </c>
      <c r="AJ34">
        <v>100</v>
      </c>
      <c r="AK34">
        <v>81</v>
      </c>
      <c r="AL34">
        <v>884</v>
      </c>
      <c r="AM34">
        <v>1590</v>
      </c>
      <c r="AN34">
        <v>65</v>
      </c>
      <c r="AO34">
        <v>99</v>
      </c>
      <c r="AP34">
        <v>70</v>
      </c>
      <c r="AQ34">
        <v>97</v>
      </c>
      <c r="AR34">
        <v>1391</v>
      </c>
      <c r="AS34">
        <v>126</v>
      </c>
      <c r="AT34">
        <v>69</v>
      </c>
      <c r="AU34">
        <v>63</v>
      </c>
      <c r="AV34">
        <v>23</v>
      </c>
      <c r="AW34">
        <v>3593</v>
      </c>
      <c r="AX34">
        <v>1662</v>
      </c>
      <c r="AY34">
        <v>158</v>
      </c>
      <c r="AZ34">
        <v>202</v>
      </c>
      <c r="BA34">
        <v>176</v>
      </c>
      <c r="BB34">
        <v>204</v>
      </c>
      <c r="BC34">
        <v>1411</v>
      </c>
      <c r="BD34">
        <v>220</v>
      </c>
      <c r="BE34">
        <v>177</v>
      </c>
      <c r="BF34">
        <v>163</v>
      </c>
      <c r="BG34">
        <v>104</v>
      </c>
      <c r="BH34">
        <v>4477</v>
      </c>
      <c r="BI34">
        <v>311</v>
      </c>
      <c r="BJ34">
        <v>170</v>
      </c>
      <c r="BK34">
        <v>28</v>
      </c>
      <c r="BL34">
        <v>24</v>
      </c>
      <c r="BM34">
        <v>49</v>
      </c>
      <c r="BN34">
        <v>74</v>
      </c>
      <c r="BO34">
        <v>47</v>
      </c>
      <c r="BP34">
        <v>11</v>
      </c>
      <c r="BQ34">
        <v>14</v>
      </c>
      <c r="BR34">
        <v>156</v>
      </c>
      <c r="BS34">
        <v>884</v>
      </c>
      <c r="BT34" s="8">
        <f t="shared" ref="BT34:CC34" si="51">BI34/$BS$34%</f>
        <v>35.180995475113122</v>
      </c>
      <c r="BU34" s="8">
        <f t="shared" si="51"/>
        <v>19.23076923076923</v>
      </c>
      <c r="BV34" s="8">
        <f t="shared" si="51"/>
        <v>3.1674208144796379</v>
      </c>
      <c r="BW34" s="8">
        <f t="shared" si="51"/>
        <v>2.7149321266968327</v>
      </c>
      <c r="BX34" s="8">
        <f t="shared" si="51"/>
        <v>5.5429864253393664</v>
      </c>
      <c r="BY34" s="8">
        <f t="shared" si="51"/>
        <v>8.3710407239819009</v>
      </c>
      <c r="BZ34" s="8">
        <f t="shared" si="51"/>
        <v>5.3167420814479636</v>
      </c>
      <c r="CA34" s="8">
        <f t="shared" si="51"/>
        <v>1.244343891402715</v>
      </c>
      <c r="CB34" s="8">
        <f t="shared" si="51"/>
        <v>1.5837104072398189</v>
      </c>
      <c r="CC34" s="8">
        <f t="shared" si="51"/>
        <v>17.647058823529413</v>
      </c>
      <c r="CD34" s="8">
        <f t="shared" ref="CD34:CM34" si="52">AM34/$AW$34%</f>
        <v>44.252713609796828</v>
      </c>
      <c r="CE34" s="8">
        <f t="shared" si="52"/>
        <v>1.8090731978847761</v>
      </c>
      <c r="CF34" s="8">
        <f t="shared" si="52"/>
        <v>2.7553576398552742</v>
      </c>
      <c r="CG34" s="8">
        <f t="shared" si="52"/>
        <v>1.9482326746451433</v>
      </c>
      <c r="CH34" s="8">
        <f t="shared" si="52"/>
        <v>2.6996938491511271</v>
      </c>
      <c r="CI34" s="8">
        <f t="shared" si="52"/>
        <v>38.714166434734203</v>
      </c>
      <c r="CJ34" s="8">
        <f t="shared" si="52"/>
        <v>3.506818814361258</v>
      </c>
      <c r="CK34" s="8">
        <f t="shared" si="52"/>
        <v>1.92040077929307</v>
      </c>
      <c r="CL34" s="8">
        <f t="shared" si="52"/>
        <v>1.753409407180629</v>
      </c>
      <c r="CM34" s="8">
        <f t="shared" si="52"/>
        <v>0.64013359309768991</v>
      </c>
      <c r="CN34">
        <f t="shared" si="2"/>
        <v>0</v>
      </c>
      <c r="CO34">
        <f t="shared" si="4"/>
        <v>1</v>
      </c>
    </row>
    <row r="35" spans="1:93">
      <c r="A35" t="str">
        <f t="shared" si="0"/>
        <v/>
      </c>
      <c r="B35" t="s">
        <v>38</v>
      </c>
      <c r="C35" s="18" t="s">
        <v>54</v>
      </c>
      <c r="D35" s="2">
        <v>84108</v>
      </c>
      <c r="E35" s="2">
        <v>930</v>
      </c>
      <c r="F35" s="7" t="s">
        <v>39</v>
      </c>
      <c r="H35">
        <v>19700401</v>
      </c>
      <c r="I35">
        <v>19720831</v>
      </c>
      <c r="J35">
        <v>882</v>
      </c>
      <c r="K35">
        <v>2</v>
      </c>
      <c r="L35">
        <v>76</v>
      </c>
      <c r="N35">
        <v>20</v>
      </c>
      <c r="P35">
        <v>19720901</v>
      </c>
      <c r="Q35">
        <v>19830630</v>
      </c>
      <c r="R35">
        <v>3587</v>
      </c>
      <c r="S35">
        <v>368</v>
      </c>
      <c r="T35">
        <v>1494</v>
      </c>
      <c r="V35">
        <v>1438</v>
      </c>
      <c r="X35">
        <v>289</v>
      </c>
      <c r="Y35">
        <v>92</v>
      </c>
      <c r="Z35">
        <v>501</v>
      </c>
      <c r="AA35">
        <v>882</v>
      </c>
      <c r="AB35">
        <v>76</v>
      </c>
      <c r="AC35">
        <v>91</v>
      </c>
      <c r="AD35">
        <v>86</v>
      </c>
      <c r="AE35">
        <v>96</v>
      </c>
      <c r="AF35">
        <v>106</v>
      </c>
      <c r="AG35">
        <v>20</v>
      </c>
      <c r="AH35">
        <v>110</v>
      </c>
      <c r="AI35">
        <v>105</v>
      </c>
      <c r="AJ35">
        <v>104</v>
      </c>
      <c r="AK35">
        <v>88</v>
      </c>
      <c r="AL35">
        <v>882</v>
      </c>
      <c r="AM35">
        <v>1494</v>
      </c>
      <c r="AN35">
        <v>68</v>
      </c>
      <c r="AO35">
        <v>85</v>
      </c>
      <c r="AP35">
        <v>85</v>
      </c>
      <c r="AQ35">
        <v>109</v>
      </c>
      <c r="AR35">
        <v>1438</v>
      </c>
      <c r="AS35">
        <v>124</v>
      </c>
      <c r="AT35">
        <v>63</v>
      </c>
      <c r="AU35">
        <v>70</v>
      </c>
      <c r="AV35">
        <v>51</v>
      </c>
      <c r="AW35">
        <v>3587</v>
      </c>
      <c r="AX35">
        <v>1570</v>
      </c>
      <c r="AY35">
        <v>159</v>
      </c>
      <c r="AZ35">
        <v>171</v>
      </c>
      <c r="BA35">
        <v>181</v>
      </c>
      <c r="BB35">
        <v>215</v>
      </c>
      <c r="BC35">
        <v>1458</v>
      </c>
      <c r="BD35">
        <v>234</v>
      </c>
      <c r="BE35">
        <v>168</v>
      </c>
      <c r="BF35">
        <v>174</v>
      </c>
      <c r="BG35">
        <v>139</v>
      </c>
      <c r="BH35">
        <v>4469</v>
      </c>
      <c r="BI35">
        <v>289</v>
      </c>
      <c r="BJ35">
        <v>158</v>
      </c>
      <c r="BK35">
        <v>29</v>
      </c>
      <c r="BL35">
        <v>25</v>
      </c>
      <c r="BM35">
        <v>63</v>
      </c>
      <c r="BN35">
        <v>92</v>
      </c>
      <c r="BO35">
        <v>51</v>
      </c>
      <c r="BP35">
        <v>18</v>
      </c>
      <c r="BQ35">
        <v>13</v>
      </c>
      <c r="BR35">
        <v>144</v>
      </c>
      <c r="BS35">
        <v>882</v>
      </c>
      <c r="BT35" s="8">
        <f t="shared" ref="BT35:CC35" si="53">BI35/$BS$35%</f>
        <v>32.766439909297048</v>
      </c>
      <c r="BU35" s="8">
        <f t="shared" si="53"/>
        <v>17.913832199546484</v>
      </c>
      <c r="BV35" s="8">
        <f t="shared" si="53"/>
        <v>3.2879818594104306</v>
      </c>
      <c r="BW35" s="8">
        <f t="shared" si="53"/>
        <v>2.8344671201814058</v>
      </c>
      <c r="BX35" s="8">
        <f t="shared" si="53"/>
        <v>7.1428571428571423</v>
      </c>
      <c r="BY35" s="8">
        <f t="shared" si="53"/>
        <v>10.430839002267573</v>
      </c>
      <c r="BZ35" s="8">
        <f t="shared" si="53"/>
        <v>5.7823129251700678</v>
      </c>
      <c r="CA35" s="8">
        <f t="shared" si="53"/>
        <v>2.0408163265306123</v>
      </c>
      <c r="CB35" s="8">
        <f t="shared" si="53"/>
        <v>1.473922902494331</v>
      </c>
      <c r="CC35" s="8">
        <f t="shared" si="53"/>
        <v>16.326530612244898</v>
      </c>
      <c r="CD35" s="8">
        <f t="shared" ref="CD35:CM35" si="54">AM35/$AW$35%</f>
        <v>41.650404237524398</v>
      </c>
      <c r="CE35" s="8">
        <f t="shared" si="54"/>
        <v>1.8957345971563981</v>
      </c>
      <c r="CF35" s="8">
        <f t="shared" si="54"/>
        <v>2.3696682464454977</v>
      </c>
      <c r="CG35" s="8">
        <f t="shared" si="54"/>
        <v>2.3696682464454977</v>
      </c>
      <c r="CH35" s="8">
        <f t="shared" si="54"/>
        <v>3.0387510454418738</v>
      </c>
      <c r="CI35" s="8">
        <f t="shared" si="54"/>
        <v>40.089211039866186</v>
      </c>
      <c r="CJ35" s="8">
        <f t="shared" si="54"/>
        <v>3.4569277948146087</v>
      </c>
      <c r="CK35" s="8">
        <f t="shared" si="54"/>
        <v>1.7563423473654867</v>
      </c>
      <c r="CL35" s="8">
        <f t="shared" si="54"/>
        <v>1.9514914970727628</v>
      </c>
      <c r="CM35" s="8">
        <f t="shared" si="54"/>
        <v>1.4218009478672986</v>
      </c>
      <c r="CN35">
        <f t="shared" si="2"/>
        <v>0</v>
      </c>
      <c r="CO35">
        <f t="shared" si="4"/>
        <v>1</v>
      </c>
    </row>
    <row r="36" spans="1:93">
      <c r="A36" t="str">
        <f t="shared" si="0"/>
        <v/>
      </c>
      <c r="B36" t="s">
        <v>38</v>
      </c>
      <c r="C36" s="2" t="s">
        <v>55</v>
      </c>
      <c r="D36" s="2">
        <v>84080</v>
      </c>
      <c r="E36" s="2">
        <v>0</v>
      </c>
      <c r="F36" s="7" t="s">
        <v>37</v>
      </c>
      <c r="H36">
        <v>19570101</v>
      </c>
      <c r="I36">
        <v>19700331</v>
      </c>
      <c r="J36">
        <v>4786</v>
      </c>
      <c r="K36">
        <v>52</v>
      </c>
      <c r="L36">
        <v>513</v>
      </c>
      <c r="N36">
        <v>12</v>
      </c>
      <c r="R36">
        <v>0</v>
      </c>
      <c r="S36">
        <v>0</v>
      </c>
      <c r="T36">
        <v>0</v>
      </c>
      <c r="V36">
        <v>0</v>
      </c>
      <c r="X36">
        <v>908</v>
      </c>
      <c r="Y36">
        <v>451</v>
      </c>
      <c r="Z36">
        <v>3427</v>
      </c>
      <c r="AA36">
        <v>4786</v>
      </c>
      <c r="AB36">
        <v>513</v>
      </c>
      <c r="AC36">
        <v>525</v>
      </c>
      <c r="AD36">
        <v>561</v>
      </c>
      <c r="AE36">
        <v>502</v>
      </c>
      <c r="AF36">
        <v>578</v>
      </c>
      <c r="AG36">
        <v>12</v>
      </c>
      <c r="AH36">
        <v>516</v>
      </c>
      <c r="AI36">
        <v>529</v>
      </c>
      <c r="AJ36">
        <v>515</v>
      </c>
      <c r="AK36">
        <v>535</v>
      </c>
      <c r="AL36">
        <v>4786</v>
      </c>
      <c r="AM36">
        <v>0</v>
      </c>
      <c r="AN36">
        <v>0</v>
      </c>
      <c r="AO36">
        <v>0</v>
      </c>
      <c r="AP36">
        <v>0</v>
      </c>
      <c r="AQ36">
        <v>0</v>
      </c>
      <c r="AR36">
        <v>0</v>
      </c>
      <c r="AS36">
        <v>0</v>
      </c>
      <c r="AT36">
        <v>0</v>
      </c>
      <c r="AU36">
        <v>0</v>
      </c>
      <c r="AV36">
        <v>0</v>
      </c>
      <c r="AW36">
        <v>0</v>
      </c>
      <c r="AX36">
        <v>513</v>
      </c>
      <c r="AY36">
        <v>525</v>
      </c>
      <c r="AZ36">
        <v>561</v>
      </c>
      <c r="BA36">
        <v>502</v>
      </c>
      <c r="BB36">
        <v>578</v>
      </c>
      <c r="BC36">
        <v>12</v>
      </c>
      <c r="BD36">
        <v>516</v>
      </c>
      <c r="BE36">
        <v>529</v>
      </c>
      <c r="BF36">
        <v>515</v>
      </c>
      <c r="BG36">
        <v>535</v>
      </c>
      <c r="BH36">
        <v>4786</v>
      </c>
      <c r="BI36">
        <v>908</v>
      </c>
      <c r="BJ36">
        <v>591</v>
      </c>
      <c r="BK36">
        <v>551</v>
      </c>
      <c r="BL36">
        <v>432</v>
      </c>
      <c r="BM36">
        <v>519</v>
      </c>
      <c r="BN36">
        <v>451</v>
      </c>
      <c r="BO36">
        <v>555</v>
      </c>
      <c r="BP36">
        <v>263</v>
      </c>
      <c r="BQ36">
        <v>116</v>
      </c>
      <c r="BR36">
        <v>400</v>
      </c>
      <c r="BS36">
        <v>4786</v>
      </c>
      <c r="BT36" s="8">
        <f t="shared" ref="BT36:CC36" si="55">BI36/$BS$36%</f>
        <v>18.972001671541999</v>
      </c>
      <c r="BU36" s="8">
        <f t="shared" si="55"/>
        <v>12.348516506477225</v>
      </c>
      <c r="BV36" s="8">
        <f t="shared" si="55"/>
        <v>11.512745507730882</v>
      </c>
      <c r="BW36" s="8">
        <f t="shared" si="55"/>
        <v>9.0263267864605101</v>
      </c>
      <c r="BX36" s="8">
        <f t="shared" si="55"/>
        <v>10.844128708733807</v>
      </c>
      <c r="BY36" s="8">
        <f t="shared" si="55"/>
        <v>9.4233180108650227</v>
      </c>
      <c r="BZ36" s="8">
        <f t="shared" si="55"/>
        <v>11.596322607605517</v>
      </c>
      <c r="CA36" s="8">
        <f t="shared" si="55"/>
        <v>5.4951943167572086</v>
      </c>
      <c r="CB36" s="8">
        <f t="shared" si="55"/>
        <v>2.4237358963643962</v>
      </c>
      <c r="CC36" s="8">
        <f t="shared" si="55"/>
        <v>8.3577099874634353</v>
      </c>
      <c r="CD36" s="8"/>
      <c r="CE36" s="8"/>
      <c r="CF36" s="8"/>
      <c r="CG36" s="8"/>
      <c r="CH36" s="8"/>
      <c r="CI36" s="8"/>
      <c r="CJ36" s="8"/>
      <c r="CK36" s="8"/>
      <c r="CL36" s="8"/>
      <c r="CM36" s="8"/>
      <c r="CN36">
        <f t="shared" si="2"/>
        <v>0</v>
      </c>
      <c r="CO36">
        <f t="shared" si="4"/>
        <v>1</v>
      </c>
    </row>
    <row r="37" spans="1:93">
      <c r="A37" t="str">
        <f t="shared" si="0"/>
        <v/>
      </c>
      <c r="B37" t="s">
        <v>36</v>
      </c>
      <c r="C37" s="2" t="s">
        <v>55</v>
      </c>
      <c r="D37" s="2">
        <v>84080</v>
      </c>
      <c r="E37" s="2">
        <v>0</v>
      </c>
      <c r="F37" s="7" t="s">
        <v>37</v>
      </c>
      <c r="H37">
        <v>19570101</v>
      </c>
      <c r="I37">
        <v>19700331</v>
      </c>
      <c r="J37">
        <v>4791</v>
      </c>
      <c r="K37">
        <v>47</v>
      </c>
      <c r="L37">
        <v>523</v>
      </c>
      <c r="N37">
        <v>28</v>
      </c>
      <c r="R37">
        <v>0</v>
      </c>
      <c r="S37">
        <v>0</v>
      </c>
      <c r="T37">
        <v>0</v>
      </c>
      <c r="V37">
        <v>0</v>
      </c>
      <c r="X37">
        <v>444</v>
      </c>
      <c r="Y37">
        <v>439</v>
      </c>
      <c r="Z37">
        <v>3908</v>
      </c>
      <c r="AA37">
        <v>4791</v>
      </c>
      <c r="AB37">
        <v>523</v>
      </c>
      <c r="AC37">
        <v>529</v>
      </c>
      <c r="AD37">
        <v>535</v>
      </c>
      <c r="AE37">
        <v>547</v>
      </c>
      <c r="AF37">
        <v>544</v>
      </c>
      <c r="AG37">
        <v>28</v>
      </c>
      <c r="AH37">
        <v>539</v>
      </c>
      <c r="AI37">
        <v>475</v>
      </c>
      <c r="AJ37">
        <v>534</v>
      </c>
      <c r="AK37">
        <v>537</v>
      </c>
      <c r="AL37">
        <v>4791</v>
      </c>
      <c r="AM37">
        <v>0</v>
      </c>
      <c r="AN37">
        <v>0</v>
      </c>
      <c r="AO37">
        <v>0</v>
      </c>
      <c r="AP37">
        <v>0</v>
      </c>
      <c r="AQ37">
        <v>0</v>
      </c>
      <c r="AR37">
        <v>0</v>
      </c>
      <c r="AS37">
        <v>0</v>
      </c>
      <c r="AT37">
        <v>0</v>
      </c>
      <c r="AU37">
        <v>0</v>
      </c>
      <c r="AV37">
        <v>0</v>
      </c>
      <c r="AW37">
        <v>0</v>
      </c>
      <c r="AX37">
        <v>523</v>
      </c>
      <c r="AY37">
        <v>529</v>
      </c>
      <c r="AZ37">
        <v>535</v>
      </c>
      <c r="BA37">
        <v>547</v>
      </c>
      <c r="BB37">
        <v>544</v>
      </c>
      <c r="BC37">
        <v>28</v>
      </c>
      <c r="BD37">
        <v>539</v>
      </c>
      <c r="BE37">
        <v>475</v>
      </c>
      <c r="BF37">
        <v>534</v>
      </c>
      <c r="BG37">
        <v>537</v>
      </c>
      <c r="BH37">
        <v>4791</v>
      </c>
      <c r="BI37">
        <v>444</v>
      </c>
      <c r="BJ37">
        <v>439</v>
      </c>
      <c r="BK37">
        <v>700</v>
      </c>
      <c r="BL37">
        <v>542</v>
      </c>
      <c r="BM37">
        <v>575</v>
      </c>
      <c r="BN37">
        <v>439</v>
      </c>
      <c r="BO37">
        <v>530</v>
      </c>
      <c r="BP37">
        <v>354</v>
      </c>
      <c r="BQ37">
        <v>409</v>
      </c>
      <c r="BR37">
        <v>359</v>
      </c>
      <c r="BS37">
        <v>4791</v>
      </c>
      <c r="BT37" s="8">
        <f t="shared" ref="BT37:CC37" si="56">BI37/$BS$37%</f>
        <v>9.2673763306199124</v>
      </c>
      <c r="BU37" s="8">
        <f t="shared" si="56"/>
        <v>9.1630139845543734</v>
      </c>
      <c r="BV37" s="8">
        <f t="shared" si="56"/>
        <v>14.610728449175539</v>
      </c>
      <c r="BW37" s="8">
        <f t="shared" si="56"/>
        <v>11.312878313504488</v>
      </c>
      <c r="BX37" s="8">
        <f t="shared" si="56"/>
        <v>12.001669797537049</v>
      </c>
      <c r="BY37" s="8">
        <f t="shared" si="56"/>
        <v>9.1630139845543734</v>
      </c>
      <c r="BZ37" s="8">
        <f t="shared" si="56"/>
        <v>11.062408682947193</v>
      </c>
      <c r="CA37" s="8">
        <f t="shared" si="56"/>
        <v>7.3888541014402005</v>
      </c>
      <c r="CB37" s="8">
        <f t="shared" si="56"/>
        <v>8.5368399081611361</v>
      </c>
      <c r="CC37" s="8">
        <f t="shared" si="56"/>
        <v>7.4932164475057403</v>
      </c>
      <c r="CD37" s="8"/>
      <c r="CE37" s="8"/>
      <c r="CF37" s="8"/>
      <c r="CG37" s="8"/>
      <c r="CH37" s="8"/>
      <c r="CI37" s="8"/>
      <c r="CJ37" s="8"/>
      <c r="CK37" s="8"/>
      <c r="CL37" s="8"/>
      <c r="CM37" s="8"/>
      <c r="CN37">
        <f t="shared" si="2"/>
        <v>0</v>
      </c>
      <c r="CO37">
        <f t="shared" si="4"/>
        <v>1</v>
      </c>
    </row>
    <row r="38" spans="1:93">
      <c r="A38" t="str">
        <f t="shared" si="0"/>
        <v/>
      </c>
      <c r="B38" t="s">
        <v>36</v>
      </c>
      <c r="C38" s="2" t="s">
        <v>56</v>
      </c>
      <c r="D38" s="2">
        <v>85298</v>
      </c>
      <c r="E38" s="2">
        <v>0</v>
      </c>
      <c r="F38" s="7" t="s">
        <v>37</v>
      </c>
      <c r="J38">
        <v>0</v>
      </c>
      <c r="K38">
        <v>0</v>
      </c>
      <c r="L38">
        <v>0</v>
      </c>
      <c r="N38">
        <v>0</v>
      </c>
      <c r="P38">
        <v>19960617</v>
      </c>
      <c r="Q38">
        <v>20050831</v>
      </c>
      <c r="R38">
        <v>3360</v>
      </c>
      <c r="S38">
        <v>3</v>
      </c>
      <c r="T38">
        <v>465</v>
      </c>
      <c r="V38">
        <v>344</v>
      </c>
      <c r="X38">
        <v>0</v>
      </c>
      <c r="Y38">
        <v>0</v>
      </c>
      <c r="Z38">
        <v>0</v>
      </c>
      <c r="AA38">
        <v>0</v>
      </c>
      <c r="AB38">
        <v>0</v>
      </c>
      <c r="AC38">
        <v>0</v>
      </c>
      <c r="AD38">
        <v>0</v>
      </c>
      <c r="AE38">
        <v>0</v>
      </c>
      <c r="AF38">
        <v>0</v>
      </c>
      <c r="AG38">
        <v>0</v>
      </c>
      <c r="AH38">
        <v>0</v>
      </c>
      <c r="AI38">
        <v>0</v>
      </c>
      <c r="AJ38">
        <v>0</v>
      </c>
      <c r="AK38">
        <v>0</v>
      </c>
      <c r="AL38">
        <v>0</v>
      </c>
      <c r="AM38">
        <v>465</v>
      </c>
      <c r="AN38">
        <v>294</v>
      </c>
      <c r="AO38">
        <v>418</v>
      </c>
      <c r="AP38">
        <v>295</v>
      </c>
      <c r="AQ38">
        <v>266</v>
      </c>
      <c r="AR38">
        <v>344</v>
      </c>
      <c r="AS38">
        <v>296</v>
      </c>
      <c r="AT38">
        <v>368</v>
      </c>
      <c r="AU38">
        <v>338</v>
      </c>
      <c r="AV38">
        <v>276</v>
      </c>
      <c r="AW38">
        <v>3360</v>
      </c>
      <c r="AX38">
        <v>465</v>
      </c>
      <c r="AY38">
        <v>294</v>
      </c>
      <c r="AZ38">
        <v>418</v>
      </c>
      <c r="BA38">
        <v>295</v>
      </c>
      <c r="BB38">
        <v>266</v>
      </c>
      <c r="BC38">
        <v>344</v>
      </c>
      <c r="BD38">
        <v>296</v>
      </c>
      <c r="BE38">
        <v>368</v>
      </c>
      <c r="BF38">
        <v>338</v>
      </c>
      <c r="BG38">
        <v>276</v>
      </c>
      <c r="BH38">
        <v>3360</v>
      </c>
      <c r="BT38" s="8"/>
      <c r="BU38" s="8"/>
      <c r="BV38" s="8"/>
      <c r="BW38" s="8"/>
      <c r="BX38" s="8"/>
      <c r="BY38" s="8"/>
      <c r="BZ38" s="8"/>
      <c r="CA38" s="8"/>
      <c r="CB38" s="8"/>
      <c r="CC38" s="8"/>
      <c r="CD38" s="8">
        <f t="shared" ref="CD38:CM38" si="57">AM38/$AW$38%</f>
        <v>13.839285714285714</v>
      </c>
      <c r="CE38" s="8">
        <f t="shared" si="57"/>
        <v>8.75</v>
      </c>
      <c r="CF38" s="8">
        <f t="shared" si="57"/>
        <v>12.44047619047619</v>
      </c>
      <c r="CG38" s="8">
        <f t="shared" si="57"/>
        <v>8.7797619047619051</v>
      </c>
      <c r="CH38" s="8">
        <f t="shared" si="57"/>
        <v>7.9166666666666661</v>
      </c>
      <c r="CI38" s="8">
        <f t="shared" si="57"/>
        <v>10.238095238095237</v>
      </c>
      <c r="CJ38" s="8">
        <f t="shared" si="57"/>
        <v>8.8095238095238084</v>
      </c>
      <c r="CK38" s="8">
        <f t="shared" si="57"/>
        <v>10.952380952380953</v>
      </c>
      <c r="CL38" s="8">
        <f t="shared" si="57"/>
        <v>10.059523809523808</v>
      </c>
      <c r="CM38" s="8">
        <f t="shared" si="57"/>
        <v>8.2142857142857135</v>
      </c>
      <c r="CN38">
        <f t="shared" ref="CN38:CN69" si="58">BI38-X38</f>
        <v>0</v>
      </c>
      <c r="CO38">
        <f t="shared" si="4"/>
        <v>1</v>
      </c>
    </row>
    <row r="39" spans="1:93">
      <c r="A39" t="str">
        <f t="shared" si="0"/>
        <v/>
      </c>
      <c r="B39" t="s">
        <v>38</v>
      </c>
      <c r="C39" s="2" t="s">
        <v>56</v>
      </c>
      <c r="D39" s="2">
        <v>85298</v>
      </c>
      <c r="E39" s="2">
        <v>0</v>
      </c>
      <c r="F39" s="7" t="s">
        <v>37</v>
      </c>
      <c r="J39">
        <v>0</v>
      </c>
      <c r="K39">
        <v>0</v>
      </c>
      <c r="L39">
        <v>0</v>
      </c>
      <c r="N39">
        <v>0</v>
      </c>
      <c r="P39">
        <v>19960618</v>
      </c>
      <c r="Q39">
        <v>20050831</v>
      </c>
      <c r="R39">
        <v>3332</v>
      </c>
      <c r="S39">
        <v>30</v>
      </c>
      <c r="T39">
        <v>482</v>
      </c>
      <c r="V39">
        <v>342</v>
      </c>
      <c r="X39">
        <v>0</v>
      </c>
      <c r="Y39">
        <v>0</v>
      </c>
      <c r="Z39">
        <v>0</v>
      </c>
      <c r="AA39">
        <v>0</v>
      </c>
      <c r="AB39">
        <v>0</v>
      </c>
      <c r="AC39">
        <v>0</v>
      </c>
      <c r="AD39">
        <v>0</v>
      </c>
      <c r="AE39">
        <v>0</v>
      </c>
      <c r="AF39">
        <v>0</v>
      </c>
      <c r="AG39">
        <v>0</v>
      </c>
      <c r="AH39">
        <v>0</v>
      </c>
      <c r="AI39">
        <v>0</v>
      </c>
      <c r="AJ39">
        <v>0</v>
      </c>
      <c r="AK39">
        <v>0</v>
      </c>
      <c r="AL39">
        <v>0</v>
      </c>
      <c r="AM39">
        <v>482</v>
      </c>
      <c r="AN39">
        <v>324</v>
      </c>
      <c r="AO39">
        <v>341</v>
      </c>
      <c r="AP39">
        <v>227</v>
      </c>
      <c r="AQ39">
        <v>350</v>
      </c>
      <c r="AR39">
        <v>342</v>
      </c>
      <c r="AS39">
        <v>380</v>
      </c>
      <c r="AT39">
        <v>335</v>
      </c>
      <c r="AU39">
        <v>317</v>
      </c>
      <c r="AV39">
        <v>234</v>
      </c>
      <c r="AW39">
        <v>3332</v>
      </c>
      <c r="AX39">
        <v>482</v>
      </c>
      <c r="AY39">
        <v>324</v>
      </c>
      <c r="AZ39">
        <v>341</v>
      </c>
      <c r="BA39">
        <v>227</v>
      </c>
      <c r="BB39">
        <v>350</v>
      </c>
      <c r="BC39">
        <v>342</v>
      </c>
      <c r="BD39">
        <v>380</v>
      </c>
      <c r="BE39">
        <v>335</v>
      </c>
      <c r="BF39">
        <v>317</v>
      </c>
      <c r="BG39">
        <v>234</v>
      </c>
      <c r="BH39">
        <v>3332</v>
      </c>
      <c r="BT39" s="8"/>
      <c r="BU39" s="8"/>
      <c r="BV39" s="8"/>
      <c r="BW39" s="8"/>
      <c r="BX39" s="8"/>
      <c r="BY39" s="8"/>
      <c r="BZ39" s="8"/>
      <c r="CA39" s="8"/>
      <c r="CB39" s="8"/>
      <c r="CC39" s="8"/>
      <c r="CD39" s="8">
        <f t="shared" ref="CD39:CM39" si="59">AM39/$AW$39%</f>
        <v>14.465786314525809</v>
      </c>
      <c r="CE39" s="8">
        <f t="shared" si="59"/>
        <v>9.7238895558223284</v>
      </c>
      <c r="CF39" s="8">
        <f t="shared" si="59"/>
        <v>10.234093637454983</v>
      </c>
      <c r="CG39" s="8">
        <f t="shared" si="59"/>
        <v>6.8127250900360146</v>
      </c>
      <c r="CH39" s="8">
        <f t="shared" si="59"/>
        <v>10.504201680672269</v>
      </c>
      <c r="CI39" s="8">
        <f t="shared" si="59"/>
        <v>10.264105642256903</v>
      </c>
      <c r="CJ39" s="8">
        <f t="shared" si="59"/>
        <v>11.404561824729893</v>
      </c>
      <c r="CK39" s="8">
        <f t="shared" si="59"/>
        <v>10.054021608643458</v>
      </c>
      <c r="CL39" s="8">
        <f t="shared" si="59"/>
        <v>9.5138055222088838</v>
      </c>
      <c r="CM39" s="8">
        <f t="shared" si="59"/>
        <v>7.0228091236494601</v>
      </c>
      <c r="CN39">
        <f t="shared" si="58"/>
        <v>0</v>
      </c>
      <c r="CO39">
        <f t="shared" si="4"/>
        <v>1</v>
      </c>
    </row>
    <row r="40" spans="1:93">
      <c r="A40" t="str">
        <f t="shared" si="0"/>
        <v/>
      </c>
      <c r="B40" t="s">
        <v>38</v>
      </c>
      <c r="C40" s="2" t="s">
        <v>57</v>
      </c>
      <c r="D40" s="2">
        <v>85072</v>
      </c>
      <c r="E40" s="2">
        <v>0</v>
      </c>
      <c r="F40" s="7" t="s">
        <v>37</v>
      </c>
      <c r="H40">
        <v>19450801</v>
      </c>
      <c r="I40">
        <v>19720831</v>
      </c>
      <c r="J40">
        <v>9878</v>
      </c>
      <c r="K40">
        <v>15</v>
      </c>
      <c r="L40">
        <v>672</v>
      </c>
      <c r="N40">
        <v>382</v>
      </c>
      <c r="P40">
        <v>19720901</v>
      </c>
      <c r="Q40">
        <v>20111231</v>
      </c>
      <c r="R40">
        <v>14333</v>
      </c>
      <c r="S40">
        <v>33</v>
      </c>
      <c r="T40">
        <v>1742</v>
      </c>
      <c r="V40">
        <v>1467</v>
      </c>
      <c r="X40">
        <v>1616</v>
      </c>
      <c r="Y40">
        <v>648</v>
      </c>
      <c r="Z40">
        <v>7614</v>
      </c>
      <c r="AA40">
        <v>9878</v>
      </c>
      <c r="AB40">
        <v>672</v>
      </c>
      <c r="AC40">
        <v>1047</v>
      </c>
      <c r="AD40">
        <v>1092</v>
      </c>
      <c r="AE40">
        <v>1127</v>
      </c>
      <c r="AF40">
        <v>1103</v>
      </c>
      <c r="AG40">
        <v>382</v>
      </c>
      <c r="AH40">
        <v>1149</v>
      </c>
      <c r="AI40">
        <v>1134</v>
      </c>
      <c r="AJ40">
        <v>1098</v>
      </c>
      <c r="AK40">
        <v>1074</v>
      </c>
      <c r="AL40">
        <v>9878</v>
      </c>
      <c r="AM40">
        <v>1742</v>
      </c>
      <c r="AN40">
        <v>1316</v>
      </c>
      <c r="AO40">
        <v>1492</v>
      </c>
      <c r="AP40">
        <v>1292</v>
      </c>
      <c r="AQ40">
        <v>1514</v>
      </c>
      <c r="AR40">
        <v>1467</v>
      </c>
      <c r="AS40">
        <v>1607</v>
      </c>
      <c r="AT40">
        <v>1414</v>
      </c>
      <c r="AU40">
        <v>1234</v>
      </c>
      <c r="AV40">
        <v>1255</v>
      </c>
      <c r="AW40">
        <v>14333</v>
      </c>
      <c r="AX40">
        <v>2414</v>
      </c>
      <c r="AY40">
        <v>2363</v>
      </c>
      <c r="AZ40">
        <v>2584</v>
      </c>
      <c r="BA40">
        <v>2419</v>
      </c>
      <c r="BB40">
        <v>2617</v>
      </c>
      <c r="BC40">
        <v>1849</v>
      </c>
      <c r="BD40">
        <v>2756</v>
      </c>
      <c r="BE40">
        <v>2548</v>
      </c>
      <c r="BF40">
        <v>2332</v>
      </c>
      <c r="BG40">
        <v>2329</v>
      </c>
      <c r="BH40">
        <v>24211</v>
      </c>
      <c r="BI40">
        <v>1616</v>
      </c>
      <c r="BJ40">
        <v>1328</v>
      </c>
      <c r="BK40">
        <v>1029</v>
      </c>
      <c r="BL40">
        <v>942</v>
      </c>
      <c r="BM40">
        <v>750</v>
      </c>
      <c r="BN40">
        <v>648</v>
      </c>
      <c r="BO40">
        <v>603</v>
      </c>
      <c r="BP40">
        <v>749</v>
      </c>
      <c r="BQ40">
        <v>985</v>
      </c>
      <c r="BR40">
        <v>1228</v>
      </c>
      <c r="BS40">
        <v>9878</v>
      </c>
      <c r="BT40" s="8">
        <f t="shared" ref="BT40:CC40" si="60">BI40/$BS$40%</f>
        <v>16.359586960923263</v>
      </c>
      <c r="BU40" s="8">
        <f t="shared" si="60"/>
        <v>13.444017007491395</v>
      </c>
      <c r="BV40" s="8">
        <f t="shared" si="60"/>
        <v>10.417088479449282</v>
      </c>
      <c r="BW40" s="8">
        <f t="shared" si="60"/>
        <v>9.5363433893500709</v>
      </c>
      <c r="BX40" s="8">
        <f t="shared" si="60"/>
        <v>7.5926300870621581</v>
      </c>
      <c r="BY40" s="8">
        <f t="shared" si="60"/>
        <v>6.5600323952217048</v>
      </c>
      <c r="BZ40" s="8">
        <f t="shared" si="60"/>
        <v>6.1044745899979755</v>
      </c>
      <c r="CA40" s="8">
        <f t="shared" si="60"/>
        <v>7.5825065802794089</v>
      </c>
      <c r="CB40" s="8">
        <f t="shared" si="60"/>
        <v>9.9716541810083008</v>
      </c>
      <c r="CC40" s="8">
        <f t="shared" si="60"/>
        <v>12.431666329216441</v>
      </c>
      <c r="CD40" s="8">
        <f t="shared" ref="CD40:CM40" si="61">AM40/$AW$40%</f>
        <v>12.153771017930648</v>
      </c>
      <c r="CE40" s="8">
        <f t="shared" si="61"/>
        <v>9.18160887462499</v>
      </c>
      <c r="CF40" s="8">
        <f t="shared" si="61"/>
        <v>10.409544408009488</v>
      </c>
      <c r="CG40" s="8">
        <f t="shared" si="61"/>
        <v>9.0141631200725598</v>
      </c>
      <c r="CH40" s="8">
        <f t="shared" si="61"/>
        <v>10.56303634968255</v>
      </c>
      <c r="CI40" s="8">
        <f t="shared" si="61"/>
        <v>10.235121747017372</v>
      </c>
      <c r="CJ40" s="8">
        <f t="shared" si="61"/>
        <v>11.211888648573222</v>
      </c>
      <c r="CK40" s="8">
        <f t="shared" si="61"/>
        <v>9.8653457057140859</v>
      </c>
      <c r="CL40" s="8">
        <f t="shared" si="61"/>
        <v>8.6095025465708499</v>
      </c>
      <c r="CM40" s="8">
        <f t="shared" si="61"/>
        <v>8.7560175818042278</v>
      </c>
      <c r="CN40">
        <f t="shared" si="58"/>
        <v>0</v>
      </c>
      <c r="CO40" t="str">
        <f t="shared" si="4"/>
        <v/>
      </c>
    </row>
    <row r="41" spans="1:93">
      <c r="A41" t="str">
        <f t="shared" si="0"/>
        <v/>
      </c>
      <c r="B41" t="s">
        <v>36</v>
      </c>
      <c r="C41" s="2" t="s">
        <v>57</v>
      </c>
      <c r="D41" s="2">
        <v>85072</v>
      </c>
      <c r="E41" s="2">
        <v>0</v>
      </c>
      <c r="F41" s="7" t="s">
        <v>37</v>
      </c>
      <c r="H41">
        <v>19450801</v>
      </c>
      <c r="I41">
        <v>19720831</v>
      </c>
      <c r="J41">
        <v>9882</v>
      </c>
      <c r="K41">
        <v>11</v>
      </c>
      <c r="L41">
        <v>661</v>
      </c>
      <c r="N41">
        <v>400</v>
      </c>
      <c r="P41">
        <v>19720901</v>
      </c>
      <c r="Q41">
        <v>20111231</v>
      </c>
      <c r="R41">
        <v>14352</v>
      </c>
      <c r="S41">
        <v>14</v>
      </c>
      <c r="T41">
        <v>1643</v>
      </c>
      <c r="V41">
        <v>1408</v>
      </c>
      <c r="X41">
        <v>1589</v>
      </c>
      <c r="Y41">
        <v>567</v>
      </c>
      <c r="Z41">
        <v>7726</v>
      </c>
      <c r="AA41">
        <v>9882</v>
      </c>
      <c r="AB41">
        <v>661</v>
      </c>
      <c r="AC41">
        <v>1093</v>
      </c>
      <c r="AD41">
        <v>1035</v>
      </c>
      <c r="AE41">
        <v>1103</v>
      </c>
      <c r="AF41">
        <v>1105</v>
      </c>
      <c r="AG41">
        <v>400</v>
      </c>
      <c r="AH41">
        <v>1087</v>
      </c>
      <c r="AI41">
        <v>1165</v>
      </c>
      <c r="AJ41">
        <v>1144</v>
      </c>
      <c r="AK41">
        <v>1089</v>
      </c>
      <c r="AL41">
        <v>9882</v>
      </c>
      <c r="AM41">
        <v>1643</v>
      </c>
      <c r="AN41">
        <v>1393</v>
      </c>
      <c r="AO41">
        <v>1405</v>
      </c>
      <c r="AP41">
        <v>1355</v>
      </c>
      <c r="AQ41">
        <v>1555</v>
      </c>
      <c r="AR41">
        <v>1408</v>
      </c>
      <c r="AS41">
        <v>1439</v>
      </c>
      <c r="AT41">
        <v>1472</v>
      </c>
      <c r="AU41">
        <v>1305</v>
      </c>
      <c r="AV41">
        <v>1377</v>
      </c>
      <c r="AW41">
        <v>14352</v>
      </c>
      <c r="AX41">
        <v>2304</v>
      </c>
      <c r="AY41">
        <v>2486</v>
      </c>
      <c r="AZ41">
        <v>2440</v>
      </c>
      <c r="BA41">
        <v>2458</v>
      </c>
      <c r="BB41">
        <v>2660</v>
      </c>
      <c r="BC41">
        <v>1808</v>
      </c>
      <c r="BD41">
        <v>2526</v>
      </c>
      <c r="BE41">
        <v>2637</v>
      </c>
      <c r="BF41">
        <v>2449</v>
      </c>
      <c r="BG41">
        <v>2466</v>
      </c>
      <c r="BH41">
        <v>24234</v>
      </c>
      <c r="BI41">
        <v>1589</v>
      </c>
      <c r="BJ41">
        <v>1262</v>
      </c>
      <c r="BK41">
        <v>1043</v>
      </c>
      <c r="BL41">
        <v>958</v>
      </c>
      <c r="BM41">
        <v>698</v>
      </c>
      <c r="BN41">
        <v>567</v>
      </c>
      <c r="BO41">
        <v>639</v>
      </c>
      <c r="BP41">
        <v>809</v>
      </c>
      <c r="BQ41">
        <v>1053</v>
      </c>
      <c r="BR41">
        <v>1264</v>
      </c>
      <c r="BS41">
        <v>9882</v>
      </c>
      <c r="BT41" s="8">
        <f t="shared" ref="BT41:CC41" si="62">BI41/$BS$41%</f>
        <v>16.079740943128922</v>
      </c>
      <c r="BU41" s="8">
        <f t="shared" si="62"/>
        <v>12.770694191459219</v>
      </c>
      <c r="BV41" s="8">
        <f t="shared" si="62"/>
        <v>10.554543614652905</v>
      </c>
      <c r="BW41" s="8">
        <f t="shared" si="62"/>
        <v>9.6943938473993132</v>
      </c>
      <c r="BX41" s="8">
        <f t="shared" si="62"/>
        <v>7.0633475005059712</v>
      </c>
      <c r="BY41" s="8">
        <f t="shared" si="62"/>
        <v>5.7377049180327875</v>
      </c>
      <c r="BZ41" s="8">
        <f t="shared" si="62"/>
        <v>6.4663023679417124</v>
      </c>
      <c r="CA41" s="8">
        <f t="shared" si="62"/>
        <v>8.1866019024488974</v>
      </c>
      <c r="CB41" s="8">
        <f t="shared" si="62"/>
        <v>10.655737704918034</v>
      </c>
      <c r="CC41" s="8">
        <f t="shared" si="62"/>
        <v>12.790933009512246</v>
      </c>
      <c r="CD41" s="8">
        <f t="shared" ref="CD41:CM41" si="63">AM41/$AW$41%</f>
        <v>11.447881828316611</v>
      </c>
      <c r="CE41" s="8">
        <f t="shared" si="63"/>
        <v>9.7059643255295427</v>
      </c>
      <c r="CF41" s="8">
        <f t="shared" si="63"/>
        <v>9.7895763656633221</v>
      </c>
      <c r="CG41" s="8">
        <f t="shared" si="63"/>
        <v>9.4411928651059078</v>
      </c>
      <c r="CH41" s="8">
        <f t="shared" si="63"/>
        <v>10.834726867335561</v>
      </c>
      <c r="CI41" s="8">
        <f t="shared" si="63"/>
        <v>9.810479375696767</v>
      </c>
      <c r="CJ41" s="8">
        <f t="shared" si="63"/>
        <v>10.026477146042362</v>
      </c>
      <c r="CK41" s="8">
        <f t="shared" si="63"/>
        <v>10.256410256410255</v>
      </c>
      <c r="CL41" s="8">
        <f t="shared" si="63"/>
        <v>9.0928093645484935</v>
      </c>
      <c r="CM41" s="8">
        <f t="shared" si="63"/>
        <v>9.5944816053511701</v>
      </c>
      <c r="CN41">
        <f t="shared" si="58"/>
        <v>0</v>
      </c>
      <c r="CO41" t="str">
        <f t="shared" si="4"/>
        <v/>
      </c>
    </row>
    <row r="42" spans="1:93">
      <c r="A42" t="str">
        <f t="shared" si="0"/>
        <v/>
      </c>
      <c r="B42" t="s">
        <v>36</v>
      </c>
      <c r="C42" s="11" t="s">
        <v>58</v>
      </c>
      <c r="D42" s="2">
        <v>85096</v>
      </c>
      <c r="E42" s="2">
        <v>402</v>
      </c>
      <c r="F42" s="7" t="s">
        <v>39</v>
      </c>
      <c r="H42">
        <v>19570101</v>
      </c>
      <c r="I42">
        <v>19720831</v>
      </c>
      <c r="J42">
        <v>5627</v>
      </c>
      <c r="K42">
        <v>95</v>
      </c>
      <c r="L42">
        <v>533</v>
      </c>
      <c r="N42">
        <v>45</v>
      </c>
      <c r="P42">
        <v>19720901</v>
      </c>
      <c r="Q42">
        <v>20111231</v>
      </c>
      <c r="R42">
        <v>14277</v>
      </c>
      <c r="S42">
        <v>89</v>
      </c>
      <c r="T42">
        <v>3338</v>
      </c>
      <c r="V42">
        <v>2215</v>
      </c>
      <c r="X42">
        <v>2897</v>
      </c>
      <c r="Y42">
        <v>110</v>
      </c>
      <c r="Z42">
        <v>2620</v>
      </c>
      <c r="AA42">
        <v>5627</v>
      </c>
      <c r="AB42">
        <v>533</v>
      </c>
      <c r="AC42">
        <v>647</v>
      </c>
      <c r="AD42">
        <v>700</v>
      </c>
      <c r="AE42">
        <v>610</v>
      </c>
      <c r="AF42">
        <v>590</v>
      </c>
      <c r="AG42">
        <v>45</v>
      </c>
      <c r="AH42">
        <v>586</v>
      </c>
      <c r="AI42">
        <v>631</v>
      </c>
      <c r="AJ42">
        <v>653</v>
      </c>
      <c r="AK42">
        <v>632</v>
      </c>
      <c r="AL42">
        <v>5627</v>
      </c>
      <c r="AM42">
        <v>3338</v>
      </c>
      <c r="AN42">
        <v>836</v>
      </c>
      <c r="AO42">
        <v>1267</v>
      </c>
      <c r="AP42">
        <v>1083</v>
      </c>
      <c r="AQ42">
        <v>1190</v>
      </c>
      <c r="AR42">
        <v>2215</v>
      </c>
      <c r="AS42">
        <v>1110</v>
      </c>
      <c r="AT42">
        <v>1188</v>
      </c>
      <c r="AU42">
        <v>1305</v>
      </c>
      <c r="AV42">
        <v>745</v>
      </c>
      <c r="AW42">
        <v>14277</v>
      </c>
      <c r="AX42">
        <v>3871</v>
      </c>
      <c r="AY42">
        <v>1483</v>
      </c>
      <c r="AZ42">
        <v>1967</v>
      </c>
      <c r="BA42">
        <v>1693</v>
      </c>
      <c r="BB42">
        <v>1780</v>
      </c>
      <c r="BC42">
        <v>2260</v>
      </c>
      <c r="BD42">
        <v>1696</v>
      </c>
      <c r="BE42">
        <v>1819</v>
      </c>
      <c r="BF42">
        <v>1958</v>
      </c>
      <c r="BG42">
        <v>1377</v>
      </c>
      <c r="BH42">
        <v>19904</v>
      </c>
      <c r="BI42">
        <v>2897</v>
      </c>
      <c r="BJ42">
        <v>1153</v>
      </c>
      <c r="BK42">
        <v>63</v>
      </c>
      <c r="BL42">
        <v>68</v>
      </c>
      <c r="BM42">
        <v>69</v>
      </c>
      <c r="BN42">
        <v>110</v>
      </c>
      <c r="BO42">
        <v>82</v>
      </c>
      <c r="BP42">
        <v>41</v>
      </c>
      <c r="BQ42">
        <v>54</v>
      </c>
      <c r="BR42">
        <v>1090</v>
      </c>
      <c r="BS42">
        <v>5627</v>
      </c>
      <c r="BT42" s="8">
        <f t="shared" ref="BT42:CC42" si="64">BI42/$BS$42%</f>
        <v>51.483916829571704</v>
      </c>
      <c r="BU42" s="8">
        <f t="shared" si="64"/>
        <v>20.490492269415316</v>
      </c>
      <c r="BV42" s="8">
        <f t="shared" si="64"/>
        <v>1.1196019193175759</v>
      </c>
      <c r="BW42" s="8">
        <f t="shared" si="64"/>
        <v>1.2084592145015105</v>
      </c>
      <c r="BX42" s="8">
        <f t="shared" si="64"/>
        <v>1.2262306735382975</v>
      </c>
      <c r="BY42" s="8">
        <f t="shared" si="64"/>
        <v>1.954860494046561</v>
      </c>
      <c r="BZ42" s="8">
        <f t="shared" si="64"/>
        <v>1.4572596410165273</v>
      </c>
      <c r="CA42" s="8">
        <f t="shared" si="64"/>
        <v>0.72862982050826364</v>
      </c>
      <c r="CB42" s="8">
        <f t="shared" si="64"/>
        <v>0.95965878798649362</v>
      </c>
      <c r="CC42" s="8">
        <f t="shared" si="64"/>
        <v>19.370890350097742</v>
      </c>
      <c r="CD42" s="8">
        <f t="shared" ref="CD42:CM42" si="65">AM42/$AW$42%</f>
        <v>23.380261959795472</v>
      </c>
      <c r="CE42" s="8">
        <f t="shared" si="65"/>
        <v>5.8555718988583028</v>
      </c>
      <c r="CF42" s="8">
        <f t="shared" si="65"/>
        <v>8.8744133921692221</v>
      </c>
      <c r="CG42" s="8">
        <f t="shared" si="65"/>
        <v>7.585627232611893</v>
      </c>
      <c r="CH42" s="8">
        <f t="shared" si="65"/>
        <v>8.3350844014849059</v>
      </c>
      <c r="CI42" s="8">
        <f t="shared" si="65"/>
        <v>15.514463822931987</v>
      </c>
      <c r="CJ42" s="8">
        <f t="shared" si="65"/>
        <v>7.7747425929817187</v>
      </c>
      <c r="CK42" s="8">
        <f t="shared" si="65"/>
        <v>8.3210758562723264</v>
      </c>
      <c r="CL42" s="8">
        <f t="shared" si="65"/>
        <v>9.1405757512082371</v>
      </c>
      <c r="CM42" s="8">
        <f t="shared" si="65"/>
        <v>5.218183091685928</v>
      </c>
      <c r="CN42">
        <f t="shared" si="58"/>
        <v>0</v>
      </c>
      <c r="CO42" t="str">
        <f t="shared" si="4"/>
        <v/>
      </c>
    </row>
    <row r="43" spans="1:93">
      <c r="A43" t="str">
        <f t="shared" si="0"/>
        <v/>
      </c>
      <c r="B43" t="s">
        <v>38</v>
      </c>
      <c r="C43" s="18" t="s">
        <v>58</v>
      </c>
      <c r="D43" s="2">
        <v>85096</v>
      </c>
      <c r="E43" s="2">
        <v>553</v>
      </c>
      <c r="F43" s="7" t="s">
        <v>39</v>
      </c>
      <c r="H43">
        <v>19570101</v>
      </c>
      <c r="I43">
        <v>19720831</v>
      </c>
      <c r="J43">
        <v>5500</v>
      </c>
      <c r="K43">
        <v>222</v>
      </c>
      <c r="L43">
        <v>564</v>
      </c>
      <c r="N43">
        <v>24</v>
      </c>
      <c r="P43">
        <v>19720901</v>
      </c>
      <c r="Q43">
        <v>20111231</v>
      </c>
      <c r="R43">
        <v>14089</v>
      </c>
      <c r="S43">
        <v>277</v>
      </c>
      <c r="T43">
        <v>3586</v>
      </c>
      <c r="V43">
        <v>2274</v>
      </c>
      <c r="X43">
        <v>2709</v>
      </c>
      <c r="Y43">
        <v>130</v>
      </c>
      <c r="Z43">
        <v>2661</v>
      </c>
      <c r="AA43">
        <v>5500</v>
      </c>
      <c r="AB43">
        <v>564</v>
      </c>
      <c r="AC43">
        <v>580</v>
      </c>
      <c r="AD43">
        <v>579</v>
      </c>
      <c r="AE43">
        <v>671</v>
      </c>
      <c r="AF43">
        <v>669</v>
      </c>
      <c r="AG43">
        <v>24</v>
      </c>
      <c r="AH43">
        <v>570</v>
      </c>
      <c r="AI43">
        <v>599</v>
      </c>
      <c r="AJ43">
        <v>623</v>
      </c>
      <c r="AK43">
        <v>621</v>
      </c>
      <c r="AL43">
        <v>5500</v>
      </c>
      <c r="AM43">
        <v>3586</v>
      </c>
      <c r="AN43">
        <v>846</v>
      </c>
      <c r="AO43">
        <v>1177</v>
      </c>
      <c r="AP43">
        <v>1074</v>
      </c>
      <c r="AQ43">
        <v>1061</v>
      </c>
      <c r="AR43">
        <v>2274</v>
      </c>
      <c r="AS43">
        <v>972</v>
      </c>
      <c r="AT43">
        <v>1074</v>
      </c>
      <c r="AU43">
        <v>1273</v>
      </c>
      <c r="AV43">
        <v>752</v>
      </c>
      <c r="AW43">
        <v>14089</v>
      </c>
      <c r="AX43">
        <v>4150</v>
      </c>
      <c r="AY43">
        <v>1426</v>
      </c>
      <c r="AZ43">
        <v>1756</v>
      </c>
      <c r="BA43">
        <v>1745</v>
      </c>
      <c r="BB43">
        <v>1730</v>
      </c>
      <c r="BC43">
        <v>2298</v>
      </c>
      <c r="BD43">
        <v>1542</v>
      </c>
      <c r="BE43">
        <v>1673</v>
      </c>
      <c r="BF43">
        <v>1896</v>
      </c>
      <c r="BG43">
        <v>1373</v>
      </c>
      <c r="BH43">
        <v>19589</v>
      </c>
      <c r="BI43">
        <v>2709</v>
      </c>
      <c r="BJ43">
        <v>1065</v>
      </c>
      <c r="BK43">
        <v>66</v>
      </c>
      <c r="BL43">
        <v>58</v>
      </c>
      <c r="BM43">
        <v>75</v>
      </c>
      <c r="BN43">
        <v>130</v>
      </c>
      <c r="BO43">
        <v>59</v>
      </c>
      <c r="BP43">
        <v>47</v>
      </c>
      <c r="BQ43">
        <v>58</v>
      </c>
      <c r="BR43">
        <v>1233</v>
      </c>
      <c r="BS43">
        <v>5500</v>
      </c>
      <c r="BT43" s="8">
        <f t="shared" ref="BT43:CC43" si="66">BI43/$BS$43%</f>
        <v>49.254545454545458</v>
      </c>
      <c r="BU43" s="8">
        <f t="shared" si="66"/>
        <v>19.363636363636363</v>
      </c>
      <c r="BV43" s="8">
        <f t="shared" si="66"/>
        <v>1.2</v>
      </c>
      <c r="BW43" s="8">
        <f t="shared" si="66"/>
        <v>1.0545454545454545</v>
      </c>
      <c r="BX43" s="8">
        <f t="shared" si="66"/>
        <v>1.3636363636363635</v>
      </c>
      <c r="BY43" s="8">
        <f t="shared" si="66"/>
        <v>2.3636363636363638</v>
      </c>
      <c r="BZ43" s="8">
        <f t="shared" si="66"/>
        <v>1.0727272727272728</v>
      </c>
      <c r="CA43" s="8">
        <f t="shared" si="66"/>
        <v>0.8545454545454545</v>
      </c>
      <c r="CB43" s="8">
        <f t="shared" si="66"/>
        <v>1.0545454545454545</v>
      </c>
      <c r="CC43" s="8">
        <f t="shared" si="66"/>
        <v>22.418181818181818</v>
      </c>
      <c r="CD43" s="8">
        <f t="shared" ref="CD43:CM43" si="67">AM43/$AW$43%</f>
        <v>25.452480658669888</v>
      </c>
      <c r="CE43" s="8">
        <f t="shared" si="67"/>
        <v>6.0046845056427003</v>
      </c>
      <c r="CF43" s="8">
        <f t="shared" si="67"/>
        <v>8.3540350628149636</v>
      </c>
      <c r="CG43" s="8">
        <f t="shared" si="67"/>
        <v>7.6229682731208754</v>
      </c>
      <c r="CH43" s="8">
        <f t="shared" si="67"/>
        <v>7.5306977074313304</v>
      </c>
      <c r="CI43" s="8">
        <f t="shared" si="67"/>
        <v>16.14025125984811</v>
      </c>
      <c r="CJ43" s="8">
        <f t="shared" si="67"/>
        <v>6.8989992192490606</v>
      </c>
      <c r="CK43" s="8">
        <f t="shared" si="67"/>
        <v>7.6229682731208754</v>
      </c>
      <c r="CL43" s="8">
        <f t="shared" si="67"/>
        <v>9.0354177017531416</v>
      </c>
      <c r="CM43" s="8">
        <f t="shared" si="67"/>
        <v>5.3374973383490669</v>
      </c>
      <c r="CN43">
        <f t="shared" si="58"/>
        <v>0</v>
      </c>
      <c r="CO43" t="str">
        <f t="shared" si="4"/>
        <v/>
      </c>
    </row>
    <row r="44" spans="1:93">
      <c r="A44" t="str">
        <f t="shared" si="0"/>
        <v/>
      </c>
      <c r="B44" t="s">
        <v>38</v>
      </c>
      <c r="C44" s="2" t="s">
        <v>59</v>
      </c>
      <c r="D44" s="2">
        <v>86071</v>
      </c>
      <c r="E44" s="2">
        <v>0</v>
      </c>
      <c r="F44" s="7" t="s">
        <v>37</v>
      </c>
      <c r="H44">
        <v>18550501</v>
      </c>
      <c r="I44">
        <v>19720831</v>
      </c>
      <c r="J44">
        <v>42854</v>
      </c>
      <c r="K44">
        <v>3</v>
      </c>
      <c r="L44">
        <v>2812</v>
      </c>
      <c r="N44">
        <v>4267</v>
      </c>
      <c r="P44">
        <v>19720901</v>
      </c>
      <c r="Q44">
        <v>20111231</v>
      </c>
      <c r="R44">
        <v>14365</v>
      </c>
      <c r="S44">
        <v>1</v>
      </c>
      <c r="T44">
        <v>1684</v>
      </c>
      <c r="V44">
        <v>1620</v>
      </c>
      <c r="X44">
        <v>6257</v>
      </c>
      <c r="Y44">
        <v>3673</v>
      </c>
      <c r="Z44">
        <v>32924</v>
      </c>
      <c r="AA44">
        <v>42854</v>
      </c>
      <c r="AB44">
        <v>2812</v>
      </c>
      <c r="AC44">
        <v>6495</v>
      </c>
      <c r="AD44">
        <v>2997</v>
      </c>
      <c r="AE44">
        <v>6576</v>
      </c>
      <c r="AF44">
        <v>2998</v>
      </c>
      <c r="AG44">
        <v>4267</v>
      </c>
      <c r="AH44">
        <v>2420</v>
      </c>
      <c r="AI44">
        <v>7112</v>
      </c>
      <c r="AJ44">
        <v>2518</v>
      </c>
      <c r="AK44">
        <v>4659</v>
      </c>
      <c r="AL44">
        <v>42854</v>
      </c>
      <c r="AM44">
        <v>1684</v>
      </c>
      <c r="AN44">
        <v>1261</v>
      </c>
      <c r="AO44">
        <v>1442</v>
      </c>
      <c r="AP44">
        <v>1359</v>
      </c>
      <c r="AQ44">
        <v>1416</v>
      </c>
      <c r="AR44">
        <v>1620</v>
      </c>
      <c r="AS44">
        <v>1503</v>
      </c>
      <c r="AT44">
        <v>1420</v>
      </c>
      <c r="AU44">
        <v>1388</v>
      </c>
      <c r="AV44">
        <v>1272</v>
      </c>
      <c r="AW44">
        <v>14365</v>
      </c>
      <c r="AX44">
        <v>4496</v>
      </c>
      <c r="AY44">
        <v>7756</v>
      </c>
      <c r="AZ44">
        <v>4439</v>
      </c>
      <c r="BA44">
        <v>7935</v>
      </c>
      <c r="BB44">
        <v>4414</v>
      </c>
      <c r="BC44">
        <v>5887</v>
      </c>
      <c r="BD44">
        <v>3923</v>
      </c>
      <c r="BE44">
        <v>8532</v>
      </c>
      <c r="BF44">
        <v>3906</v>
      </c>
      <c r="BG44">
        <v>5931</v>
      </c>
      <c r="BH44">
        <v>57219</v>
      </c>
      <c r="BI44">
        <v>6257</v>
      </c>
      <c r="BJ44">
        <v>5358</v>
      </c>
      <c r="BK44">
        <v>3745</v>
      </c>
      <c r="BL44">
        <v>3718</v>
      </c>
      <c r="BM44">
        <v>2967</v>
      </c>
      <c r="BN44">
        <v>3673</v>
      </c>
      <c r="BO44">
        <v>2898</v>
      </c>
      <c r="BP44">
        <v>3793</v>
      </c>
      <c r="BQ44">
        <v>3614</v>
      </c>
      <c r="BR44">
        <v>6831</v>
      </c>
      <c r="BS44">
        <v>42854</v>
      </c>
      <c r="BT44" s="8">
        <f t="shared" ref="BT44:CC44" si="68">BI44/$BS$44%</f>
        <v>14.60073738740841</v>
      </c>
      <c r="BU44" s="8">
        <f t="shared" si="68"/>
        <v>12.502916880571242</v>
      </c>
      <c r="BV44" s="8">
        <f t="shared" si="68"/>
        <v>8.7389741914407058</v>
      </c>
      <c r="BW44" s="8">
        <f t="shared" si="68"/>
        <v>8.6759695711018807</v>
      </c>
      <c r="BX44" s="8">
        <f t="shared" si="68"/>
        <v>6.9235077238997524</v>
      </c>
      <c r="BY44" s="8">
        <f t="shared" si="68"/>
        <v>8.5709618705371717</v>
      </c>
      <c r="BZ44" s="8">
        <f t="shared" si="68"/>
        <v>6.7624959163672003</v>
      </c>
      <c r="CA44" s="8">
        <f t="shared" si="68"/>
        <v>8.8509824053763939</v>
      </c>
      <c r="CB44" s="8">
        <f t="shared" si="68"/>
        <v>8.4332851075745552</v>
      </c>
      <c r="CC44" s="8">
        <f t="shared" si="68"/>
        <v>15.940168945722686</v>
      </c>
      <c r="CD44" s="8">
        <f t="shared" ref="CD44:CM44" si="69">AM44/$AW$44%</f>
        <v>11.722937695788374</v>
      </c>
      <c r="CE44" s="8">
        <f t="shared" si="69"/>
        <v>8.7782805429864244</v>
      </c>
      <c r="CF44" s="8">
        <f t="shared" si="69"/>
        <v>10.038287504350853</v>
      </c>
      <c r="CG44" s="8">
        <f t="shared" si="69"/>
        <v>9.4604942568743464</v>
      </c>
      <c r="CH44" s="8">
        <f t="shared" si="69"/>
        <v>9.8572920292377297</v>
      </c>
      <c r="CI44" s="8">
        <f t="shared" si="69"/>
        <v>11.277410372432996</v>
      </c>
      <c r="CJ44" s="8">
        <f t="shared" si="69"/>
        <v>10.462930734423947</v>
      </c>
      <c r="CK44" s="8">
        <f t="shared" si="69"/>
        <v>9.8851374869474409</v>
      </c>
      <c r="CL44" s="8">
        <f t="shared" si="69"/>
        <v>9.6623738252697517</v>
      </c>
      <c r="CM44" s="8">
        <f t="shared" si="69"/>
        <v>8.8548555516881304</v>
      </c>
      <c r="CN44">
        <f t="shared" si="58"/>
        <v>0</v>
      </c>
      <c r="CO44" t="str">
        <f t="shared" si="4"/>
        <v/>
      </c>
    </row>
    <row r="45" spans="1:93">
      <c r="A45" t="str">
        <f t="shared" si="0"/>
        <v/>
      </c>
      <c r="B45" t="s">
        <v>36</v>
      </c>
      <c r="C45" s="2" t="s">
        <v>59</v>
      </c>
      <c r="D45" s="2">
        <v>86071</v>
      </c>
      <c r="E45" s="2">
        <v>0</v>
      </c>
      <c r="F45" s="7" t="s">
        <v>37</v>
      </c>
      <c r="H45">
        <v>18550501</v>
      </c>
      <c r="I45">
        <v>19720831</v>
      </c>
      <c r="J45">
        <v>42856</v>
      </c>
      <c r="K45">
        <v>1</v>
      </c>
      <c r="L45">
        <v>2809</v>
      </c>
      <c r="N45">
        <v>4331</v>
      </c>
      <c r="P45">
        <v>19720901</v>
      </c>
      <c r="Q45">
        <v>20111231</v>
      </c>
      <c r="R45">
        <v>14365</v>
      </c>
      <c r="S45">
        <v>1</v>
      </c>
      <c r="T45">
        <v>1597</v>
      </c>
      <c r="V45">
        <v>1455</v>
      </c>
      <c r="X45">
        <v>5871</v>
      </c>
      <c r="Y45">
        <v>3530</v>
      </c>
      <c r="Z45">
        <v>33455</v>
      </c>
      <c r="AA45">
        <v>42856</v>
      </c>
      <c r="AB45">
        <v>2809</v>
      </c>
      <c r="AC45">
        <v>6483</v>
      </c>
      <c r="AD45">
        <v>3037</v>
      </c>
      <c r="AE45">
        <v>6417</v>
      </c>
      <c r="AF45">
        <v>3036</v>
      </c>
      <c r="AG45">
        <v>4331</v>
      </c>
      <c r="AH45">
        <v>2507</v>
      </c>
      <c r="AI45">
        <v>6956</v>
      </c>
      <c r="AJ45">
        <v>2487</v>
      </c>
      <c r="AK45">
        <v>4793</v>
      </c>
      <c r="AL45">
        <v>42856</v>
      </c>
      <c r="AM45">
        <v>1597</v>
      </c>
      <c r="AN45">
        <v>1341</v>
      </c>
      <c r="AO45">
        <v>1538</v>
      </c>
      <c r="AP45">
        <v>1376</v>
      </c>
      <c r="AQ45">
        <v>1371</v>
      </c>
      <c r="AR45">
        <v>1455</v>
      </c>
      <c r="AS45">
        <v>1517</v>
      </c>
      <c r="AT45">
        <v>1464</v>
      </c>
      <c r="AU45">
        <v>1445</v>
      </c>
      <c r="AV45">
        <v>1261</v>
      </c>
      <c r="AW45">
        <v>14365</v>
      </c>
      <c r="AX45">
        <v>4406</v>
      </c>
      <c r="AY45">
        <v>7824</v>
      </c>
      <c r="AZ45">
        <v>4575</v>
      </c>
      <c r="BA45">
        <v>7793</v>
      </c>
      <c r="BB45">
        <v>4407</v>
      </c>
      <c r="BC45">
        <v>5786</v>
      </c>
      <c r="BD45">
        <v>4024</v>
      </c>
      <c r="BE45">
        <v>8420</v>
      </c>
      <c r="BF45">
        <v>3932</v>
      </c>
      <c r="BG45">
        <v>6054</v>
      </c>
      <c r="BH45">
        <v>57221</v>
      </c>
      <c r="BI45">
        <v>5871</v>
      </c>
      <c r="BJ45">
        <v>5272</v>
      </c>
      <c r="BK45">
        <v>3885</v>
      </c>
      <c r="BL45">
        <v>3840</v>
      </c>
      <c r="BM45">
        <v>2955</v>
      </c>
      <c r="BN45">
        <v>3530</v>
      </c>
      <c r="BO45">
        <v>2902</v>
      </c>
      <c r="BP45">
        <v>4133</v>
      </c>
      <c r="BQ45">
        <v>3996</v>
      </c>
      <c r="BR45">
        <v>6472</v>
      </c>
      <c r="BS45">
        <v>42856</v>
      </c>
      <c r="BT45" s="8">
        <f t="shared" ref="BT45:CC45" si="70">BI45/$BS$45%</f>
        <v>13.699365316408437</v>
      </c>
      <c r="BU45" s="8">
        <f t="shared" si="70"/>
        <v>12.301661377636737</v>
      </c>
      <c r="BV45" s="8">
        <f t="shared" si="70"/>
        <v>9.0652417397797276</v>
      </c>
      <c r="BW45" s="8">
        <f t="shared" si="70"/>
        <v>8.960238939705059</v>
      </c>
      <c r="BX45" s="8">
        <f t="shared" si="70"/>
        <v>6.8951838715699081</v>
      </c>
      <c r="BY45" s="8">
        <f t="shared" si="70"/>
        <v>8.2368863169684516</v>
      </c>
      <c r="BZ45" s="8">
        <f t="shared" si="70"/>
        <v>6.7715139070375212</v>
      </c>
      <c r="CA45" s="8">
        <f t="shared" si="70"/>
        <v>9.6439238379690124</v>
      </c>
      <c r="CB45" s="8">
        <f t="shared" si="70"/>
        <v>9.3242486466305774</v>
      </c>
      <c r="CC45" s="8">
        <f t="shared" si="70"/>
        <v>15.101736046294567</v>
      </c>
      <c r="CD45" s="8">
        <f t="shared" ref="CD45:CM45" si="71">AM45/$AW$45%</f>
        <v>11.117298990602158</v>
      </c>
      <c r="CE45" s="8">
        <f t="shared" si="71"/>
        <v>9.3351896971806472</v>
      </c>
      <c r="CF45" s="8">
        <f t="shared" si="71"/>
        <v>10.706578489383919</v>
      </c>
      <c r="CG45" s="8">
        <f t="shared" si="71"/>
        <v>9.5788374521406183</v>
      </c>
      <c r="CH45" s="8">
        <f t="shared" si="71"/>
        <v>9.5440306300034798</v>
      </c>
      <c r="CI45" s="8">
        <f t="shared" si="71"/>
        <v>10.128785241907414</v>
      </c>
      <c r="CJ45" s="8">
        <f t="shared" si="71"/>
        <v>10.560389836407936</v>
      </c>
      <c r="CK45" s="8">
        <f t="shared" si="71"/>
        <v>10.191437521754263</v>
      </c>
      <c r="CL45" s="8">
        <f t="shared" si="71"/>
        <v>10.059171597633135</v>
      </c>
      <c r="CM45" s="8">
        <f t="shared" si="71"/>
        <v>8.7782805429864244</v>
      </c>
      <c r="CN45">
        <f t="shared" si="58"/>
        <v>0</v>
      </c>
      <c r="CO45" t="str">
        <f t="shared" si="4"/>
        <v/>
      </c>
    </row>
    <row r="46" spans="1:93">
      <c r="A46" t="str">
        <f t="shared" si="0"/>
        <v/>
      </c>
      <c r="B46" t="s">
        <v>36</v>
      </c>
      <c r="C46" s="2" t="s">
        <v>60</v>
      </c>
      <c r="D46" s="2">
        <v>87031</v>
      </c>
      <c r="E46" s="2">
        <v>359</v>
      </c>
      <c r="F46" s="7" t="s">
        <v>39</v>
      </c>
      <c r="H46">
        <v>19431001</v>
      </c>
      <c r="I46">
        <v>19720831</v>
      </c>
      <c r="J46">
        <v>10445</v>
      </c>
      <c r="K46">
        <v>118</v>
      </c>
      <c r="L46">
        <v>660</v>
      </c>
      <c r="N46">
        <v>438</v>
      </c>
      <c r="P46">
        <v>19720901</v>
      </c>
      <c r="Q46">
        <v>20111231</v>
      </c>
      <c r="R46">
        <v>14350</v>
      </c>
      <c r="S46">
        <v>16</v>
      </c>
      <c r="T46">
        <v>3185</v>
      </c>
      <c r="V46">
        <v>1519</v>
      </c>
      <c r="X46">
        <v>1527</v>
      </c>
      <c r="Y46">
        <v>651</v>
      </c>
      <c r="Z46">
        <v>8267</v>
      </c>
      <c r="AA46">
        <v>10445</v>
      </c>
      <c r="AB46">
        <v>660</v>
      </c>
      <c r="AC46">
        <v>1099</v>
      </c>
      <c r="AD46">
        <v>1157</v>
      </c>
      <c r="AE46">
        <v>1158</v>
      </c>
      <c r="AF46">
        <v>1190</v>
      </c>
      <c r="AG46">
        <v>438</v>
      </c>
      <c r="AH46">
        <v>1209</v>
      </c>
      <c r="AI46">
        <v>1220</v>
      </c>
      <c r="AJ46">
        <v>1208</v>
      </c>
      <c r="AK46">
        <v>1106</v>
      </c>
      <c r="AL46">
        <v>10445</v>
      </c>
      <c r="AM46">
        <v>3185</v>
      </c>
      <c r="AN46">
        <v>1053</v>
      </c>
      <c r="AO46">
        <v>1381</v>
      </c>
      <c r="AP46">
        <v>1168</v>
      </c>
      <c r="AQ46">
        <v>1219</v>
      </c>
      <c r="AR46">
        <v>1519</v>
      </c>
      <c r="AS46">
        <v>1370</v>
      </c>
      <c r="AT46">
        <v>1347</v>
      </c>
      <c r="AU46">
        <v>1137</v>
      </c>
      <c r="AV46">
        <v>971</v>
      </c>
      <c r="AW46">
        <v>14350</v>
      </c>
      <c r="AX46">
        <v>3845</v>
      </c>
      <c r="AY46">
        <v>2152</v>
      </c>
      <c r="AZ46">
        <v>2538</v>
      </c>
      <c r="BA46">
        <v>2326</v>
      </c>
      <c r="BB46">
        <v>2409</v>
      </c>
      <c r="BC46">
        <v>1957</v>
      </c>
      <c r="BD46">
        <v>2579</v>
      </c>
      <c r="BE46">
        <v>2567</v>
      </c>
      <c r="BF46">
        <v>2345</v>
      </c>
      <c r="BG46">
        <v>2077</v>
      </c>
      <c r="BH46">
        <v>24795</v>
      </c>
      <c r="BI46">
        <v>1527</v>
      </c>
      <c r="BJ46">
        <v>1299</v>
      </c>
      <c r="BK46">
        <v>1087</v>
      </c>
      <c r="BL46">
        <v>1070</v>
      </c>
      <c r="BM46">
        <v>766</v>
      </c>
      <c r="BN46">
        <v>651</v>
      </c>
      <c r="BO46">
        <v>742</v>
      </c>
      <c r="BP46">
        <v>909</v>
      </c>
      <c r="BQ46">
        <v>1108</v>
      </c>
      <c r="BR46">
        <v>1286</v>
      </c>
      <c r="BS46">
        <v>10445</v>
      </c>
      <c r="BT46" s="8">
        <f t="shared" ref="BT46:CC46" si="72">BI46/$BS$46%</f>
        <v>14.619435136428914</v>
      </c>
      <c r="BU46" s="8">
        <f t="shared" si="72"/>
        <v>12.436572522738151</v>
      </c>
      <c r="BV46" s="8">
        <f t="shared" si="72"/>
        <v>10.406893250359023</v>
      </c>
      <c r="BW46" s="8">
        <f t="shared" si="72"/>
        <v>10.244135950215414</v>
      </c>
      <c r="BX46" s="8">
        <f t="shared" si="72"/>
        <v>7.3336524652943993</v>
      </c>
      <c r="BY46" s="8">
        <f t="shared" si="72"/>
        <v>6.2326471996170412</v>
      </c>
      <c r="BZ46" s="8">
        <f t="shared" si="72"/>
        <v>7.1038774533269509</v>
      </c>
      <c r="CA46" s="8">
        <f t="shared" si="72"/>
        <v>8.7027285782671129</v>
      </c>
      <c r="CB46" s="8">
        <f t="shared" si="72"/>
        <v>10.607946385830541</v>
      </c>
      <c r="CC46" s="8">
        <f t="shared" si="72"/>
        <v>12.312111057922451</v>
      </c>
      <c r="CD46" s="8">
        <f t="shared" ref="CD46:CM46" si="73">AM46/$AW$46%</f>
        <v>22.195121951219512</v>
      </c>
      <c r="CE46" s="8">
        <f t="shared" si="73"/>
        <v>7.3379790940766547</v>
      </c>
      <c r="CF46" s="8">
        <f t="shared" si="73"/>
        <v>9.6236933797909412</v>
      </c>
      <c r="CG46" s="8">
        <f t="shared" si="73"/>
        <v>8.1393728222996522</v>
      </c>
      <c r="CH46" s="8">
        <f t="shared" si="73"/>
        <v>8.494773519163763</v>
      </c>
      <c r="CI46" s="8">
        <f t="shared" si="73"/>
        <v>10.585365853658537</v>
      </c>
      <c r="CJ46" s="8">
        <f t="shared" si="73"/>
        <v>9.547038327526133</v>
      </c>
      <c r="CK46" s="8">
        <f t="shared" si="73"/>
        <v>9.3867595818815328</v>
      </c>
      <c r="CL46" s="8">
        <f t="shared" si="73"/>
        <v>7.9233449477351918</v>
      </c>
      <c r="CM46" s="8">
        <f t="shared" si="73"/>
        <v>6.7665505226480835</v>
      </c>
      <c r="CN46">
        <f t="shared" si="58"/>
        <v>0</v>
      </c>
      <c r="CO46" t="str">
        <f t="shared" si="4"/>
        <v/>
      </c>
    </row>
    <row r="47" spans="1:93">
      <c r="A47" t="str">
        <f t="shared" si="0"/>
        <v/>
      </c>
      <c r="B47" t="s">
        <v>38</v>
      </c>
      <c r="C47" s="2" t="s">
        <v>60</v>
      </c>
      <c r="D47" s="2">
        <v>87031</v>
      </c>
      <c r="E47" s="2">
        <v>415</v>
      </c>
      <c r="F47" s="7" t="s">
        <v>39</v>
      </c>
      <c r="H47">
        <v>19431001</v>
      </c>
      <c r="I47">
        <v>19720831</v>
      </c>
      <c r="J47">
        <v>10317</v>
      </c>
      <c r="K47">
        <v>246</v>
      </c>
      <c r="L47">
        <v>720</v>
      </c>
      <c r="N47">
        <v>415</v>
      </c>
      <c r="P47">
        <v>19720901</v>
      </c>
      <c r="Q47">
        <v>20111231</v>
      </c>
      <c r="R47">
        <v>14347</v>
      </c>
      <c r="S47">
        <v>19</v>
      </c>
      <c r="T47">
        <v>3290</v>
      </c>
      <c r="V47">
        <v>1600</v>
      </c>
      <c r="X47">
        <v>1768</v>
      </c>
      <c r="Y47">
        <v>714</v>
      </c>
      <c r="Z47">
        <v>7835</v>
      </c>
      <c r="AA47">
        <v>10317</v>
      </c>
      <c r="AB47">
        <v>720</v>
      </c>
      <c r="AC47">
        <v>1113</v>
      </c>
      <c r="AD47">
        <v>1164</v>
      </c>
      <c r="AE47">
        <v>1126</v>
      </c>
      <c r="AF47">
        <v>1140</v>
      </c>
      <c r="AG47">
        <v>415</v>
      </c>
      <c r="AH47">
        <v>1142</v>
      </c>
      <c r="AI47">
        <v>1192</v>
      </c>
      <c r="AJ47">
        <v>1147</v>
      </c>
      <c r="AK47">
        <v>1158</v>
      </c>
      <c r="AL47">
        <v>10317</v>
      </c>
      <c r="AM47">
        <v>3290</v>
      </c>
      <c r="AN47">
        <v>1108</v>
      </c>
      <c r="AO47">
        <v>1287</v>
      </c>
      <c r="AP47">
        <v>1092</v>
      </c>
      <c r="AQ47">
        <v>1293</v>
      </c>
      <c r="AR47">
        <v>1600</v>
      </c>
      <c r="AS47">
        <v>1340</v>
      </c>
      <c r="AT47">
        <v>1208</v>
      </c>
      <c r="AU47">
        <v>1172</v>
      </c>
      <c r="AV47">
        <v>957</v>
      </c>
      <c r="AW47">
        <v>14347</v>
      </c>
      <c r="AX47">
        <v>4010</v>
      </c>
      <c r="AY47">
        <v>2221</v>
      </c>
      <c r="AZ47">
        <v>2451</v>
      </c>
      <c r="BA47">
        <v>2218</v>
      </c>
      <c r="BB47">
        <v>2433</v>
      </c>
      <c r="BC47">
        <v>2015</v>
      </c>
      <c r="BD47">
        <v>2482</v>
      </c>
      <c r="BE47">
        <v>2400</v>
      </c>
      <c r="BF47">
        <v>2319</v>
      </c>
      <c r="BG47">
        <v>2115</v>
      </c>
      <c r="BH47">
        <v>24664</v>
      </c>
      <c r="BI47">
        <v>1768</v>
      </c>
      <c r="BJ47">
        <v>1363</v>
      </c>
      <c r="BK47">
        <v>1018</v>
      </c>
      <c r="BL47">
        <v>876</v>
      </c>
      <c r="BM47">
        <v>809</v>
      </c>
      <c r="BN47">
        <v>714</v>
      </c>
      <c r="BO47">
        <v>734</v>
      </c>
      <c r="BP47">
        <v>800</v>
      </c>
      <c r="BQ47">
        <v>973</v>
      </c>
      <c r="BR47">
        <v>1262</v>
      </c>
      <c r="BS47">
        <v>10317</v>
      </c>
      <c r="BT47" s="8">
        <f t="shared" ref="BT47:CC47" si="74">BI47/$BS$47%</f>
        <v>17.136764563342055</v>
      </c>
      <c r="BU47" s="8">
        <f t="shared" si="74"/>
        <v>13.211204807599108</v>
      </c>
      <c r="BV47" s="8">
        <f t="shared" si="74"/>
        <v>9.8672094601143741</v>
      </c>
      <c r="BW47" s="8">
        <f t="shared" si="74"/>
        <v>8.4908403605699334</v>
      </c>
      <c r="BX47" s="8">
        <f t="shared" si="74"/>
        <v>7.8414267713482602</v>
      </c>
      <c r="BY47" s="8">
        <f t="shared" si="74"/>
        <v>6.9206164582727538</v>
      </c>
      <c r="BZ47" s="8">
        <f t="shared" si="74"/>
        <v>7.1144712610254919</v>
      </c>
      <c r="CA47" s="8">
        <f t="shared" si="74"/>
        <v>7.7541921101095275</v>
      </c>
      <c r="CB47" s="8">
        <f t="shared" si="74"/>
        <v>9.4310361539207133</v>
      </c>
      <c r="CC47" s="8">
        <f t="shared" si="74"/>
        <v>12.232238053697779</v>
      </c>
      <c r="CD47" s="8">
        <f t="shared" ref="CD47:CM47" si="75">AM47/$AW$47%</f>
        <v>22.931623335889036</v>
      </c>
      <c r="CE47" s="8">
        <f t="shared" si="75"/>
        <v>7.722868892451384</v>
      </c>
      <c r="CF47" s="8">
        <f t="shared" si="75"/>
        <v>8.9705164842824292</v>
      </c>
      <c r="CG47" s="8">
        <f t="shared" si="75"/>
        <v>7.6113473199972121</v>
      </c>
      <c r="CH47" s="8">
        <f t="shared" si="75"/>
        <v>9.0123370739527431</v>
      </c>
      <c r="CI47" s="8">
        <f t="shared" si="75"/>
        <v>11.152157245417161</v>
      </c>
      <c r="CJ47" s="8">
        <f t="shared" si="75"/>
        <v>9.3399316930368723</v>
      </c>
      <c r="CK47" s="8">
        <f t="shared" si="75"/>
        <v>8.4198787202899563</v>
      </c>
      <c r="CL47" s="8">
        <f t="shared" si="75"/>
        <v>8.1689551822680695</v>
      </c>
      <c r="CM47" s="8">
        <f t="shared" si="75"/>
        <v>6.6703840524151392</v>
      </c>
      <c r="CN47">
        <f t="shared" si="58"/>
        <v>0</v>
      </c>
      <c r="CO47" t="str">
        <f t="shared" si="4"/>
        <v/>
      </c>
    </row>
    <row r="48" spans="1:93">
      <c r="A48" t="str">
        <f t="shared" si="0"/>
        <v/>
      </c>
      <c r="B48" t="s">
        <v>38</v>
      </c>
      <c r="C48" s="2" t="s">
        <v>61</v>
      </c>
      <c r="D48" s="2">
        <v>87163</v>
      </c>
      <c r="E48" s="2">
        <v>0</v>
      </c>
      <c r="F48" s="7" t="s">
        <v>37</v>
      </c>
      <c r="J48">
        <v>0</v>
      </c>
      <c r="K48">
        <v>0</v>
      </c>
      <c r="L48">
        <v>0</v>
      </c>
      <c r="N48">
        <v>0</v>
      </c>
      <c r="P48">
        <v>19831101</v>
      </c>
      <c r="Q48">
        <v>20110602</v>
      </c>
      <c r="R48">
        <v>8198</v>
      </c>
      <c r="S48">
        <v>1878</v>
      </c>
      <c r="T48">
        <v>852</v>
      </c>
      <c r="V48">
        <v>803</v>
      </c>
      <c r="X48">
        <v>0</v>
      </c>
      <c r="Y48">
        <v>0</v>
      </c>
      <c r="Z48">
        <v>0</v>
      </c>
      <c r="AA48">
        <v>0</v>
      </c>
      <c r="AB48">
        <v>0</v>
      </c>
      <c r="AC48">
        <v>0</v>
      </c>
      <c r="AD48">
        <v>0</v>
      </c>
      <c r="AE48">
        <v>0</v>
      </c>
      <c r="AF48">
        <v>0</v>
      </c>
      <c r="AG48">
        <v>0</v>
      </c>
      <c r="AH48">
        <v>0</v>
      </c>
      <c r="AI48">
        <v>0</v>
      </c>
      <c r="AJ48">
        <v>0</v>
      </c>
      <c r="AK48">
        <v>0</v>
      </c>
      <c r="AL48">
        <v>0</v>
      </c>
      <c r="AM48">
        <v>852</v>
      </c>
      <c r="AN48">
        <v>911</v>
      </c>
      <c r="AO48">
        <v>845</v>
      </c>
      <c r="AP48">
        <v>813</v>
      </c>
      <c r="AQ48">
        <v>822</v>
      </c>
      <c r="AR48">
        <v>803</v>
      </c>
      <c r="AS48">
        <v>790</v>
      </c>
      <c r="AT48">
        <v>769</v>
      </c>
      <c r="AU48">
        <v>805</v>
      </c>
      <c r="AV48">
        <v>788</v>
      </c>
      <c r="AW48">
        <v>8198</v>
      </c>
      <c r="AX48">
        <v>852</v>
      </c>
      <c r="AY48">
        <v>911</v>
      </c>
      <c r="AZ48">
        <v>845</v>
      </c>
      <c r="BA48">
        <v>813</v>
      </c>
      <c r="BB48">
        <v>822</v>
      </c>
      <c r="BC48">
        <v>803</v>
      </c>
      <c r="BD48">
        <v>790</v>
      </c>
      <c r="BE48">
        <v>769</v>
      </c>
      <c r="BF48">
        <v>805</v>
      </c>
      <c r="BG48">
        <v>788</v>
      </c>
      <c r="BH48">
        <v>8198</v>
      </c>
      <c r="BT48" s="8"/>
      <c r="BU48" s="8"/>
      <c r="BV48" s="8"/>
      <c r="BW48" s="8"/>
      <c r="BX48" s="8"/>
      <c r="BY48" s="8"/>
      <c r="BZ48" s="8"/>
      <c r="CA48" s="8"/>
      <c r="CB48" s="8"/>
      <c r="CC48" s="8"/>
      <c r="CD48" s="8">
        <f t="shared" ref="CD48:CM48" si="76">AM48/$AW$48%</f>
        <v>10.392778726518662</v>
      </c>
      <c r="CE48" s="8">
        <f t="shared" si="76"/>
        <v>11.112466455232983</v>
      </c>
      <c r="CF48" s="8">
        <f t="shared" si="76"/>
        <v>10.307392046840693</v>
      </c>
      <c r="CG48" s="8">
        <f t="shared" si="76"/>
        <v>9.9170529397413993</v>
      </c>
      <c r="CH48" s="8">
        <f t="shared" si="76"/>
        <v>10.026835813613076</v>
      </c>
      <c r="CI48" s="8">
        <f t="shared" si="76"/>
        <v>9.7950719687728718</v>
      </c>
      <c r="CJ48" s="8">
        <f t="shared" si="76"/>
        <v>9.6364967065137836</v>
      </c>
      <c r="CK48" s="8">
        <f t="shared" si="76"/>
        <v>9.380336667479872</v>
      </c>
      <c r="CL48" s="8">
        <f t="shared" si="76"/>
        <v>9.8194681629665759</v>
      </c>
      <c r="CM48" s="8">
        <f t="shared" si="76"/>
        <v>9.6121005123200778</v>
      </c>
      <c r="CN48">
        <f t="shared" si="58"/>
        <v>0</v>
      </c>
      <c r="CO48">
        <f t="shared" si="4"/>
        <v>1</v>
      </c>
    </row>
    <row r="49" spans="1:93">
      <c r="A49" t="str">
        <f t="shared" ref="A49:A205" si="77">IF(D49&gt;0,"","next")</f>
        <v/>
      </c>
      <c r="B49" t="s">
        <v>36</v>
      </c>
      <c r="C49" s="2" t="s">
        <v>61</v>
      </c>
      <c r="D49" s="2">
        <v>87163</v>
      </c>
      <c r="E49" s="2">
        <v>0</v>
      </c>
      <c r="F49" s="7" t="s">
        <v>37</v>
      </c>
      <c r="J49">
        <v>0</v>
      </c>
      <c r="K49">
        <v>0</v>
      </c>
      <c r="L49">
        <v>0</v>
      </c>
      <c r="N49">
        <v>0</v>
      </c>
      <c r="P49">
        <v>19831101</v>
      </c>
      <c r="Q49">
        <v>20110601</v>
      </c>
      <c r="R49">
        <v>8217</v>
      </c>
      <c r="S49">
        <v>1858</v>
      </c>
      <c r="T49">
        <v>877</v>
      </c>
      <c r="V49">
        <v>802</v>
      </c>
      <c r="X49">
        <v>0</v>
      </c>
      <c r="Y49">
        <v>0</v>
      </c>
      <c r="Z49">
        <v>0</v>
      </c>
      <c r="AA49">
        <v>0</v>
      </c>
      <c r="AB49">
        <v>0</v>
      </c>
      <c r="AC49">
        <v>0</v>
      </c>
      <c r="AD49">
        <v>0</v>
      </c>
      <c r="AE49">
        <v>0</v>
      </c>
      <c r="AF49">
        <v>0</v>
      </c>
      <c r="AG49">
        <v>0</v>
      </c>
      <c r="AH49">
        <v>0</v>
      </c>
      <c r="AI49">
        <v>0</v>
      </c>
      <c r="AJ49">
        <v>0</v>
      </c>
      <c r="AK49">
        <v>0</v>
      </c>
      <c r="AL49">
        <v>0</v>
      </c>
      <c r="AM49">
        <v>877</v>
      </c>
      <c r="AN49">
        <v>809</v>
      </c>
      <c r="AO49">
        <v>832</v>
      </c>
      <c r="AP49">
        <v>822</v>
      </c>
      <c r="AQ49">
        <v>818</v>
      </c>
      <c r="AR49">
        <v>802</v>
      </c>
      <c r="AS49">
        <v>840</v>
      </c>
      <c r="AT49">
        <v>810</v>
      </c>
      <c r="AU49">
        <v>820</v>
      </c>
      <c r="AV49">
        <v>787</v>
      </c>
      <c r="AW49">
        <v>8217</v>
      </c>
      <c r="AX49">
        <v>877</v>
      </c>
      <c r="AY49">
        <v>809</v>
      </c>
      <c r="AZ49">
        <v>832</v>
      </c>
      <c r="BA49">
        <v>822</v>
      </c>
      <c r="BB49">
        <v>818</v>
      </c>
      <c r="BC49">
        <v>802</v>
      </c>
      <c r="BD49">
        <v>840</v>
      </c>
      <c r="BE49">
        <v>810</v>
      </c>
      <c r="BF49">
        <v>820</v>
      </c>
      <c r="BG49">
        <v>787</v>
      </c>
      <c r="BH49">
        <v>8217</v>
      </c>
      <c r="BT49" s="8"/>
      <c r="BU49" s="8"/>
      <c r="BV49" s="8"/>
      <c r="BW49" s="8"/>
      <c r="BX49" s="8"/>
      <c r="BY49" s="8"/>
      <c r="BZ49" s="8"/>
      <c r="CA49" s="8"/>
      <c r="CB49" s="8"/>
      <c r="CC49" s="8"/>
      <c r="CD49" s="8">
        <f t="shared" ref="CD49:CM49" si="78">AM49/$AW$49%</f>
        <v>10.672995010344408</v>
      </c>
      <c r="CE49" s="8">
        <f t="shared" si="78"/>
        <v>9.8454423755628575</v>
      </c>
      <c r="CF49" s="8">
        <f t="shared" si="78"/>
        <v>10.125349884386029</v>
      </c>
      <c r="CG49" s="8">
        <f t="shared" si="78"/>
        <v>10.003650967506388</v>
      </c>
      <c r="CH49" s="8">
        <f t="shared" si="78"/>
        <v>9.9549714007545322</v>
      </c>
      <c r="CI49" s="8">
        <f t="shared" si="78"/>
        <v>9.7602531337471099</v>
      </c>
      <c r="CJ49" s="8">
        <f t="shared" si="78"/>
        <v>10.222709017889741</v>
      </c>
      <c r="CK49" s="8">
        <f t="shared" si="78"/>
        <v>9.857612267250822</v>
      </c>
      <c r="CL49" s="8">
        <f t="shared" si="78"/>
        <v>9.9793111841304611</v>
      </c>
      <c r="CM49" s="8">
        <f t="shared" si="78"/>
        <v>9.5777047584276502</v>
      </c>
      <c r="CN49">
        <f t="shared" si="58"/>
        <v>0</v>
      </c>
      <c r="CO49">
        <f t="shared" si="4"/>
        <v>1</v>
      </c>
    </row>
    <row r="50" spans="1:93">
      <c r="A50" t="str">
        <f t="shared" si="77"/>
        <v/>
      </c>
      <c r="B50" t="s">
        <v>36</v>
      </c>
      <c r="C50" s="2" t="s">
        <v>62</v>
      </c>
      <c r="D50" s="2">
        <v>87117</v>
      </c>
      <c r="E50" s="2">
        <v>12</v>
      </c>
      <c r="F50" s="7" t="s">
        <v>39</v>
      </c>
      <c r="H50">
        <v>19700601</v>
      </c>
      <c r="I50">
        <v>19720831</v>
      </c>
      <c r="J50">
        <v>763</v>
      </c>
      <c r="K50">
        <v>60</v>
      </c>
      <c r="L50">
        <v>83</v>
      </c>
      <c r="N50">
        <v>17</v>
      </c>
      <c r="P50">
        <v>19720901</v>
      </c>
      <c r="Q50">
        <v>19960730</v>
      </c>
      <c r="R50">
        <v>8491</v>
      </c>
      <c r="S50">
        <v>243</v>
      </c>
      <c r="T50">
        <v>2039</v>
      </c>
      <c r="V50">
        <v>1137</v>
      </c>
      <c r="X50">
        <v>256</v>
      </c>
      <c r="Y50">
        <v>51</v>
      </c>
      <c r="Z50">
        <v>456</v>
      </c>
      <c r="AA50">
        <v>763</v>
      </c>
      <c r="AB50">
        <v>83</v>
      </c>
      <c r="AC50">
        <v>93</v>
      </c>
      <c r="AD50">
        <v>79</v>
      </c>
      <c r="AE50">
        <v>90</v>
      </c>
      <c r="AF50">
        <v>85</v>
      </c>
      <c r="AG50">
        <v>17</v>
      </c>
      <c r="AH50">
        <v>56</v>
      </c>
      <c r="AI50">
        <v>80</v>
      </c>
      <c r="AJ50">
        <v>88</v>
      </c>
      <c r="AK50">
        <v>92</v>
      </c>
      <c r="AL50">
        <v>763</v>
      </c>
      <c r="AM50">
        <v>2039</v>
      </c>
      <c r="AN50">
        <v>559</v>
      </c>
      <c r="AO50">
        <v>929</v>
      </c>
      <c r="AP50">
        <v>666</v>
      </c>
      <c r="AQ50">
        <v>675</v>
      </c>
      <c r="AR50">
        <v>1137</v>
      </c>
      <c r="AS50">
        <v>679</v>
      </c>
      <c r="AT50">
        <v>714</v>
      </c>
      <c r="AU50">
        <v>675</v>
      </c>
      <c r="AV50">
        <v>418</v>
      </c>
      <c r="AW50">
        <v>8491</v>
      </c>
      <c r="AX50">
        <v>2122</v>
      </c>
      <c r="AY50">
        <v>652</v>
      </c>
      <c r="AZ50">
        <v>1008</v>
      </c>
      <c r="BA50">
        <v>756</v>
      </c>
      <c r="BB50">
        <v>760</v>
      </c>
      <c r="BC50">
        <v>1154</v>
      </c>
      <c r="BD50">
        <v>735</v>
      </c>
      <c r="BE50">
        <v>794</v>
      </c>
      <c r="BF50">
        <v>763</v>
      </c>
      <c r="BG50">
        <v>510</v>
      </c>
      <c r="BH50">
        <v>9254</v>
      </c>
      <c r="BI50">
        <v>256</v>
      </c>
      <c r="BJ50">
        <v>103</v>
      </c>
      <c r="BK50">
        <v>52</v>
      </c>
      <c r="BL50">
        <v>41</v>
      </c>
      <c r="BM50">
        <v>45</v>
      </c>
      <c r="BN50">
        <v>51</v>
      </c>
      <c r="BO50">
        <v>45</v>
      </c>
      <c r="BP50">
        <v>25</v>
      </c>
      <c r="BQ50">
        <v>37</v>
      </c>
      <c r="BR50">
        <v>108</v>
      </c>
      <c r="BS50">
        <v>763</v>
      </c>
      <c r="BT50" s="8">
        <f t="shared" ref="BT50:CC50" si="79">BI50/$BS$50%</f>
        <v>33.551769331585845</v>
      </c>
      <c r="BU50" s="8">
        <f t="shared" si="79"/>
        <v>13.499344692005243</v>
      </c>
      <c r="BV50" s="8">
        <f t="shared" si="79"/>
        <v>6.8152031454783746</v>
      </c>
      <c r="BW50" s="8">
        <f t="shared" si="79"/>
        <v>5.3735255570117957</v>
      </c>
      <c r="BX50" s="8">
        <f t="shared" si="79"/>
        <v>5.8977719528178243</v>
      </c>
      <c r="BY50" s="8">
        <f t="shared" si="79"/>
        <v>6.6841415465268676</v>
      </c>
      <c r="BZ50" s="8">
        <f t="shared" si="79"/>
        <v>5.8977719528178243</v>
      </c>
      <c r="CA50" s="8">
        <f t="shared" si="79"/>
        <v>3.2765399737876804</v>
      </c>
      <c r="CB50" s="8">
        <f t="shared" si="79"/>
        <v>4.8492791612057671</v>
      </c>
      <c r="CC50" s="8">
        <f t="shared" si="79"/>
        <v>14.154652686762779</v>
      </c>
      <c r="CD50" s="8">
        <f t="shared" ref="CD50:CM50" si="80">AM50/$AW$50%</f>
        <v>24.013661523966555</v>
      </c>
      <c r="CE50" s="8">
        <f t="shared" si="80"/>
        <v>6.5834412907784712</v>
      </c>
      <c r="CF50" s="8">
        <f t="shared" si="80"/>
        <v>10.940996349075492</v>
      </c>
      <c r="CG50" s="8">
        <f t="shared" si="80"/>
        <v>7.8435991049346372</v>
      </c>
      <c r="CH50" s="8">
        <f t="shared" si="80"/>
        <v>7.9495936874337536</v>
      </c>
      <c r="CI50" s="8">
        <f t="shared" si="80"/>
        <v>13.390648922388412</v>
      </c>
      <c r="CJ50" s="8">
        <f t="shared" si="80"/>
        <v>7.9967023907666945</v>
      </c>
      <c r="CK50" s="8">
        <f t="shared" si="80"/>
        <v>8.4089035449299256</v>
      </c>
      <c r="CL50" s="8">
        <f t="shared" si="80"/>
        <v>7.9495936874337536</v>
      </c>
      <c r="CM50" s="8">
        <f t="shared" si="80"/>
        <v>4.9228594982923095</v>
      </c>
      <c r="CN50">
        <f t="shared" si="58"/>
        <v>0</v>
      </c>
      <c r="CO50">
        <f t="shared" si="4"/>
        <v>1</v>
      </c>
    </row>
    <row r="51" spans="1:93">
      <c r="A51" t="str">
        <f t="shared" si="77"/>
        <v/>
      </c>
      <c r="B51" t="s">
        <v>38</v>
      </c>
      <c r="C51" s="2" t="s">
        <v>62</v>
      </c>
      <c r="D51" s="2">
        <v>87117</v>
      </c>
      <c r="E51" s="2">
        <v>11</v>
      </c>
      <c r="F51" s="7" t="s">
        <v>39</v>
      </c>
      <c r="H51">
        <v>19700601</v>
      </c>
      <c r="I51">
        <v>19720831</v>
      </c>
      <c r="J51">
        <v>741</v>
      </c>
      <c r="K51">
        <v>82</v>
      </c>
      <c r="L51">
        <v>73</v>
      </c>
      <c r="N51">
        <v>16</v>
      </c>
      <c r="P51">
        <v>19720901</v>
      </c>
      <c r="Q51">
        <v>19960731</v>
      </c>
      <c r="R51">
        <v>8505</v>
      </c>
      <c r="S51">
        <v>230</v>
      </c>
      <c r="T51">
        <v>2680</v>
      </c>
      <c r="V51">
        <v>1211</v>
      </c>
      <c r="X51">
        <v>221</v>
      </c>
      <c r="Y51">
        <v>73</v>
      </c>
      <c r="Z51">
        <v>447</v>
      </c>
      <c r="AA51">
        <v>741</v>
      </c>
      <c r="AB51">
        <v>73</v>
      </c>
      <c r="AC51">
        <v>89</v>
      </c>
      <c r="AD51">
        <v>87</v>
      </c>
      <c r="AE51">
        <v>76</v>
      </c>
      <c r="AF51">
        <v>70</v>
      </c>
      <c r="AG51">
        <v>16</v>
      </c>
      <c r="AH51">
        <v>71</v>
      </c>
      <c r="AI51">
        <v>94</v>
      </c>
      <c r="AJ51">
        <v>80</v>
      </c>
      <c r="AK51">
        <v>85</v>
      </c>
      <c r="AL51">
        <v>741</v>
      </c>
      <c r="AM51">
        <v>2680</v>
      </c>
      <c r="AN51">
        <v>398</v>
      </c>
      <c r="AO51">
        <v>737</v>
      </c>
      <c r="AP51">
        <v>565</v>
      </c>
      <c r="AQ51">
        <v>652</v>
      </c>
      <c r="AR51">
        <v>1211</v>
      </c>
      <c r="AS51">
        <v>569</v>
      </c>
      <c r="AT51">
        <v>504</v>
      </c>
      <c r="AU51">
        <v>744</v>
      </c>
      <c r="AV51">
        <v>445</v>
      </c>
      <c r="AW51">
        <v>8505</v>
      </c>
      <c r="AX51">
        <v>2753</v>
      </c>
      <c r="AY51">
        <v>487</v>
      </c>
      <c r="AZ51">
        <v>824</v>
      </c>
      <c r="BA51">
        <v>641</v>
      </c>
      <c r="BB51">
        <v>722</v>
      </c>
      <c r="BC51">
        <v>1227</v>
      </c>
      <c r="BD51">
        <v>640</v>
      </c>
      <c r="BE51">
        <v>598</v>
      </c>
      <c r="BF51">
        <v>824</v>
      </c>
      <c r="BG51">
        <v>530</v>
      </c>
      <c r="BH51">
        <v>9246</v>
      </c>
      <c r="BI51">
        <v>221</v>
      </c>
      <c r="BJ51">
        <v>99</v>
      </c>
      <c r="BK51">
        <v>44</v>
      </c>
      <c r="BL51">
        <v>34</v>
      </c>
      <c r="BM51">
        <v>56</v>
      </c>
      <c r="BN51">
        <v>73</v>
      </c>
      <c r="BO51">
        <v>52</v>
      </c>
      <c r="BP51">
        <v>29</v>
      </c>
      <c r="BQ51">
        <v>41</v>
      </c>
      <c r="BR51">
        <v>92</v>
      </c>
      <c r="BS51">
        <v>741</v>
      </c>
      <c r="BT51" s="8">
        <f t="shared" ref="BT51:CC51" si="81">BI51/$BS$51%</f>
        <v>29.82456140350877</v>
      </c>
      <c r="BU51" s="8">
        <f t="shared" si="81"/>
        <v>13.360323886639677</v>
      </c>
      <c r="BV51" s="8">
        <f t="shared" si="81"/>
        <v>5.9379217273954117</v>
      </c>
      <c r="BW51" s="8">
        <f t="shared" si="81"/>
        <v>4.5883940620782724</v>
      </c>
      <c r="BX51" s="8">
        <f t="shared" si="81"/>
        <v>7.5573549257759787</v>
      </c>
      <c r="BY51" s="8">
        <f t="shared" si="81"/>
        <v>9.8515519568151149</v>
      </c>
      <c r="BZ51" s="8">
        <f t="shared" si="81"/>
        <v>7.0175438596491224</v>
      </c>
      <c r="CA51" s="8">
        <f t="shared" si="81"/>
        <v>3.9136302294197032</v>
      </c>
      <c r="CB51" s="8">
        <f t="shared" si="81"/>
        <v>5.5330634278002702</v>
      </c>
      <c r="CC51" s="8">
        <f t="shared" si="81"/>
        <v>12.415654520917679</v>
      </c>
      <c r="CD51" s="8">
        <f t="shared" ref="CD51:CM51" si="82">AM51/$AW$51%</f>
        <v>31.510875955320401</v>
      </c>
      <c r="CE51" s="8">
        <f t="shared" si="82"/>
        <v>4.6796002351557906</v>
      </c>
      <c r="CF51" s="8">
        <f t="shared" si="82"/>
        <v>8.6654908877131103</v>
      </c>
      <c r="CG51" s="8">
        <f t="shared" si="82"/>
        <v>6.6431510875955322</v>
      </c>
      <c r="CH51" s="8">
        <f t="shared" si="82"/>
        <v>7.6660787771898882</v>
      </c>
      <c r="CI51" s="8">
        <f t="shared" si="82"/>
        <v>14.238683127572017</v>
      </c>
      <c r="CJ51" s="8">
        <f t="shared" si="82"/>
        <v>6.6901822457378017</v>
      </c>
      <c r="CK51" s="8">
        <f t="shared" si="82"/>
        <v>5.9259259259259265</v>
      </c>
      <c r="CL51" s="8">
        <f t="shared" si="82"/>
        <v>8.7477954144620806</v>
      </c>
      <c r="CM51" s="8">
        <f t="shared" si="82"/>
        <v>5.2322163433274547</v>
      </c>
      <c r="CN51">
        <f t="shared" si="58"/>
        <v>0</v>
      </c>
      <c r="CO51">
        <f t="shared" si="4"/>
        <v>1</v>
      </c>
    </row>
    <row r="52" spans="1:93">
      <c r="A52" t="str">
        <f t="shared" si="77"/>
        <v/>
      </c>
      <c r="B52" t="s">
        <v>38</v>
      </c>
      <c r="C52" s="2" t="s">
        <v>63</v>
      </c>
      <c r="D52" s="2">
        <v>87025</v>
      </c>
      <c r="E52" s="2">
        <v>0</v>
      </c>
      <c r="F52" s="7" t="s">
        <v>37</v>
      </c>
      <c r="H52">
        <v>19640101</v>
      </c>
      <c r="I52">
        <v>19700605</v>
      </c>
      <c r="J52">
        <v>2345</v>
      </c>
      <c r="K52">
        <v>3</v>
      </c>
      <c r="L52">
        <v>181</v>
      </c>
      <c r="N52">
        <v>73</v>
      </c>
      <c r="R52">
        <v>0</v>
      </c>
      <c r="S52">
        <v>0</v>
      </c>
      <c r="T52">
        <v>0</v>
      </c>
      <c r="V52">
        <v>0</v>
      </c>
      <c r="X52">
        <v>405</v>
      </c>
      <c r="Y52">
        <v>174</v>
      </c>
      <c r="Z52">
        <v>1766</v>
      </c>
      <c r="AA52">
        <v>2345</v>
      </c>
      <c r="AB52">
        <v>181</v>
      </c>
      <c r="AC52">
        <v>248</v>
      </c>
      <c r="AD52">
        <v>284</v>
      </c>
      <c r="AE52">
        <v>270</v>
      </c>
      <c r="AF52">
        <v>275</v>
      </c>
      <c r="AG52">
        <v>73</v>
      </c>
      <c r="AH52">
        <v>245</v>
      </c>
      <c r="AI52">
        <v>247</v>
      </c>
      <c r="AJ52">
        <v>251</v>
      </c>
      <c r="AK52">
        <v>271</v>
      </c>
      <c r="AL52">
        <v>2345</v>
      </c>
      <c r="AM52">
        <v>0</v>
      </c>
      <c r="AN52">
        <v>0</v>
      </c>
      <c r="AO52">
        <v>0</v>
      </c>
      <c r="AP52">
        <v>0</v>
      </c>
      <c r="AQ52">
        <v>0</v>
      </c>
      <c r="AR52">
        <v>0</v>
      </c>
      <c r="AS52">
        <v>0</v>
      </c>
      <c r="AT52">
        <v>0</v>
      </c>
      <c r="AU52">
        <v>0</v>
      </c>
      <c r="AV52">
        <v>0</v>
      </c>
      <c r="AW52">
        <v>0</v>
      </c>
      <c r="AX52">
        <v>181</v>
      </c>
      <c r="AY52">
        <v>248</v>
      </c>
      <c r="AZ52">
        <v>284</v>
      </c>
      <c r="BA52">
        <v>270</v>
      </c>
      <c r="BB52">
        <v>275</v>
      </c>
      <c r="BC52">
        <v>73</v>
      </c>
      <c r="BD52">
        <v>245</v>
      </c>
      <c r="BE52">
        <v>247</v>
      </c>
      <c r="BF52">
        <v>251</v>
      </c>
      <c r="BG52">
        <v>271</v>
      </c>
      <c r="BH52">
        <v>2345</v>
      </c>
      <c r="BI52">
        <v>405</v>
      </c>
      <c r="BJ52">
        <v>300</v>
      </c>
      <c r="BK52">
        <v>288</v>
      </c>
      <c r="BL52">
        <v>179</v>
      </c>
      <c r="BM52">
        <v>171</v>
      </c>
      <c r="BN52">
        <v>174</v>
      </c>
      <c r="BO52">
        <v>123</v>
      </c>
      <c r="BP52">
        <v>174</v>
      </c>
      <c r="BQ52">
        <v>248</v>
      </c>
      <c r="BR52">
        <v>283</v>
      </c>
      <c r="BS52">
        <v>2345</v>
      </c>
      <c r="BT52" s="8">
        <f t="shared" ref="BT52:CC52" si="83">BI52/$BS$52%</f>
        <v>17.27078891257996</v>
      </c>
      <c r="BU52" s="8">
        <f t="shared" si="83"/>
        <v>12.793176972281451</v>
      </c>
      <c r="BV52" s="8">
        <f t="shared" si="83"/>
        <v>12.281449893390192</v>
      </c>
      <c r="BW52" s="8">
        <f t="shared" si="83"/>
        <v>7.6332622601279319</v>
      </c>
      <c r="BX52" s="8">
        <f t="shared" si="83"/>
        <v>7.2921108742004268</v>
      </c>
      <c r="BY52" s="8">
        <f t="shared" si="83"/>
        <v>7.4200426439232414</v>
      </c>
      <c r="BZ52" s="8">
        <f t="shared" si="83"/>
        <v>5.2452025586353948</v>
      </c>
      <c r="CA52" s="8">
        <f t="shared" si="83"/>
        <v>7.4200426439232414</v>
      </c>
      <c r="CB52" s="8">
        <f t="shared" si="83"/>
        <v>10.575692963752665</v>
      </c>
      <c r="CC52" s="8">
        <f t="shared" si="83"/>
        <v>12.068230277185501</v>
      </c>
      <c r="CD52" s="8"/>
      <c r="CE52" s="8"/>
      <c r="CF52" s="8"/>
      <c r="CG52" s="8"/>
      <c r="CH52" s="8"/>
      <c r="CI52" s="8"/>
      <c r="CJ52" s="8"/>
      <c r="CK52" s="8"/>
      <c r="CL52" s="8"/>
      <c r="CM52" s="8"/>
      <c r="CN52">
        <f t="shared" si="58"/>
        <v>0</v>
      </c>
      <c r="CO52">
        <f t="shared" si="4"/>
        <v>1</v>
      </c>
    </row>
    <row r="53" spans="1:93">
      <c r="A53" t="str">
        <f t="shared" si="77"/>
        <v/>
      </c>
      <c r="B53" t="s">
        <v>36</v>
      </c>
      <c r="C53" s="2" t="s">
        <v>63</v>
      </c>
      <c r="D53" s="2">
        <v>87025</v>
      </c>
      <c r="E53" s="2">
        <v>0</v>
      </c>
      <c r="F53" s="7" t="s">
        <v>37</v>
      </c>
      <c r="H53">
        <v>19640101</v>
      </c>
      <c r="I53">
        <v>19700605</v>
      </c>
      <c r="J53">
        <v>2348</v>
      </c>
      <c r="K53">
        <v>0</v>
      </c>
      <c r="L53">
        <v>155</v>
      </c>
      <c r="N53">
        <v>80</v>
      </c>
      <c r="R53">
        <v>0</v>
      </c>
      <c r="S53">
        <v>0</v>
      </c>
      <c r="T53">
        <v>0</v>
      </c>
      <c r="V53">
        <v>0</v>
      </c>
      <c r="X53">
        <v>464</v>
      </c>
      <c r="Y53">
        <v>124</v>
      </c>
      <c r="Z53">
        <v>1760</v>
      </c>
      <c r="AA53">
        <v>2348</v>
      </c>
      <c r="AB53">
        <v>155</v>
      </c>
      <c r="AC53">
        <v>272</v>
      </c>
      <c r="AD53">
        <v>268</v>
      </c>
      <c r="AE53">
        <v>287</v>
      </c>
      <c r="AF53">
        <v>261</v>
      </c>
      <c r="AG53">
        <v>80</v>
      </c>
      <c r="AH53">
        <v>259</v>
      </c>
      <c r="AI53">
        <v>235</v>
      </c>
      <c r="AJ53">
        <v>255</v>
      </c>
      <c r="AK53">
        <v>276</v>
      </c>
      <c r="AL53">
        <v>2348</v>
      </c>
      <c r="AM53">
        <v>0</v>
      </c>
      <c r="AN53">
        <v>0</v>
      </c>
      <c r="AO53">
        <v>0</v>
      </c>
      <c r="AP53">
        <v>0</v>
      </c>
      <c r="AQ53">
        <v>0</v>
      </c>
      <c r="AR53">
        <v>0</v>
      </c>
      <c r="AS53">
        <v>0</v>
      </c>
      <c r="AT53">
        <v>0</v>
      </c>
      <c r="AU53">
        <v>0</v>
      </c>
      <c r="AV53">
        <v>0</v>
      </c>
      <c r="AW53">
        <v>0</v>
      </c>
      <c r="AX53">
        <v>155</v>
      </c>
      <c r="AY53">
        <v>272</v>
      </c>
      <c r="AZ53">
        <v>268</v>
      </c>
      <c r="BA53">
        <v>287</v>
      </c>
      <c r="BB53">
        <v>261</v>
      </c>
      <c r="BC53">
        <v>80</v>
      </c>
      <c r="BD53">
        <v>259</v>
      </c>
      <c r="BE53">
        <v>235</v>
      </c>
      <c r="BF53">
        <v>255</v>
      </c>
      <c r="BG53">
        <v>276</v>
      </c>
      <c r="BH53">
        <v>2348</v>
      </c>
      <c r="BI53">
        <v>464</v>
      </c>
      <c r="BJ53">
        <v>350</v>
      </c>
      <c r="BK53">
        <v>291</v>
      </c>
      <c r="BL53">
        <v>195</v>
      </c>
      <c r="BM53">
        <v>138</v>
      </c>
      <c r="BN53">
        <v>124</v>
      </c>
      <c r="BO53">
        <v>122</v>
      </c>
      <c r="BP53">
        <v>158</v>
      </c>
      <c r="BQ53">
        <v>211</v>
      </c>
      <c r="BR53">
        <v>295</v>
      </c>
      <c r="BS53">
        <v>2348</v>
      </c>
      <c r="BT53" s="8">
        <f t="shared" ref="BT53:CC53" si="84">BI53/$BS$53%</f>
        <v>19.761499148211243</v>
      </c>
      <c r="BU53" s="8">
        <f t="shared" si="84"/>
        <v>14.906303236797275</v>
      </c>
      <c r="BV53" s="8">
        <f t="shared" si="84"/>
        <v>12.393526405451448</v>
      </c>
      <c r="BW53" s="8">
        <f t="shared" si="84"/>
        <v>8.3049403747870532</v>
      </c>
      <c r="BX53" s="8">
        <f t="shared" si="84"/>
        <v>5.877342419080068</v>
      </c>
      <c r="BY53" s="8">
        <f t="shared" si="84"/>
        <v>5.2810902896081773</v>
      </c>
      <c r="BZ53" s="8">
        <f t="shared" si="84"/>
        <v>5.1959114139693359</v>
      </c>
      <c r="CA53" s="8">
        <f t="shared" si="84"/>
        <v>6.7291311754684839</v>
      </c>
      <c r="CB53" s="8">
        <f t="shared" si="84"/>
        <v>8.9863713798977845</v>
      </c>
      <c r="CC53" s="8">
        <f t="shared" si="84"/>
        <v>12.563884156729131</v>
      </c>
      <c r="CD53" s="8"/>
      <c r="CE53" s="8"/>
      <c r="CF53" s="8"/>
      <c r="CG53" s="8"/>
      <c r="CH53" s="8"/>
      <c r="CI53" s="8"/>
      <c r="CJ53" s="8"/>
      <c r="CK53" s="8"/>
      <c r="CL53" s="8"/>
      <c r="CM53" s="8"/>
      <c r="CN53">
        <f t="shared" si="58"/>
        <v>0</v>
      </c>
      <c r="CO53">
        <f t="shared" si="4"/>
        <v>1</v>
      </c>
    </row>
    <row r="54" spans="1:93">
      <c r="A54" t="str">
        <f t="shared" si="77"/>
        <v/>
      </c>
      <c r="B54" t="s">
        <v>36</v>
      </c>
      <c r="C54" s="18" t="s">
        <v>64</v>
      </c>
      <c r="D54" s="2">
        <v>90015</v>
      </c>
      <c r="E54" s="2">
        <v>469</v>
      </c>
      <c r="F54" s="7" t="s">
        <v>39</v>
      </c>
      <c r="H54">
        <v>18640401</v>
      </c>
      <c r="I54">
        <v>19720831</v>
      </c>
      <c r="J54">
        <v>36965</v>
      </c>
      <c r="K54">
        <v>2634</v>
      </c>
      <c r="L54">
        <v>3498</v>
      </c>
      <c r="N54">
        <v>331</v>
      </c>
      <c r="P54">
        <v>19720901</v>
      </c>
      <c r="Q54">
        <v>20111231</v>
      </c>
      <c r="R54">
        <v>14050</v>
      </c>
      <c r="S54">
        <v>316</v>
      </c>
      <c r="T54">
        <v>5208</v>
      </c>
      <c r="V54">
        <v>1720</v>
      </c>
      <c r="X54">
        <v>17729</v>
      </c>
      <c r="Y54">
        <v>1053</v>
      </c>
      <c r="Z54">
        <v>18183</v>
      </c>
      <c r="AA54">
        <v>36965</v>
      </c>
      <c r="AB54">
        <v>3498</v>
      </c>
      <c r="AC54">
        <v>3901</v>
      </c>
      <c r="AD54">
        <v>4218</v>
      </c>
      <c r="AE54">
        <v>4400</v>
      </c>
      <c r="AF54">
        <v>3991</v>
      </c>
      <c r="AG54">
        <v>331</v>
      </c>
      <c r="AH54">
        <v>3887</v>
      </c>
      <c r="AI54">
        <v>4153</v>
      </c>
      <c r="AJ54">
        <v>4448</v>
      </c>
      <c r="AK54">
        <v>4138</v>
      </c>
      <c r="AL54">
        <v>36965</v>
      </c>
      <c r="AM54">
        <v>5208</v>
      </c>
      <c r="AN54">
        <v>707</v>
      </c>
      <c r="AO54">
        <v>1027</v>
      </c>
      <c r="AP54">
        <v>765</v>
      </c>
      <c r="AQ54">
        <v>1047</v>
      </c>
      <c r="AR54">
        <v>1720</v>
      </c>
      <c r="AS54">
        <v>1031</v>
      </c>
      <c r="AT54">
        <v>968</v>
      </c>
      <c r="AU54">
        <v>808</v>
      </c>
      <c r="AV54">
        <v>769</v>
      </c>
      <c r="AW54">
        <v>14050</v>
      </c>
      <c r="AX54">
        <v>8706</v>
      </c>
      <c r="AY54">
        <v>4608</v>
      </c>
      <c r="AZ54">
        <v>5245</v>
      </c>
      <c r="BA54">
        <v>5165</v>
      </c>
      <c r="BB54">
        <v>5038</v>
      </c>
      <c r="BC54">
        <v>2051</v>
      </c>
      <c r="BD54">
        <v>4918</v>
      </c>
      <c r="BE54">
        <v>5121</v>
      </c>
      <c r="BF54">
        <v>5256</v>
      </c>
      <c r="BG54">
        <v>4907</v>
      </c>
      <c r="BH54">
        <v>51015</v>
      </c>
      <c r="BI54">
        <v>17729</v>
      </c>
      <c r="BJ54">
        <v>7279</v>
      </c>
      <c r="BK54">
        <v>671</v>
      </c>
      <c r="BL54">
        <v>537</v>
      </c>
      <c r="BM54">
        <v>648</v>
      </c>
      <c r="BN54">
        <v>1053</v>
      </c>
      <c r="BO54">
        <v>650</v>
      </c>
      <c r="BP54">
        <v>384</v>
      </c>
      <c r="BQ54">
        <v>505</v>
      </c>
      <c r="BR54">
        <v>7509</v>
      </c>
      <c r="BS54">
        <v>36965</v>
      </c>
      <c r="BT54" s="8">
        <f t="shared" ref="BT54:CC54" si="85">BI54/$BS$54%</f>
        <v>47.961585283376166</v>
      </c>
      <c r="BU54" s="8">
        <f t="shared" si="85"/>
        <v>19.691600162315705</v>
      </c>
      <c r="BV54" s="8">
        <f t="shared" si="85"/>
        <v>1.8152306235628297</v>
      </c>
      <c r="BW54" s="8">
        <f t="shared" si="85"/>
        <v>1.4527255511970785</v>
      </c>
      <c r="BX54" s="8">
        <f t="shared" si="85"/>
        <v>1.753009603679156</v>
      </c>
      <c r="BY54" s="8">
        <f t="shared" si="85"/>
        <v>2.8486406059786287</v>
      </c>
      <c r="BZ54" s="8">
        <f t="shared" si="85"/>
        <v>1.7584201271473017</v>
      </c>
      <c r="CA54" s="8">
        <f t="shared" si="85"/>
        <v>1.0388205058839444</v>
      </c>
      <c r="CB54" s="8">
        <f t="shared" si="85"/>
        <v>1.3661571757067497</v>
      </c>
      <c r="CC54" s="8">
        <f t="shared" si="85"/>
        <v>20.313810361152441</v>
      </c>
      <c r="CD54" s="8">
        <f t="shared" ref="CD54:CM54" si="86">AM54/$AW$54%</f>
        <v>37.067615658362989</v>
      </c>
      <c r="CE54" s="8">
        <f t="shared" si="86"/>
        <v>5.0320284697508892</v>
      </c>
      <c r="CF54" s="8">
        <f t="shared" si="86"/>
        <v>7.3096085409252671</v>
      </c>
      <c r="CG54" s="8">
        <f t="shared" si="86"/>
        <v>5.4448398576512451</v>
      </c>
      <c r="CH54" s="8">
        <f t="shared" si="86"/>
        <v>7.4519572953736652</v>
      </c>
      <c r="CI54" s="8">
        <f t="shared" si="86"/>
        <v>12.241992882562277</v>
      </c>
      <c r="CJ54" s="8">
        <f t="shared" si="86"/>
        <v>7.3380782918149468</v>
      </c>
      <c r="CK54" s="8">
        <f t="shared" si="86"/>
        <v>6.8896797153024911</v>
      </c>
      <c r="CL54" s="8">
        <f t="shared" si="86"/>
        <v>5.7508896797153026</v>
      </c>
      <c r="CM54" s="8">
        <f t="shared" si="86"/>
        <v>5.4733096085409256</v>
      </c>
      <c r="CN54">
        <f t="shared" si="58"/>
        <v>0</v>
      </c>
      <c r="CO54" t="str">
        <f t="shared" si="4"/>
        <v/>
      </c>
    </row>
    <row r="55" spans="1:93">
      <c r="A55" t="str">
        <f t="shared" si="77"/>
        <v/>
      </c>
      <c r="B55" t="s">
        <v>38</v>
      </c>
      <c r="C55" s="11" t="s">
        <v>64</v>
      </c>
      <c r="D55" s="2">
        <v>90015</v>
      </c>
      <c r="E55" s="2">
        <v>504</v>
      </c>
      <c r="F55" s="7" t="s">
        <v>39</v>
      </c>
      <c r="H55">
        <v>18640401</v>
      </c>
      <c r="I55">
        <v>19720831</v>
      </c>
      <c r="J55">
        <v>38460</v>
      </c>
      <c r="K55">
        <v>1139</v>
      </c>
      <c r="L55">
        <v>4105</v>
      </c>
      <c r="N55">
        <v>335</v>
      </c>
      <c r="P55">
        <v>19720901</v>
      </c>
      <c r="Q55">
        <v>20111231</v>
      </c>
      <c r="R55">
        <v>13741</v>
      </c>
      <c r="S55">
        <v>625</v>
      </c>
      <c r="T55">
        <v>5032</v>
      </c>
      <c r="V55">
        <v>1451</v>
      </c>
      <c r="X55">
        <v>19444</v>
      </c>
      <c r="Y55">
        <v>1029</v>
      </c>
      <c r="Z55">
        <v>17987</v>
      </c>
      <c r="AA55">
        <v>38460</v>
      </c>
      <c r="AB55">
        <v>4105</v>
      </c>
      <c r="AC55">
        <v>4186</v>
      </c>
      <c r="AD55">
        <v>4464</v>
      </c>
      <c r="AE55">
        <v>4297</v>
      </c>
      <c r="AF55">
        <v>4263</v>
      </c>
      <c r="AG55">
        <v>335</v>
      </c>
      <c r="AH55">
        <v>3950</v>
      </c>
      <c r="AI55">
        <v>4015</v>
      </c>
      <c r="AJ55">
        <v>4473</v>
      </c>
      <c r="AK55">
        <v>4372</v>
      </c>
      <c r="AL55">
        <v>38460</v>
      </c>
      <c r="AM55">
        <v>5032</v>
      </c>
      <c r="AN55">
        <v>673</v>
      </c>
      <c r="AO55">
        <v>999</v>
      </c>
      <c r="AP55">
        <v>810</v>
      </c>
      <c r="AQ55">
        <v>1203</v>
      </c>
      <c r="AR55">
        <v>1451</v>
      </c>
      <c r="AS55">
        <v>943</v>
      </c>
      <c r="AT55">
        <v>892</v>
      </c>
      <c r="AU55">
        <v>867</v>
      </c>
      <c r="AV55">
        <v>871</v>
      </c>
      <c r="AW55">
        <v>13741</v>
      </c>
      <c r="AX55">
        <v>9137</v>
      </c>
      <c r="AY55">
        <v>4859</v>
      </c>
      <c r="AZ55">
        <v>5463</v>
      </c>
      <c r="BA55">
        <v>5107</v>
      </c>
      <c r="BB55">
        <v>5466</v>
      </c>
      <c r="BC55">
        <v>1786</v>
      </c>
      <c r="BD55">
        <v>4893</v>
      </c>
      <c r="BE55">
        <v>4907</v>
      </c>
      <c r="BF55">
        <v>5340</v>
      </c>
      <c r="BG55">
        <v>5243</v>
      </c>
      <c r="BH55">
        <v>52201</v>
      </c>
      <c r="BI55">
        <v>19444</v>
      </c>
      <c r="BJ55">
        <v>7259</v>
      </c>
      <c r="BK55">
        <v>483</v>
      </c>
      <c r="BL55">
        <v>523</v>
      </c>
      <c r="BM55">
        <v>589</v>
      </c>
      <c r="BN55">
        <v>1029</v>
      </c>
      <c r="BO55">
        <v>623</v>
      </c>
      <c r="BP55">
        <v>416</v>
      </c>
      <c r="BQ55">
        <v>461</v>
      </c>
      <c r="BR55">
        <v>7633</v>
      </c>
      <c r="BS55">
        <v>38460</v>
      </c>
      <c r="BT55" s="8">
        <f t="shared" ref="BT55:CC55" si="87">BI55/$BS$55%</f>
        <v>50.556422256890272</v>
      </c>
      <c r="BU55" s="8">
        <f t="shared" si="87"/>
        <v>18.874154966198645</v>
      </c>
      <c r="BV55" s="8">
        <f t="shared" si="87"/>
        <v>1.2558502340093602</v>
      </c>
      <c r="BW55" s="8">
        <f t="shared" si="87"/>
        <v>1.359854394175767</v>
      </c>
      <c r="BX55" s="8">
        <f t="shared" si="87"/>
        <v>1.531461258450338</v>
      </c>
      <c r="BY55" s="8">
        <f t="shared" si="87"/>
        <v>2.6755070202808109</v>
      </c>
      <c r="BZ55" s="8">
        <f t="shared" si="87"/>
        <v>1.6198647945917837</v>
      </c>
      <c r="CA55" s="8">
        <f t="shared" si="87"/>
        <v>1.0816432657306292</v>
      </c>
      <c r="CB55" s="8">
        <f t="shared" si="87"/>
        <v>1.1986479459178367</v>
      </c>
      <c r="CC55" s="8">
        <f t="shared" si="87"/>
        <v>19.846593863754549</v>
      </c>
      <c r="CD55" s="8">
        <f t="shared" ref="CD55:CM55" si="88">AM55/$AW$55%</f>
        <v>36.620333309075029</v>
      </c>
      <c r="CE55" s="8">
        <f t="shared" si="88"/>
        <v>4.8977512553671492</v>
      </c>
      <c r="CF55" s="8">
        <f t="shared" si="88"/>
        <v>7.2702132304781317</v>
      </c>
      <c r="CG55" s="8">
        <f t="shared" si="88"/>
        <v>5.8947674841714575</v>
      </c>
      <c r="CH55" s="8">
        <f t="shared" si="88"/>
        <v>8.7548213376027952</v>
      </c>
      <c r="CI55" s="8">
        <f t="shared" si="88"/>
        <v>10.559639036460229</v>
      </c>
      <c r="CJ55" s="8">
        <f t="shared" si="88"/>
        <v>6.8626737500909689</v>
      </c>
      <c r="CK55" s="8">
        <f t="shared" si="88"/>
        <v>6.4915217233098028</v>
      </c>
      <c r="CL55" s="8">
        <f t="shared" si="88"/>
        <v>6.3095844552798193</v>
      </c>
      <c r="CM55" s="8">
        <f t="shared" si="88"/>
        <v>6.338694418164617</v>
      </c>
      <c r="CN55">
        <f t="shared" si="58"/>
        <v>0</v>
      </c>
      <c r="CO55" t="str">
        <f t="shared" si="4"/>
        <v/>
      </c>
    </row>
    <row r="56" spans="1:93">
      <c r="A56" t="str">
        <f t="shared" si="77"/>
        <v/>
      </c>
      <c r="B56" t="s">
        <v>38</v>
      </c>
      <c r="C56" s="2" t="s">
        <v>65</v>
      </c>
      <c r="D56" s="2">
        <v>90186</v>
      </c>
      <c r="E56" s="2">
        <v>309</v>
      </c>
      <c r="F56" s="7" t="s">
        <v>39</v>
      </c>
      <c r="J56">
        <v>0</v>
      </c>
      <c r="K56">
        <v>0</v>
      </c>
      <c r="L56">
        <v>0</v>
      </c>
      <c r="N56">
        <v>0</v>
      </c>
      <c r="P56">
        <v>19981010</v>
      </c>
      <c r="Q56">
        <v>20111231</v>
      </c>
      <c r="R56">
        <v>4810</v>
      </c>
      <c r="S56">
        <v>21</v>
      </c>
      <c r="T56">
        <v>1900</v>
      </c>
      <c r="V56">
        <v>281</v>
      </c>
      <c r="X56">
        <v>0</v>
      </c>
      <c r="Y56">
        <v>0</v>
      </c>
      <c r="Z56">
        <v>0</v>
      </c>
      <c r="AA56">
        <v>0</v>
      </c>
      <c r="AB56">
        <v>0</v>
      </c>
      <c r="AC56">
        <v>0</v>
      </c>
      <c r="AD56">
        <v>0</v>
      </c>
      <c r="AE56">
        <v>0</v>
      </c>
      <c r="AF56">
        <v>0</v>
      </c>
      <c r="AG56">
        <v>0</v>
      </c>
      <c r="AH56">
        <v>0</v>
      </c>
      <c r="AI56">
        <v>0</v>
      </c>
      <c r="AJ56">
        <v>0</v>
      </c>
      <c r="AK56">
        <v>0</v>
      </c>
      <c r="AL56">
        <v>0</v>
      </c>
      <c r="AM56">
        <v>1900</v>
      </c>
      <c r="AN56">
        <v>319</v>
      </c>
      <c r="AO56">
        <v>324</v>
      </c>
      <c r="AP56">
        <v>319</v>
      </c>
      <c r="AQ56">
        <v>327</v>
      </c>
      <c r="AR56">
        <v>281</v>
      </c>
      <c r="AS56">
        <v>363</v>
      </c>
      <c r="AT56">
        <v>313</v>
      </c>
      <c r="AU56">
        <v>349</v>
      </c>
      <c r="AV56">
        <v>315</v>
      </c>
      <c r="AW56">
        <v>4810</v>
      </c>
      <c r="AX56">
        <v>1900</v>
      </c>
      <c r="AY56">
        <v>319</v>
      </c>
      <c r="AZ56">
        <v>324</v>
      </c>
      <c r="BA56">
        <v>319</v>
      </c>
      <c r="BB56">
        <v>327</v>
      </c>
      <c r="BC56">
        <v>281</v>
      </c>
      <c r="BD56">
        <v>363</v>
      </c>
      <c r="BE56">
        <v>313</v>
      </c>
      <c r="BF56">
        <v>349</v>
      </c>
      <c r="BG56">
        <v>315</v>
      </c>
      <c r="BH56">
        <v>4810</v>
      </c>
      <c r="BT56" s="8"/>
      <c r="BU56" s="8"/>
      <c r="BV56" s="8"/>
      <c r="BW56" s="8"/>
      <c r="BX56" s="8"/>
      <c r="BY56" s="8"/>
      <c r="BZ56" s="8"/>
      <c r="CA56" s="8"/>
      <c r="CB56" s="8"/>
      <c r="CC56" s="8"/>
      <c r="CD56" s="8">
        <f t="shared" ref="CD56:CM56" si="89">AM56/$AW$56%</f>
        <v>39.5010395010395</v>
      </c>
      <c r="CE56" s="8">
        <f t="shared" si="89"/>
        <v>6.6320166320166321</v>
      </c>
      <c r="CF56" s="8">
        <f t="shared" si="89"/>
        <v>6.7359667359667359</v>
      </c>
      <c r="CG56" s="8">
        <f t="shared" si="89"/>
        <v>6.6320166320166321</v>
      </c>
      <c r="CH56" s="8">
        <f t="shared" si="89"/>
        <v>6.7983367983367984</v>
      </c>
      <c r="CI56" s="8">
        <f t="shared" si="89"/>
        <v>5.8419958419958418</v>
      </c>
      <c r="CJ56" s="8">
        <f t="shared" si="89"/>
        <v>7.5467775467775464</v>
      </c>
      <c r="CK56" s="8">
        <f t="shared" si="89"/>
        <v>6.5072765072765071</v>
      </c>
      <c r="CL56" s="8">
        <f t="shared" si="89"/>
        <v>7.2557172557172551</v>
      </c>
      <c r="CM56" s="8">
        <f t="shared" si="89"/>
        <v>6.5488565488565484</v>
      </c>
      <c r="CN56">
        <f t="shared" si="58"/>
        <v>0</v>
      </c>
      <c r="CO56">
        <f t="shared" si="4"/>
        <v>1</v>
      </c>
    </row>
    <row r="57" spans="1:93">
      <c r="A57" t="str">
        <f t="shared" si="77"/>
        <v/>
      </c>
      <c r="B57" t="s">
        <v>36</v>
      </c>
      <c r="C57" s="2" t="s">
        <v>65</v>
      </c>
      <c r="D57" s="2">
        <v>90186</v>
      </c>
      <c r="E57" s="2">
        <v>309</v>
      </c>
      <c r="F57" s="7" t="s">
        <v>39</v>
      </c>
      <c r="J57">
        <v>0</v>
      </c>
      <c r="K57">
        <v>0</v>
      </c>
      <c r="L57">
        <v>0</v>
      </c>
      <c r="N57">
        <v>0</v>
      </c>
      <c r="P57">
        <v>19981009</v>
      </c>
      <c r="Q57">
        <v>20111231</v>
      </c>
      <c r="R57">
        <v>4811</v>
      </c>
      <c r="S57">
        <v>21</v>
      </c>
      <c r="T57">
        <v>1868</v>
      </c>
      <c r="V57">
        <v>346</v>
      </c>
      <c r="X57">
        <v>0</v>
      </c>
      <c r="Y57">
        <v>0</v>
      </c>
      <c r="Z57">
        <v>0</v>
      </c>
      <c r="AA57">
        <v>0</v>
      </c>
      <c r="AB57">
        <v>0</v>
      </c>
      <c r="AC57">
        <v>0</v>
      </c>
      <c r="AD57">
        <v>0</v>
      </c>
      <c r="AE57">
        <v>0</v>
      </c>
      <c r="AF57">
        <v>0</v>
      </c>
      <c r="AG57">
        <v>0</v>
      </c>
      <c r="AH57">
        <v>0</v>
      </c>
      <c r="AI57">
        <v>0</v>
      </c>
      <c r="AJ57">
        <v>0</v>
      </c>
      <c r="AK57">
        <v>0</v>
      </c>
      <c r="AL57">
        <v>0</v>
      </c>
      <c r="AM57">
        <v>1868</v>
      </c>
      <c r="AN57">
        <v>318</v>
      </c>
      <c r="AO57">
        <v>290</v>
      </c>
      <c r="AP57">
        <v>298</v>
      </c>
      <c r="AQ57">
        <v>322</v>
      </c>
      <c r="AR57">
        <v>346</v>
      </c>
      <c r="AS57">
        <v>356</v>
      </c>
      <c r="AT57">
        <v>327</v>
      </c>
      <c r="AU57">
        <v>355</v>
      </c>
      <c r="AV57">
        <v>331</v>
      </c>
      <c r="AW57">
        <v>4811</v>
      </c>
      <c r="AX57">
        <v>1868</v>
      </c>
      <c r="AY57">
        <v>318</v>
      </c>
      <c r="AZ57">
        <v>290</v>
      </c>
      <c r="BA57">
        <v>298</v>
      </c>
      <c r="BB57">
        <v>322</v>
      </c>
      <c r="BC57">
        <v>346</v>
      </c>
      <c r="BD57">
        <v>356</v>
      </c>
      <c r="BE57">
        <v>327</v>
      </c>
      <c r="BF57">
        <v>355</v>
      </c>
      <c r="BG57">
        <v>331</v>
      </c>
      <c r="BH57">
        <v>4811</v>
      </c>
      <c r="BT57" s="8"/>
      <c r="BU57" s="8"/>
      <c r="BV57" s="8"/>
      <c r="BW57" s="8"/>
      <c r="BX57" s="8"/>
      <c r="BY57" s="8"/>
      <c r="BZ57" s="8"/>
      <c r="CA57" s="8"/>
      <c r="CB57" s="8"/>
      <c r="CC57" s="8"/>
      <c r="CD57" s="8">
        <f t="shared" ref="CD57:CM57" si="90">AM57/$AW$57%</f>
        <v>38.827686551652462</v>
      </c>
      <c r="CE57" s="8">
        <f t="shared" si="90"/>
        <v>6.6098524215339847</v>
      </c>
      <c r="CF57" s="8">
        <f t="shared" si="90"/>
        <v>6.0278528372479734</v>
      </c>
      <c r="CG57" s="8">
        <f t="shared" si="90"/>
        <v>6.1941384327582627</v>
      </c>
      <c r="CH57" s="8">
        <f t="shared" si="90"/>
        <v>6.6929952192891289</v>
      </c>
      <c r="CI57" s="8">
        <f t="shared" si="90"/>
        <v>7.191852005819996</v>
      </c>
      <c r="CJ57" s="8">
        <f t="shared" si="90"/>
        <v>7.3997090002078574</v>
      </c>
      <c r="CK57" s="8">
        <f t="shared" si="90"/>
        <v>6.79692371648306</v>
      </c>
      <c r="CL57" s="8">
        <f t="shared" si="90"/>
        <v>7.3789233007690713</v>
      </c>
      <c r="CM57" s="8">
        <f t="shared" si="90"/>
        <v>6.8800665142382043</v>
      </c>
      <c r="CN57">
        <f t="shared" si="58"/>
        <v>0</v>
      </c>
      <c r="CO57">
        <f t="shared" si="4"/>
        <v>1</v>
      </c>
    </row>
    <row r="58" spans="1:93">
      <c r="A58" t="str">
        <f t="shared" si="77"/>
        <v/>
      </c>
      <c r="B58" t="s">
        <v>36</v>
      </c>
      <c r="C58" s="2" t="s">
        <v>66</v>
      </c>
      <c r="D58" s="2">
        <v>90172</v>
      </c>
      <c r="E58" s="2">
        <v>27</v>
      </c>
      <c r="F58" s="7" t="s">
        <v>39</v>
      </c>
      <c r="J58">
        <v>0</v>
      </c>
      <c r="K58">
        <v>0</v>
      </c>
      <c r="L58">
        <v>0</v>
      </c>
      <c r="N58">
        <v>0</v>
      </c>
      <c r="P58">
        <v>19830301</v>
      </c>
      <c r="Q58">
        <v>20000629</v>
      </c>
      <c r="R58">
        <v>6324</v>
      </c>
      <c r="S58">
        <v>7</v>
      </c>
      <c r="T58">
        <v>1365</v>
      </c>
      <c r="V58">
        <v>1273</v>
      </c>
      <c r="X58">
        <v>0</v>
      </c>
      <c r="Y58">
        <v>0</v>
      </c>
      <c r="Z58">
        <v>0</v>
      </c>
      <c r="AA58">
        <v>0</v>
      </c>
      <c r="AB58">
        <v>0</v>
      </c>
      <c r="AC58">
        <v>0</v>
      </c>
      <c r="AD58">
        <v>0</v>
      </c>
      <c r="AE58">
        <v>0</v>
      </c>
      <c r="AF58">
        <v>0</v>
      </c>
      <c r="AG58">
        <v>0</v>
      </c>
      <c r="AH58">
        <v>0</v>
      </c>
      <c r="AI58">
        <v>0</v>
      </c>
      <c r="AJ58">
        <v>0</v>
      </c>
      <c r="AK58">
        <v>0</v>
      </c>
      <c r="AL58">
        <v>0</v>
      </c>
      <c r="AM58">
        <v>1365</v>
      </c>
      <c r="AN58">
        <v>513</v>
      </c>
      <c r="AO58">
        <v>507</v>
      </c>
      <c r="AP58">
        <v>298</v>
      </c>
      <c r="AQ58">
        <v>499</v>
      </c>
      <c r="AR58">
        <v>1273</v>
      </c>
      <c r="AS58">
        <v>797</v>
      </c>
      <c r="AT58">
        <v>267</v>
      </c>
      <c r="AU58">
        <v>470</v>
      </c>
      <c r="AV58">
        <v>335</v>
      </c>
      <c r="AW58">
        <v>6324</v>
      </c>
      <c r="AX58">
        <v>1365</v>
      </c>
      <c r="AY58">
        <v>513</v>
      </c>
      <c r="AZ58">
        <v>507</v>
      </c>
      <c r="BA58">
        <v>298</v>
      </c>
      <c r="BB58">
        <v>499</v>
      </c>
      <c r="BC58">
        <v>1273</v>
      </c>
      <c r="BD58">
        <v>797</v>
      </c>
      <c r="BE58">
        <v>267</v>
      </c>
      <c r="BF58">
        <v>470</v>
      </c>
      <c r="BG58">
        <v>335</v>
      </c>
      <c r="BH58">
        <v>6324</v>
      </c>
      <c r="BT58" s="8"/>
      <c r="BU58" s="8"/>
      <c r="BV58" s="8"/>
      <c r="BW58" s="8"/>
      <c r="BX58" s="8"/>
      <c r="BY58" s="8"/>
      <c r="BZ58" s="8"/>
      <c r="CA58" s="8"/>
      <c r="CB58" s="8"/>
      <c r="CC58" s="8"/>
      <c r="CD58" s="8">
        <f t="shared" ref="CD58:CM58" si="91">AM58/$AW$58%</f>
        <v>21.584440227703983</v>
      </c>
      <c r="CE58" s="8">
        <f t="shared" si="91"/>
        <v>8.1119544592030355</v>
      </c>
      <c r="CF58" s="8">
        <f t="shared" si="91"/>
        <v>8.0170777988614805</v>
      </c>
      <c r="CG58" s="8">
        <f t="shared" si="91"/>
        <v>4.7122074636306133</v>
      </c>
      <c r="CH58" s="8">
        <f t="shared" si="91"/>
        <v>7.8905755850727388</v>
      </c>
      <c r="CI58" s="8">
        <f t="shared" si="91"/>
        <v>20.129664769133459</v>
      </c>
      <c r="CJ58" s="8">
        <f t="shared" si="91"/>
        <v>12.602783048703351</v>
      </c>
      <c r="CK58" s="8">
        <f t="shared" si="91"/>
        <v>4.2220113851992407</v>
      </c>
      <c r="CL58" s="8">
        <f t="shared" si="91"/>
        <v>7.4320050600885512</v>
      </c>
      <c r="CM58" s="8">
        <f t="shared" si="91"/>
        <v>5.2972802024035417</v>
      </c>
      <c r="CN58">
        <f t="shared" si="58"/>
        <v>0</v>
      </c>
      <c r="CO58">
        <f t="shared" si="4"/>
        <v>1</v>
      </c>
    </row>
    <row r="59" spans="1:93">
      <c r="A59" t="str">
        <f t="shared" si="77"/>
        <v/>
      </c>
      <c r="B59" t="s">
        <v>38</v>
      </c>
      <c r="C59" s="2" t="s">
        <v>66</v>
      </c>
      <c r="D59" s="2">
        <v>90172</v>
      </c>
      <c r="E59" s="2">
        <v>25</v>
      </c>
      <c r="F59" s="7" t="s">
        <v>39</v>
      </c>
      <c r="J59">
        <v>0</v>
      </c>
      <c r="K59">
        <v>0</v>
      </c>
      <c r="L59">
        <v>0</v>
      </c>
      <c r="N59">
        <v>0</v>
      </c>
      <c r="P59">
        <v>19830301</v>
      </c>
      <c r="Q59">
        <v>20000630</v>
      </c>
      <c r="R59">
        <v>6314</v>
      </c>
      <c r="S59">
        <v>18</v>
      </c>
      <c r="T59">
        <v>1666</v>
      </c>
      <c r="V59">
        <v>1330</v>
      </c>
      <c r="X59">
        <v>0</v>
      </c>
      <c r="Y59">
        <v>0</v>
      </c>
      <c r="Z59">
        <v>0</v>
      </c>
      <c r="AA59">
        <v>0</v>
      </c>
      <c r="AB59">
        <v>0</v>
      </c>
      <c r="AC59">
        <v>0</v>
      </c>
      <c r="AD59">
        <v>0</v>
      </c>
      <c r="AE59">
        <v>0</v>
      </c>
      <c r="AF59">
        <v>0</v>
      </c>
      <c r="AG59">
        <v>0</v>
      </c>
      <c r="AH59">
        <v>0</v>
      </c>
      <c r="AI59">
        <v>0</v>
      </c>
      <c r="AJ59">
        <v>0</v>
      </c>
      <c r="AK59">
        <v>0</v>
      </c>
      <c r="AL59">
        <v>0</v>
      </c>
      <c r="AM59">
        <v>1666</v>
      </c>
      <c r="AN59">
        <v>476</v>
      </c>
      <c r="AO59">
        <v>535</v>
      </c>
      <c r="AP59">
        <v>257</v>
      </c>
      <c r="AQ59">
        <v>411</v>
      </c>
      <c r="AR59">
        <v>1330</v>
      </c>
      <c r="AS59">
        <v>725</v>
      </c>
      <c r="AT59">
        <v>231</v>
      </c>
      <c r="AU59">
        <v>305</v>
      </c>
      <c r="AV59">
        <v>378</v>
      </c>
      <c r="AW59">
        <v>6314</v>
      </c>
      <c r="AX59">
        <v>1666</v>
      </c>
      <c r="AY59">
        <v>476</v>
      </c>
      <c r="AZ59">
        <v>535</v>
      </c>
      <c r="BA59">
        <v>257</v>
      </c>
      <c r="BB59">
        <v>411</v>
      </c>
      <c r="BC59">
        <v>1330</v>
      </c>
      <c r="BD59">
        <v>725</v>
      </c>
      <c r="BE59">
        <v>231</v>
      </c>
      <c r="BF59">
        <v>305</v>
      </c>
      <c r="BG59">
        <v>378</v>
      </c>
      <c r="BH59">
        <v>6314</v>
      </c>
      <c r="BT59" s="8"/>
      <c r="BU59" s="8"/>
      <c r="BV59" s="8"/>
      <c r="BW59" s="8"/>
      <c r="BX59" s="8"/>
      <c r="BY59" s="8"/>
      <c r="BZ59" s="8"/>
      <c r="CA59" s="8"/>
      <c r="CB59" s="8"/>
      <c r="CC59" s="8"/>
      <c r="CD59" s="8">
        <f t="shared" ref="CD59:CM59" si="92">AM59/$AW$59%</f>
        <v>26.385809312638582</v>
      </c>
      <c r="CE59" s="8">
        <f t="shared" si="92"/>
        <v>7.5388026607538805</v>
      </c>
      <c r="CF59" s="8">
        <f t="shared" si="92"/>
        <v>8.4732340829901798</v>
      </c>
      <c r="CG59" s="8">
        <f t="shared" si="92"/>
        <v>4.0703199239784604</v>
      </c>
      <c r="CH59" s="8">
        <f t="shared" si="92"/>
        <v>6.5093443142223633</v>
      </c>
      <c r="CI59" s="8">
        <f t="shared" si="92"/>
        <v>21.064301552106429</v>
      </c>
      <c r="CJ59" s="8">
        <f t="shared" si="92"/>
        <v>11.482420019005385</v>
      </c>
      <c r="CK59" s="8">
        <f t="shared" si="92"/>
        <v>3.6585365853658538</v>
      </c>
      <c r="CL59" s="8">
        <f t="shared" si="92"/>
        <v>4.8305353183401962</v>
      </c>
      <c r="CM59" s="8">
        <f t="shared" si="92"/>
        <v>5.9866962305986693</v>
      </c>
      <c r="CN59">
        <f t="shared" si="58"/>
        <v>0</v>
      </c>
      <c r="CO59">
        <f t="shared" si="4"/>
        <v>1</v>
      </c>
    </row>
    <row r="60" spans="1:93">
      <c r="A60" t="str">
        <f t="shared" si="77"/>
        <v/>
      </c>
      <c r="B60" t="s">
        <v>38</v>
      </c>
      <c r="C60" s="18" t="s">
        <v>67</v>
      </c>
      <c r="D60" s="2">
        <v>90082</v>
      </c>
      <c r="E60" s="2">
        <v>263</v>
      </c>
      <c r="F60" s="7" t="s">
        <v>39</v>
      </c>
      <c r="H60">
        <v>19570101</v>
      </c>
      <c r="I60">
        <v>19720831</v>
      </c>
      <c r="J60">
        <v>5678</v>
      </c>
      <c r="K60">
        <v>44</v>
      </c>
      <c r="L60">
        <v>489</v>
      </c>
      <c r="N60">
        <v>126</v>
      </c>
      <c r="P60">
        <v>19720901</v>
      </c>
      <c r="Q60">
        <v>19830430</v>
      </c>
      <c r="R60">
        <v>3893</v>
      </c>
      <c r="S60">
        <v>1</v>
      </c>
      <c r="T60">
        <v>1766</v>
      </c>
      <c r="V60">
        <v>1679</v>
      </c>
      <c r="X60">
        <v>2194</v>
      </c>
      <c r="Y60">
        <v>504</v>
      </c>
      <c r="Z60">
        <v>2980</v>
      </c>
      <c r="AA60">
        <v>5678</v>
      </c>
      <c r="AB60">
        <v>489</v>
      </c>
      <c r="AC60">
        <v>627</v>
      </c>
      <c r="AD60">
        <v>624</v>
      </c>
      <c r="AE60">
        <v>647</v>
      </c>
      <c r="AF60">
        <v>617</v>
      </c>
      <c r="AG60">
        <v>126</v>
      </c>
      <c r="AH60">
        <v>661</v>
      </c>
      <c r="AI60">
        <v>604</v>
      </c>
      <c r="AJ60">
        <v>641</v>
      </c>
      <c r="AK60">
        <v>642</v>
      </c>
      <c r="AL60">
        <v>5678</v>
      </c>
      <c r="AM60">
        <v>1766</v>
      </c>
      <c r="AN60">
        <v>17</v>
      </c>
      <c r="AO60">
        <v>130</v>
      </c>
      <c r="AP60">
        <v>40</v>
      </c>
      <c r="AQ60">
        <v>22</v>
      </c>
      <c r="AR60">
        <v>1679</v>
      </c>
      <c r="AS60">
        <v>65</v>
      </c>
      <c r="AT60">
        <v>23</v>
      </c>
      <c r="AU60">
        <v>126</v>
      </c>
      <c r="AV60">
        <v>25</v>
      </c>
      <c r="AW60">
        <v>3893</v>
      </c>
      <c r="AX60">
        <v>2255</v>
      </c>
      <c r="AY60">
        <v>644</v>
      </c>
      <c r="AZ60">
        <v>754</v>
      </c>
      <c r="BA60">
        <v>687</v>
      </c>
      <c r="BB60">
        <v>639</v>
      </c>
      <c r="BC60">
        <v>1805</v>
      </c>
      <c r="BD60">
        <v>726</v>
      </c>
      <c r="BE60">
        <v>627</v>
      </c>
      <c r="BF60">
        <v>767</v>
      </c>
      <c r="BG60">
        <v>667</v>
      </c>
      <c r="BH60">
        <v>9571</v>
      </c>
      <c r="BI60">
        <v>2194</v>
      </c>
      <c r="BJ60">
        <v>990</v>
      </c>
      <c r="BK60">
        <v>222</v>
      </c>
      <c r="BL60">
        <v>165</v>
      </c>
      <c r="BM60">
        <v>277</v>
      </c>
      <c r="BN60">
        <v>504</v>
      </c>
      <c r="BO60">
        <v>213</v>
      </c>
      <c r="BP60">
        <v>60</v>
      </c>
      <c r="BQ60">
        <v>117</v>
      </c>
      <c r="BR60">
        <v>936</v>
      </c>
      <c r="BS60">
        <v>5678</v>
      </c>
      <c r="BT60" s="8">
        <f t="shared" ref="BT60:CC60" si="93">BI60/$BS$60%</f>
        <v>38.640366326171183</v>
      </c>
      <c r="BU60" s="8">
        <f t="shared" si="93"/>
        <v>17.435716801690734</v>
      </c>
      <c r="BV60" s="8">
        <f t="shared" si="93"/>
        <v>3.9098274040154983</v>
      </c>
      <c r="BW60" s="8">
        <f t="shared" si="93"/>
        <v>2.9059528002817894</v>
      </c>
      <c r="BX60" s="8">
        <f t="shared" si="93"/>
        <v>4.8784783374427612</v>
      </c>
      <c r="BY60" s="8">
        <f t="shared" si="93"/>
        <v>8.8763649172243753</v>
      </c>
      <c r="BZ60" s="8">
        <f t="shared" si="93"/>
        <v>3.7513208876364916</v>
      </c>
      <c r="CA60" s="8">
        <f t="shared" si="93"/>
        <v>1.0567101091933779</v>
      </c>
      <c r="CB60" s="8">
        <f t="shared" si="93"/>
        <v>2.0605847129270871</v>
      </c>
      <c r="CC60" s="8">
        <f t="shared" si="93"/>
        <v>16.484677703416697</v>
      </c>
      <c r="CD60" s="8">
        <f t="shared" ref="CD60:CM60" si="94">AM60/$AW$60%</f>
        <v>45.363472900077063</v>
      </c>
      <c r="CE60" s="8">
        <f t="shared" si="94"/>
        <v>0.4366812227074236</v>
      </c>
      <c r="CF60" s="8">
        <f t="shared" si="94"/>
        <v>3.3393269971744157</v>
      </c>
      <c r="CG60" s="8">
        <f t="shared" si="94"/>
        <v>1.0274852298998203</v>
      </c>
      <c r="CH60" s="8">
        <f t="shared" si="94"/>
        <v>0.56511687644490116</v>
      </c>
      <c r="CI60" s="8">
        <f t="shared" si="94"/>
        <v>43.128692525044954</v>
      </c>
      <c r="CJ60" s="8">
        <f t="shared" si="94"/>
        <v>1.6696634985872079</v>
      </c>
      <c r="CK60" s="8">
        <f t="shared" si="94"/>
        <v>0.59080400719239656</v>
      </c>
      <c r="CL60" s="8">
        <f t="shared" si="94"/>
        <v>3.2365784741844337</v>
      </c>
      <c r="CM60" s="8">
        <f t="shared" si="94"/>
        <v>0.64217826868738759</v>
      </c>
      <c r="CN60">
        <f t="shared" si="58"/>
        <v>0</v>
      </c>
      <c r="CO60" t="str">
        <f t="shared" si="4"/>
        <v/>
      </c>
    </row>
    <row r="61" spans="1:93">
      <c r="A61" t="str">
        <f t="shared" si="77"/>
        <v/>
      </c>
      <c r="B61" t="s">
        <v>36</v>
      </c>
      <c r="C61" s="18" t="s">
        <v>67</v>
      </c>
      <c r="D61" s="2">
        <v>90082</v>
      </c>
      <c r="E61" s="2">
        <v>93</v>
      </c>
      <c r="F61" s="7" t="s">
        <v>39</v>
      </c>
      <c r="H61">
        <v>19570101</v>
      </c>
      <c r="I61">
        <v>19720831</v>
      </c>
      <c r="J61">
        <v>5698</v>
      </c>
      <c r="K61">
        <v>24</v>
      </c>
      <c r="L61">
        <v>475</v>
      </c>
      <c r="N61">
        <v>162</v>
      </c>
      <c r="P61">
        <v>19720901</v>
      </c>
      <c r="Q61">
        <v>19830430</v>
      </c>
      <c r="R61">
        <v>3888</v>
      </c>
      <c r="S61">
        <v>6</v>
      </c>
      <c r="T61">
        <v>1686</v>
      </c>
      <c r="V61">
        <v>1385</v>
      </c>
      <c r="X61">
        <v>1821</v>
      </c>
      <c r="Y61">
        <v>487</v>
      </c>
      <c r="Z61">
        <v>3390</v>
      </c>
      <c r="AA61">
        <v>5698</v>
      </c>
      <c r="AB61">
        <v>475</v>
      </c>
      <c r="AC61">
        <v>575</v>
      </c>
      <c r="AD61">
        <v>631</v>
      </c>
      <c r="AE61">
        <v>654</v>
      </c>
      <c r="AF61">
        <v>694</v>
      </c>
      <c r="AG61">
        <v>162</v>
      </c>
      <c r="AH61">
        <v>649</v>
      </c>
      <c r="AI61">
        <v>622</v>
      </c>
      <c r="AJ61">
        <v>611</v>
      </c>
      <c r="AK61">
        <v>625</v>
      </c>
      <c r="AL61">
        <v>5698</v>
      </c>
      <c r="AM61">
        <v>1686</v>
      </c>
      <c r="AN61">
        <v>66</v>
      </c>
      <c r="AO61">
        <v>174</v>
      </c>
      <c r="AP61">
        <v>78</v>
      </c>
      <c r="AQ61">
        <v>102</v>
      </c>
      <c r="AR61">
        <v>1385</v>
      </c>
      <c r="AS61">
        <v>149</v>
      </c>
      <c r="AT61">
        <v>77</v>
      </c>
      <c r="AU61">
        <v>131</v>
      </c>
      <c r="AV61">
        <v>40</v>
      </c>
      <c r="AW61">
        <v>3888</v>
      </c>
      <c r="AX61">
        <v>2161</v>
      </c>
      <c r="AY61">
        <v>641</v>
      </c>
      <c r="AZ61">
        <v>805</v>
      </c>
      <c r="BA61">
        <v>732</v>
      </c>
      <c r="BB61">
        <v>796</v>
      </c>
      <c r="BC61">
        <v>1547</v>
      </c>
      <c r="BD61">
        <v>798</v>
      </c>
      <c r="BE61">
        <v>699</v>
      </c>
      <c r="BF61">
        <v>742</v>
      </c>
      <c r="BG61">
        <v>665</v>
      </c>
      <c r="BH61">
        <v>9586</v>
      </c>
      <c r="BI61">
        <v>1821</v>
      </c>
      <c r="BJ61">
        <v>942</v>
      </c>
      <c r="BK61">
        <v>352</v>
      </c>
      <c r="BL61">
        <v>232</v>
      </c>
      <c r="BM61">
        <v>254</v>
      </c>
      <c r="BN61">
        <v>487</v>
      </c>
      <c r="BO61">
        <v>248</v>
      </c>
      <c r="BP61">
        <v>179</v>
      </c>
      <c r="BQ61">
        <v>242</v>
      </c>
      <c r="BR61">
        <v>941</v>
      </c>
      <c r="BS61">
        <v>5698</v>
      </c>
      <c r="BT61" s="8">
        <f t="shared" ref="BT61:CC61" si="95">BI61/$BS$61%</f>
        <v>31.958581958581959</v>
      </c>
      <c r="BU61" s="8">
        <f t="shared" si="95"/>
        <v>16.532116532116532</v>
      </c>
      <c r="BV61" s="8">
        <f t="shared" si="95"/>
        <v>6.1776061776061777</v>
      </c>
      <c r="BW61" s="8">
        <f t="shared" si="95"/>
        <v>4.0716040716040718</v>
      </c>
      <c r="BX61" s="8">
        <f t="shared" si="95"/>
        <v>4.457704457704458</v>
      </c>
      <c r="BY61" s="8">
        <f t="shared" si="95"/>
        <v>8.5468585468585481</v>
      </c>
      <c r="BZ61" s="8">
        <f t="shared" si="95"/>
        <v>4.3524043524043527</v>
      </c>
      <c r="CA61" s="8">
        <f t="shared" si="95"/>
        <v>3.1414531414531415</v>
      </c>
      <c r="CB61" s="8">
        <f t="shared" si="95"/>
        <v>4.2471042471042475</v>
      </c>
      <c r="CC61" s="8">
        <f t="shared" si="95"/>
        <v>16.514566514566514</v>
      </c>
      <c r="CD61" s="8">
        <f t="shared" ref="CD61:CM61" si="96">AM61/$AW$61%</f>
        <v>43.364197530864196</v>
      </c>
      <c r="CE61" s="8">
        <f t="shared" si="96"/>
        <v>1.6975308641975309</v>
      </c>
      <c r="CF61" s="8">
        <f t="shared" si="96"/>
        <v>4.4753086419753085</v>
      </c>
      <c r="CG61" s="8">
        <f t="shared" si="96"/>
        <v>2.0061728395061729</v>
      </c>
      <c r="CH61" s="8">
        <f t="shared" si="96"/>
        <v>2.6234567901234565</v>
      </c>
      <c r="CI61" s="8">
        <f t="shared" si="96"/>
        <v>35.62242798353909</v>
      </c>
      <c r="CJ61" s="8">
        <f t="shared" si="96"/>
        <v>3.8323045267489708</v>
      </c>
      <c r="CK61" s="8">
        <f t="shared" si="96"/>
        <v>1.9804526748971192</v>
      </c>
      <c r="CL61" s="8">
        <f t="shared" si="96"/>
        <v>3.369341563786008</v>
      </c>
      <c r="CM61" s="8">
        <f t="shared" si="96"/>
        <v>1.0288065843621399</v>
      </c>
      <c r="CN61">
        <f t="shared" si="58"/>
        <v>0</v>
      </c>
      <c r="CO61" t="str">
        <f t="shared" si="4"/>
        <v/>
      </c>
    </row>
    <row r="62" spans="1:93">
      <c r="A62" t="str">
        <f t="shared" si="77"/>
        <v/>
      </c>
      <c r="B62" t="s">
        <v>36</v>
      </c>
      <c r="C62" s="2" t="s">
        <v>68</v>
      </c>
      <c r="D62" s="2">
        <v>90171</v>
      </c>
      <c r="E62" s="2">
        <v>30</v>
      </c>
      <c r="F62" s="7" t="s">
        <v>39</v>
      </c>
      <c r="J62">
        <v>0</v>
      </c>
      <c r="K62">
        <v>0</v>
      </c>
      <c r="L62">
        <v>0</v>
      </c>
      <c r="N62">
        <v>0</v>
      </c>
      <c r="P62">
        <v>19820607</v>
      </c>
      <c r="Q62">
        <v>20111231</v>
      </c>
      <c r="R62">
        <v>10736</v>
      </c>
      <c r="S62">
        <v>64</v>
      </c>
      <c r="T62">
        <v>1304</v>
      </c>
      <c r="V62">
        <v>855</v>
      </c>
      <c r="X62">
        <v>0</v>
      </c>
      <c r="Y62">
        <v>0</v>
      </c>
      <c r="Z62">
        <v>0</v>
      </c>
      <c r="AA62">
        <v>0</v>
      </c>
      <c r="AB62">
        <v>0</v>
      </c>
      <c r="AC62">
        <v>0</v>
      </c>
      <c r="AD62">
        <v>0</v>
      </c>
      <c r="AE62">
        <v>0</v>
      </c>
      <c r="AF62">
        <v>0</v>
      </c>
      <c r="AG62">
        <v>0</v>
      </c>
      <c r="AH62">
        <v>0</v>
      </c>
      <c r="AI62">
        <v>0</v>
      </c>
      <c r="AJ62">
        <v>0</v>
      </c>
      <c r="AK62">
        <v>0</v>
      </c>
      <c r="AL62">
        <v>0</v>
      </c>
      <c r="AM62">
        <v>1304</v>
      </c>
      <c r="AN62">
        <v>851</v>
      </c>
      <c r="AO62">
        <v>1336</v>
      </c>
      <c r="AP62">
        <v>979</v>
      </c>
      <c r="AQ62">
        <v>1061</v>
      </c>
      <c r="AR62">
        <v>855</v>
      </c>
      <c r="AS62">
        <v>1068</v>
      </c>
      <c r="AT62">
        <v>1131</v>
      </c>
      <c r="AU62">
        <v>1276</v>
      </c>
      <c r="AV62">
        <v>875</v>
      </c>
      <c r="AW62">
        <v>10736</v>
      </c>
      <c r="AX62">
        <v>1304</v>
      </c>
      <c r="AY62">
        <v>851</v>
      </c>
      <c r="AZ62">
        <v>1336</v>
      </c>
      <c r="BA62">
        <v>979</v>
      </c>
      <c r="BB62">
        <v>1061</v>
      </c>
      <c r="BC62">
        <v>855</v>
      </c>
      <c r="BD62">
        <v>1068</v>
      </c>
      <c r="BE62">
        <v>1131</v>
      </c>
      <c r="BF62">
        <v>1276</v>
      </c>
      <c r="BG62">
        <v>875</v>
      </c>
      <c r="BH62">
        <v>10736</v>
      </c>
      <c r="BT62" s="8"/>
      <c r="BU62" s="8"/>
      <c r="BV62" s="8"/>
      <c r="BW62" s="8"/>
      <c r="BX62" s="8"/>
      <c r="BY62" s="8"/>
      <c r="BZ62" s="8"/>
      <c r="CA62" s="8"/>
      <c r="CB62" s="8"/>
      <c r="CC62" s="8"/>
      <c r="CD62" s="8">
        <f t="shared" ref="CD62:CM62" si="97">AM62/$AW$62%</f>
        <v>12.146050670640834</v>
      </c>
      <c r="CE62" s="8">
        <f t="shared" si="97"/>
        <v>7.9266020864381517</v>
      </c>
      <c r="CF62" s="8">
        <f t="shared" si="97"/>
        <v>12.444113263785395</v>
      </c>
      <c r="CG62" s="8">
        <f t="shared" si="97"/>
        <v>9.1188524590163933</v>
      </c>
      <c r="CH62" s="8">
        <f t="shared" si="97"/>
        <v>9.8826378539493298</v>
      </c>
      <c r="CI62" s="8">
        <f t="shared" si="97"/>
        <v>7.9638599105812222</v>
      </c>
      <c r="CJ62" s="8">
        <f t="shared" si="97"/>
        <v>9.9478390461997019</v>
      </c>
      <c r="CK62" s="8">
        <f t="shared" si="97"/>
        <v>10.534649776453055</v>
      </c>
      <c r="CL62" s="8">
        <f t="shared" si="97"/>
        <v>11.885245901639344</v>
      </c>
      <c r="CM62" s="8">
        <f t="shared" si="97"/>
        <v>8.1501490312965732</v>
      </c>
      <c r="CN62">
        <f t="shared" si="58"/>
        <v>0</v>
      </c>
      <c r="CO62">
        <f t="shared" si="4"/>
        <v>1</v>
      </c>
    </row>
    <row r="63" spans="1:93">
      <c r="A63" t="str">
        <f t="shared" si="77"/>
        <v/>
      </c>
      <c r="B63" t="s">
        <v>38</v>
      </c>
      <c r="C63" s="2" t="s">
        <v>68</v>
      </c>
      <c r="D63" s="2">
        <v>90171</v>
      </c>
      <c r="E63" s="2">
        <v>0</v>
      </c>
      <c r="F63" s="7" t="s">
        <v>37</v>
      </c>
      <c r="J63">
        <v>0</v>
      </c>
      <c r="K63">
        <v>0</v>
      </c>
      <c r="L63">
        <v>0</v>
      </c>
      <c r="N63">
        <v>0</v>
      </c>
      <c r="P63">
        <v>19820608</v>
      </c>
      <c r="Q63">
        <v>20111231</v>
      </c>
      <c r="R63">
        <v>10699</v>
      </c>
      <c r="S63">
        <v>100</v>
      </c>
      <c r="T63">
        <v>1556</v>
      </c>
      <c r="V63">
        <v>1059</v>
      </c>
      <c r="X63">
        <v>0</v>
      </c>
      <c r="Y63">
        <v>0</v>
      </c>
      <c r="Z63">
        <v>0</v>
      </c>
      <c r="AA63">
        <v>0</v>
      </c>
      <c r="AB63">
        <v>0</v>
      </c>
      <c r="AC63">
        <v>0</v>
      </c>
      <c r="AD63">
        <v>0</v>
      </c>
      <c r="AE63">
        <v>0</v>
      </c>
      <c r="AF63">
        <v>0</v>
      </c>
      <c r="AG63">
        <v>0</v>
      </c>
      <c r="AH63">
        <v>0</v>
      </c>
      <c r="AI63">
        <v>0</v>
      </c>
      <c r="AJ63">
        <v>0</v>
      </c>
      <c r="AK63">
        <v>0</v>
      </c>
      <c r="AL63">
        <v>0</v>
      </c>
      <c r="AM63">
        <v>1556</v>
      </c>
      <c r="AN63">
        <v>799</v>
      </c>
      <c r="AO63">
        <v>1338</v>
      </c>
      <c r="AP63">
        <v>836</v>
      </c>
      <c r="AQ63">
        <v>1066</v>
      </c>
      <c r="AR63">
        <v>1059</v>
      </c>
      <c r="AS63">
        <v>1112</v>
      </c>
      <c r="AT63">
        <v>917</v>
      </c>
      <c r="AU63">
        <v>1201</v>
      </c>
      <c r="AV63">
        <v>815</v>
      </c>
      <c r="AW63">
        <v>10699</v>
      </c>
      <c r="AX63">
        <v>1556</v>
      </c>
      <c r="AY63">
        <v>799</v>
      </c>
      <c r="AZ63">
        <v>1338</v>
      </c>
      <c r="BA63">
        <v>836</v>
      </c>
      <c r="BB63">
        <v>1066</v>
      </c>
      <c r="BC63">
        <v>1059</v>
      </c>
      <c r="BD63">
        <v>1112</v>
      </c>
      <c r="BE63">
        <v>917</v>
      </c>
      <c r="BF63">
        <v>1201</v>
      </c>
      <c r="BG63">
        <v>815</v>
      </c>
      <c r="BH63">
        <v>10699</v>
      </c>
      <c r="BT63" s="8"/>
      <c r="BU63" s="8"/>
      <c r="BV63" s="8"/>
      <c r="BW63" s="8"/>
      <c r="BX63" s="8"/>
      <c r="BY63" s="8"/>
      <c r="BZ63" s="8"/>
      <c r="CA63" s="8"/>
      <c r="CB63" s="8"/>
      <c r="CC63" s="8"/>
      <c r="CD63" s="8">
        <f t="shared" ref="CD63:CM63" si="98">AM63/$AW$63%</f>
        <v>14.54341527245537</v>
      </c>
      <c r="CE63" s="8">
        <f t="shared" si="98"/>
        <v>7.4679876623983557</v>
      </c>
      <c r="CF63" s="8">
        <f t="shared" si="98"/>
        <v>12.505841667445557</v>
      </c>
      <c r="CG63" s="8">
        <f t="shared" si="98"/>
        <v>7.8138143751752507</v>
      </c>
      <c r="CH63" s="8">
        <f t="shared" si="98"/>
        <v>9.9635479951397325</v>
      </c>
      <c r="CI63" s="8">
        <f t="shared" si="98"/>
        <v>9.8981213197495101</v>
      </c>
      <c r="CJ63" s="8">
        <f t="shared" si="98"/>
        <v>10.393494719132629</v>
      </c>
      <c r="CK63" s="8">
        <f t="shared" si="98"/>
        <v>8.570894476119264</v>
      </c>
      <c r="CL63" s="8">
        <f t="shared" si="98"/>
        <v>11.225348163379756</v>
      </c>
      <c r="CM63" s="8">
        <f t="shared" si="98"/>
        <v>7.6175343490045799</v>
      </c>
      <c r="CN63">
        <f t="shared" si="58"/>
        <v>0</v>
      </c>
      <c r="CO63">
        <f t="shared" si="4"/>
        <v>1</v>
      </c>
    </row>
    <row r="64" spans="1:93">
      <c r="A64" t="str">
        <f t="shared" si="77"/>
        <v/>
      </c>
      <c r="B64" t="s">
        <v>38</v>
      </c>
      <c r="C64" s="18" t="s">
        <v>69</v>
      </c>
      <c r="D64" s="2">
        <v>90014</v>
      </c>
      <c r="E64" s="2">
        <v>0</v>
      </c>
      <c r="F64" s="7" t="s">
        <v>37</v>
      </c>
      <c r="H64">
        <v>19570101</v>
      </c>
      <c r="I64">
        <v>19720831</v>
      </c>
      <c r="J64">
        <v>5532</v>
      </c>
      <c r="K64">
        <v>190</v>
      </c>
      <c r="L64">
        <v>587</v>
      </c>
      <c r="N64">
        <v>54</v>
      </c>
      <c r="P64">
        <v>19720901</v>
      </c>
      <c r="Q64">
        <v>19990630</v>
      </c>
      <c r="R64">
        <v>9660</v>
      </c>
      <c r="S64">
        <v>139</v>
      </c>
      <c r="T64">
        <v>1356</v>
      </c>
      <c r="V64">
        <v>814</v>
      </c>
      <c r="X64">
        <v>2588</v>
      </c>
      <c r="Y64">
        <v>76</v>
      </c>
      <c r="Z64">
        <v>2868</v>
      </c>
      <c r="AA64">
        <v>5532</v>
      </c>
      <c r="AB64">
        <v>587</v>
      </c>
      <c r="AC64">
        <v>619</v>
      </c>
      <c r="AD64">
        <v>567</v>
      </c>
      <c r="AE64">
        <v>636</v>
      </c>
      <c r="AF64">
        <v>673</v>
      </c>
      <c r="AG64">
        <v>54</v>
      </c>
      <c r="AH64">
        <v>566</v>
      </c>
      <c r="AI64">
        <v>536</v>
      </c>
      <c r="AJ64">
        <v>640</v>
      </c>
      <c r="AK64">
        <v>654</v>
      </c>
      <c r="AL64">
        <v>5532</v>
      </c>
      <c r="AM64">
        <v>1356</v>
      </c>
      <c r="AN64">
        <v>989</v>
      </c>
      <c r="AO64">
        <v>1015</v>
      </c>
      <c r="AP64">
        <v>723</v>
      </c>
      <c r="AQ64">
        <v>1253</v>
      </c>
      <c r="AR64">
        <v>814</v>
      </c>
      <c r="AS64">
        <v>1143</v>
      </c>
      <c r="AT64">
        <v>702</v>
      </c>
      <c r="AU64">
        <v>876</v>
      </c>
      <c r="AV64">
        <v>789</v>
      </c>
      <c r="AW64">
        <v>9660</v>
      </c>
      <c r="AX64">
        <v>1943</v>
      </c>
      <c r="AY64">
        <v>1608</v>
      </c>
      <c r="AZ64">
        <v>1582</v>
      </c>
      <c r="BA64">
        <v>1359</v>
      </c>
      <c r="BB64">
        <v>1926</v>
      </c>
      <c r="BC64">
        <v>868</v>
      </c>
      <c r="BD64">
        <v>1709</v>
      </c>
      <c r="BE64">
        <v>1238</v>
      </c>
      <c r="BF64">
        <v>1516</v>
      </c>
      <c r="BG64">
        <v>1443</v>
      </c>
      <c r="BH64">
        <v>15192</v>
      </c>
      <c r="BI64">
        <v>2588</v>
      </c>
      <c r="BJ64">
        <v>998</v>
      </c>
      <c r="BK64">
        <v>167</v>
      </c>
      <c r="BL64">
        <v>121</v>
      </c>
      <c r="BM64">
        <v>106</v>
      </c>
      <c r="BN64">
        <v>76</v>
      </c>
      <c r="BO64">
        <v>94</v>
      </c>
      <c r="BP64">
        <v>112</v>
      </c>
      <c r="BQ64">
        <v>112</v>
      </c>
      <c r="BR64">
        <v>1158</v>
      </c>
      <c r="BS64">
        <v>5532</v>
      </c>
      <c r="BT64" s="8">
        <f t="shared" ref="BT64:CC64" si="99">BI64/$BS$64%</f>
        <v>46.782357194504698</v>
      </c>
      <c r="BU64" s="8">
        <f t="shared" si="99"/>
        <v>18.040491684743312</v>
      </c>
      <c r="BV64" s="8">
        <f t="shared" si="99"/>
        <v>3.0187997107736804</v>
      </c>
      <c r="BW64" s="8">
        <f t="shared" si="99"/>
        <v>2.1872740419378163</v>
      </c>
      <c r="BX64" s="8">
        <f t="shared" si="99"/>
        <v>1.916124367317426</v>
      </c>
      <c r="BY64" s="8">
        <f t="shared" si="99"/>
        <v>1.3738250180766449</v>
      </c>
      <c r="BZ64" s="8">
        <f t="shared" si="99"/>
        <v>1.6992046276211135</v>
      </c>
      <c r="CA64" s="8">
        <f t="shared" si="99"/>
        <v>2.0245842371655822</v>
      </c>
      <c r="CB64" s="8">
        <f t="shared" si="99"/>
        <v>2.0245842371655822</v>
      </c>
      <c r="CC64" s="8">
        <f t="shared" si="99"/>
        <v>20.932754880694144</v>
      </c>
      <c r="CD64" s="8">
        <f t="shared" ref="CD64:CM64" si="100">AM64/$AW$64%</f>
        <v>14.037267080745343</v>
      </c>
      <c r="CE64" s="8">
        <f t="shared" si="100"/>
        <v>10.238095238095239</v>
      </c>
      <c r="CF64" s="8">
        <f t="shared" si="100"/>
        <v>10.507246376811596</v>
      </c>
      <c r="CG64" s="8">
        <f t="shared" si="100"/>
        <v>7.4844720496894412</v>
      </c>
      <c r="CH64" s="8">
        <f t="shared" si="100"/>
        <v>12.971014492753625</v>
      </c>
      <c r="CI64" s="8">
        <f t="shared" si="100"/>
        <v>8.4265010351966882</v>
      </c>
      <c r="CJ64" s="8">
        <f t="shared" si="100"/>
        <v>11.832298136645964</v>
      </c>
      <c r="CK64" s="8">
        <f t="shared" si="100"/>
        <v>7.2670807453416151</v>
      </c>
      <c r="CL64" s="8">
        <f t="shared" si="100"/>
        <v>9.0683229813664603</v>
      </c>
      <c r="CM64" s="8">
        <f t="shared" si="100"/>
        <v>8.1677018633540381</v>
      </c>
      <c r="CN64">
        <f t="shared" si="58"/>
        <v>0</v>
      </c>
      <c r="CO64" t="str">
        <f t="shared" si="4"/>
        <v/>
      </c>
    </row>
    <row r="65" spans="1:93">
      <c r="A65" t="str">
        <f t="shared" si="77"/>
        <v/>
      </c>
      <c r="B65" t="s">
        <v>36</v>
      </c>
      <c r="C65" s="18" t="s">
        <v>69</v>
      </c>
      <c r="D65" s="2">
        <v>90014</v>
      </c>
      <c r="E65" s="2">
        <v>0</v>
      </c>
      <c r="F65" s="7" t="s">
        <v>37</v>
      </c>
      <c r="H65">
        <v>19570101</v>
      </c>
      <c r="I65">
        <v>19720831</v>
      </c>
      <c r="J65">
        <v>5713</v>
      </c>
      <c r="K65">
        <v>9</v>
      </c>
      <c r="L65">
        <v>539</v>
      </c>
      <c r="N65">
        <v>55</v>
      </c>
      <c r="P65">
        <v>19720901</v>
      </c>
      <c r="Q65">
        <v>19990627</v>
      </c>
      <c r="R65">
        <v>9700</v>
      </c>
      <c r="S65">
        <v>96</v>
      </c>
      <c r="T65">
        <v>1386</v>
      </c>
      <c r="V65">
        <v>657</v>
      </c>
      <c r="X65">
        <v>2570</v>
      </c>
      <c r="Y65">
        <v>75</v>
      </c>
      <c r="Z65">
        <v>3068</v>
      </c>
      <c r="AA65">
        <v>5713</v>
      </c>
      <c r="AB65">
        <v>539</v>
      </c>
      <c r="AC65">
        <v>551</v>
      </c>
      <c r="AD65">
        <v>640</v>
      </c>
      <c r="AE65">
        <v>657</v>
      </c>
      <c r="AF65">
        <v>638</v>
      </c>
      <c r="AG65">
        <v>55</v>
      </c>
      <c r="AH65">
        <v>595</v>
      </c>
      <c r="AI65">
        <v>592</v>
      </c>
      <c r="AJ65">
        <v>775</v>
      </c>
      <c r="AK65">
        <v>671</v>
      </c>
      <c r="AL65">
        <v>5713</v>
      </c>
      <c r="AM65">
        <v>1386</v>
      </c>
      <c r="AN65">
        <v>1124</v>
      </c>
      <c r="AO65">
        <v>1059</v>
      </c>
      <c r="AP65">
        <v>662</v>
      </c>
      <c r="AQ65">
        <v>1224</v>
      </c>
      <c r="AR65">
        <v>657</v>
      </c>
      <c r="AS65">
        <v>1162</v>
      </c>
      <c r="AT65">
        <v>820</v>
      </c>
      <c r="AU65">
        <v>871</v>
      </c>
      <c r="AV65">
        <v>735</v>
      </c>
      <c r="AW65">
        <v>9700</v>
      </c>
      <c r="AX65">
        <v>1925</v>
      </c>
      <c r="AY65">
        <v>1675</v>
      </c>
      <c r="AZ65">
        <v>1699</v>
      </c>
      <c r="BA65">
        <v>1319</v>
      </c>
      <c r="BB65">
        <v>1862</v>
      </c>
      <c r="BC65">
        <v>712</v>
      </c>
      <c r="BD65">
        <v>1757</v>
      </c>
      <c r="BE65">
        <v>1412</v>
      </c>
      <c r="BF65">
        <v>1646</v>
      </c>
      <c r="BG65">
        <v>1406</v>
      </c>
      <c r="BH65">
        <v>15413</v>
      </c>
      <c r="BI65">
        <v>2570</v>
      </c>
      <c r="BJ65">
        <v>1062</v>
      </c>
      <c r="BK65">
        <v>240</v>
      </c>
      <c r="BL65">
        <v>149</v>
      </c>
      <c r="BM65">
        <v>101</v>
      </c>
      <c r="BN65">
        <v>75</v>
      </c>
      <c r="BO65">
        <v>100</v>
      </c>
      <c r="BP65">
        <v>108</v>
      </c>
      <c r="BQ65">
        <v>165</v>
      </c>
      <c r="BR65">
        <v>1143</v>
      </c>
      <c r="BS65">
        <v>5713</v>
      </c>
      <c r="BT65" s="8">
        <f t="shared" ref="BT65:CC65" si="101">BI65/$BS$65%</f>
        <v>44.985121652371781</v>
      </c>
      <c r="BU65" s="8">
        <f t="shared" si="101"/>
        <v>18.589182566077366</v>
      </c>
      <c r="BV65" s="8">
        <f t="shared" si="101"/>
        <v>4.2009452126728508</v>
      </c>
      <c r="BW65" s="8">
        <f t="shared" si="101"/>
        <v>2.6080868195343951</v>
      </c>
      <c r="BX65" s="8">
        <f t="shared" si="101"/>
        <v>1.767897776999825</v>
      </c>
      <c r="BY65" s="8">
        <f t="shared" si="101"/>
        <v>1.312795378960266</v>
      </c>
      <c r="BZ65" s="8">
        <f t="shared" si="101"/>
        <v>1.7503938386136879</v>
      </c>
      <c r="CA65" s="8">
        <f t="shared" si="101"/>
        <v>1.8904253457027831</v>
      </c>
      <c r="CB65" s="8">
        <f t="shared" si="101"/>
        <v>2.888149833712585</v>
      </c>
      <c r="CC65" s="8">
        <f t="shared" si="101"/>
        <v>20.007001575354455</v>
      </c>
      <c r="CD65" s="8">
        <f t="shared" ref="CD65:CM65" si="102">AM65/$AW$65%</f>
        <v>14.288659793814434</v>
      </c>
      <c r="CE65" s="8">
        <f t="shared" si="102"/>
        <v>11.587628865979381</v>
      </c>
      <c r="CF65" s="8">
        <f t="shared" si="102"/>
        <v>10.917525773195877</v>
      </c>
      <c r="CG65" s="8">
        <f t="shared" si="102"/>
        <v>6.8247422680412368</v>
      </c>
      <c r="CH65" s="8">
        <f t="shared" si="102"/>
        <v>12.618556701030927</v>
      </c>
      <c r="CI65" s="8">
        <f t="shared" si="102"/>
        <v>6.7731958762886597</v>
      </c>
      <c r="CJ65" s="8">
        <f t="shared" si="102"/>
        <v>11.979381443298969</v>
      </c>
      <c r="CK65" s="8">
        <f t="shared" si="102"/>
        <v>8.4536082474226806</v>
      </c>
      <c r="CL65" s="8">
        <f t="shared" si="102"/>
        <v>8.9793814432989691</v>
      </c>
      <c r="CM65" s="8">
        <f t="shared" si="102"/>
        <v>7.5773195876288657</v>
      </c>
      <c r="CN65">
        <f t="shared" si="58"/>
        <v>0</v>
      </c>
      <c r="CO65" t="str">
        <f t="shared" si="4"/>
        <v/>
      </c>
    </row>
    <row r="66" spans="1:93">
      <c r="A66" t="str">
        <f t="shared" si="77"/>
        <v/>
      </c>
      <c r="B66" t="s">
        <v>36</v>
      </c>
      <c r="C66" s="2" t="s">
        <v>70</v>
      </c>
      <c r="D66" s="2">
        <v>90173</v>
      </c>
      <c r="E66" s="2">
        <v>0</v>
      </c>
      <c r="F66" s="7" t="s">
        <v>37</v>
      </c>
      <c r="J66">
        <v>0</v>
      </c>
      <c r="K66">
        <v>0</v>
      </c>
      <c r="L66">
        <v>0</v>
      </c>
      <c r="N66">
        <v>0</v>
      </c>
      <c r="P66">
        <v>19830701</v>
      </c>
      <c r="Q66">
        <v>20111231</v>
      </c>
      <c r="R66">
        <v>10141</v>
      </c>
      <c r="S66">
        <v>270</v>
      </c>
      <c r="T66">
        <v>1356</v>
      </c>
      <c r="V66">
        <v>995</v>
      </c>
      <c r="X66">
        <v>0</v>
      </c>
      <c r="Y66">
        <v>0</v>
      </c>
      <c r="Z66">
        <v>0</v>
      </c>
      <c r="AA66">
        <v>0</v>
      </c>
      <c r="AB66">
        <v>0</v>
      </c>
      <c r="AC66">
        <v>0</v>
      </c>
      <c r="AD66">
        <v>0</v>
      </c>
      <c r="AE66">
        <v>0</v>
      </c>
      <c r="AF66">
        <v>0</v>
      </c>
      <c r="AG66">
        <v>0</v>
      </c>
      <c r="AH66">
        <v>0</v>
      </c>
      <c r="AI66">
        <v>0</v>
      </c>
      <c r="AJ66">
        <v>0</v>
      </c>
      <c r="AK66">
        <v>0</v>
      </c>
      <c r="AL66">
        <v>0</v>
      </c>
      <c r="AM66">
        <v>1356</v>
      </c>
      <c r="AN66">
        <v>891</v>
      </c>
      <c r="AO66">
        <v>943</v>
      </c>
      <c r="AP66">
        <v>903</v>
      </c>
      <c r="AQ66">
        <v>1139</v>
      </c>
      <c r="AR66">
        <v>995</v>
      </c>
      <c r="AS66">
        <v>1039</v>
      </c>
      <c r="AT66">
        <v>927</v>
      </c>
      <c r="AU66">
        <v>1043</v>
      </c>
      <c r="AV66">
        <v>905</v>
      </c>
      <c r="AW66">
        <v>10141</v>
      </c>
      <c r="AX66">
        <v>1356</v>
      </c>
      <c r="AY66">
        <v>891</v>
      </c>
      <c r="AZ66">
        <v>943</v>
      </c>
      <c r="BA66">
        <v>903</v>
      </c>
      <c r="BB66">
        <v>1139</v>
      </c>
      <c r="BC66">
        <v>995</v>
      </c>
      <c r="BD66">
        <v>1039</v>
      </c>
      <c r="BE66">
        <v>927</v>
      </c>
      <c r="BF66">
        <v>1043</v>
      </c>
      <c r="BG66">
        <v>905</v>
      </c>
      <c r="BH66">
        <v>10141</v>
      </c>
      <c r="BT66" s="8"/>
      <c r="BU66" s="8"/>
      <c r="BV66" s="8"/>
      <c r="BW66" s="8"/>
      <c r="BX66" s="8"/>
      <c r="BY66" s="8"/>
      <c r="BZ66" s="8"/>
      <c r="CA66" s="8"/>
      <c r="CB66" s="8"/>
      <c r="CC66" s="8"/>
      <c r="CD66" s="8">
        <f t="shared" ref="CD66:CM66" si="103">AM66/$AW$66%</f>
        <v>13.371462380435855</v>
      </c>
      <c r="CE66" s="8">
        <f t="shared" si="103"/>
        <v>8.7861157676757724</v>
      </c>
      <c r="CF66" s="8">
        <f t="shared" si="103"/>
        <v>9.2988857114682979</v>
      </c>
      <c r="CG66" s="8">
        <f t="shared" si="103"/>
        <v>8.9044472931663545</v>
      </c>
      <c r="CH66" s="8">
        <f t="shared" si="103"/>
        <v>11.231633961147816</v>
      </c>
      <c r="CI66" s="8">
        <f t="shared" si="103"/>
        <v>9.8116556552608234</v>
      </c>
      <c r="CJ66" s="8">
        <f t="shared" si="103"/>
        <v>10.24553791539296</v>
      </c>
      <c r="CK66" s="8">
        <f t="shared" si="103"/>
        <v>9.1411103441475205</v>
      </c>
      <c r="CL66" s="8">
        <f t="shared" si="103"/>
        <v>10.284981757223154</v>
      </c>
      <c r="CM66" s="8">
        <f t="shared" si="103"/>
        <v>8.9241692140814521</v>
      </c>
      <c r="CN66">
        <f t="shared" si="58"/>
        <v>0</v>
      </c>
      <c r="CO66">
        <f t="shared" si="4"/>
        <v>1</v>
      </c>
    </row>
    <row r="67" spans="1:93">
      <c r="A67" t="str">
        <f t="shared" si="77"/>
        <v/>
      </c>
      <c r="B67" t="s">
        <v>38</v>
      </c>
      <c r="C67" s="2" t="s">
        <v>70</v>
      </c>
      <c r="D67" s="2">
        <v>90173</v>
      </c>
      <c r="E67" s="2">
        <v>0</v>
      </c>
      <c r="F67" s="7" t="s">
        <v>37</v>
      </c>
      <c r="J67">
        <v>0</v>
      </c>
      <c r="K67">
        <v>0</v>
      </c>
      <c r="L67">
        <v>0</v>
      </c>
      <c r="N67">
        <v>0</v>
      </c>
      <c r="P67">
        <v>19830701</v>
      </c>
      <c r="Q67">
        <v>20111231</v>
      </c>
      <c r="R67">
        <v>10152</v>
      </c>
      <c r="S67">
        <v>259</v>
      </c>
      <c r="T67">
        <v>1422</v>
      </c>
      <c r="V67">
        <v>1193</v>
      </c>
      <c r="X67">
        <v>0</v>
      </c>
      <c r="Y67">
        <v>0</v>
      </c>
      <c r="Z67">
        <v>0</v>
      </c>
      <c r="AA67">
        <v>0</v>
      </c>
      <c r="AB67">
        <v>0</v>
      </c>
      <c r="AC67">
        <v>0</v>
      </c>
      <c r="AD67">
        <v>0</v>
      </c>
      <c r="AE67">
        <v>0</v>
      </c>
      <c r="AF67">
        <v>0</v>
      </c>
      <c r="AG67">
        <v>0</v>
      </c>
      <c r="AH67">
        <v>0</v>
      </c>
      <c r="AI67">
        <v>0</v>
      </c>
      <c r="AJ67">
        <v>0</v>
      </c>
      <c r="AK67">
        <v>0</v>
      </c>
      <c r="AL67">
        <v>0</v>
      </c>
      <c r="AM67">
        <v>1422</v>
      </c>
      <c r="AN67">
        <v>866</v>
      </c>
      <c r="AO67">
        <v>854</v>
      </c>
      <c r="AP67">
        <v>949</v>
      </c>
      <c r="AQ67">
        <v>1091</v>
      </c>
      <c r="AR67">
        <v>1193</v>
      </c>
      <c r="AS67">
        <v>1012</v>
      </c>
      <c r="AT67">
        <v>890</v>
      </c>
      <c r="AU67">
        <v>954</v>
      </c>
      <c r="AV67">
        <v>921</v>
      </c>
      <c r="AW67">
        <v>10152</v>
      </c>
      <c r="AX67">
        <v>1422</v>
      </c>
      <c r="AY67">
        <v>866</v>
      </c>
      <c r="AZ67">
        <v>854</v>
      </c>
      <c r="BA67">
        <v>949</v>
      </c>
      <c r="BB67">
        <v>1091</v>
      </c>
      <c r="BC67">
        <v>1193</v>
      </c>
      <c r="BD67">
        <v>1012</v>
      </c>
      <c r="BE67">
        <v>890</v>
      </c>
      <c r="BF67">
        <v>954</v>
      </c>
      <c r="BG67">
        <v>921</v>
      </c>
      <c r="BH67">
        <v>10152</v>
      </c>
      <c r="BT67" s="8"/>
      <c r="BU67" s="8"/>
      <c r="BV67" s="8"/>
      <c r="BW67" s="8"/>
      <c r="BX67" s="8"/>
      <c r="BY67" s="8"/>
      <c r="BZ67" s="8"/>
      <c r="CA67" s="8"/>
      <c r="CB67" s="8"/>
      <c r="CC67" s="8"/>
      <c r="CD67" s="8">
        <f t="shared" ref="CD67:CM67" si="104">AM67/$AW$67%</f>
        <v>14.00709219858156</v>
      </c>
      <c r="CE67" s="8">
        <f t="shared" si="104"/>
        <v>8.5303388494877854</v>
      </c>
      <c r="CF67" s="8">
        <f t="shared" si="104"/>
        <v>8.4121355397951145</v>
      </c>
      <c r="CG67" s="8">
        <f t="shared" si="104"/>
        <v>9.3479117415287636</v>
      </c>
      <c r="CH67" s="8">
        <f t="shared" si="104"/>
        <v>10.746650906225375</v>
      </c>
      <c r="CI67" s="8">
        <f t="shared" si="104"/>
        <v>11.751379038613081</v>
      </c>
      <c r="CJ67" s="8">
        <f t="shared" si="104"/>
        <v>9.9684791174152885</v>
      </c>
      <c r="CK67" s="8">
        <f t="shared" si="104"/>
        <v>8.766745468873129</v>
      </c>
      <c r="CL67" s="8">
        <f t="shared" si="104"/>
        <v>9.3971631205673756</v>
      </c>
      <c r="CM67" s="8">
        <f t="shared" si="104"/>
        <v>9.0721040189125297</v>
      </c>
      <c r="CN67">
        <f t="shared" si="58"/>
        <v>0</v>
      </c>
      <c r="CO67">
        <f t="shared" si="4"/>
        <v>1</v>
      </c>
    </row>
    <row r="68" spans="1:93">
      <c r="A68" t="str">
        <f t="shared" si="77"/>
        <v/>
      </c>
      <c r="B68" t="s">
        <v>38</v>
      </c>
      <c r="C68" s="2" t="s">
        <v>71</v>
      </c>
      <c r="D68" s="2">
        <v>90044</v>
      </c>
      <c r="E68" s="2">
        <v>10</v>
      </c>
      <c r="F68" s="7" t="s">
        <v>39</v>
      </c>
      <c r="H68">
        <v>19570101</v>
      </c>
      <c r="I68">
        <v>19720831</v>
      </c>
      <c r="J68">
        <v>5710</v>
      </c>
      <c r="K68">
        <v>12</v>
      </c>
      <c r="L68">
        <v>532</v>
      </c>
      <c r="N68">
        <v>45</v>
      </c>
      <c r="P68">
        <v>19720901</v>
      </c>
      <c r="Q68">
        <v>19830628</v>
      </c>
      <c r="R68">
        <v>3358</v>
      </c>
      <c r="S68">
        <v>595</v>
      </c>
      <c r="T68">
        <v>683</v>
      </c>
      <c r="V68">
        <v>530</v>
      </c>
      <c r="X68">
        <v>1405</v>
      </c>
      <c r="Y68">
        <v>363</v>
      </c>
      <c r="Z68">
        <v>3942</v>
      </c>
      <c r="AA68">
        <v>5710</v>
      </c>
      <c r="AB68">
        <v>532</v>
      </c>
      <c r="AC68">
        <v>634</v>
      </c>
      <c r="AD68">
        <v>651</v>
      </c>
      <c r="AE68">
        <v>622</v>
      </c>
      <c r="AF68">
        <v>642</v>
      </c>
      <c r="AG68">
        <v>45</v>
      </c>
      <c r="AH68">
        <v>655</v>
      </c>
      <c r="AI68">
        <v>609</v>
      </c>
      <c r="AJ68">
        <v>678</v>
      </c>
      <c r="AK68">
        <v>642</v>
      </c>
      <c r="AL68">
        <v>5710</v>
      </c>
      <c r="AM68">
        <v>683</v>
      </c>
      <c r="AN68">
        <v>53</v>
      </c>
      <c r="AO68">
        <v>614</v>
      </c>
      <c r="AP68">
        <v>119</v>
      </c>
      <c r="AQ68">
        <v>325</v>
      </c>
      <c r="AR68">
        <v>530</v>
      </c>
      <c r="AS68">
        <v>477</v>
      </c>
      <c r="AT68">
        <v>139</v>
      </c>
      <c r="AU68">
        <v>339</v>
      </c>
      <c r="AV68">
        <v>79</v>
      </c>
      <c r="AW68">
        <v>3358</v>
      </c>
      <c r="AX68">
        <v>1215</v>
      </c>
      <c r="AY68">
        <v>687</v>
      </c>
      <c r="AZ68">
        <v>1265</v>
      </c>
      <c r="BA68">
        <v>741</v>
      </c>
      <c r="BB68">
        <v>967</v>
      </c>
      <c r="BC68">
        <v>575</v>
      </c>
      <c r="BD68">
        <v>1132</v>
      </c>
      <c r="BE68">
        <v>748</v>
      </c>
      <c r="BF68">
        <v>1017</v>
      </c>
      <c r="BG68">
        <v>721</v>
      </c>
      <c r="BH68">
        <v>9068</v>
      </c>
      <c r="BI68">
        <v>1405</v>
      </c>
      <c r="BJ68">
        <v>727</v>
      </c>
      <c r="BK68">
        <v>460</v>
      </c>
      <c r="BL68">
        <v>405</v>
      </c>
      <c r="BM68">
        <v>474</v>
      </c>
      <c r="BN68">
        <v>363</v>
      </c>
      <c r="BO68">
        <v>318</v>
      </c>
      <c r="BP68">
        <v>361</v>
      </c>
      <c r="BQ68">
        <v>480</v>
      </c>
      <c r="BR68">
        <v>717</v>
      </c>
      <c r="BS68">
        <v>5710</v>
      </c>
      <c r="BT68" s="8">
        <f t="shared" ref="BT68:CC68" si="105">BI68/$BS$68%</f>
        <v>24.605954465849386</v>
      </c>
      <c r="BU68" s="8">
        <f t="shared" si="105"/>
        <v>12.732049036777584</v>
      </c>
      <c r="BV68" s="8">
        <f t="shared" si="105"/>
        <v>8.0560420315236421</v>
      </c>
      <c r="BW68" s="8">
        <f t="shared" si="105"/>
        <v>7.0928196147110327</v>
      </c>
      <c r="BX68" s="8">
        <f t="shared" si="105"/>
        <v>8.3012259194395792</v>
      </c>
      <c r="BY68" s="8">
        <f t="shared" si="105"/>
        <v>6.3572679509632222</v>
      </c>
      <c r="BZ68" s="8">
        <f t="shared" si="105"/>
        <v>5.5691768826619965</v>
      </c>
      <c r="CA68" s="8">
        <f t="shared" si="105"/>
        <v>6.3222416812609454</v>
      </c>
      <c r="CB68" s="8">
        <f t="shared" si="105"/>
        <v>8.4063047285464094</v>
      </c>
      <c r="CC68" s="8">
        <f t="shared" si="105"/>
        <v>12.5569176882662</v>
      </c>
      <c r="CD68" s="8">
        <f t="shared" ref="CD68:CM68" si="106">AM68/$AW$68%</f>
        <v>20.339487790351402</v>
      </c>
      <c r="CE68" s="8">
        <f t="shared" si="106"/>
        <v>1.5783204288266826</v>
      </c>
      <c r="CF68" s="8">
        <f t="shared" si="106"/>
        <v>18.284693269803455</v>
      </c>
      <c r="CG68" s="8">
        <f t="shared" si="106"/>
        <v>3.543776057176891</v>
      </c>
      <c r="CH68" s="8">
        <f t="shared" si="106"/>
        <v>9.6783799880881478</v>
      </c>
      <c r="CI68" s="8">
        <f t="shared" si="106"/>
        <v>15.783204288266827</v>
      </c>
      <c r="CJ68" s="8">
        <f t="shared" si="106"/>
        <v>14.204883859440145</v>
      </c>
      <c r="CK68" s="8">
        <f t="shared" si="106"/>
        <v>4.1393686718284695</v>
      </c>
      <c r="CL68" s="8">
        <f t="shared" si="106"/>
        <v>10.095294818344254</v>
      </c>
      <c r="CM68" s="8">
        <f t="shared" si="106"/>
        <v>2.3525908278737346</v>
      </c>
      <c r="CN68">
        <f t="shared" si="58"/>
        <v>0</v>
      </c>
      <c r="CO68">
        <f t="shared" si="4"/>
        <v>1</v>
      </c>
    </row>
    <row r="69" spans="1:93">
      <c r="A69" t="str">
        <f t="shared" si="77"/>
        <v/>
      </c>
      <c r="B69" t="s">
        <v>36</v>
      </c>
      <c r="C69" s="2" t="s">
        <v>71</v>
      </c>
      <c r="D69" s="2">
        <v>90044</v>
      </c>
      <c r="E69" s="2">
        <v>213</v>
      </c>
      <c r="F69" s="7" t="s">
        <v>39</v>
      </c>
      <c r="H69">
        <v>19570101</v>
      </c>
      <c r="I69">
        <v>19720831</v>
      </c>
      <c r="J69">
        <v>5700</v>
      </c>
      <c r="K69">
        <v>22</v>
      </c>
      <c r="L69">
        <v>583</v>
      </c>
      <c r="N69">
        <v>33</v>
      </c>
      <c r="P69">
        <v>19720901</v>
      </c>
      <c r="Q69">
        <v>19830627</v>
      </c>
      <c r="R69">
        <v>3356</v>
      </c>
      <c r="S69">
        <v>596</v>
      </c>
      <c r="T69">
        <v>1039</v>
      </c>
      <c r="V69">
        <v>647</v>
      </c>
      <c r="X69">
        <v>1277</v>
      </c>
      <c r="Y69">
        <v>345</v>
      </c>
      <c r="Z69">
        <v>4078</v>
      </c>
      <c r="AA69">
        <v>5700</v>
      </c>
      <c r="AB69">
        <v>583</v>
      </c>
      <c r="AC69">
        <v>622</v>
      </c>
      <c r="AD69">
        <v>610</v>
      </c>
      <c r="AE69">
        <v>651</v>
      </c>
      <c r="AF69">
        <v>635</v>
      </c>
      <c r="AG69">
        <v>33</v>
      </c>
      <c r="AH69">
        <v>648</v>
      </c>
      <c r="AI69">
        <v>646</v>
      </c>
      <c r="AJ69">
        <v>657</v>
      </c>
      <c r="AK69">
        <v>615</v>
      </c>
      <c r="AL69">
        <v>5700</v>
      </c>
      <c r="AM69">
        <v>1039</v>
      </c>
      <c r="AN69">
        <v>85</v>
      </c>
      <c r="AO69">
        <v>411</v>
      </c>
      <c r="AP69">
        <v>67</v>
      </c>
      <c r="AQ69">
        <v>262</v>
      </c>
      <c r="AR69">
        <v>647</v>
      </c>
      <c r="AS69">
        <v>358</v>
      </c>
      <c r="AT69">
        <v>134</v>
      </c>
      <c r="AU69">
        <v>279</v>
      </c>
      <c r="AV69">
        <v>74</v>
      </c>
      <c r="AW69">
        <v>3356</v>
      </c>
      <c r="AX69">
        <v>1622</v>
      </c>
      <c r="AY69">
        <v>707</v>
      </c>
      <c r="AZ69">
        <v>1021</v>
      </c>
      <c r="BA69">
        <v>718</v>
      </c>
      <c r="BB69">
        <v>897</v>
      </c>
      <c r="BC69">
        <v>680</v>
      </c>
      <c r="BD69">
        <v>1006</v>
      </c>
      <c r="BE69">
        <v>780</v>
      </c>
      <c r="BF69">
        <v>936</v>
      </c>
      <c r="BG69">
        <v>689</v>
      </c>
      <c r="BH69">
        <v>9056</v>
      </c>
      <c r="BI69">
        <v>1277</v>
      </c>
      <c r="BJ69">
        <v>763</v>
      </c>
      <c r="BK69">
        <v>534</v>
      </c>
      <c r="BL69">
        <v>402</v>
      </c>
      <c r="BM69">
        <v>473</v>
      </c>
      <c r="BN69">
        <v>345</v>
      </c>
      <c r="BO69">
        <v>340</v>
      </c>
      <c r="BP69">
        <v>358</v>
      </c>
      <c r="BQ69">
        <v>463</v>
      </c>
      <c r="BR69">
        <v>745</v>
      </c>
      <c r="BS69">
        <v>5700</v>
      </c>
      <c r="BT69" s="8">
        <f t="shared" ref="BT69:CC69" si="107">BI69/$BS$69%</f>
        <v>22.403508771929825</v>
      </c>
      <c r="BU69" s="8">
        <f t="shared" si="107"/>
        <v>13.385964912280702</v>
      </c>
      <c r="BV69" s="8">
        <f t="shared" si="107"/>
        <v>9.3684210526315788</v>
      </c>
      <c r="BW69" s="8">
        <f t="shared" si="107"/>
        <v>7.0526315789473681</v>
      </c>
      <c r="BX69" s="8">
        <f t="shared" si="107"/>
        <v>8.2982456140350873</v>
      </c>
      <c r="BY69" s="8">
        <f t="shared" si="107"/>
        <v>6.0526315789473681</v>
      </c>
      <c r="BZ69" s="8">
        <f t="shared" si="107"/>
        <v>5.9649122807017543</v>
      </c>
      <c r="CA69" s="8">
        <f t="shared" si="107"/>
        <v>6.2807017543859649</v>
      </c>
      <c r="CB69" s="8">
        <f t="shared" si="107"/>
        <v>8.1228070175438596</v>
      </c>
      <c r="CC69" s="8">
        <f t="shared" si="107"/>
        <v>13.070175438596491</v>
      </c>
      <c r="CD69" s="8">
        <f t="shared" ref="CD69:CM69" si="108">AM69/$AW$69%</f>
        <v>30.959475566150175</v>
      </c>
      <c r="CE69" s="8">
        <f t="shared" si="108"/>
        <v>2.5327771156138259</v>
      </c>
      <c r="CF69" s="8">
        <f t="shared" si="108"/>
        <v>12.246722288438617</v>
      </c>
      <c r="CG69" s="8">
        <f t="shared" si="108"/>
        <v>1.9964243146603098</v>
      </c>
      <c r="CH69" s="8">
        <f t="shared" si="108"/>
        <v>7.8069129916567332</v>
      </c>
      <c r="CI69" s="8">
        <f t="shared" si="108"/>
        <v>19.278903456495826</v>
      </c>
      <c r="CJ69" s="8">
        <f t="shared" si="108"/>
        <v>10.66746126340882</v>
      </c>
      <c r="CK69" s="8">
        <f t="shared" si="108"/>
        <v>3.9928486293206196</v>
      </c>
      <c r="CL69" s="8">
        <f t="shared" si="108"/>
        <v>8.3134684147794982</v>
      </c>
      <c r="CM69" s="8">
        <f t="shared" si="108"/>
        <v>2.205005959475566</v>
      </c>
      <c r="CN69">
        <f t="shared" si="58"/>
        <v>0</v>
      </c>
      <c r="CO69">
        <f t="shared" si="4"/>
        <v>1</v>
      </c>
    </row>
    <row r="70" spans="1:93">
      <c r="A70" t="str">
        <f t="shared" si="77"/>
        <v/>
      </c>
      <c r="B70" t="s">
        <v>36</v>
      </c>
      <c r="C70" s="2" t="s">
        <v>72</v>
      </c>
      <c r="D70" s="2">
        <v>90103</v>
      </c>
      <c r="E70" s="2">
        <v>11</v>
      </c>
      <c r="F70" s="7" t="s">
        <v>39</v>
      </c>
      <c r="H70">
        <v>19650103</v>
      </c>
      <c r="I70">
        <v>19720831</v>
      </c>
      <c r="J70">
        <v>2628</v>
      </c>
      <c r="K70">
        <v>170</v>
      </c>
      <c r="L70">
        <v>178</v>
      </c>
      <c r="N70">
        <v>100</v>
      </c>
      <c r="P70">
        <v>19720901</v>
      </c>
      <c r="Q70">
        <v>20000622</v>
      </c>
      <c r="R70">
        <v>10045</v>
      </c>
      <c r="S70">
        <v>112</v>
      </c>
      <c r="T70">
        <v>1439</v>
      </c>
      <c r="V70">
        <v>1459</v>
      </c>
      <c r="X70">
        <v>499</v>
      </c>
      <c r="Y70">
        <v>172</v>
      </c>
      <c r="Z70">
        <v>1957</v>
      </c>
      <c r="AA70">
        <v>2628</v>
      </c>
      <c r="AB70">
        <v>178</v>
      </c>
      <c r="AC70">
        <v>295</v>
      </c>
      <c r="AD70">
        <v>297</v>
      </c>
      <c r="AE70">
        <v>292</v>
      </c>
      <c r="AF70">
        <v>281</v>
      </c>
      <c r="AG70">
        <v>100</v>
      </c>
      <c r="AH70">
        <v>277</v>
      </c>
      <c r="AI70">
        <v>309</v>
      </c>
      <c r="AJ70">
        <v>296</v>
      </c>
      <c r="AK70">
        <v>303</v>
      </c>
      <c r="AL70">
        <v>2628</v>
      </c>
      <c r="AM70">
        <v>1439</v>
      </c>
      <c r="AN70">
        <v>812</v>
      </c>
      <c r="AO70">
        <v>1029</v>
      </c>
      <c r="AP70">
        <v>686</v>
      </c>
      <c r="AQ70">
        <v>1129</v>
      </c>
      <c r="AR70">
        <v>1459</v>
      </c>
      <c r="AS70">
        <v>1061</v>
      </c>
      <c r="AT70">
        <v>909</v>
      </c>
      <c r="AU70">
        <v>767</v>
      </c>
      <c r="AV70">
        <v>754</v>
      </c>
      <c r="AW70">
        <v>10045</v>
      </c>
      <c r="AX70">
        <v>1617</v>
      </c>
      <c r="AY70">
        <v>1107</v>
      </c>
      <c r="AZ70">
        <v>1326</v>
      </c>
      <c r="BA70">
        <v>978</v>
      </c>
      <c r="BB70">
        <v>1410</v>
      </c>
      <c r="BC70">
        <v>1559</v>
      </c>
      <c r="BD70">
        <v>1338</v>
      </c>
      <c r="BE70">
        <v>1218</v>
      </c>
      <c r="BF70">
        <v>1063</v>
      </c>
      <c r="BG70">
        <v>1057</v>
      </c>
      <c r="BH70">
        <v>12673</v>
      </c>
      <c r="BI70">
        <v>499</v>
      </c>
      <c r="BJ70">
        <v>331</v>
      </c>
      <c r="BK70">
        <v>256</v>
      </c>
      <c r="BL70">
        <v>200</v>
      </c>
      <c r="BM70">
        <v>166</v>
      </c>
      <c r="BN70">
        <v>172</v>
      </c>
      <c r="BO70">
        <v>212</v>
      </c>
      <c r="BP70">
        <v>229</v>
      </c>
      <c r="BQ70">
        <v>236</v>
      </c>
      <c r="BR70">
        <v>327</v>
      </c>
      <c r="BS70">
        <v>2628</v>
      </c>
      <c r="BT70" s="8">
        <f t="shared" ref="BT70:CC70" si="109">BI70/$BS$70%</f>
        <v>18.987823439878234</v>
      </c>
      <c r="BU70" s="8">
        <f t="shared" si="109"/>
        <v>12.595129375951293</v>
      </c>
      <c r="BV70" s="8">
        <f t="shared" si="109"/>
        <v>9.7412480974124804</v>
      </c>
      <c r="BW70" s="8">
        <f t="shared" si="109"/>
        <v>7.6103500761035008</v>
      </c>
      <c r="BX70" s="8">
        <f t="shared" si="109"/>
        <v>6.3165905631659056</v>
      </c>
      <c r="BY70" s="8">
        <f t="shared" si="109"/>
        <v>6.5449010654490101</v>
      </c>
      <c r="BZ70" s="8">
        <f t="shared" si="109"/>
        <v>8.0669710806697097</v>
      </c>
      <c r="CA70" s="8">
        <f t="shared" si="109"/>
        <v>8.7138508371385086</v>
      </c>
      <c r="CB70" s="8">
        <f t="shared" si="109"/>
        <v>8.9802130898021311</v>
      </c>
      <c r="CC70" s="8">
        <f t="shared" si="109"/>
        <v>12.442922374429223</v>
      </c>
      <c r="CD70" s="8">
        <f t="shared" ref="CD70:CM70" si="110">AM70/$AW$70%</f>
        <v>14.325535092085614</v>
      </c>
      <c r="CE70" s="8">
        <f t="shared" si="110"/>
        <v>8.0836236933797903</v>
      </c>
      <c r="CF70" s="8">
        <f t="shared" si="110"/>
        <v>10.24390243902439</v>
      </c>
      <c r="CG70" s="8">
        <f t="shared" si="110"/>
        <v>6.8292682926829267</v>
      </c>
      <c r="CH70" s="8">
        <f t="shared" si="110"/>
        <v>11.239422598307616</v>
      </c>
      <c r="CI70" s="8">
        <f t="shared" si="110"/>
        <v>14.52463912394226</v>
      </c>
      <c r="CJ70" s="8">
        <f t="shared" si="110"/>
        <v>10.562468889995023</v>
      </c>
      <c r="CK70" s="8">
        <f t="shared" si="110"/>
        <v>9.0492782478845193</v>
      </c>
      <c r="CL70" s="8">
        <f t="shared" si="110"/>
        <v>7.6356396217023397</v>
      </c>
      <c r="CM70" s="8">
        <f t="shared" si="110"/>
        <v>7.5062220009955203</v>
      </c>
      <c r="CN70">
        <f t="shared" ref="CN70:CN101" si="111">BI70-X70</f>
        <v>0</v>
      </c>
      <c r="CO70">
        <f t="shared" si="4"/>
        <v>1</v>
      </c>
    </row>
    <row r="71" spans="1:93">
      <c r="A71" t="str">
        <f t="shared" si="77"/>
        <v/>
      </c>
      <c r="B71" t="s">
        <v>38</v>
      </c>
      <c r="C71" s="2" t="s">
        <v>72</v>
      </c>
      <c r="D71" s="2">
        <v>90103</v>
      </c>
      <c r="E71" s="2">
        <v>12</v>
      </c>
      <c r="F71" s="7" t="s">
        <v>39</v>
      </c>
      <c r="H71">
        <v>19650104</v>
      </c>
      <c r="I71">
        <v>19720831</v>
      </c>
      <c r="J71">
        <v>2572</v>
      </c>
      <c r="K71">
        <v>225</v>
      </c>
      <c r="L71">
        <v>187</v>
      </c>
      <c r="N71">
        <v>101</v>
      </c>
      <c r="P71">
        <v>19720901</v>
      </c>
      <c r="Q71">
        <v>20000623</v>
      </c>
      <c r="R71">
        <v>10019</v>
      </c>
      <c r="S71">
        <v>139</v>
      </c>
      <c r="T71">
        <v>1870</v>
      </c>
      <c r="V71">
        <v>1509</v>
      </c>
      <c r="X71">
        <v>482</v>
      </c>
      <c r="Y71">
        <v>214</v>
      </c>
      <c r="Z71">
        <v>1876</v>
      </c>
      <c r="AA71">
        <v>2572</v>
      </c>
      <c r="AB71">
        <v>187</v>
      </c>
      <c r="AC71">
        <v>289</v>
      </c>
      <c r="AD71">
        <v>285</v>
      </c>
      <c r="AE71">
        <v>275</v>
      </c>
      <c r="AF71">
        <v>289</v>
      </c>
      <c r="AG71">
        <v>101</v>
      </c>
      <c r="AH71">
        <v>275</v>
      </c>
      <c r="AI71">
        <v>310</v>
      </c>
      <c r="AJ71">
        <v>289</v>
      </c>
      <c r="AK71">
        <v>272</v>
      </c>
      <c r="AL71">
        <v>2572</v>
      </c>
      <c r="AM71">
        <v>1870</v>
      </c>
      <c r="AN71">
        <v>855</v>
      </c>
      <c r="AO71">
        <v>1005</v>
      </c>
      <c r="AP71">
        <v>708</v>
      </c>
      <c r="AQ71">
        <v>822</v>
      </c>
      <c r="AR71">
        <v>1509</v>
      </c>
      <c r="AS71">
        <v>1012</v>
      </c>
      <c r="AT71">
        <v>885</v>
      </c>
      <c r="AU71">
        <v>739</v>
      </c>
      <c r="AV71">
        <v>614</v>
      </c>
      <c r="AW71">
        <v>10019</v>
      </c>
      <c r="AX71">
        <v>2057</v>
      </c>
      <c r="AY71">
        <v>1144</v>
      </c>
      <c r="AZ71">
        <v>1290</v>
      </c>
      <c r="BA71">
        <v>983</v>
      </c>
      <c r="BB71">
        <v>1111</v>
      </c>
      <c r="BC71">
        <v>1610</v>
      </c>
      <c r="BD71">
        <v>1287</v>
      </c>
      <c r="BE71">
        <v>1195</v>
      </c>
      <c r="BF71">
        <v>1028</v>
      </c>
      <c r="BG71">
        <v>886</v>
      </c>
      <c r="BH71">
        <v>12591</v>
      </c>
      <c r="BI71">
        <v>482</v>
      </c>
      <c r="BJ71">
        <v>364</v>
      </c>
      <c r="BK71">
        <v>238</v>
      </c>
      <c r="BL71">
        <v>222</v>
      </c>
      <c r="BM71">
        <v>202</v>
      </c>
      <c r="BN71">
        <v>214</v>
      </c>
      <c r="BO71">
        <v>201</v>
      </c>
      <c r="BP71">
        <v>164</v>
      </c>
      <c r="BQ71">
        <v>199</v>
      </c>
      <c r="BR71">
        <v>286</v>
      </c>
      <c r="BS71">
        <v>2572</v>
      </c>
      <c r="BT71" s="8">
        <f t="shared" ref="BT71:CC71" si="112">BI71/$BS$71%</f>
        <v>18.740279937791602</v>
      </c>
      <c r="BU71" s="8">
        <f t="shared" si="112"/>
        <v>14.152410575427684</v>
      </c>
      <c r="BV71" s="8">
        <f t="shared" si="112"/>
        <v>9.253499222395023</v>
      </c>
      <c r="BW71" s="8">
        <f t="shared" si="112"/>
        <v>8.6314152410575424</v>
      </c>
      <c r="BX71" s="8">
        <f t="shared" si="112"/>
        <v>7.8538102643856922</v>
      </c>
      <c r="BY71" s="8">
        <f t="shared" si="112"/>
        <v>8.320373250388803</v>
      </c>
      <c r="BZ71" s="8">
        <f t="shared" si="112"/>
        <v>7.8149300155520995</v>
      </c>
      <c r="CA71" s="8">
        <f t="shared" si="112"/>
        <v>6.3763608087091761</v>
      </c>
      <c r="CB71" s="8">
        <f t="shared" si="112"/>
        <v>7.7371695178849151</v>
      </c>
      <c r="CC71" s="8">
        <f t="shared" si="112"/>
        <v>11.119751166407465</v>
      </c>
      <c r="CD71" s="8">
        <f t="shared" ref="CD71:CM71" si="113">AM71/$AW$71%</f>
        <v>18.66453737897994</v>
      </c>
      <c r="CE71" s="8">
        <f t="shared" si="113"/>
        <v>8.5337858069667636</v>
      </c>
      <c r="CF71" s="8">
        <f t="shared" si="113"/>
        <v>10.030941211697774</v>
      </c>
      <c r="CG71" s="8">
        <f t="shared" si="113"/>
        <v>7.0665735103303726</v>
      </c>
      <c r="CH71" s="8">
        <f t="shared" si="113"/>
        <v>8.2044116179259401</v>
      </c>
      <c r="CI71" s="8">
        <f t="shared" si="113"/>
        <v>15.061383371593973</v>
      </c>
      <c r="CJ71" s="8">
        <f t="shared" si="113"/>
        <v>10.100808463918556</v>
      </c>
      <c r="CK71" s="8">
        <f t="shared" si="113"/>
        <v>8.8332168879129664</v>
      </c>
      <c r="CL71" s="8">
        <f t="shared" si="113"/>
        <v>7.3759856273081148</v>
      </c>
      <c r="CM71" s="8">
        <f t="shared" si="113"/>
        <v>6.1283561233656059</v>
      </c>
      <c r="CN71">
        <f t="shared" si="111"/>
        <v>0</v>
      </c>
      <c r="CO71">
        <f t="shared" ref="CO71:CO134" si="114">IF(BI71&lt;1500,1,"")</f>
        <v>1</v>
      </c>
    </row>
    <row r="72" spans="1:93">
      <c r="A72" t="str">
        <f t="shared" si="77"/>
        <v/>
      </c>
      <c r="B72" t="s">
        <v>38</v>
      </c>
      <c r="C72" s="2" t="s">
        <v>73</v>
      </c>
      <c r="D72" s="2">
        <v>89002</v>
      </c>
      <c r="E72" s="2">
        <v>618</v>
      </c>
      <c r="F72" s="7" t="s">
        <v>39</v>
      </c>
      <c r="H72">
        <v>19570101</v>
      </c>
      <c r="I72">
        <v>19720831</v>
      </c>
      <c r="J72">
        <v>5714</v>
      </c>
      <c r="K72">
        <v>8</v>
      </c>
      <c r="L72">
        <v>492</v>
      </c>
      <c r="N72">
        <v>172</v>
      </c>
      <c r="P72">
        <v>19720901</v>
      </c>
      <c r="Q72">
        <v>20111231</v>
      </c>
      <c r="R72">
        <v>14144</v>
      </c>
      <c r="S72">
        <v>222</v>
      </c>
      <c r="T72">
        <v>3227</v>
      </c>
      <c r="V72">
        <v>1676</v>
      </c>
      <c r="X72">
        <v>1330</v>
      </c>
      <c r="Y72">
        <v>729</v>
      </c>
      <c r="Z72">
        <v>3655</v>
      </c>
      <c r="AA72">
        <v>5714</v>
      </c>
      <c r="AB72">
        <v>492</v>
      </c>
      <c r="AC72">
        <v>650</v>
      </c>
      <c r="AD72">
        <v>603</v>
      </c>
      <c r="AE72">
        <v>645</v>
      </c>
      <c r="AF72">
        <v>633</v>
      </c>
      <c r="AG72">
        <v>172</v>
      </c>
      <c r="AH72">
        <v>674</v>
      </c>
      <c r="AI72">
        <v>607</v>
      </c>
      <c r="AJ72">
        <v>622</v>
      </c>
      <c r="AK72">
        <v>616</v>
      </c>
      <c r="AL72">
        <v>5714</v>
      </c>
      <c r="AM72">
        <v>3227</v>
      </c>
      <c r="AN72">
        <v>1259</v>
      </c>
      <c r="AO72">
        <v>1179</v>
      </c>
      <c r="AP72">
        <v>992</v>
      </c>
      <c r="AQ72">
        <v>1326</v>
      </c>
      <c r="AR72">
        <v>1676</v>
      </c>
      <c r="AS72">
        <v>1373</v>
      </c>
      <c r="AT72">
        <v>944</v>
      </c>
      <c r="AU72">
        <v>1086</v>
      </c>
      <c r="AV72">
        <v>1082</v>
      </c>
      <c r="AW72">
        <v>14144</v>
      </c>
      <c r="AX72">
        <v>3719</v>
      </c>
      <c r="AY72">
        <v>1909</v>
      </c>
      <c r="AZ72">
        <v>1782</v>
      </c>
      <c r="BA72">
        <v>1637</v>
      </c>
      <c r="BB72">
        <v>1959</v>
      </c>
      <c r="BC72">
        <v>1848</v>
      </c>
      <c r="BD72">
        <v>2047</v>
      </c>
      <c r="BE72">
        <v>1551</v>
      </c>
      <c r="BF72">
        <v>1708</v>
      </c>
      <c r="BG72">
        <v>1698</v>
      </c>
      <c r="BH72">
        <v>19858</v>
      </c>
      <c r="BI72">
        <v>1330</v>
      </c>
      <c r="BJ72">
        <v>798</v>
      </c>
      <c r="BK72">
        <v>461</v>
      </c>
      <c r="BL72">
        <v>232</v>
      </c>
      <c r="BM72">
        <v>367</v>
      </c>
      <c r="BN72">
        <v>729</v>
      </c>
      <c r="BO72">
        <v>327</v>
      </c>
      <c r="BP72">
        <v>219</v>
      </c>
      <c r="BQ72">
        <v>498</v>
      </c>
      <c r="BR72">
        <v>753</v>
      </c>
      <c r="BS72">
        <v>5714</v>
      </c>
      <c r="BT72" s="8">
        <f t="shared" ref="BT72:CC72" si="115">BI72/$BS$72%</f>
        <v>23.276163808190411</v>
      </c>
      <c r="BU72" s="8">
        <f t="shared" si="115"/>
        <v>13.965698284914245</v>
      </c>
      <c r="BV72" s="8">
        <f t="shared" si="115"/>
        <v>8.0679033951697576</v>
      </c>
      <c r="BW72" s="8">
        <f t="shared" si="115"/>
        <v>4.0602030101505076</v>
      </c>
      <c r="BX72" s="8">
        <f t="shared" si="115"/>
        <v>6.422821141057053</v>
      </c>
      <c r="BY72" s="8">
        <f t="shared" si="115"/>
        <v>12.758137906895344</v>
      </c>
      <c r="BZ72" s="8">
        <f t="shared" si="115"/>
        <v>5.7227861393069652</v>
      </c>
      <c r="CA72" s="8">
        <f t="shared" si="115"/>
        <v>3.832691634581729</v>
      </c>
      <c r="CB72" s="8">
        <f t="shared" si="115"/>
        <v>8.7154357717885897</v>
      </c>
      <c r="CC72" s="8">
        <f t="shared" si="115"/>
        <v>13.178158907945397</v>
      </c>
      <c r="CD72" s="8">
        <f t="shared" ref="CD72:CM72" si="116">AM72/$AW$72%</f>
        <v>22.815328054298643</v>
      </c>
      <c r="CE72" s="8">
        <f t="shared" si="116"/>
        <v>8.9013009049773757</v>
      </c>
      <c r="CF72" s="8">
        <f t="shared" si="116"/>
        <v>8.3356900452488691</v>
      </c>
      <c r="CG72" s="8">
        <f t="shared" si="116"/>
        <v>7.0135746606334841</v>
      </c>
      <c r="CH72" s="8">
        <f t="shared" si="116"/>
        <v>9.375</v>
      </c>
      <c r="CI72" s="8">
        <f t="shared" si="116"/>
        <v>11.849547511312217</v>
      </c>
      <c r="CJ72" s="8">
        <f t="shared" si="116"/>
        <v>9.7072963800904972</v>
      </c>
      <c r="CK72" s="8">
        <f t="shared" si="116"/>
        <v>6.6742081447963804</v>
      </c>
      <c r="CL72" s="8">
        <f t="shared" si="116"/>
        <v>7.6781674208144794</v>
      </c>
      <c r="CM72" s="8">
        <f t="shared" si="116"/>
        <v>7.6498868778280542</v>
      </c>
      <c r="CN72">
        <f t="shared" si="111"/>
        <v>0</v>
      </c>
      <c r="CO72">
        <f t="shared" si="114"/>
        <v>1</v>
      </c>
    </row>
    <row r="73" spans="1:93">
      <c r="A73" t="str">
        <f t="shared" si="77"/>
        <v/>
      </c>
      <c r="B73" t="s">
        <v>36</v>
      </c>
      <c r="C73" s="2" t="s">
        <v>73</v>
      </c>
      <c r="D73" s="2">
        <v>89002</v>
      </c>
      <c r="E73" s="2">
        <v>1092</v>
      </c>
      <c r="F73" s="7" t="s">
        <v>39</v>
      </c>
      <c r="H73">
        <v>19570101</v>
      </c>
      <c r="I73">
        <v>19720831</v>
      </c>
      <c r="J73">
        <v>5720</v>
      </c>
      <c r="K73">
        <v>2</v>
      </c>
      <c r="L73">
        <v>471</v>
      </c>
      <c r="N73">
        <v>143</v>
      </c>
      <c r="P73">
        <v>19720901</v>
      </c>
      <c r="Q73">
        <v>20111231</v>
      </c>
      <c r="R73">
        <v>14150</v>
      </c>
      <c r="S73">
        <v>216</v>
      </c>
      <c r="T73">
        <v>2977</v>
      </c>
      <c r="V73">
        <v>1629</v>
      </c>
      <c r="X73">
        <v>1374</v>
      </c>
      <c r="Y73">
        <v>348</v>
      </c>
      <c r="Z73">
        <v>3998</v>
      </c>
      <c r="AA73">
        <v>5720</v>
      </c>
      <c r="AB73">
        <v>471</v>
      </c>
      <c r="AC73">
        <v>631</v>
      </c>
      <c r="AD73">
        <v>673</v>
      </c>
      <c r="AE73">
        <v>626</v>
      </c>
      <c r="AF73">
        <v>614</v>
      </c>
      <c r="AG73">
        <v>143</v>
      </c>
      <c r="AH73">
        <v>609</v>
      </c>
      <c r="AI73">
        <v>640</v>
      </c>
      <c r="AJ73">
        <v>706</v>
      </c>
      <c r="AK73">
        <v>607</v>
      </c>
      <c r="AL73">
        <v>5720</v>
      </c>
      <c r="AM73">
        <v>2977</v>
      </c>
      <c r="AN73">
        <v>1248</v>
      </c>
      <c r="AO73">
        <v>1291</v>
      </c>
      <c r="AP73">
        <v>948</v>
      </c>
      <c r="AQ73">
        <v>1297</v>
      </c>
      <c r="AR73">
        <v>1629</v>
      </c>
      <c r="AS73">
        <v>1438</v>
      </c>
      <c r="AT73">
        <v>1113</v>
      </c>
      <c r="AU73">
        <v>1219</v>
      </c>
      <c r="AV73">
        <v>990</v>
      </c>
      <c r="AW73">
        <v>14150</v>
      </c>
      <c r="AX73">
        <v>3448</v>
      </c>
      <c r="AY73">
        <v>1879</v>
      </c>
      <c r="AZ73">
        <v>1964</v>
      </c>
      <c r="BA73">
        <v>1574</v>
      </c>
      <c r="BB73">
        <v>1911</v>
      </c>
      <c r="BC73">
        <v>1772</v>
      </c>
      <c r="BD73">
        <v>2047</v>
      </c>
      <c r="BE73">
        <v>1753</v>
      </c>
      <c r="BF73">
        <v>1925</v>
      </c>
      <c r="BG73">
        <v>1597</v>
      </c>
      <c r="BH73">
        <v>19870</v>
      </c>
      <c r="BI73">
        <v>1374</v>
      </c>
      <c r="BJ73">
        <v>905</v>
      </c>
      <c r="BK73">
        <v>611</v>
      </c>
      <c r="BL73">
        <v>264</v>
      </c>
      <c r="BM73">
        <v>231</v>
      </c>
      <c r="BN73">
        <v>348</v>
      </c>
      <c r="BO73">
        <v>222</v>
      </c>
      <c r="BP73">
        <v>230</v>
      </c>
      <c r="BQ73">
        <v>650</v>
      </c>
      <c r="BR73">
        <v>885</v>
      </c>
      <c r="BS73">
        <v>5720</v>
      </c>
      <c r="BT73" s="8">
        <f t="shared" ref="BT73:CC73" si="117">BI73/$BS$73%</f>
        <v>24.02097902097902</v>
      </c>
      <c r="BU73" s="8">
        <f t="shared" si="117"/>
        <v>15.821678321678322</v>
      </c>
      <c r="BV73" s="8">
        <f t="shared" si="117"/>
        <v>10.681818181818182</v>
      </c>
      <c r="BW73" s="8">
        <f t="shared" si="117"/>
        <v>4.615384615384615</v>
      </c>
      <c r="BX73" s="8">
        <f t="shared" si="117"/>
        <v>4.0384615384615383</v>
      </c>
      <c r="BY73" s="8">
        <f t="shared" si="117"/>
        <v>6.0839160839160833</v>
      </c>
      <c r="BZ73" s="8">
        <f t="shared" si="117"/>
        <v>3.8811188811188808</v>
      </c>
      <c r="CA73" s="8">
        <f t="shared" si="117"/>
        <v>4.0209790209790208</v>
      </c>
      <c r="CB73" s="8">
        <f t="shared" si="117"/>
        <v>11.363636363636363</v>
      </c>
      <c r="CC73" s="8">
        <f t="shared" si="117"/>
        <v>15.472027972027972</v>
      </c>
      <c r="CD73" s="8">
        <f t="shared" ref="CD73:CM73" si="118">AM73/$AW$73%</f>
        <v>21.03886925795053</v>
      </c>
      <c r="CE73" s="8">
        <f t="shared" si="118"/>
        <v>8.8197879858657249</v>
      </c>
      <c r="CF73" s="8">
        <f t="shared" si="118"/>
        <v>9.1236749116607783</v>
      </c>
      <c r="CG73" s="8">
        <f t="shared" si="118"/>
        <v>6.6996466431095403</v>
      </c>
      <c r="CH73" s="8">
        <f t="shared" si="118"/>
        <v>9.1660777385159005</v>
      </c>
      <c r="CI73" s="8">
        <f t="shared" si="118"/>
        <v>11.512367491166078</v>
      </c>
      <c r="CJ73" s="8">
        <f t="shared" si="118"/>
        <v>10.162544169611307</v>
      </c>
      <c r="CK73" s="8">
        <f t="shared" si="118"/>
        <v>7.8657243816254416</v>
      </c>
      <c r="CL73" s="8">
        <f t="shared" si="118"/>
        <v>8.6148409893992941</v>
      </c>
      <c r="CM73" s="8">
        <f t="shared" si="118"/>
        <v>6.9964664310954063</v>
      </c>
      <c r="CN73">
        <f t="shared" si="111"/>
        <v>0</v>
      </c>
      <c r="CO73">
        <f t="shared" si="114"/>
        <v>1</v>
      </c>
    </row>
    <row r="74" spans="1:93">
      <c r="A74" t="str">
        <f t="shared" si="77"/>
        <v/>
      </c>
      <c r="B74" t="s">
        <v>36</v>
      </c>
      <c r="C74" s="2" t="s">
        <v>74</v>
      </c>
      <c r="D74" s="2">
        <v>88043</v>
      </c>
      <c r="E74" s="2">
        <v>12</v>
      </c>
      <c r="F74" s="7" t="s">
        <v>39</v>
      </c>
      <c r="H74">
        <v>19650102</v>
      </c>
      <c r="I74">
        <v>19720831</v>
      </c>
      <c r="J74">
        <v>2499</v>
      </c>
      <c r="K74">
        <v>300</v>
      </c>
      <c r="L74">
        <v>226</v>
      </c>
      <c r="N74">
        <v>48</v>
      </c>
      <c r="P74">
        <v>19720901</v>
      </c>
      <c r="Q74">
        <v>20111231</v>
      </c>
      <c r="R74">
        <v>14356</v>
      </c>
      <c r="S74">
        <v>10</v>
      </c>
      <c r="T74">
        <v>1952</v>
      </c>
      <c r="V74">
        <v>1354</v>
      </c>
      <c r="X74">
        <v>815</v>
      </c>
      <c r="Y74">
        <v>104</v>
      </c>
      <c r="Z74">
        <v>1580</v>
      </c>
      <c r="AA74">
        <v>2499</v>
      </c>
      <c r="AB74">
        <v>226</v>
      </c>
      <c r="AC74">
        <v>292</v>
      </c>
      <c r="AD74">
        <v>238</v>
      </c>
      <c r="AE74">
        <v>261</v>
      </c>
      <c r="AF74">
        <v>283</v>
      </c>
      <c r="AG74">
        <v>48</v>
      </c>
      <c r="AH74">
        <v>293</v>
      </c>
      <c r="AI74">
        <v>269</v>
      </c>
      <c r="AJ74">
        <v>278</v>
      </c>
      <c r="AK74">
        <v>311</v>
      </c>
      <c r="AL74">
        <v>2499</v>
      </c>
      <c r="AM74">
        <v>1952</v>
      </c>
      <c r="AN74">
        <v>1096</v>
      </c>
      <c r="AO74">
        <v>1743</v>
      </c>
      <c r="AP74">
        <v>1307</v>
      </c>
      <c r="AQ74">
        <v>1516</v>
      </c>
      <c r="AR74">
        <v>1354</v>
      </c>
      <c r="AS74">
        <v>1274</v>
      </c>
      <c r="AT74">
        <v>1394</v>
      </c>
      <c r="AU74">
        <v>1441</v>
      </c>
      <c r="AV74">
        <v>1279</v>
      </c>
      <c r="AW74">
        <v>14356</v>
      </c>
      <c r="AX74">
        <v>2178</v>
      </c>
      <c r="AY74">
        <v>1388</v>
      </c>
      <c r="AZ74">
        <v>1981</v>
      </c>
      <c r="BA74">
        <v>1568</v>
      </c>
      <c r="BB74">
        <v>1799</v>
      </c>
      <c r="BC74">
        <v>1402</v>
      </c>
      <c r="BD74">
        <v>1567</v>
      </c>
      <c r="BE74">
        <v>1663</v>
      </c>
      <c r="BF74">
        <v>1719</v>
      </c>
      <c r="BG74">
        <v>1590</v>
      </c>
      <c r="BH74">
        <v>16855</v>
      </c>
      <c r="BI74">
        <v>815</v>
      </c>
      <c r="BJ74">
        <v>412</v>
      </c>
      <c r="BK74">
        <v>186</v>
      </c>
      <c r="BL74">
        <v>111</v>
      </c>
      <c r="BM74">
        <v>107</v>
      </c>
      <c r="BN74">
        <v>104</v>
      </c>
      <c r="BO74">
        <v>83</v>
      </c>
      <c r="BP74">
        <v>113</v>
      </c>
      <c r="BQ74">
        <v>154</v>
      </c>
      <c r="BR74">
        <v>414</v>
      </c>
      <c r="BS74">
        <v>2499</v>
      </c>
      <c r="BT74" s="8">
        <f t="shared" ref="BT74:CC74" si="119">BI74/$BS$74%</f>
        <v>32.613045218087237</v>
      </c>
      <c r="BU74" s="8">
        <f t="shared" si="119"/>
        <v>16.486594637855141</v>
      </c>
      <c r="BV74" s="8">
        <f t="shared" si="119"/>
        <v>7.4429771908763511</v>
      </c>
      <c r="BW74" s="8">
        <f t="shared" si="119"/>
        <v>4.441776710684274</v>
      </c>
      <c r="BX74" s="8">
        <f t="shared" si="119"/>
        <v>4.2817126850740301</v>
      </c>
      <c r="BY74" s="8">
        <f t="shared" si="119"/>
        <v>4.161664665866347</v>
      </c>
      <c r="BZ74" s="8">
        <f t="shared" si="119"/>
        <v>3.3213285314125653</v>
      </c>
      <c r="CA74" s="8">
        <f t="shared" si="119"/>
        <v>4.5218087234893964</v>
      </c>
      <c r="CB74" s="8">
        <f t="shared" si="119"/>
        <v>6.1624649859943981</v>
      </c>
      <c r="CC74" s="8">
        <f t="shared" si="119"/>
        <v>16.566626650660265</v>
      </c>
      <c r="CD74" s="8">
        <f t="shared" ref="CD74:CM74" si="120">AM74/$AW$74%</f>
        <v>13.597102256896072</v>
      </c>
      <c r="CE74" s="8">
        <f t="shared" si="120"/>
        <v>7.6344385622736137</v>
      </c>
      <c r="CF74" s="8">
        <f t="shared" si="120"/>
        <v>12.141264976316522</v>
      </c>
      <c r="CG74" s="8">
        <f t="shared" si="120"/>
        <v>9.1042073000835888</v>
      </c>
      <c r="CH74" s="8">
        <f t="shared" si="120"/>
        <v>10.560044580663137</v>
      </c>
      <c r="CI74" s="8">
        <f t="shared" si="120"/>
        <v>9.431596544998607</v>
      </c>
      <c r="CJ74" s="8">
        <f t="shared" si="120"/>
        <v>8.874338255781554</v>
      </c>
      <c r="CK74" s="8">
        <f t="shared" si="120"/>
        <v>9.7102256896071335</v>
      </c>
      <c r="CL74" s="8">
        <f t="shared" si="120"/>
        <v>10.037614934522152</v>
      </c>
      <c r="CM74" s="8">
        <f t="shared" si="120"/>
        <v>8.9091668988576203</v>
      </c>
      <c r="CN74">
        <f t="shared" si="111"/>
        <v>0</v>
      </c>
      <c r="CO74">
        <f t="shared" si="114"/>
        <v>1</v>
      </c>
    </row>
    <row r="75" spans="1:93">
      <c r="A75" t="str">
        <f t="shared" si="77"/>
        <v/>
      </c>
      <c r="B75" t="s">
        <v>38</v>
      </c>
      <c r="C75" s="2" t="s">
        <v>74</v>
      </c>
      <c r="D75" s="2">
        <v>88043</v>
      </c>
      <c r="E75" s="2">
        <v>12</v>
      </c>
      <c r="F75" s="7" t="s">
        <v>39</v>
      </c>
      <c r="H75">
        <v>19650102</v>
      </c>
      <c r="I75">
        <v>19720831</v>
      </c>
      <c r="J75">
        <v>2486</v>
      </c>
      <c r="K75">
        <v>313</v>
      </c>
      <c r="L75">
        <v>238</v>
      </c>
      <c r="N75">
        <v>47</v>
      </c>
      <c r="P75">
        <v>19720901</v>
      </c>
      <c r="Q75">
        <v>20111231</v>
      </c>
      <c r="R75">
        <v>14335</v>
      </c>
      <c r="S75">
        <v>31</v>
      </c>
      <c r="T75">
        <v>2085</v>
      </c>
      <c r="V75">
        <v>1521</v>
      </c>
      <c r="X75">
        <v>849</v>
      </c>
      <c r="Y75">
        <v>117</v>
      </c>
      <c r="Z75">
        <v>1520</v>
      </c>
      <c r="AA75">
        <v>2486</v>
      </c>
      <c r="AB75">
        <v>238</v>
      </c>
      <c r="AC75">
        <v>281</v>
      </c>
      <c r="AD75">
        <v>258</v>
      </c>
      <c r="AE75">
        <v>253</v>
      </c>
      <c r="AF75">
        <v>288</v>
      </c>
      <c r="AG75">
        <v>47</v>
      </c>
      <c r="AH75">
        <v>295</v>
      </c>
      <c r="AI75">
        <v>283</v>
      </c>
      <c r="AJ75">
        <v>281</v>
      </c>
      <c r="AK75">
        <v>262</v>
      </c>
      <c r="AL75">
        <v>2486</v>
      </c>
      <c r="AM75">
        <v>2085</v>
      </c>
      <c r="AN75">
        <v>1336</v>
      </c>
      <c r="AO75">
        <v>1473</v>
      </c>
      <c r="AP75">
        <v>1155</v>
      </c>
      <c r="AQ75">
        <v>1615</v>
      </c>
      <c r="AR75">
        <v>1521</v>
      </c>
      <c r="AS75">
        <v>1561</v>
      </c>
      <c r="AT75">
        <v>980</v>
      </c>
      <c r="AU75">
        <v>1246</v>
      </c>
      <c r="AV75">
        <v>1363</v>
      </c>
      <c r="AW75">
        <v>14335</v>
      </c>
      <c r="AX75">
        <v>2323</v>
      </c>
      <c r="AY75">
        <v>1617</v>
      </c>
      <c r="AZ75">
        <v>1731</v>
      </c>
      <c r="BA75">
        <v>1408</v>
      </c>
      <c r="BB75">
        <v>1903</v>
      </c>
      <c r="BC75">
        <v>1568</v>
      </c>
      <c r="BD75">
        <v>1856</v>
      </c>
      <c r="BE75">
        <v>1263</v>
      </c>
      <c r="BF75">
        <v>1527</v>
      </c>
      <c r="BG75">
        <v>1625</v>
      </c>
      <c r="BH75">
        <v>16821</v>
      </c>
      <c r="BI75">
        <v>849</v>
      </c>
      <c r="BJ75">
        <v>428</v>
      </c>
      <c r="BK75">
        <v>135</v>
      </c>
      <c r="BL75">
        <v>114</v>
      </c>
      <c r="BM75">
        <v>102</v>
      </c>
      <c r="BN75">
        <v>117</v>
      </c>
      <c r="BO75">
        <v>99</v>
      </c>
      <c r="BP75">
        <v>100</v>
      </c>
      <c r="BQ75">
        <v>135</v>
      </c>
      <c r="BR75">
        <v>407</v>
      </c>
      <c r="BS75">
        <v>2486</v>
      </c>
      <c r="BT75" s="8">
        <f t="shared" ref="BT75:CC75" si="121">BI75/$BS$75%</f>
        <v>34.151246983105388</v>
      </c>
      <c r="BU75" s="8">
        <f t="shared" si="121"/>
        <v>17.216411906677394</v>
      </c>
      <c r="BV75" s="8">
        <f t="shared" si="121"/>
        <v>5.4304102976669348</v>
      </c>
      <c r="BW75" s="8">
        <f t="shared" si="121"/>
        <v>4.585679806918745</v>
      </c>
      <c r="BX75" s="8">
        <f t="shared" si="121"/>
        <v>4.1029766693483509</v>
      </c>
      <c r="BY75" s="8">
        <f t="shared" si="121"/>
        <v>4.7063555913113433</v>
      </c>
      <c r="BZ75" s="8">
        <f t="shared" si="121"/>
        <v>3.9823008849557522</v>
      </c>
      <c r="CA75" s="8">
        <f t="shared" si="121"/>
        <v>4.0225261464199518</v>
      </c>
      <c r="CB75" s="8">
        <f t="shared" si="121"/>
        <v>5.4304102976669348</v>
      </c>
      <c r="CC75" s="8">
        <f t="shared" si="121"/>
        <v>16.371681415929203</v>
      </c>
      <c r="CD75" s="8">
        <f t="shared" ref="CD75:CM75" si="122">AM75/$AW$75%</f>
        <v>14.544820369724452</v>
      </c>
      <c r="CE75" s="8">
        <f t="shared" si="122"/>
        <v>9.3198465294733168</v>
      </c>
      <c r="CF75" s="8">
        <f t="shared" si="122"/>
        <v>10.275549354726195</v>
      </c>
      <c r="CG75" s="8">
        <f t="shared" si="122"/>
        <v>8.0572026508545527</v>
      </c>
      <c r="CH75" s="8">
        <f t="shared" si="122"/>
        <v>11.266131845134288</v>
      </c>
      <c r="CI75" s="8">
        <f t="shared" si="122"/>
        <v>10.610394140216254</v>
      </c>
      <c r="CJ75" s="8">
        <f t="shared" si="122"/>
        <v>10.889431461457971</v>
      </c>
      <c r="CK75" s="8">
        <f t="shared" si="122"/>
        <v>6.8364143704220446</v>
      </c>
      <c r="CL75" s="8">
        <f t="shared" si="122"/>
        <v>8.6920125566794564</v>
      </c>
      <c r="CM75" s="8">
        <f t="shared" si="122"/>
        <v>9.5081967213114762</v>
      </c>
      <c r="CN75">
        <f t="shared" si="111"/>
        <v>0</v>
      </c>
      <c r="CO75">
        <f t="shared" si="114"/>
        <v>1</v>
      </c>
    </row>
    <row r="76" spans="1:93">
      <c r="A76" t="str">
        <f t="shared" si="77"/>
        <v/>
      </c>
      <c r="B76" t="s">
        <v>38</v>
      </c>
      <c r="C76" s="2" t="s">
        <v>75</v>
      </c>
      <c r="D76" s="2">
        <v>89085</v>
      </c>
      <c r="E76" s="2">
        <v>0</v>
      </c>
      <c r="F76" s="7" t="s">
        <v>37</v>
      </c>
      <c r="H76">
        <v>19690601</v>
      </c>
      <c r="I76">
        <v>19720831</v>
      </c>
      <c r="J76">
        <v>1187</v>
      </c>
      <c r="K76">
        <v>1</v>
      </c>
      <c r="L76">
        <v>99</v>
      </c>
      <c r="N76">
        <v>40</v>
      </c>
      <c r="P76">
        <v>19720901</v>
      </c>
      <c r="Q76">
        <v>20111231</v>
      </c>
      <c r="R76">
        <v>14299</v>
      </c>
      <c r="S76">
        <v>67</v>
      </c>
      <c r="T76">
        <v>2388</v>
      </c>
      <c r="V76">
        <v>1985</v>
      </c>
      <c r="X76">
        <v>369</v>
      </c>
      <c r="Y76">
        <v>173</v>
      </c>
      <c r="Z76">
        <v>645</v>
      </c>
      <c r="AA76">
        <v>1187</v>
      </c>
      <c r="AB76">
        <v>99</v>
      </c>
      <c r="AC76">
        <v>138</v>
      </c>
      <c r="AD76">
        <v>132</v>
      </c>
      <c r="AE76">
        <v>130</v>
      </c>
      <c r="AF76">
        <v>127</v>
      </c>
      <c r="AG76">
        <v>40</v>
      </c>
      <c r="AH76">
        <v>127</v>
      </c>
      <c r="AI76">
        <v>150</v>
      </c>
      <c r="AJ76">
        <v>119</v>
      </c>
      <c r="AK76">
        <v>125</v>
      </c>
      <c r="AL76">
        <v>1187</v>
      </c>
      <c r="AM76">
        <v>2388</v>
      </c>
      <c r="AN76">
        <v>1211</v>
      </c>
      <c r="AO76">
        <v>1274</v>
      </c>
      <c r="AP76">
        <v>1052</v>
      </c>
      <c r="AQ76">
        <v>1460</v>
      </c>
      <c r="AR76">
        <v>1985</v>
      </c>
      <c r="AS76">
        <v>1395</v>
      </c>
      <c r="AT76">
        <v>1047</v>
      </c>
      <c r="AU76">
        <v>1211</v>
      </c>
      <c r="AV76">
        <v>1276</v>
      </c>
      <c r="AW76">
        <v>14299</v>
      </c>
      <c r="AX76">
        <v>2487</v>
      </c>
      <c r="AY76">
        <v>1349</v>
      </c>
      <c r="AZ76">
        <v>1406</v>
      </c>
      <c r="BA76">
        <v>1182</v>
      </c>
      <c r="BB76">
        <v>1587</v>
      </c>
      <c r="BC76">
        <v>2025</v>
      </c>
      <c r="BD76">
        <v>1522</v>
      </c>
      <c r="BE76">
        <v>1197</v>
      </c>
      <c r="BF76">
        <v>1330</v>
      </c>
      <c r="BG76">
        <v>1401</v>
      </c>
      <c r="BH76">
        <v>15486</v>
      </c>
      <c r="BI76">
        <v>369</v>
      </c>
      <c r="BJ76">
        <v>147</v>
      </c>
      <c r="BK76">
        <v>36</v>
      </c>
      <c r="BL76">
        <v>51</v>
      </c>
      <c r="BM76">
        <v>76</v>
      </c>
      <c r="BN76">
        <v>173</v>
      </c>
      <c r="BO76">
        <v>83</v>
      </c>
      <c r="BP76">
        <v>41</v>
      </c>
      <c r="BQ76">
        <v>49</v>
      </c>
      <c r="BR76">
        <v>162</v>
      </c>
      <c r="BS76">
        <v>1187</v>
      </c>
      <c r="BT76" s="8">
        <f t="shared" ref="BT76:CC76" si="123">BI76/$BS$76%</f>
        <v>31.086773378264535</v>
      </c>
      <c r="BU76" s="8">
        <f t="shared" si="123"/>
        <v>12.384161752316766</v>
      </c>
      <c r="BV76" s="8">
        <f t="shared" si="123"/>
        <v>3.0328559393428813</v>
      </c>
      <c r="BW76" s="8">
        <f t="shared" si="123"/>
        <v>4.2965459140690818</v>
      </c>
      <c r="BX76" s="8">
        <f t="shared" si="123"/>
        <v>6.4026958719460829</v>
      </c>
      <c r="BY76" s="8">
        <f t="shared" si="123"/>
        <v>14.574557708508847</v>
      </c>
      <c r="BZ76" s="8">
        <f t="shared" si="123"/>
        <v>6.9924178601516429</v>
      </c>
      <c r="CA76" s="8">
        <f t="shared" si="123"/>
        <v>3.4540859309182816</v>
      </c>
      <c r="CB76" s="8">
        <f t="shared" si="123"/>
        <v>4.1280539174389217</v>
      </c>
      <c r="CC76" s="8">
        <f t="shared" si="123"/>
        <v>13.647851727042966</v>
      </c>
      <c r="CD76" s="8">
        <f t="shared" ref="CD76:CM76" si="124">AM76/$AW$76%</f>
        <v>16.700468564235258</v>
      </c>
      <c r="CE76" s="8">
        <f t="shared" si="124"/>
        <v>8.4691237149451002</v>
      </c>
      <c r="CF76" s="8">
        <f t="shared" si="124"/>
        <v>8.9097139660116085</v>
      </c>
      <c r="CG76" s="8">
        <f t="shared" si="124"/>
        <v>7.357157843205818</v>
      </c>
      <c r="CH76" s="8">
        <f t="shared" si="124"/>
        <v>10.210504231065109</v>
      </c>
      <c r="CI76" s="8">
        <f t="shared" si="124"/>
        <v>13.882089656619343</v>
      </c>
      <c r="CJ76" s="8">
        <f t="shared" si="124"/>
        <v>9.7559269879012511</v>
      </c>
      <c r="CK76" s="8">
        <f t="shared" si="124"/>
        <v>7.3221903629624441</v>
      </c>
      <c r="CL76" s="8">
        <f t="shared" si="124"/>
        <v>8.4691237149451002</v>
      </c>
      <c r="CM76" s="8">
        <f t="shared" si="124"/>
        <v>8.9237009581089577</v>
      </c>
      <c r="CN76">
        <f t="shared" si="111"/>
        <v>0</v>
      </c>
      <c r="CO76">
        <f t="shared" si="114"/>
        <v>1</v>
      </c>
    </row>
    <row r="77" spans="1:93">
      <c r="A77" t="str">
        <f t="shared" si="77"/>
        <v/>
      </c>
      <c r="B77" t="s">
        <v>36</v>
      </c>
      <c r="C77" s="2" t="s">
        <v>75</v>
      </c>
      <c r="D77" s="2">
        <v>89085</v>
      </c>
      <c r="E77" s="2">
        <v>0</v>
      </c>
      <c r="F77" s="7" t="s">
        <v>37</v>
      </c>
      <c r="H77">
        <v>19690601</v>
      </c>
      <c r="I77">
        <v>19720831</v>
      </c>
      <c r="J77">
        <v>1160</v>
      </c>
      <c r="K77">
        <v>28</v>
      </c>
      <c r="L77">
        <v>79</v>
      </c>
      <c r="N77">
        <v>30</v>
      </c>
      <c r="P77">
        <v>19720901</v>
      </c>
      <c r="Q77">
        <v>20111231</v>
      </c>
      <c r="R77">
        <v>14309</v>
      </c>
      <c r="S77">
        <v>57</v>
      </c>
      <c r="T77">
        <v>2114</v>
      </c>
      <c r="V77">
        <v>1763</v>
      </c>
      <c r="X77">
        <v>289</v>
      </c>
      <c r="Y77">
        <v>164</v>
      </c>
      <c r="Z77">
        <v>707</v>
      </c>
      <c r="AA77">
        <v>1160</v>
      </c>
      <c r="AB77">
        <v>79</v>
      </c>
      <c r="AC77">
        <v>145</v>
      </c>
      <c r="AD77">
        <v>133</v>
      </c>
      <c r="AE77">
        <v>130</v>
      </c>
      <c r="AF77">
        <v>153</v>
      </c>
      <c r="AG77">
        <v>30</v>
      </c>
      <c r="AH77">
        <v>111</v>
      </c>
      <c r="AI77">
        <v>109</v>
      </c>
      <c r="AJ77">
        <v>129</v>
      </c>
      <c r="AK77">
        <v>141</v>
      </c>
      <c r="AL77">
        <v>1160</v>
      </c>
      <c r="AM77">
        <v>2114</v>
      </c>
      <c r="AN77">
        <v>1317</v>
      </c>
      <c r="AO77">
        <v>1447</v>
      </c>
      <c r="AP77">
        <v>1086</v>
      </c>
      <c r="AQ77">
        <v>1431</v>
      </c>
      <c r="AR77">
        <v>1763</v>
      </c>
      <c r="AS77">
        <v>1407</v>
      </c>
      <c r="AT77">
        <v>1209</v>
      </c>
      <c r="AU77">
        <v>1311</v>
      </c>
      <c r="AV77">
        <v>1224</v>
      </c>
      <c r="AW77">
        <v>14309</v>
      </c>
      <c r="AX77">
        <v>2193</v>
      </c>
      <c r="AY77">
        <v>1462</v>
      </c>
      <c r="AZ77">
        <v>1580</v>
      </c>
      <c r="BA77">
        <v>1216</v>
      </c>
      <c r="BB77">
        <v>1584</v>
      </c>
      <c r="BC77">
        <v>1793</v>
      </c>
      <c r="BD77">
        <v>1518</v>
      </c>
      <c r="BE77">
        <v>1318</v>
      </c>
      <c r="BF77">
        <v>1440</v>
      </c>
      <c r="BG77">
        <v>1365</v>
      </c>
      <c r="BH77">
        <v>15469</v>
      </c>
      <c r="BI77">
        <v>289</v>
      </c>
      <c r="BJ77">
        <v>112</v>
      </c>
      <c r="BK77">
        <v>60</v>
      </c>
      <c r="BL77">
        <v>57</v>
      </c>
      <c r="BM77">
        <v>103</v>
      </c>
      <c r="BN77">
        <v>164</v>
      </c>
      <c r="BO77">
        <v>99</v>
      </c>
      <c r="BP77">
        <v>35</v>
      </c>
      <c r="BQ77">
        <v>76</v>
      </c>
      <c r="BR77">
        <v>165</v>
      </c>
      <c r="BS77">
        <v>1160</v>
      </c>
      <c r="BT77" s="8">
        <f t="shared" ref="BT77:CC77" si="125">BI77/$BS$77%</f>
        <v>24.913793103448278</v>
      </c>
      <c r="BU77" s="8">
        <f t="shared" si="125"/>
        <v>9.6551724137931032</v>
      </c>
      <c r="BV77" s="8">
        <f t="shared" si="125"/>
        <v>5.1724137931034484</v>
      </c>
      <c r="BW77" s="8">
        <f t="shared" si="125"/>
        <v>4.9137931034482758</v>
      </c>
      <c r="BX77" s="8">
        <f t="shared" si="125"/>
        <v>8.8793103448275872</v>
      </c>
      <c r="BY77" s="8">
        <f t="shared" si="125"/>
        <v>14.13793103448276</v>
      </c>
      <c r="BZ77" s="8">
        <f t="shared" si="125"/>
        <v>8.5344827586206904</v>
      </c>
      <c r="CA77" s="8">
        <f t="shared" si="125"/>
        <v>3.0172413793103448</v>
      </c>
      <c r="CB77" s="8">
        <f t="shared" si="125"/>
        <v>6.5517241379310347</v>
      </c>
      <c r="CC77" s="8">
        <f t="shared" si="125"/>
        <v>14.224137931034484</v>
      </c>
      <c r="CD77" s="8">
        <f t="shared" ref="CD77:CM77" si="126">AM77/$AW$77%</f>
        <v>14.773918512824096</v>
      </c>
      <c r="CE77" s="8">
        <f t="shared" si="126"/>
        <v>9.2039974841009151</v>
      </c>
      <c r="CF77" s="8">
        <f t="shared" si="126"/>
        <v>10.11251659794535</v>
      </c>
      <c r="CG77" s="8">
        <f t="shared" si="126"/>
        <v>7.5896289048850374</v>
      </c>
      <c r="CH77" s="8">
        <f t="shared" si="126"/>
        <v>10.000698860856803</v>
      </c>
      <c r="CI77" s="8">
        <f t="shared" si="126"/>
        <v>12.320916905444125</v>
      </c>
      <c r="CJ77" s="8">
        <f t="shared" si="126"/>
        <v>9.832972255223984</v>
      </c>
      <c r="CK77" s="8">
        <f t="shared" si="126"/>
        <v>8.4492277587532314</v>
      </c>
      <c r="CL77" s="8">
        <f t="shared" si="126"/>
        <v>9.1620658326927114</v>
      </c>
      <c r="CM77" s="8">
        <f t="shared" si="126"/>
        <v>8.5540568872737435</v>
      </c>
      <c r="CN77">
        <f t="shared" si="111"/>
        <v>0</v>
      </c>
      <c r="CO77">
        <f t="shared" si="114"/>
        <v>1</v>
      </c>
    </row>
    <row r="78" spans="1:93">
      <c r="A78" t="str">
        <f t="shared" si="77"/>
        <v/>
      </c>
      <c r="B78" t="s">
        <v>36</v>
      </c>
      <c r="C78" s="18" t="s">
        <v>76</v>
      </c>
      <c r="D78" s="2">
        <v>89000</v>
      </c>
      <c r="E78" s="2">
        <v>0</v>
      </c>
      <c r="F78" s="7" t="s">
        <v>37</v>
      </c>
      <c r="H78">
        <v>19620101</v>
      </c>
      <c r="I78">
        <v>19690430</v>
      </c>
      <c r="J78">
        <v>2625</v>
      </c>
      <c r="K78">
        <v>52</v>
      </c>
      <c r="L78">
        <v>291</v>
      </c>
      <c r="N78">
        <v>17</v>
      </c>
      <c r="R78">
        <v>0</v>
      </c>
      <c r="S78">
        <v>0</v>
      </c>
      <c r="T78">
        <v>0</v>
      </c>
      <c r="V78">
        <v>0</v>
      </c>
      <c r="X78">
        <v>1257</v>
      </c>
      <c r="Y78">
        <v>25</v>
      </c>
      <c r="Z78">
        <v>1343</v>
      </c>
      <c r="AA78">
        <v>2625</v>
      </c>
      <c r="AB78">
        <v>291</v>
      </c>
      <c r="AC78">
        <v>284</v>
      </c>
      <c r="AD78">
        <v>266</v>
      </c>
      <c r="AE78">
        <v>276</v>
      </c>
      <c r="AF78">
        <v>289</v>
      </c>
      <c r="AG78">
        <v>17</v>
      </c>
      <c r="AH78">
        <v>299</v>
      </c>
      <c r="AI78">
        <v>325</v>
      </c>
      <c r="AJ78">
        <v>295</v>
      </c>
      <c r="AK78">
        <v>283</v>
      </c>
      <c r="AL78">
        <v>2625</v>
      </c>
      <c r="AM78">
        <v>0</v>
      </c>
      <c r="AN78">
        <v>0</v>
      </c>
      <c r="AO78">
        <v>0</v>
      </c>
      <c r="AP78">
        <v>0</v>
      </c>
      <c r="AQ78">
        <v>0</v>
      </c>
      <c r="AR78">
        <v>0</v>
      </c>
      <c r="AS78">
        <v>0</v>
      </c>
      <c r="AT78">
        <v>0</v>
      </c>
      <c r="AU78">
        <v>0</v>
      </c>
      <c r="AV78">
        <v>0</v>
      </c>
      <c r="AW78">
        <v>0</v>
      </c>
      <c r="AX78">
        <v>291</v>
      </c>
      <c r="AY78">
        <v>284</v>
      </c>
      <c r="AZ78">
        <v>266</v>
      </c>
      <c r="BA78">
        <v>276</v>
      </c>
      <c r="BB78">
        <v>289</v>
      </c>
      <c r="BC78">
        <v>17</v>
      </c>
      <c r="BD78">
        <v>299</v>
      </c>
      <c r="BE78">
        <v>325</v>
      </c>
      <c r="BF78">
        <v>295</v>
      </c>
      <c r="BG78">
        <v>283</v>
      </c>
      <c r="BH78">
        <v>2625</v>
      </c>
      <c r="BI78">
        <v>1257</v>
      </c>
      <c r="BJ78">
        <v>573</v>
      </c>
      <c r="BK78">
        <v>48</v>
      </c>
      <c r="BL78">
        <v>45</v>
      </c>
      <c r="BM78">
        <v>27</v>
      </c>
      <c r="BN78">
        <v>25</v>
      </c>
      <c r="BO78">
        <v>34</v>
      </c>
      <c r="BP78">
        <v>40</v>
      </c>
      <c r="BQ78">
        <v>53</v>
      </c>
      <c r="BR78">
        <v>523</v>
      </c>
      <c r="BS78">
        <v>2625</v>
      </c>
      <c r="BT78" s="8">
        <f t="shared" ref="BT78:CC78" si="127">BI78/$BS$78%</f>
        <v>47.885714285714286</v>
      </c>
      <c r="BU78" s="8">
        <f t="shared" si="127"/>
        <v>21.828571428571429</v>
      </c>
      <c r="BV78" s="8">
        <f t="shared" si="127"/>
        <v>1.8285714285714285</v>
      </c>
      <c r="BW78" s="8">
        <f t="shared" si="127"/>
        <v>1.7142857142857142</v>
      </c>
      <c r="BX78" s="8">
        <f t="shared" si="127"/>
        <v>1.0285714285714285</v>
      </c>
      <c r="BY78" s="8">
        <f t="shared" si="127"/>
        <v>0.95238095238095233</v>
      </c>
      <c r="BZ78" s="8">
        <f t="shared" si="127"/>
        <v>1.2952380952380953</v>
      </c>
      <c r="CA78" s="8">
        <f t="shared" si="127"/>
        <v>1.5238095238095237</v>
      </c>
      <c r="CB78" s="8">
        <f t="shared" si="127"/>
        <v>2.019047619047619</v>
      </c>
      <c r="CC78" s="8">
        <f t="shared" si="127"/>
        <v>19.923809523809524</v>
      </c>
      <c r="CD78" s="8"/>
      <c r="CE78" s="8"/>
      <c r="CF78" s="8"/>
      <c r="CG78" s="8"/>
      <c r="CH78" s="8"/>
      <c r="CI78" s="8"/>
      <c r="CJ78" s="8"/>
      <c r="CK78" s="8"/>
      <c r="CL78" s="8"/>
      <c r="CM78" s="8"/>
      <c r="CN78">
        <f t="shared" si="111"/>
        <v>0</v>
      </c>
      <c r="CO78">
        <f t="shared" si="114"/>
        <v>1</v>
      </c>
    </row>
    <row r="79" spans="1:93">
      <c r="A79" t="str">
        <f t="shared" si="77"/>
        <v/>
      </c>
      <c r="B79" t="s">
        <v>38</v>
      </c>
      <c r="C79" s="18" t="s">
        <v>76</v>
      </c>
      <c r="D79" s="2">
        <v>89000</v>
      </c>
      <c r="E79" s="2">
        <v>0</v>
      </c>
      <c r="F79" s="7" t="s">
        <v>37</v>
      </c>
      <c r="H79">
        <v>19620101</v>
      </c>
      <c r="I79">
        <v>19690430</v>
      </c>
      <c r="J79">
        <v>2634</v>
      </c>
      <c r="K79">
        <v>43</v>
      </c>
      <c r="L79">
        <v>300</v>
      </c>
      <c r="N79">
        <v>21</v>
      </c>
      <c r="R79">
        <v>0</v>
      </c>
      <c r="S79">
        <v>0</v>
      </c>
      <c r="T79">
        <v>0</v>
      </c>
      <c r="V79">
        <v>0</v>
      </c>
      <c r="X79">
        <v>1282</v>
      </c>
      <c r="Y79">
        <v>33</v>
      </c>
      <c r="Z79">
        <v>1319</v>
      </c>
      <c r="AA79">
        <v>2634</v>
      </c>
      <c r="AB79">
        <v>300</v>
      </c>
      <c r="AC79">
        <v>309</v>
      </c>
      <c r="AD79">
        <v>288</v>
      </c>
      <c r="AE79">
        <v>275</v>
      </c>
      <c r="AF79">
        <v>285</v>
      </c>
      <c r="AG79">
        <v>21</v>
      </c>
      <c r="AH79">
        <v>300</v>
      </c>
      <c r="AI79">
        <v>309</v>
      </c>
      <c r="AJ79">
        <v>263</v>
      </c>
      <c r="AK79">
        <v>284</v>
      </c>
      <c r="AL79">
        <v>2634</v>
      </c>
      <c r="AM79">
        <v>0</v>
      </c>
      <c r="AN79">
        <v>0</v>
      </c>
      <c r="AO79">
        <v>0</v>
      </c>
      <c r="AP79">
        <v>0</v>
      </c>
      <c r="AQ79">
        <v>0</v>
      </c>
      <c r="AR79">
        <v>0</v>
      </c>
      <c r="AS79">
        <v>0</v>
      </c>
      <c r="AT79">
        <v>0</v>
      </c>
      <c r="AU79">
        <v>0</v>
      </c>
      <c r="AV79">
        <v>0</v>
      </c>
      <c r="AW79">
        <v>0</v>
      </c>
      <c r="AX79">
        <v>300</v>
      </c>
      <c r="AY79">
        <v>309</v>
      </c>
      <c r="AZ79">
        <v>288</v>
      </c>
      <c r="BA79">
        <v>275</v>
      </c>
      <c r="BB79">
        <v>285</v>
      </c>
      <c r="BC79">
        <v>21</v>
      </c>
      <c r="BD79">
        <v>300</v>
      </c>
      <c r="BE79">
        <v>309</v>
      </c>
      <c r="BF79">
        <v>263</v>
      </c>
      <c r="BG79">
        <v>284</v>
      </c>
      <c r="BH79">
        <v>2634</v>
      </c>
      <c r="BI79">
        <v>1282</v>
      </c>
      <c r="BJ79">
        <v>548</v>
      </c>
      <c r="BK79">
        <v>51</v>
      </c>
      <c r="BL79">
        <v>41</v>
      </c>
      <c r="BM79">
        <v>35</v>
      </c>
      <c r="BN79">
        <v>33</v>
      </c>
      <c r="BO79">
        <v>25</v>
      </c>
      <c r="BP79">
        <v>29</v>
      </c>
      <c r="BQ79">
        <v>51</v>
      </c>
      <c r="BR79">
        <v>539</v>
      </c>
      <c r="BS79">
        <v>2634</v>
      </c>
      <c r="BT79" s="8">
        <f t="shared" ref="BT79:CC79" si="128">BI79/$BS$79%</f>
        <v>48.671222475322701</v>
      </c>
      <c r="BU79" s="8">
        <f t="shared" si="128"/>
        <v>20.804859529233106</v>
      </c>
      <c r="BV79" s="8">
        <f t="shared" si="128"/>
        <v>1.9362186788154898</v>
      </c>
      <c r="BW79" s="8">
        <f t="shared" si="128"/>
        <v>1.5565679574791191</v>
      </c>
      <c r="BX79" s="8">
        <f t="shared" si="128"/>
        <v>1.3287775246772968</v>
      </c>
      <c r="BY79" s="8">
        <f t="shared" si="128"/>
        <v>1.2528473804100229</v>
      </c>
      <c r="BZ79" s="8">
        <f t="shared" si="128"/>
        <v>0.94912680334092636</v>
      </c>
      <c r="CA79" s="8">
        <f t="shared" si="128"/>
        <v>1.1009870918754745</v>
      </c>
      <c r="CB79" s="8">
        <f t="shared" si="128"/>
        <v>1.9362186788154898</v>
      </c>
      <c r="CC79" s="8">
        <f t="shared" si="128"/>
        <v>20.463173880030372</v>
      </c>
      <c r="CD79" s="8"/>
      <c r="CE79" s="8"/>
      <c r="CF79" s="8"/>
      <c r="CG79" s="8"/>
      <c r="CH79" s="8"/>
      <c r="CI79" s="8"/>
      <c r="CJ79" s="8"/>
      <c r="CK79" s="8"/>
      <c r="CL79" s="8"/>
      <c r="CM79" s="8"/>
      <c r="CN79">
        <f t="shared" si="111"/>
        <v>0</v>
      </c>
      <c r="CO79">
        <f t="shared" si="114"/>
        <v>1</v>
      </c>
    </row>
    <row r="80" spans="1:93">
      <c r="A80" t="str">
        <f t="shared" si="77"/>
        <v/>
      </c>
      <c r="B80" t="s">
        <v>38</v>
      </c>
      <c r="C80" s="18" t="s">
        <v>77</v>
      </c>
      <c r="D80" s="2">
        <v>78031</v>
      </c>
      <c r="E80" s="2">
        <v>49</v>
      </c>
      <c r="F80" s="7" t="s">
        <v>39</v>
      </c>
      <c r="H80">
        <v>18970301</v>
      </c>
      <c r="I80">
        <v>19720831</v>
      </c>
      <c r="J80">
        <v>24216</v>
      </c>
      <c r="K80">
        <v>3361</v>
      </c>
      <c r="L80">
        <v>2487</v>
      </c>
      <c r="N80">
        <v>258</v>
      </c>
      <c r="P80">
        <v>19720901</v>
      </c>
      <c r="Q80">
        <v>20081231</v>
      </c>
      <c r="R80">
        <v>13063</v>
      </c>
      <c r="S80">
        <v>208</v>
      </c>
      <c r="T80">
        <v>3358</v>
      </c>
      <c r="V80">
        <v>1169</v>
      </c>
      <c r="X80">
        <v>10921</v>
      </c>
      <c r="Y80">
        <v>555</v>
      </c>
      <c r="Z80">
        <v>12740</v>
      </c>
      <c r="AA80">
        <v>24216</v>
      </c>
      <c r="AB80">
        <v>2487</v>
      </c>
      <c r="AC80">
        <v>2707</v>
      </c>
      <c r="AD80">
        <v>2707</v>
      </c>
      <c r="AE80">
        <v>2706</v>
      </c>
      <c r="AF80">
        <v>2697</v>
      </c>
      <c r="AG80">
        <v>258</v>
      </c>
      <c r="AH80">
        <v>2703</v>
      </c>
      <c r="AI80">
        <v>2593</v>
      </c>
      <c r="AJ80">
        <v>2680</v>
      </c>
      <c r="AK80">
        <v>2678</v>
      </c>
      <c r="AL80">
        <v>24216</v>
      </c>
      <c r="AM80">
        <v>3358</v>
      </c>
      <c r="AN80">
        <v>383</v>
      </c>
      <c r="AO80">
        <v>1592</v>
      </c>
      <c r="AP80">
        <v>1010</v>
      </c>
      <c r="AQ80">
        <v>1745</v>
      </c>
      <c r="AR80">
        <v>1169</v>
      </c>
      <c r="AS80">
        <v>1127</v>
      </c>
      <c r="AT80">
        <v>934</v>
      </c>
      <c r="AU80">
        <v>1115</v>
      </c>
      <c r="AV80">
        <v>630</v>
      </c>
      <c r="AW80">
        <v>13063</v>
      </c>
      <c r="AX80">
        <v>5845</v>
      </c>
      <c r="AY80">
        <v>3090</v>
      </c>
      <c r="AZ80">
        <v>4299</v>
      </c>
      <c r="BA80">
        <v>3716</v>
      </c>
      <c r="BB80">
        <v>4442</v>
      </c>
      <c r="BC80">
        <v>1427</v>
      </c>
      <c r="BD80">
        <v>3830</v>
      </c>
      <c r="BE80">
        <v>3527</v>
      </c>
      <c r="BF80">
        <v>3795</v>
      </c>
      <c r="BG80">
        <v>3308</v>
      </c>
      <c r="BH80">
        <v>37279</v>
      </c>
      <c r="BI80">
        <v>10921</v>
      </c>
      <c r="BJ80">
        <v>4581</v>
      </c>
      <c r="BK80">
        <v>720</v>
      </c>
      <c r="BL80">
        <v>703</v>
      </c>
      <c r="BM80">
        <v>576</v>
      </c>
      <c r="BN80">
        <v>555</v>
      </c>
      <c r="BO80">
        <v>431</v>
      </c>
      <c r="BP80">
        <v>433</v>
      </c>
      <c r="BQ80">
        <v>611</v>
      </c>
      <c r="BR80">
        <v>4685</v>
      </c>
      <c r="BS80">
        <v>24216</v>
      </c>
      <c r="BT80" s="8">
        <f t="shared" ref="BT80:CC80" si="129">BI80/$BS$80%</f>
        <v>45.098282127518999</v>
      </c>
      <c r="BU80" s="8">
        <f t="shared" si="129"/>
        <v>18.917244796828545</v>
      </c>
      <c r="BV80" s="8">
        <f t="shared" si="129"/>
        <v>2.9732408325074333</v>
      </c>
      <c r="BW80" s="8">
        <f t="shared" si="129"/>
        <v>2.9030393128510075</v>
      </c>
      <c r="BX80" s="8">
        <f t="shared" si="129"/>
        <v>2.3785926660059467</v>
      </c>
      <c r="BY80" s="8">
        <f t="shared" si="129"/>
        <v>2.2918731417244795</v>
      </c>
      <c r="BZ80" s="8">
        <f t="shared" si="129"/>
        <v>1.7798149983481997</v>
      </c>
      <c r="CA80" s="8">
        <f t="shared" si="129"/>
        <v>1.7880740006607203</v>
      </c>
      <c r="CB80" s="8">
        <f t="shared" si="129"/>
        <v>2.5231252064750578</v>
      </c>
      <c r="CC80" s="8">
        <f t="shared" si="129"/>
        <v>19.346712917079618</v>
      </c>
      <c r="CD80" s="8">
        <f t="shared" ref="CD80:CM80" si="130">AM80/$AW$80%</f>
        <v>25.706193064380312</v>
      </c>
      <c r="CE80" s="8">
        <f t="shared" si="130"/>
        <v>2.9319451887009111</v>
      </c>
      <c r="CF80" s="8">
        <f t="shared" si="130"/>
        <v>12.187093317002221</v>
      </c>
      <c r="CG80" s="8">
        <f t="shared" si="130"/>
        <v>7.7317614636760315</v>
      </c>
      <c r="CH80" s="8">
        <f t="shared" si="130"/>
        <v>13.358340350608589</v>
      </c>
      <c r="CI80" s="8">
        <f t="shared" si="130"/>
        <v>8.948939753502259</v>
      </c>
      <c r="CJ80" s="8">
        <f t="shared" si="130"/>
        <v>8.6274209599632545</v>
      </c>
      <c r="CK80" s="8">
        <f t="shared" si="130"/>
        <v>7.1499655515578358</v>
      </c>
      <c r="CL80" s="8">
        <f t="shared" si="130"/>
        <v>8.53555844752354</v>
      </c>
      <c r="CM80" s="8">
        <f t="shared" si="130"/>
        <v>4.8227819030850494</v>
      </c>
      <c r="CN80">
        <f t="shared" si="111"/>
        <v>0</v>
      </c>
      <c r="CO80" t="str">
        <f t="shared" si="114"/>
        <v/>
      </c>
    </row>
    <row r="81" spans="1:93">
      <c r="A81" t="str">
        <f t="shared" si="77"/>
        <v/>
      </c>
      <c r="B81" t="s">
        <v>36</v>
      </c>
      <c r="C81" s="18" t="s">
        <v>77</v>
      </c>
      <c r="D81" s="2">
        <v>78031</v>
      </c>
      <c r="E81" s="2">
        <v>13</v>
      </c>
      <c r="F81" s="7" t="s">
        <v>39</v>
      </c>
      <c r="H81">
        <v>18970301</v>
      </c>
      <c r="I81">
        <v>19720831</v>
      </c>
      <c r="J81">
        <v>24259</v>
      </c>
      <c r="K81">
        <v>3318</v>
      </c>
      <c r="L81">
        <v>2353</v>
      </c>
      <c r="N81">
        <v>307</v>
      </c>
      <c r="P81">
        <v>19720901</v>
      </c>
      <c r="Q81">
        <v>20081230</v>
      </c>
      <c r="R81">
        <v>13148</v>
      </c>
      <c r="S81">
        <v>122</v>
      </c>
      <c r="T81">
        <v>2844</v>
      </c>
      <c r="V81">
        <v>1154</v>
      </c>
      <c r="X81">
        <v>10222</v>
      </c>
      <c r="Y81">
        <v>659</v>
      </c>
      <c r="Z81">
        <v>13378</v>
      </c>
      <c r="AA81">
        <v>24259</v>
      </c>
      <c r="AB81">
        <v>2353</v>
      </c>
      <c r="AC81">
        <v>2725</v>
      </c>
      <c r="AD81">
        <v>2727</v>
      </c>
      <c r="AE81">
        <v>2734</v>
      </c>
      <c r="AF81">
        <v>2627</v>
      </c>
      <c r="AG81">
        <v>307</v>
      </c>
      <c r="AH81">
        <v>2765</v>
      </c>
      <c r="AI81">
        <v>2717</v>
      </c>
      <c r="AJ81">
        <v>2605</v>
      </c>
      <c r="AK81">
        <v>2699</v>
      </c>
      <c r="AL81">
        <v>24259</v>
      </c>
      <c r="AM81">
        <v>2844</v>
      </c>
      <c r="AN81">
        <v>342</v>
      </c>
      <c r="AO81">
        <v>1763</v>
      </c>
      <c r="AP81">
        <v>990</v>
      </c>
      <c r="AQ81">
        <v>1870</v>
      </c>
      <c r="AR81">
        <v>1154</v>
      </c>
      <c r="AS81">
        <v>1139</v>
      </c>
      <c r="AT81">
        <v>1042</v>
      </c>
      <c r="AU81">
        <v>1276</v>
      </c>
      <c r="AV81">
        <v>728</v>
      </c>
      <c r="AW81">
        <v>13148</v>
      </c>
      <c r="AX81">
        <v>5197</v>
      </c>
      <c r="AY81">
        <v>3067</v>
      </c>
      <c r="AZ81">
        <v>4490</v>
      </c>
      <c r="BA81">
        <v>3724</v>
      </c>
      <c r="BB81">
        <v>4497</v>
      </c>
      <c r="BC81">
        <v>1461</v>
      </c>
      <c r="BD81">
        <v>3904</v>
      </c>
      <c r="BE81">
        <v>3759</v>
      </c>
      <c r="BF81">
        <v>3881</v>
      </c>
      <c r="BG81">
        <v>3427</v>
      </c>
      <c r="BH81">
        <v>37407</v>
      </c>
      <c r="BI81">
        <v>10222</v>
      </c>
      <c r="BJ81">
        <v>4723</v>
      </c>
      <c r="BK81">
        <v>956</v>
      </c>
      <c r="BL81">
        <v>729</v>
      </c>
      <c r="BM81">
        <v>615</v>
      </c>
      <c r="BN81">
        <v>659</v>
      </c>
      <c r="BO81">
        <v>567</v>
      </c>
      <c r="BP81">
        <v>554</v>
      </c>
      <c r="BQ81">
        <v>749</v>
      </c>
      <c r="BR81">
        <v>4485</v>
      </c>
      <c r="BS81">
        <v>24259</v>
      </c>
      <c r="BT81" s="8">
        <f t="shared" ref="BT81:CC81" si="131">BI81/$BS$81%</f>
        <v>42.136938868048972</v>
      </c>
      <c r="BU81" s="8">
        <f t="shared" si="131"/>
        <v>19.469063028154498</v>
      </c>
      <c r="BV81" s="8">
        <f t="shared" si="131"/>
        <v>3.9408054742569769</v>
      </c>
      <c r="BW81" s="8">
        <f t="shared" si="131"/>
        <v>3.005070283193866</v>
      </c>
      <c r="BX81" s="8">
        <f t="shared" si="131"/>
        <v>2.535141596933097</v>
      </c>
      <c r="BY81" s="8">
        <f t="shared" si="131"/>
        <v>2.7165175811039202</v>
      </c>
      <c r="BZ81" s="8">
        <f t="shared" si="131"/>
        <v>2.3372768869285627</v>
      </c>
      <c r="CA81" s="8">
        <f t="shared" si="131"/>
        <v>2.2836885279690011</v>
      </c>
      <c r="CB81" s="8">
        <f t="shared" si="131"/>
        <v>3.087513912362422</v>
      </c>
      <c r="CC81" s="8">
        <f t="shared" si="131"/>
        <v>18.487983841048681</v>
      </c>
      <c r="CD81" s="8">
        <f t="shared" ref="CD81:CM81" si="132">AM81/$AW$81%</f>
        <v>21.630666261028296</v>
      </c>
      <c r="CE81" s="8">
        <f t="shared" si="132"/>
        <v>2.601156069364162</v>
      </c>
      <c r="CF81" s="8">
        <f t="shared" si="132"/>
        <v>13.408883480377245</v>
      </c>
      <c r="CG81" s="8">
        <f t="shared" si="132"/>
        <v>7.5296623060541537</v>
      </c>
      <c r="CH81" s="8">
        <f t="shared" si="132"/>
        <v>14.222695466991178</v>
      </c>
      <c r="CI81" s="8">
        <f t="shared" si="132"/>
        <v>8.7770003042287801</v>
      </c>
      <c r="CJ81" s="8">
        <f t="shared" si="132"/>
        <v>8.6629145117128079</v>
      </c>
      <c r="CK81" s="8">
        <f t="shared" si="132"/>
        <v>7.925159720109523</v>
      </c>
      <c r="CL81" s="8">
        <f t="shared" si="132"/>
        <v>9.7048980833586871</v>
      </c>
      <c r="CM81" s="8">
        <f t="shared" si="132"/>
        <v>5.5369637967751757</v>
      </c>
      <c r="CN81">
        <f t="shared" si="111"/>
        <v>0</v>
      </c>
      <c r="CO81" t="str">
        <f t="shared" si="114"/>
        <v/>
      </c>
    </row>
    <row r="82" spans="1:93">
      <c r="A82" t="str">
        <f t="shared" si="77"/>
        <v/>
      </c>
      <c r="B82" t="s">
        <v>36</v>
      </c>
      <c r="C82" s="12" t="s">
        <v>80</v>
      </c>
      <c r="D82">
        <v>55023</v>
      </c>
      <c r="H82">
        <v>18761208</v>
      </c>
      <c r="I82">
        <v>19720831</v>
      </c>
      <c r="J82">
        <v>29065</v>
      </c>
      <c r="K82">
        <v>5900</v>
      </c>
      <c r="L82">
        <v>2985</v>
      </c>
      <c r="N82">
        <v>179</v>
      </c>
      <c r="P82">
        <v>19720901</v>
      </c>
      <c r="Q82">
        <v>20111227</v>
      </c>
      <c r="R82">
        <v>13832</v>
      </c>
      <c r="S82">
        <v>530</v>
      </c>
      <c r="T82">
        <v>3394</v>
      </c>
      <c r="V82">
        <v>1810</v>
      </c>
      <c r="X82">
        <v>14895</v>
      </c>
      <c r="Y82">
        <v>600</v>
      </c>
      <c r="Z82">
        <v>13570</v>
      </c>
      <c r="AA82">
        <v>29065</v>
      </c>
      <c r="AB82">
        <v>2985</v>
      </c>
      <c r="AC82">
        <v>3298</v>
      </c>
      <c r="AD82">
        <v>3377</v>
      </c>
      <c r="AE82">
        <v>3186</v>
      </c>
      <c r="AF82">
        <v>3129</v>
      </c>
      <c r="AG82">
        <v>179</v>
      </c>
      <c r="AH82">
        <v>3260</v>
      </c>
      <c r="AI82">
        <v>3481</v>
      </c>
      <c r="AJ82">
        <v>3097</v>
      </c>
      <c r="AK82">
        <v>3073</v>
      </c>
      <c r="AL82">
        <v>29065</v>
      </c>
      <c r="AM82">
        <v>3394</v>
      </c>
      <c r="AN82">
        <v>726</v>
      </c>
      <c r="AO82">
        <v>1352</v>
      </c>
      <c r="AP82">
        <v>1199</v>
      </c>
      <c r="AQ82">
        <v>952</v>
      </c>
      <c r="AR82">
        <v>1810</v>
      </c>
      <c r="AS82">
        <v>1282</v>
      </c>
      <c r="AT82">
        <v>1303</v>
      </c>
      <c r="AU82">
        <v>1222</v>
      </c>
      <c r="AV82">
        <v>592</v>
      </c>
      <c r="AW82">
        <v>13832</v>
      </c>
      <c r="AX82">
        <v>6379</v>
      </c>
      <c r="AY82">
        <v>4024</v>
      </c>
      <c r="AZ82">
        <v>4729</v>
      </c>
      <c r="BA82">
        <v>4385</v>
      </c>
      <c r="BB82">
        <v>4081</v>
      </c>
      <c r="BC82">
        <v>1989</v>
      </c>
      <c r="BD82">
        <v>4542</v>
      </c>
      <c r="BE82">
        <v>4784</v>
      </c>
      <c r="BF82">
        <v>4319</v>
      </c>
      <c r="BG82">
        <v>3665</v>
      </c>
      <c r="BH82">
        <v>42897</v>
      </c>
      <c r="BI82">
        <v>14895</v>
      </c>
      <c r="BJ82">
        <v>6421</v>
      </c>
      <c r="BK82">
        <v>203</v>
      </c>
      <c r="BL82">
        <v>143</v>
      </c>
      <c r="BM82">
        <v>286</v>
      </c>
      <c r="BN82">
        <v>600</v>
      </c>
      <c r="BO82">
        <v>263</v>
      </c>
      <c r="BP82">
        <v>109</v>
      </c>
      <c r="BQ82">
        <v>183</v>
      </c>
      <c r="BR82">
        <v>5962</v>
      </c>
      <c r="BS82">
        <v>29065</v>
      </c>
      <c r="BT82" s="8">
        <f t="shared" ref="BT82:CC82" si="133">BI82/$BS$82%</f>
        <v>51.247204541544818</v>
      </c>
      <c r="BU82" s="8">
        <f t="shared" si="133"/>
        <v>22.09186306554275</v>
      </c>
      <c r="BV82" s="8">
        <f t="shared" si="133"/>
        <v>0.69843454326509558</v>
      </c>
      <c r="BW82" s="8">
        <f t="shared" si="133"/>
        <v>0.49200068811285053</v>
      </c>
      <c r="BX82" s="8">
        <f t="shared" si="133"/>
        <v>0.98400137622570105</v>
      </c>
      <c r="BY82" s="8">
        <f t="shared" si="133"/>
        <v>2.0643385515224497</v>
      </c>
      <c r="BZ82" s="8">
        <f t="shared" si="133"/>
        <v>0.90486839841734057</v>
      </c>
      <c r="CA82" s="8">
        <f t="shared" si="133"/>
        <v>0.37502150352657837</v>
      </c>
      <c r="CB82" s="8">
        <f t="shared" si="133"/>
        <v>0.62962325821434717</v>
      </c>
      <c r="CC82" s="8">
        <f t="shared" si="133"/>
        <v>20.512644073628078</v>
      </c>
      <c r="CD82" s="8">
        <f t="shared" ref="CD82:CM82" si="134">AM82/$AW$82%</f>
        <v>24.537304800462696</v>
      </c>
      <c r="CE82" s="8">
        <f t="shared" si="134"/>
        <v>5.2486986697513016</v>
      </c>
      <c r="CF82" s="8">
        <f t="shared" si="134"/>
        <v>9.7744360902255636</v>
      </c>
      <c r="CG82" s="8">
        <f t="shared" si="134"/>
        <v>8.6683053788316951</v>
      </c>
      <c r="CH82" s="8">
        <f t="shared" si="134"/>
        <v>6.8825910931174095</v>
      </c>
      <c r="CI82" s="8">
        <f t="shared" si="134"/>
        <v>13.085598611914403</v>
      </c>
      <c r="CJ82" s="8">
        <f t="shared" si="134"/>
        <v>9.2683632157316378</v>
      </c>
      <c r="CK82" s="8">
        <f t="shared" si="134"/>
        <v>9.4201850780798146</v>
      </c>
      <c r="CL82" s="8">
        <f t="shared" si="134"/>
        <v>8.8345864661654137</v>
      </c>
      <c r="CM82" s="8">
        <f t="shared" si="134"/>
        <v>4.27993059572007</v>
      </c>
      <c r="CN82">
        <f t="shared" si="111"/>
        <v>0</v>
      </c>
      <c r="CO82" t="str">
        <f t="shared" si="114"/>
        <v/>
      </c>
    </row>
    <row r="83" spans="1:93">
      <c r="A83" t="str">
        <f t="shared" si="77"/>
        <v/>
      </c>
      <c r="B83" t="s">
        <v>38</v>
      </c>
      <c r="C83" s="12" t="s">
        <v>80</v>
      </c>
      <c r="D83">
        <v>55023</v>
      </c>
      <c r="H83">
        <v>18761208</v>
      </c>
      <c r="I83">
        <v>19720831</v>
      </c>
      <c r="J83">
        <v>28817</v>
      </c>
      <c r="K83">
        <v>6148</v>
      </c>
      <c r="L83">
        <v>3041</v>
      </c>
      <c r="N83">
        <v>149</v>
      </c>
      <c r="P83">
        <v>19720901</v>
      </c>
      <c r="Q83">
        <v>20111228</v>
      </c>
      <c r="R83">
        <v>13901</v>
      </c>
      <c r="S83">
        <v>462</v>
      </c>
      <c r="T83">
        <v>3883</v>
      </c>
      <c r="V83">
        <v>2062</v>
      </c>
      <c r="X83">
        <v>14764</v>
      </c>
      <c r="Y83">
        <v>582</v>
      </c>
      <c r="Z83">
        <v>13471</v>
      </c>
      <c r="AA83">
        <v>28817</v>
      </c>
      <c r="AB83">
        <v>3041</v>
      </c>
      <c r="AC83">
        <v>3176</v>
      </c>
      <c r="AD83">
        <v>3154</v>
      </c>
      <c r="AE83">
        <v>3222</v>
      </c>
      <c r="AF83">
        <v>3200</v>
      </c>
      <c r="AG83">
        <v>149</v>
      </c>
      <c r="AH83">
        <v>3398</v>
      </c>
      <c r="AI83">
        <v>3266</v>
      </c>
      <c r="AJ83">
        <v>3102</v>
      </c>
      <c r="AK83">
        <v>3109</v>
      </c>
      <c r="AL83">
        <v>28817</v>
      </c>
      <c r="AM83">
        <v>3883</v>
      </c>
      <c r="AN83">
        <v>716</v>
      </c>
      <c r="AO83">
        <v>1192</v>
      </c>
      <c r="AP83">
        <v>876</v>
      </c>
      <c r="AQ83">
        <v>1396</v>
      </c>
      <c r="AR83">
        <v>2062</v>
      </c>
      <c r="AS83">
        <v>1155</v>
      </c>
      <c r="AT83">
        <v>856</v>
      </c>
      <c r="AU83">
        <v>1068</v>
      </c>
      <c r="AV83">
        <v>697</v>
      </c>
      <c r="AW83">
        <v>13901</v>
      </c>
      <c r="AX83">
        <v>6924</v>
      </c>
      <c r="AY83">
        <v>3892</v>
      </c>
      <c r="AZ83">
        <v>4346</v>
      </c>
      <c r="BA83">
        <v>4098</v>
      </c>
      <c r="BB83">
        <v>4596</v>
      </c>
      <c r="BC83">
        <v>2211</v>
      </c>
      <c r="BD83">
        <v>4553</v>
      </c>
      <c r="BE83">
        <v>4122</v>
      </c>
      <c r="BF83">
        <v>4170</v>
      </c>
      <c r="BG83">
        <v>3806</v>
      </c>
      <c r="BH83">
        <v>42718</v>
      </c>
      <c r="BI83">
        <v>14764</v>
      </c>
      <c r="BJ83">
        <v>6423</v>
      </c>
      <c r="BK83">
        <v>134</v>
      </c>
      <c r="BL83">
        <v>93</v>
      </c>
      <c r="BM83">
        <v>276</v>
      </c>
      <c r="BN83">
        <v>582</v>
      </c>
      <c r="BO83">
        <v>266</v>
      </c>
      <c r="BP83">
        <v>102</v>
      </c>
      <c r="BQ83">
        <v>142</v>
      </c>
      <c r="BR83">
        <v>6035</v>
      </c>
      <c r="BS83">
        <v>28817</v>
      </c>
      <c r="BT83" s="8">
        <f t="shared" ref="BT83:CC83" si="135">BI83/$BS$83%</f>
        <v>51.233646805704964</v>
      </c>
      <c r="BU83" s="8">
        <f t="shared" si="135"/>
        <v>22.288926675226428</v>
      </c>
      <c r="BV83" s="8">
        <f t="shared" si="135"/>
        <v>0.46500329666516288</v>
      </c>
      <c r="BW83" s="8">
        <f t="shared" si="135"/>
        <v>0.32272616858104591</v>
      </c>
      <c r="BX83" s="8">
        <f t="shared" si="135"/>
        <v>0.95776798417600717</v>
      </c>
      <c r="BY83" s="8">
        <f t="shared" si="135"/>
        <v>2.0196411840233193</v>
      </c>
      <c r="BZ83" s="8">
        <f t="shared" si="135"/>
        <v>0.92306624561890549</v>
      </c>
      <c r="CA83" s="8">
        <f t="shared" si="135"/>
        <v>0.3539577332824374</v>
      </c>
      <c r="CB83" s="8">
        <f t="shared" si="135"/>
        <v>0.49276468751084429</v>
      </c>
      <c r="CC83" s="8">
        <f t="shared" si="135"/>
        <v>20.94249921921088</v>
      </c>
      <c r="CD83" s="8">
        <f t="shared" ref="CD83:CM83" si="136">AM83/$AW$83%</f>
        <v>27.93324221279045</v>
      </c>
      <c r="CE83" s="8">
        <f t="shared" si="136"/>
        <v>5.1507085821163949</v>
      </c>
      <c r="CF83" s="8">
        <f t="shared" si="136"/>
        <v>8.5749226674339987</v>
      </c>
      <c r="CG83" s="8">
        <f t="shared" si="136"/>
        <v>6.3017049133155894</v>
      </c>
      <c r="CH83" s="8">
        <f t="shared" si="136"/>
        <v>10.042442989712971</v>
      </c>
      <c r="CI83" s="8">
        <f t="shared" si="136"/>
        <v>14.833465218329618</v>
      </c>
      <c r="CJ83" s="8">
        <f t="shared" si="136"/>
        <v>8.3087547658441849</v>
      </c>
      <c r="CK83" s="8">
        <f t="shared" si="136"/>
        <v>6.1578303719156899</v>
      </c>
      <c r="CL83" s="8">
        <f t="shared" si="136"/>
        <v>7.6829005107546227</v>
      </c>
      <c r="CM83" s="8">
        <f t="shared" si="136"/>
        <v>5.0140277677864908</v>
      </c>
      <c r="CN83">
        <f t="shared" si="111"/>
        <v>0</v>
      </c>
      <c r="CO83" t="str">
        <f t="shared" si="114"/>
        <v/>
      </c>
    </row>
    <row r="84" spans="1:93">
      <c r="A84" t="str">
        <f t="shared" si="77"/>
        <v/>
      </c>
      <c r="B84" t="s">
        <v>38</v>
      </c>
      <c r="C84" s="9" t="s">
        <v>81</v>
      </c>
      <c r="D84">
        <v>74128</v>
      </c>
      <c r="H84">
        <v>18670211</v>
      </c>
      <c r="I84">
        <v>19720831</v>
      </c>
      <c r="J84">
        <v>36141</v>
      </c>
      <c r="K84">
        <v>2412</v>
      </c>
      <c r="L84">
        <v>3617</v>
      </c>
      <c r="N84">
        <v>494</v>
      </c>
      <c r="P84">
        <v>19720901</v>
      </c>
      <c r="Q84">
        <v>20030630</v>
      </c>
      <c r="R84">
        <v>11237</v>
      </c>
      <c r="S84">
        <v>23</v>
      </c>
      <c r="T84">
        <v>1544</v>
      </c>
      <c r="V84">
        <v>1175</v>
      </c>
      <c r="X84">
        <v>15751</v>
      </c>
      <c r="Y84">
        <v>2194</v>
      </c>
      <c r="Z84">
        <v>18196</v>
      </c>
      <c r="AA84">
        <v>36141</v>
      </c>
      <c r="AB84">
        <v>3617</v>
      </c>
      <c r="AC84">
        <v>3967</v>
      </c>
      <c r="AD84">
        <v>4065</v>
      </c>
      <c r="AE84">
        <v>3890</v>
      </c>
      <c r="AF84">
        <v>4039</v>
      </c>
      <c r="AG84">
        <v>494</v>
      </c>
      <c r="AH84">
        <v>3989</v>
      </c>
      <c r="AI84">
        <v>3996</v>
      </c>
      <c r="AJ84">
        <v>3945</v>
      </c>
      <c r="AK84">
        <v>4139</v>
      </c>
      <c r="AL84">
        <v>36141</v>
      </c>
      <c r="AM84">
        <v>1544</v>
      </c>
      <c r="AN84">
        <v>969</v>
      </c>
      <c r="AO84">
        <v>1054</v>
      </c>
      <c r="AP84">
        <v>1042</v>
      </c>
      <c r="AQ84">
        <v>1329</v>
      </c>
      <c r="AR84">
        <v>1175</v>
      </c>
      <c r="AS84">
        <v>1132</v>
      </c>
      <c r="AT84">
        <v>1016</v>
      </c>
      <c r="AU84">
        <v>1018</v>
      </c>
      <c r="AV84">
        <v>958</v>
      </c>
      <c r="AW84">
        <v>11237</v>
      </c>
      <c r="AX84">
        <v>5161</v>
      </c>
      <c r="AY84">
        <v>4936</v>
      </c>
      <c r="AZ84">
        <v>5119</v>
      </c>
      <c r="BA84">
        <v>4932</v>
      </c>
      <c r="BB84">
        <v>5368</v>
      </c>
      <c r="BC84">
        <v>1669</v>
      </c>
      <c r="BD84">
        <v>5121</v>
      </c>
      <c r="BE84">
        <v>5012</v>
      </c>
      <c r="BF84">
        <v>4963</v>
      </c>
      <c r="BG84">
        <v>5097</v>
      </c>
      <c r="BH84">
        <v>47378</v>
      </c>
      <c r="BI84">
        <v>15751</v>
      </c>
      <c r="BJ84">
        <v>6578</v>
      </c>
      <c r="BK84">
        <v>782</v>
      </c>
      <c r="BL84">
        <v>660</v>
      </c>
      <c r="BM84">
        <v>1317</v>
      </c>
      <c r="BN84">
        <v>2194</v>
      </c>
      <c r="BO84">
        <v>1177</v>
      </c>
      <c r="BP84">
        <v>497</v>
      </c>
      <c r="BQ84">
        <v>706</v>
      </c>
      <c r="BR84">
        <v>6479</v>
      </c>
      <c r="BS84">
        <v>36141</v>
      </c>
      <c r="BT84" s="8">
        <f t="shared" ref="BT84:CC84" si="137">BI84/$BS$84%</f>
        <v>43.582081292714641</v>
      </c>
      <c r="BU84" s="8">
        <f t="shared" si="137"/>
        <v>18.200935225920698</v>
      </c>
      <c r="BV84" s="8">
        <f t="shared" si="137"/>
        <v>2.163747544340223</v>
      </c>
      <c r="BW84" s="8">
        <f t="shared" si="137"/>
        <v>1.8261807918983979</v>
      </c>
      <c r="BX84" s="8">
        <f t="shared" si="137"/>
        <v>3.6440607620154393</v>
      </c>
      <c r="BY84" s="8">
        <f t="shared" si="137"/>
        <v>6.0706676627652802</v>
      </c>
      <c r="BZ84" s="8">
        <f t="shared" si="137"/>
        <v>3.2566890788854761</v>
      </c>
      <c r="CA84" s="8">
        <f t="shared" si="137"/>
        <v>1.3751694751113692</v>
      </c>
      <c r="CB84" s="8">
        <f t="shared" si="137"/>
        <v>1.9534600592125286</v>
      </c>
      <c r="CC84" s="8">
        <f t="shared" si="137"/>
        <v>17.92700810713594</v>
      </c>
      <c r="CD84" s="8">
        <f t="shared" ref="CD84:CM84" si="138">AM84/$AW$84%</f>
        <v>13.740322150040045</v>
      </c>
      <c r="CE84" s="8">
        <f t="shared" si="138"/>
        <v>8.6232980332829037</v>
      </c>
      <c r="CF84" s="8">
        <f t="shared" si="138"/>
        <v>9.379727685325264</v>
      </c>
      <c r="CG84" s="8">
        <f t="shared" si="138"/>
        <v>9.2729376168016362</v>
      </c>
      <c r="CH84" s="8">
        <f t="shared" si="138"/>
        <v>11.827000088991724</v>
      </c>
      <c r="CI84" s="8">
        <f t="shared" si="138"/>
        <v>10.456527542938506</v>
      </c>
      <c r="CJ84" s="8">
        <f t="shared" si="138"/>
        <v>10.073863130728842</v>
      </c>
      <c r="CK84" s="8">
        <f t="shared" si="138"/>
        <v>9.0415591350004441</v>
      </c>
      <c r="CL84" s="8">
        <f t="shared" si="138"/>
        <v>9.0593574797543823</v>
      </c>
      <c r="CM84" s="8">
        <f t="shared" si="138"/>
        <v>8.5254071371362468</v>
      </c>
      <c r="CN84">
        <f t="shared" si="111"/>
        <v>0</v>
      </c>
      <c r="CO84" t="str">
        <f t="shared" si="114"/>
        <v/>
      </c>
    </row>
    <row r="85" spans="1:93">
      <c r="A85" t="str">
        <f t="shared" si="77"/>
        <v/>
      </c>
      <c r="B85" t="s">
        <v>36</v>
      </c>
      <c r="C85" s="9" t="s">
        <v>81</v>
      </c>
      <c r="D85">
        <v>74128</v>
      </c>
      <c r="H85">
        <v>18580201</v>
      </c>
      <c r="I85">
        <v>19720831</v>
      </c>
      <c r="J85">
        <v>38305</v>
      </c>
      <c r="K85">
        <v>3545</v>
      </c>
      <c r="L85">
        <v>3574</v>
      </c>
      <c r="N85">
        <v>668</v>
      </c>
      <c r="P85">
        <v>19720901</v>
      </c>
      <c r="Q85">
        <v>20030629</v>
      </c>
      <c r="R85">
        <v>11241</v>
      </c>
      <c r="S85">
        <v>18</v>
      </c>
      <c r="T85">
        <v>1168</v>
      </c>
      <c r="V85">
        <v>933</v>
      </c>
      <c r="X85">
        <v>15029</v>
      </c>
      <c r="Y85">
        <v>2703</v>
      </c>
      <c r="Z85">
        <v>20573</v>
      </c>
      <c r="AA85">
        <v>38305</v>
      </c>
      <c r="AB85">
        <v>3574</v>
      </c>
      <c r="AC85">
        <v>4213</v>
      </c>
      <c r="AD85">
        <v>4266</v>
      </c>
      <c r="AE85">
        <v>4260</v>
      </c>
      <c r="AF85">
        <v>4279</v>
      </c>
      <c r="AG85">
        <v>668</v>
      </c>
      <c r="AH85">
        <v>4316</v>
      </c>
      <c r="AI85">
        <v>4204</v>
      </c>
      <c r="AJ85">
        <v>4300</v>
      </c>
      <c r="AK85">
        <v>4225</v>
      </c>
      <c r="AL85">
        <v>38305</v>
      </c>
      <c r="AM85">
        <v>1168</v>
      </c>
      <c r="AN85">
        <v>1101</v>
      </c>
      <c r="AO85">
        <v>1105</v>
      </c>
      <c r="AP85">
        <v>923</v>
      </c>
      <c r="AQ85">
        <v>1491</v>
      </c>
      <c r="AR85">
        <v>933</v>
      </c>
      <c r="AS85">
        <v>1422</v>
      </c>
      <c r="AT85">
        <v>1006</v>
      </c>
      <c r="AU85">
        <v>1092</v>
      </c>
      <c r="AV85">
        <v>1000</v>
      </c>
      <c r="AW85">
        <v>11241</v>
      </c>
      <c r="AX85">
        <v>4742</v>
      </c>
      <c r="AY85">
        <v>5314</v>
      </c>
      <c r="AZ85">
        <v>5371</v>
      </c>
      <c r="BA85">
        <v>5183</v>
      </c>
      <c r="BB85">
        <v>5770</v>
      </c>
      <c r="BC85">
        <v>1601</v>
      </c>
      <c r="BD85">
        <v>5738</v>
      </c>
      <c r="BE85">
        <v>5210</v>
      </c>
      <c r="BF85">
        <v>5392</v>
      </c>
      <c r="BG85">
        <v>5225</v>
      </c>
      <c r="BH85">
        <v>49546</v>
      </c>
      <c r="BI85">
        <v>15029</v>
      </c>
      <c r="BJ85">
        <v>6827</v>
      </c>
      <c r="BK85">
        <v>1447</v>
      </c>
      <c r="BL85">
        <v>1035</v>
      </c>
      <c r="BM85">
        <v>1647</v>
      </c>
      <c r="BN85">
        <v>2703</v>
      </c>
      <c r="BO85">
        <v>1536</v>
      </c>
      <c r="BP85">
        <v>703</v>
      </c>
      <c r="BQ85">
        <v>919</v>
      </c>
      <c r="BR85">
        <v>6459</v>
      </c>
      <c r="BS85">
        <v>38305</v>
      </c>
      <c r="BT85" s="8">
        <f t="shared" ref="BT85:CC85" si="139">BI85/$BS$85%</f>
        <v>39.235086803289384</v>
      </c>
      <c r="BU85" s="8">
        <f t="shared" si="139"/>
        <v>17.822738545881737</v>
      </c>
      <c r="BV85" s="8">
        <f t="shared" si="139"/>
        <v>3.7775747291476307</v>
      </c>
      <c r="BW85" s="8">
        <f t="shared" si="139"/>
        <v>2.7019971283122306</v>
      </c>
      <c r="BX85" s="8">
        <f t="shared" si="139"/>
        <v>4.299699778096854</v>
      </c>
      <c r="BY85" s="8">
        <f t="shared" si="139"/>
        <v>7.0565200365487533</v>
      </c>
      <c r="BZ85" s="8">
        <f t="shared" si="139"/>
        <v>4.0099203759300348</v>
      </c>
      <c r="CA85" s="8">
        <f t="shared" si="139"/>
        <v>1.8352695470565199</v>
      </c>
      <c r="CB85" s="8">
        <f t="shared" si="139"/>
        <v>2.3991645999216811</v>
      </c>
      <c r="CC85" s="8">
        <f t="shared" si="139"/>
        <v>16.862028455815167</v>
      </c>
      <c r="CD85" s="8">
        <f t="shared" ref="CD85:CM85" si="140">AM85/$AW$85%</f>
        <v>10.390534649942177</v>
      </c>
      <c r="CE85" s="8">
        <f t="shared" si="140"/>
        <v>9.7945022684814518</v>
      </c>
      <c r="CF85" s="8">
        <f t="shared" si="140"/>
        <v>9.8300862912552258</v>
      </c>
      <c r="CG85" s="8">
        <f t="shared" si="140"/>
        <v>8.2110132550484831</v>
      </c>
      <c r="CH85" s="8">
        <f t="shared" si="140"/>
        <v>13.263944488924473</v>
      </c>
      <c r="CI85" s="8">
        <f t="shared" si="140"/>
        <v>8.2999733119829191</v>
      </c>
      <c r="CJ85" s="8">
        <f t="shared" si="140"/>
        <v>12.650120096076861</v>
      </c>
      <c r="CK85" s="8">
        <f t="shared" si="140"/>
        <v>8.9493817276043064</v>
      </c>
      <c r="CL85" s="8">
        <f t="shared" si="140"/>
        <v>9.7144382172404597</v>
      </c>
      <c r="CM85" s="8">
        <f t="shared" si="140"/>
        <v>8.8960056934436444</v>
      </c>
      <c r="CN85">
        <f t="shared" si="111"/>
        <v>0</v>
      </c>
      <c r="CO85" t="str">
        <f t="shared" si="114"/>
        <v/>
      </c>
    </row>
    <row r="86" spans="1:93">
      <c r="A86" t="str">
        <f t="shared" si="77"/>
        <v/>
      </c>
      <c r="B86" t="s">
        <v>38</v>
      </c>
      <c r="C86" s="9" t="s">
        <v>82</v>
      </c>
      <c r="D86">
        <v>75031</v>
      </c>
      <c r="H86">
        <v>19570101</v>
      </c>
      <c r="I86">
        <v>19720831</v>
      </c>
      <c r="J86">
        <v>5627</v>
      </c>
      <c r="K86">
        <v>95</v>
      </c>
      <c r="L86">
        <v>543</v>
      </c>
      <c r="N86">
        <v>110</v>
      </c>
      <c r="P86">
        <v>19720901</v>
      </c>
      <c r="Q86">
        <v>20111231</v>
      </c>
      <c r="R86">
        <v>14170</v>
      </c>
      <c r="S86">
        <v>196</v>
      </c>
      <c r="T86">
        <v>2415</v>
      </c>
      <c r="V86">
        <v>1655</v>
      </c>
      <c r="X86">
        <v>2268</v>
      </c>
      <c r="Y86">
        <v>285</v>
      </c>
      <c r="Z86">
        <v>3074</v>
      </c>
      <c r="AA86">
        <v>5627</v>
      </c>
      <c r="AB86">
        <v>543</v>
      </c>
      <c r="AC86">
        <v>623</v>
      </c>
      <c r="AD86">
        <v>610</v>
      </c>
      <c r="AE86">
        <v>626</v>
      </c>
      <c r="AF86">
        <v>660</v>
      </c>
      <c r="AG86">
        <v>110</v>
      </c>
      <c r="AH86">
        <v>610</v>
      </c>
      <c r="AI86">
        <v>622</v>
      </c>
      <c r="AJ86">
        <v>574</v>
      </c>
      <c r="AK86">
        <v>649</v>
      </c>
      <c r="AL86">
        <v>5627</v>
      </c>
      <c r="AM86">
        <v>2415</v>
      </c>
      <c r="AN86">
        <v>1150</v>
      </c>
      <c r="AO86">
        <v>1251</v>
      </c>
      <c r="AP86">
        <v>1036</v>
      </c>
      <c r="AQ86">
        <v>1503</v>
      </c>
      <c r="AR86">
        <v>1655</v>
      </c>
      <c r="AS86">
        <v>1562</v>
      </c>
      <c r="AT86">
        <v>1205</v>
      </c>
      <c r="AU86">
        <v>1104</v>
      </c>
      <c r="AV86">
        <v>1289</v>
      </c>
      <c r="AW86">
        <v>14170</v>
      </c>
      <c r="AX86">
        <v>2958</v>
      </c>
      <c r="AY86">
        <v>1773</v>
      </c>
      <c r="AZ86">
        <v>1861</v>
      </c>
      <c r="BA86">
        <v>1662</v>
      </c>
      <c r="BB86">
        <v>2163</v>
      </c>
      <c r="BC86">
        <v>1765</v>
      </c>
      <c r="BD86">
        <v>2172</v>
      </c>
      <c r="BE86">
        <v>1827</v>
      </c>
      <c r="BF86">
        <v>1678</v>
      </c>
      <c r="BG86">
        <v>1938</v>
      </c>
      <c r="BH86">
        <v>19797</v>
      </c>
      <c r="BI86">
        <v>2268</v>
      </c>
      <c r="BJ86">
        <v>1055</v>
      </c>
      <c r="BK86">
        <v>254</v>
      </c>
      <c r="BL86">
        <v>140</v>
      </c>
      <c r="BM86">
        <v>172</v>
      </c>
      <c r="BN86">
        <v>285</v>
      </c>
      <c r="BO86">
        <v>138</v>
      </c>
      <c r="BP86">
        <v>92</v>
      </c>
      <c r="BQ86">
        <v>167</v>
      </c>
      <c r="BR86">
        <v>1056</v>
      </c>
      <c r="BS86">
        <v>5627</v>
      </c>
      <c r="BT86" s="8">
        <f t="shared" ref="BT86:CC86" si="141">BI86/$BS$86%</f>
        <v>40.305669095432734</v>
      </c>
      <c r="BU86" s="8">
        <f t="shared" si="141"/>
        <v>18.7488892838102</v>
      </c>
      <c r="BV86" s="8">
        <f t="shared" si="141"/>
        <v>4.5139505953438777</v>
      </c>
      <c r="BW86" s="8">
        <f t="shared" si="141"/>
        <v>2.4880042651501686</v>
      </c>
      <c r="BX86" s="8">
        <f t="shared" si="141"/>
        <v>3.0566909543273502</v>
      </c>
      <c r="BY86" s="8">
        <f t="shared" si="141"/>
        <v>5.0648658254842722</v>
      </c>
      <c r="BZ86" s="8">
        <f t="shared" si="141"/>
        <v>2.452461347076595</v>
      </c>
      <c r="CA86" s="8">
        <f t="shared" si="141"/>
        <v>1.6349742313843965</v>
      </c>
      <c r="CB86" s="8">
        <f t="shared" si="141"/>
        <v>2.9678336591434156</v>
      </c>
      <c r="CC86" s="8">
        <f t="shared" si="141"/>
        <v>18.766660742846987</v>
      </c>
      <c r="CD86" s="8">
        <f t="shared" ref="CD86:CM86" si="142">AM86/$AW$86%</f>
        <v>17.043048694424844</v>
      </c>
      <c r="CE86" s="8">
        <f t="shared" si="142"/>
        <v>8.1157374735356385</v>
      </c>
      <c r="CF86" s="8">
        <f t="shared" si="142"/>
        <v>8.8285109386026832</v>
      </c>
      <c r="CG86" s="8">
        <f t="shared" si="142"/>
        <v>7.3112208892025414</v>
      </c>
      <c r="CH86" s="8">
        <f t="shared" si="142"/>
        <v>10.606916019760057</v>
      </c>
      <c r="CI86" s="8">
        <f t="shared" si="142"/>
        <v>11.679604798870855</v>
      </c>
      <c r="CJ86" s="8">
        <f t="shared" si="142"/>
        <v>11.023288637967537</v>
      </c>
      <c r="CK86" s="8">
        <f t="shared" si="142"/>
        <v>8.5038814396612565</v>
      </c>
      <c r="CL86" s="8">
        <f t="shared" si="142"/>
        <v>7.7911079745942136</v>
      </c>
      <c r="CM86" s="8">
        <f t="shared" si="142"/>
        <v>9.096683133380381</v>
      </c>
      <c r="CN86">
        <f t="shared" si="111"/>
        <v>0</v>
      </c>
      <c r="CO86" t="str">
        <f t="shared" si="114"/>
        <v/>
      </c>
    </row>
    <row r="87" spans="1:93">
      <c r="A87" t="str">
        <f t="shared" si="77"/>
        <v/>
      </c>
      <c r="B87" t="s">
        <v>36</v>
      </c>
      <c r="C87" s="9" t="s">
        <v>82</v>
      </c>
      <c r="D87">
        <v>75031</v>
      </c>
      <c r="H87">
        <v>19570101</v>
      </c>
      <c r="I87">
        <v>19720831</v>
      </c>
      <c r="J87">
        <v>5614</v>
      </c>
      <c r="K87">
        <v>108</v>
      </c>
      <c r="L87">
        <v>466</v>
      </c>
      <c r="N87">
        <v>117</v>
      </c>
      <c r="P87">
        <v>19720901</v>
      </c>
      <c r="Q87">
        <v>20111231</v>
      </c>
      <c r="R87">
        <v>14123</v>
      </c>
      <c r="S87">
        <v>243</v>
      </c>
      <c r="T87">
        <v>2404</v>
      </c>
      <c r="V87">
        <v>1611</v>
      </c>
      <c r="X87">
        <v>2098</v>
      </c>
      <c r="Y87">
        <v>342</v>
      </c>
      <c r="Z87">
        <v>3174</v>
      </c>
      <c r="AA87">
        <v>5614</v>
      </c>
      <c r="AB87">
        <v>466</v>
      </c>
      <c r="AC87">
        <v>607</v>
      </c>
      <c r="AD87">
        <v>612</v>
      </c>
      <c r="AE87">
        <v>676</v>
      </c>
      <c r="AF87">
        <v>617</v>
      </c>
      <c r="AG87">
        <v>117</v>
      </c>
      <c r="AH87">
        <v>646</v>
      </c>
      <c r="AI87">
        <v>616</v>
      </c>
      <c r="AJ87">
        <v>608</v>
      </c>
      <c r="AK87">
        <v>649</v>
      </c>
      <c r="AL87">
        <v>5614</v>
      </c>
      <c r="AM87">
        <v>2404</v>
      </c>
      <c r="AN87">
        <v>1125</v>
      </c>
      <c r="AO87">
        <v>1560</v>
      </c>
      <c r="AP87">
        <v>1059</v>
      </c>
      <c r="AQ87">
        <v>1330</v>
      </c>
      <c r="AR87">
        <v>1611</v>
      </c>
      <c r="AS87">
        <v>1329</v>
      </c>
      <c r="AT87">
        <v>1459</v>
      </c>
      <c r="AU87">
        <v>1192</v>
      </c>
      <c r="AV87">
        <v>1054</v>
      </c>
      <c r="AW87">
        <v>14123</v>
      </c>
      <c r="AX87">
        <v>2870</v>
      </c>
      <c r="AY87">
        <v>1732</v>
      </c>
      <c r="AZ87">
        <v>2172</v>
      </c>
      <c r="BA87">
        <v>1735</v>
      </c>
      <c r="BB87">
        <v>1947</v>
      </c>
      <c r="BC87">
        <v>1728</v>
      </c>
      <c r="BD87">
        <v>1975</v>
      </c>
      <c r="BE87">
        <v>2075</v>
      </c>
      <c r="BF87">
        <v>1800</v>
      </c>
      <c r="BG87">
        <v>1703</v>
      </c>
      <c r="BH87">
        <v>19737</v>
      </c>
      <c r="BI87">
        <v>2098</v>
      </c>
      <c r="BJ87">
        <v>1061</v>
      </c>
      <c r="BK87">
        <v>267</v>
      </c>
      <c r="BL87">
        <v>148</v>
      </c>
      <c r="BM87">
        <v>188</v>
      </c>
      <c r="BN87">
        <v>342</v>
      </c>
      <c r="BO87">
        <v>175</v>
      </c>
      <c r="BP87">
        <v>109</v>
      </c>
      <c r="BQ87">
        <v>214</v>
      </c>
      <c r="BR87">
        <v>1012</v>
      </c>
      <c r="BS87">
        <v>5614</v>
      </c>
      <c r="BT87" s="8">
        <f t="shared" ref="BT87:CC87" si="143">BI87/$BS$87%</f>
        <v>37.370858567866051</v>
      </c>
      <c r="BU87" s="8">
        <f t="shared" si="143"/>
        <v>18.899180619878873</v>
      </c>
      <c r="BV87" s="8">
        <f t="shared" si="143"/>
        <v>4.755967224795155</v>
      </c>
      <c r="BW87" s="8">
        <f t="shared" si="143"/>
        <v>2.6362664766654791</v>
      </c>
      <c r="BX87" s="8">
        <f t="shared" si="143"/>
        <v>3.3487709298183113</v>
      </c>
      <c r="BY87" s="8">
        <f t="shared" si="143"/>
        <v>6.0919130744567154</v>
      </c>
      <c r="BZ87" s="8">
        <f t="shared" si="143"/>
        <v>3.117206982543641</v>
      </c>
      <c r="CA87" s="8">
        <f t="shared" si="143"/>
        <v>1.9415746348414678</v>
      </c>
      <c r="CB87" s="8">
        <f t="shared" si="143"/>
        <v>3.8118988243676521</v>
      </c>
      <c r="CC87" s="8">
        <f t="shared" si="143"/>
        <v>18.026362664766655</v>
      </c>
      <c r="CD87" s="8">
        <f t="shared" ref="CD87:CM87" si="144">AM87/$AW$87%</f>
        <v>17.0218792041351</v>
      </c>
      <c r="CE87" s="8">
        <f t="shared" si="144"/>
        <v>7.9657296608369332</v>
      </c>
      <c r="CF87" s="8">
        <f t="shared" si="144"/>
        <v>11.045811796360548</v>
      </c>
      <c r="CG87" s="8">
        <f t="shared" si="144"/>
        <v>7.4984068540678335</v>
      </c>
      <c r="CH87" s="8">
        <f t="shared" si="144"/>
        <v>9.417262621256107</v>
      </c>
      <c r="CI87" s="8">
        <f t="shared" si="144"/>
        <v>11.406924874318488</v>
      </c>
      <c r="CJ87" s="8">
        <f t="shared" si="144"/>
        <v>9.4101819726686973</v>
      </c>
      <c r="CK87" s="8">
        <f t="shared" si="144"/>
        <v>10.330666289032076</v>
      </c>
      <c r="CL87" s="8">
        <f t="shared" si="144"/>
        <v>8.4401331161934436</v>
      </c>
      <c r="CM87" s="8">
        <f t="shared" si="144"/>
        <v>7.4630036111307803</v>
      </c>
      <c r="CN87">
        <f t="shared" si="111"/>
        <v>0</v>
      </c>
      <c r="CO87" t="str">
        <f t="shared" si="114"/>
        <v/>
      </c>
    </row>
    <row r="88" spans="1:93">
      <c r="A88" t="str">
        <f t="shared" si="77"/>
        <v/>
      </c>
      <c r="B88" t="s">
        <v>36</v>
      </c>
      <c r="C88" s="9" t="s">
        <v>83</v>
      </c>
      <c r="D88">
        <v>72150</v>
      </c>
      <c r="H88">
        <v>19420117</v>
      </c>
      <c r="I88">
        <v>19720831</v>
      </c>
      <c r="J88">
        <v>11160</v>
      </c>
      <c r="K88">
        <v>25</v>
      </c>
      <c r="L88">
        <v>760</v>
      </c>
      <c r="N88">
        <v>470</v>
      </c>
      <c r="P88">
        <v>19720901</v>
      </c>
      <c r="Q88">
        <v>20111231</v>
      </c>
      <c r="R88">
        <v>14354</v>
      </c>
      <c r="S88">
        <v>12</v>
      </c>
      <c r="T88">
        <v>1661</v>
      </c>
      <c r="V88">
        <v>1388</v>
      </c>
      <c r="X88">
        <v>1558</v>
      </c>
      <c r="Y88">
        <v>782</v>
      </c>
      <c r="Z88">
        <v>8820</v>
      </c>
      <c r="AA88">
        <v>11160</v>
      </c>
      <c r="AB88">
        <v>760</v>
      </c>
      <c r="AC88">
        <v>1319</v>
      </c>
      <c r="AD88">
        <v>1213</v>
      </c>
      <c r="AE88">
        <v>1268</v>
      </c>
      <c r="AF88">
        <v>1177</v>
      </c>
      <c r="AG88">
        <v>470</v>
      </c>
      <c r="AH88">
        <v>1230</v>
      </c>
      <c r="AI88">
        <v>1210</v>
      </c>
      <c r="AJ88">
        <v>1255</v>
      </c>
      <c r="AK88">
        <v>1258</v>
      </c>
      <c r="AL88">
        <v>11160</v>
      </c>
      <c r="AM88">
        <v>1661</v>
      </c>
      <c r="AN88">
        <v>1446</v>
      </c>
      <c r="AO88">
        <v>1449</v>
      </c>
      <c r="AP88">
        <v>1321</v>
      </c>
      <c r="AQ88">
        <v>1521</v>
      </c>
      <c r="AR88">
        <v>1388</v>
      </c>
      <c r="AS88">
        <v>1518</v>
      </c>
      <c r="AT88">
        <v>1427</v>
      </c>
      <c r="AU88">
        <v>1296</v>
      </c>
      <c r="AV88">
        <v>1327</v>
      </c>
      <c r="AW88">
        <v>14354</v>
      </c>
      <c r="AX88">
        <v>2421</v>
      </c>
      <c r="AY88">
        <v>2765</v>
      </c>
      <c r="AZ88">
        <v>2662</v>
      </c>
      <c r="BA88">
        <v>2589</v>
      </c>
      <c r="BB88">
        <v>2698</v>
      </c>
      <c r="BC88">
        <v>1858</v>
      </c>
      <c r="BD88">
        <v>2748</v>
      </c>
      <c r="BE88">
        <v>2637</v>
      </c>
      <c r="BF88">
        <v>2551</v>
      </c>
      <c r="BG88">
        <v>2585</v>
      </c>
      <c r="BH88">
        <v>25514</v>
      </c>
      <c r="BI88">
        <v>1558</v>
      </c>
      <c r="BJ88">
        <v>1257</v>
      </c>
      <c r="BK88">
        <v>1275</v>
      </c>
      <c r="BL88">
        <v>1131</v>
      </c>
      <c r="BM88">
        <v>893</v>
      </c>
      <c r="BN88">
        <v>782</v>
      </c>
      <c r="BO88">
        <v>921</v>
      </c>
      <c r="BP88">
        <v>960</v>
      </c>
      <c r="BQ88">
        <v>1158</v>
      </c>
      <c r="BR88">
        <v>1225</v>
      </c>
      <c r="BS88">
        <v>11160</v>
      </c>
      <c r="BT88" s="8">
        <f t="shared" ref="BT88:CC88" si="145">BI88/$BS$88%</f>
        <v>13.96057347670251</v>
      </c>
      <c r="BU88" s="8">
        <f t="shared" si="145"/>
        <v>11.263440860215054</v>
      </c>
      <c r="BV88" s="8">
        <f t="shared" si="145"/>
        <v>11.4247311827957</v>
      </c>
      <c r="BW88" s="8">
        <f t="shared" si="145"/>
        <v>10.134408602150538</v>
      </c>
      <c r="BX88" s="8">
        <f t="shared" si="145"/>
        <v>8.0017921146953412</v>
      </c>
      <c r="BY88" s="8">
        <f t="shared" si="145"/>
        <v>7.0071684587813623</v>
      </c>
      <c r="BZ88" s="8">
        <f t="shared" si="145"/>
        <v>8.2526881720430119</v>
      </c>
      <c r="CA88" s="8">
        <f t="shared" si="145"/>
        <v>8.6021505376344098</v>
      </c>
      <c r="CB88" s="8">
        <f t="shared" si="145"/>
        <v>10.376344086021506</v>
      </c>
      <c r="CC88" s="8">
        <f t="shared" si="145"/>
        <v>10.976702508960575</v>
      </c>
      <c r="CD88" s="8">
        <f t="shared" ref="CD88:CM88" si="146">AM88/$AW$88%</f>
        <v>11.571687334540895</v>
      </c>
      <c r="CE88" s="8">
        <f t="shared" si="146"/>
        <v>10.073847011286054</v>
      </c>
      <c r="CF88" s="8">
        <f t="shared" si="146"/>
        <v>10.094747108819842</v>
      </c>
      <c r="CG88" s="8">
        <f t="shared" si="146"/>
        <v>9.2030096140448663</v>
      </c>
      <c r="CH88" s="8">
        <f t="shared" si="146"/>
        <v>10.596349449630766</v>
      </c>
      <c r="CI88" s="8">
        <f t="shared" si="146"/>
        <v>9.6697784589661424</v>
      </c>
      <c r="CJ88" s="8">
        <f t="shared" si="146"/>
        <v>10.575449352096976</v>
      </c>
      <c r="CK88" s="8">
        <f t="shared" si="146"/>
        <v>9.9414797269053921</v>
      </c>
      <c r="CL88" s="8">
        <f t="shared" si="146"/>
        <v>9.0288421345966281</v>
      </c>
      <c r="CM88" s="8">
        <f t="shared" si="146"/>
        <v>9.2448098091124429</v>
      </c>
      <c r="CN88">
        <f t="shared" si="111"/>
        <v>0</v>
      </c>
      <c r="CO88" t="str">
        <f t="shared" si="114"/>
        <v/>
      </c>
    </row>
    <row r="89" spans="1:93">
      <c r="A89" t="str">
        <f t="shared" si="77"/>
        <v/>
      </c>
      <c r="B89" t="s">
        <v>38</v>
      </c>
      <c r="C89" s="9" t="s">
        <v>83</v>
      </c>
      <c r="D89">
        <v>72150</v>
      </c>
      <c r="H89">
        <v>19420118</v>
      </c>
      <c r="I89">
        <v>19720831</v>
      </c>
      <c r="J89">
        <v>11164</v>
      </c>
      <c r="K89">
        <v>20</v>
      </c>
      <c r="L89">
        <v>781</v>
      </c>
      <c r="N89">
        <v>489</v>
      </c>
      <c r="P89">
        <v>19720901</v>
      </c>
      <c r="Q89">
        <v>20111231</v>
      </c>
      <c r="R89">
        <v>14356</v>
      </c>
      <c r="S89">
        <v>10</v>
      </c>
      <c r="T89">
        <v>1893</v>
      </c>
      <c r="V89">
        <v>1558</v>
      </c>
      <c r="X89">
        <v>1854</v>
      </c>
      <c r="Y89">
        <v>846</v>
      </c>
      <c r="Z89">
        <v>8464</v>
      </c>
      <c r="AA89">
        <v>11164</v>
      </c>
      <c r="AB89">
        <v>781</v>
      </c>
      <c r="AC89">
        <v>1221</v>
      </c>
      <c r="AD89">
        <v>1207</v>
      </c>
      <c r="AE89">
        <v>1286</v>
      </c>
      <c r="AF89">
        <v>1241</v>
      </c>
      <c r="AG89">
        <v>489</v>
      </c>
      <c r="AH89">
        <v>1294</v>
      </c>
      <c r="AI89">
        <v>1190</v>
      </c>
      <c r="AJ89">
        <v>1173</v>
      </c>
      <c r="AK89">
        <v>1282</v>
      </c>
      <c r="AL89">
        <v>11164</v>
      </c>
      <c r="AM89">
        <v>1893</v>
      </c>
      <c r="AN89">
        <v>1257</v>
      </c>
      <c r="AO89">
        <v>1425</v>
      </c>
      <c r="AP89">
        <v>1287</v>
      </c>
      <c r="AQ89">
        <v>1499</v>
      </c>
      <c r="AR89">
        <v>1558</v>
      </c>
      <c r="AS89">
        <v>1508</v>
      </c>
      <c r="AT89">
        <v>1368</v>
      </c>
      <c r="AU89">
        <v>1317</v>
      </c>
      <c r="AV89">
        <v>1244</v>
      </c>
      <c r="AW89">
        <v>14356</v>
      </c>
      <c r="AX89">
        <v>2674</v>
      </c>
      <c r="AY89">
        <v>2478</v>
      </c>
      <c r="AZ89">
        <v>2632</v>
      </c>
      <c r="BA89">
        <v>2573</v>
      </c>
      <c r="BB89">
        <v>2740</v>
      </c>
      <c r="BC89">
        <v>2047</v>
      </c>
      <c r="BD89">
        <v>2802</v>
      </c>
      <c r="BE89">
        <v>2558</v>
      </c>
      <c r="BF89">
        <v>2490</v>
      </c>
      <c r="BG89">
        <v>2526</v>
      </c>
      <c r="BH89">
        <v>25520</v>
      </c>
      <c r="BI89">
        <v>1854</v>
      </c>
      <c r="BJ89">
        <v>1431</v>
      </c>
      <c r="BK89">
        <v>1155</v>
      </c>
      <c r="BL89">
        <v>1093</v>
      </c>
      <c r="BM89">
        <v>924</v>
      </c>
      <c r="BN89">
        <v>846</v>
      </c>
      <c r="BO89">
        <v>794</v>
      </c>
      <c r="BP89">
        <v>868</v>
      </c>
      <c r="BQ89">
        <v>937</v>
      </c>
      <c r="BR89">
        <v>1262</v>
      </c>
      <c r="BS89">
        <v>11164</v>
      </c>
      <c r="BT89" s="8">
        <f t="shared" ref="BT89:CC89" si="147">BI89/$BS$89%</f>
        <v>16.606950913651023</v>
      </c>
      <c r="BU89" s="8">
        <f t="shared" si="147"/>
        <v>12.817986384808313</v>
      </c>
      <c r="BV89" s="8">
        <f t="shared" si="147"/>
        <v>10.345754209960587</v>
      </c>
      <c r="BW89" s="8">
        <f t="shared" si="147"/>
        <v>9.7903977069150834</v>
      </c>
      <c r="BX89" s="8">
        <f t="shared" si="147"/>
        <v>8.2766033679684696</v>
      </c>
      <c r="BY89" s="8">
        <f t="shared" si="147"/>
        <v>7.5779290576854175</v>
      </c>
      <c r="BZ89" s="8">
        <f t="shared" si="147"/>
        <v>7.1121461841633824</v>
      </c>
      <c r="CA89" s="8">
        <f t="shared" si="147"/>
        <v>7.7749910426370477</v>
      </c>
      <c r="CB89" s="8">
        <f t="shared" si="147"/>
        <v>8.3930490863489791</v>
      </c>
      <c r="CC89" s="8">
        <f t="shared" si="147"/>
        <v>11.304192045861699</v>
      </c>
      <c r="CD89" s="8">
        <f t="shared" ref="CD89:CM89" si="148">AM89/$AW$89%</f>
        <v>13.186124268598496</v>
      </c>
      <c r="CE89" s="8">
        <f t="shared" si="148"/>
        <v>8.7559208693229316</v>
      </c>
      <c r="CF89" s="8">
        <f t="shared" si="148"/>
        <v>9.9261632766787411</v>
      </c>
      <c r="CG89" s="8">
        <f t="shared" si="148"/>
        <v>8.9648927277793256</v>
      </c>
      <c r="CH89" s="8">
        <f t="shared" si="148"/>
        <v>10.441627194204514</v>
      </c>
      <c r="CI89" s="8">
        <f t="shared" si="148"/>
        <v>10.85260518250209</v>
      </c>
      <c r="CJ89" s="8">
        <f t="shared" si="148"/>
        <v>10.504318751741431</v>
      </c>
      <c r="CK89" s="8">
        <f t="shared" si="148"/>
        <v>9.5291167456115904</v>
      </c>
      <c r="CL89" s="8">
        <f t="shared" si="148"/>
        <v>9.1738645862357195</v>
      </c>
      <c r="CM89" s="8">
        <f t="shared" si="148"/>
        <v>8.66536639732516</v>
      </c>
      <c r="CN89">
        <f t="shared" si="111"/>
        <v>0</v>
      </c>
      <c r="CO89" t="str">
        <f t="shared" si="114"/>
        <v/>
      </c>
    </row>
    <row r="90" spans="1:93">
      <c r="A90" t="str">
        <f t="shared" si="77"/>
        <v/>
      </c>
      <c r="B90" t="s">
        <v>38</v>
      </c>
      <c r="C90" s="9" t="s">
        <v>84</v>
      </c>
      <c r="D90">
        <v>72151</v>
      </c>
      <c r="H90">
        <v>18710501</v>
      </c>
      <c r="I90">
        <v>19501231</v>
      </c>
      <c r="J90">
        <v>27007</v>
      </c>
      <c r="K90">
        <v>2092</v>
      </c>
      <c r="L90">
        <v>2689</v>
      </c>
      <c r="N90">
        <v>402</v>
      </c>
      <c r="R90">
        <v>0</v>
      </c>
      <c r="S90">
        <v>0</v>
      </c>
      <c r="T90">
        <v>0</v>
      </c>
      <c r="V90">
        <v>0</v>
      </c>
      <c r="X90">
        <v>12286</v>
      </c>
      <c r="Y90">
        <v>1730</v>
      </c>
      <c r="Z90">
        <v>12991</v>
      </c>
      <c r="AA90">
        <v>27007</v>
      </c>
      <c r="AB90">
        <v>2689</v>
      </c>
      <c r="AC90">
        <v>3032</v>
      </c>
      <c r="AD90">
        <v>2950</v>
      </c>
      <c r="AE90">
        <v>2914</v>
      </c>
      <c r="AF90">
        <v>2998</v>
      </c>
      <c r="AG90">
        <v>402</v>
      </c>
      <c r="AH90">
        <v>3013</v>
      </c>
      <c r="AI90">
        <v>3047</v>
      </c>
      <c r="AJ90">
        <v>2963</v>
      </c>
      <c r="AK90">
        <v>2999</v>
      </c>
      <c r="AL90">
        <v>27007</v>
      </c>
      <c r="AM90">
        <v>0</v>
      </c>
      <c r="AN90">
        <v>0</v>
      </c>
      <c r="AO90">
        <v>0</v>
      </c>
      <c r="AP90">
        <v>0</v>
      </c>
      <c r="AQ90">
        <v>0</v>
      </c>
      <c r="AR90">
        <v>0</v>
      </c>
      <c r="AS90">
        <v>0</v>
      </c>
      <c r="AT90">
        <v>0</v>
      </c>
      <c r="AU90">
        <v>0</v>
      </c>
      <c r="AV90">
        <v>0</v>
      </c>
      <c r="AW90">
        <v>0</v>
      </c>
      <c r="AX90">
        <v>2689</v>
      </c>
      <c r="AY90">
        <v>3032</v>
      </c>
      <c r="AZ90">
        <v>2950</v>
      </c>
      <c r="BA90">
        <v>2914</v>
      </c>
      <c r="BB90">
        <v>2998</v>
      </c>
      <c r="BC90">
        <v>402</v>
      </c>
      <c r="BD90">
        <v>3013</v>
      </c>
      <c r="BE90">
        <v>3047</v>
      </c>
      <c r="BF90">
        <v>2963</v>
      </c>
      <c r="BG90">
        <v>2999</v>
      </c>
      <c r="BH90">
        <v>27007</v>
      </c>
      <c r="BI90">
        <v>12286</v>
      </c>
      <c r="BJ90">
        <v>5067</v>
      </c>
      <c r="BK90">
        <v>277</v>
      </c>
      <c r="BL90">
        <v>338</v>
      </c>
      <c r="BM90">
        <v>921</v>
      </c>
      <c r="BN90">
        <v>1730</v>
      </c>
      <c r="BO90">
        <v>797</v>
      </c>
      <c r="BP90">
        <v>254</v>
      </c>
      <c r="BQ90">
        <v>352</v>
      </c>
      <c r="BR90">
        <v>4985</v>
      </c>
      <c r="BS90">
        <v>27007</v>
      </c>
      <c r="BT90" s="8">
        <f t="shared" ref="BT90:CC90" si="149">BI90/$BS$90%</f>
        <v>45.491909504943166</v>
      </c>
      <c r="BU90" s="8">
        <f t="shared" si="149"/>
        <v>18.761802495649277</v>
      </c>
      <c r="BV90" s="8">
        <f t="shared" si="149"/>
        <v>1.0256600140704262</v>
      </c>
      <c r="BW90" s="8">
        <f t="shared" si="149"/>
        <v>1.2515273817899064</v>
      </c>
      <c r="BX90" s="8">
        <f t="shared" si="149"/>
        <v>3.4102269781908396</v>
      </c>
      <c r="BY90" s="8">
        <f t="shared" si="149"/>
        <v>6.405746658273781</v>
      </c>
      <c r="BZ90" s="8">
        <f t="shared" si="149"/>
        <v>2.9510867552856666</v>
      </c>
      <c r="CA90" s="8">
        <f t="shared" si="149"/>
        <v>0.94049690820898291</v>
      </c>
      <c r="CB90" s="8">
        <f t="shared" si="149"/>
        <v>1.3033657940533936</v>
      </c>
      <c r="CC90" s="8">
        <f t="shared" si="149"/>
        <v>18.458177509534565</v>
      </c>
      <c r="CD90" s="8"/>
      <c r="CE90" s="8"/>
      <c r="CF90" s="8"/>
      <c r="CG90" s="8"/>
      <c r="CH90" s="8"/>
      <c r="CI90" s="8"/>
      <c r="CJ90" s="8"/>
      <c r="CK90" s="8"/>
      <c r="CL90" s="8"/>
      <c r="CM90" s="8"/>
      <c r="CN90">
        <f t="shared" si="111"/>
        <v>0</v>
      </c>
      <c r="CO90" t="str">
        <f t="shared" si="114"/>
        <v/>
      </c>
    </row>
    <row r="91" spans="1:93">
      <c r="A91" t="str">
        <f t="shared" si="77"/>
        <v/>
      </c>
      <c r="B91" t="s">
        <v>36</v>
      </c>
      <c r="C91" s="9" t="s">
        <v>84</v>
      </c>
      <c r="D91">
        <v>72151</v>
      </c>
      <c r="H91">
        <v>18711101</v>
      </c>
      <c r="I91">
        <v>19501231</v>
      </c>
      <c r="J91">
        <v>26694</v>
      </c>
      <c r="K91">
        <v>2221</v>
      </c>
      <c r="L91">
        <v>2315</v>
      </c>
      <c r="N91">
        <v>544</v>
      </c>
      <c r="R91">
        <v>0</v>
      </c>
      <c r="S91">
        <v>0</v>
      </c>
      <c r="T91">
        <v>0</v>
      </c>
      <c r="V91">
        <v>0</v>
      </c>
      <c r="X91">
        <v>10992</v>
      </c>
      <c r="Y91">
        <v>2234</v>
      </c>
      <c r="Z91">
        <v>13468</v>
      </c>
      <c r="AA91">
        <v>26694</v>
      </c>
      <c r="AB91">
        <v>2315</v>
      </c>
      <c r="AC91">
        <v>2939</v>
      </c>
      <c r="AD91">
        <v>3025</v>
      </c>
      <c r="AE91">
        <v>2893</v>
      </c>
      <c r="AF91">
        <v>2923</v>
      </c>
      <c r="AG91">
        <v>544</v>
      </c>
      <c r="AH91">
        <v>2960</v>
      </c>
      <c r="AI91">
        <v>3028</v>
      </c>
      <c r="AJ91">
        <v>3103</v>
      </c>
      <c r="AK91">
        <v>2964</v>
      </c>
      <c r="AL91">
        <v>26694</v>
      </c>
      <c r="AM91">
        <v>0</v>
      </c>
      <c r="AN91">
        <v>0</v>
      </c>
      <c r="AO91">
        <v>0</v>
      </c>
      <c r="AP91">
        <v>0</v>
      </c>
      <c r="AQ91">
        <v>0</v>
      </c>
      <c r="AR91">
        <v>0</v>
      </c>
      <c r="AS91">
        <v>0</v>
      </c>
      <c r="AT91">
        <v>0</v>
      </c>
      <c r="AU91">
        <v>0</v>
      </c>
      <c r="AV91">
        <v>0</v>
      </c>
      <c r="AW91">
        <v>0</v>
      </c>
      <c r="AX91">
        <v>2315</v>
      </c>
      <c r="AY91">
        <v>2939</v>
      </c>
      <c r="AZ91">
        <v>3025</v>
      </c>
      <c r="BA91">
        <v>2893</v>
      </c>
      <c r="BB91">
        <v>2923</v>
      </c>
      <c r="BC91">
        <v>544</v>
      </c>
      <c r="BD91">
        <v>2960</v>
      </c>
      <c r="BE91">
        <v>3028</v>
      </c>
      <c r="BF91">
        <v>3103</v>
      </c>
      <c r="BG91">
        <v>2964</v>
      </c>
      <c r="BH91">
        <v>26694</v>
      </c>
      <c r="BI91">
        <v>10992</v>
      </c>
      <c r="BJ91">
        <v>4676</v>
      </c>
      <c r="BK91">
        <v>544</v>
      </c>
      <c r="BL91">
        <v>514</v>
      </c>
      <c r="BM91">
        <v>1145</v>
      </c>
      <c r="BN91">
        <v>2234</v>
      </c>
      <c r="BO91">
        <v>1115</v>
      </c>
      <c r="BP91">
        <v>383</v>
      </c>
      <c r="BQ91">
        <v>550</v>
      </c>
      <c r="BR91">
        <v>4541</v>
      </c>
      <c r="BS91">
        <v>26694</v>
      </c>
      <c r="BT91" s="8">
        <f t="shared" ref="BT91:CC91" si="150">BI91/$BS$91%</f>
        <v>41.17779276241852</v>
      </c>
      <c r="BU91" s="8">
        <f t="shared" si="150"/>
        <v>17.517045028845434</v>
      </c>
      <c r="BV91" s="8">
        <f t="shared" si="150"/>
        <v>2.0379111410803925</v>
      </c>
      <c r="BW91" s="8">
        <f t="shared" si="150"/>
        <v>1.9255263355061063</v>
      </c>
      <c r="BX91" s="8">
        <f t="shared" si="150"/>
        <v>4.2893534127519297</v>
      </c>
      <c r="BY91" s="8">
        <f t="shared" si="150"/>
        <v>8.3689218550985238</v>
      </c>
      <c r="BZ91" s="8">
        <f t="shared" si="150"/>
        <v>4.1769686071776428</v>
      </c>
      <c r="CA91" s="8">
        <f t="shared" si="150"/>
        <v>1.4347793511650557</v>
      </c>
      <c r="CB91" s="8">
        <f t="shared" si="150"/>
        <v>2.0603881021952497</v>
      </c>
      <c r="CC91" s="8">
        <f t="shared" si="150"/>
        <v>17.011313403761147</v>
      </c>
      <c r="CD91" s="8"/>
      <c r="CE91" s="8"/>
      <c r="CF91" s="8"/>
      <c r="CG91" s="8"/>
      <c r="CH91" s="8"/>
      <c r="CI91" s="8"/>
      <c r="CJ91" s="8"/>
      <c r="CK91" s="8"/>
      <c r="CL91" s="8"/>
      <c r="CM91" s="8"/>
      <c r="CN91">
        <f t="shared" si="111"/>
        <v>0</v>
      </c>
      <c r="CO91" t="str">
        <f t="shared" si="114"/>
        <v/>
      </c>
    </row>
    <row r="92" spans="1:93">
      <c r="A92" t="str">
        <f t="shared" si="77"/>
        <v/>
      </c>
      <c r="B92" t="s">
        <v>36</v>
      </c>
      <c r="C92" s="9" t="s">
        <v>85</v>
      </c>
      <c r="D92">
        <v>63023</v>
      </c>
      <c r="H92">
        <v>19650101</v>
      </c>
      <c r="I92">
        <v>19720831</v>
      </c>
      <c r="J92">
        <v>2583</v>
      </c>
      <c r="K92">
        <v>217</v>
      </c>
      <c r="L92">
        <v>169</v>
      </c>
      <c r="N92">
        <v>130</v>
      </c>
      <c r="P92">
        <v>19720901</v>
      </c>
      <c r="Q92">
        <v>20110114</v>
      </c>
      <c r="R92">
        <v>13847</v>
      </c>
      <c r="S92">
        <v>168</v>
      </c>
      <c r="T92">
        <v>2156</v>
      </c>
      <c r="V92">
        <v>1809</v>
      </c>
      <c r="X92">
        <v>314</v>
      </c>
      <c r="Y92">
        <v>194</v>
      </c>
      <c r="Z92">
        <v>2075</v>
      </c>
      <c r="AA92">
        <v>2583</v>
      </c>
      <c r="AB92">
        <v>169</v>
      </c>
      <c r="AC92">
        <v>299</v>
      </c>
      <c r="AD92">
        <v>295</v>
      </c>
      <c r="AE92">
        <v>259</v>
      </c>
      <c r="AF92">
        <v>263</v>
      </c>
      <c r="AG92">
        <v>130</v>
      </c>
      <c r="AH92">
        <v>297</v>
      </c>
      <c r="AI92">
        <v>296</v>
      </c>
      <c r="AJ92">
        <v>271</v>
      </c>
      <c r="AK92">
        <v>304</v>
      </c>
      <c r="AL92">
        <v>2583</v>
      </c>
      <c r="AM92">
        <v>2156</v>
      </c>
      <c r="AN92">
        <v>1220</v>
      </c>
      <c r="AO92">
        <v>1526</v>
      </c>
      <c r="AP92">
        <v>1038</v>
      </c>
      <c r="AQ92">
        <v>1312</v>
      </c>
      <c r="AR92">
        <v>1809</v>
      </c>
      <c r="AS92">
        <v>1365</v>
      </c>
      <c r="AT92">
        <v>1189</v>
      </c>
      <c r="AU92">
        <v>1244</v>
      </c>
      <c r="AV92">
        <v>988</v>
      </c>
      <c r="AW92">
        <v>13847</v>
      </c>
      <c r="AX92">
        <v>2325</v>
      </c>
      <c r="AY92">
        <v>1519</v>
      </c>
      <c r="AZ92">
        <v>1821</v>
      </c>
      <c r="BA92">
        <v>1297</v>
      </c>
      <c r="BB92">
        <v>1575</v>
      </c>
      <c r="BC92">
        <v>1939</v>
      </c>
      <c r="BD92">
        <v>1662</v>
      </c>
      <c r="BE92">
        <v>1485</v>
      </c>
      <c r="BF92">
        <v>1515</v>
      </c>
      <c r="BG92">
        <v>1292</v>
      </c>
      <c r="BH92">
        <v>16430</v>
      </c>
      <c r="BI92">
        <v>314</v>
      </c>
      <c r="BJ92">
        <v>271</v>
      </c>
      <c r="BK92">
        <v>283</v>
      </c>
      <c r="BL92">
        <v>239</v>
      </c>
      <c r="BM92">
        <v>204</v>
      </c>
      <c r="BN92">
        <v>194</v>
      </c>
      <c r="BO92">
        <v>218</v>
      </c>
      <c r="BP92">
        <v>244</v>
      </c>
      <c r="BQ92">
        <v>319</v>
      </c>
      <c r="BR92">
        <v>297</v>
      </c>
      <c r="BS92">
        <v>2583</v>
      </c>
      <c r="BT92" s="8">
        <f t="shared" ref="BT92:CC92" si="151">BI92/$BS$92%</f>
        <v>12.156407278358499</v>
      </c>
      <c r="BU92" s="8">
        <f t="shared" si="151"/>
        <v>10.491676345334882</v>
      </c>
      <c r="BV92" s="8">
        <f t="shared" si="151"/>
        <v>10.956252419667054</v>
      </c>
      <c r="BW92" s="8">
        <f t="shared" si="151"/>
        <v>9.2528068137824242</v>
      </c>
      <c r="BX92" s="8">
        <f t="shared" si="151"/>
        <v>7.897793263646923</v>
      </c>
      <c r="BY92" s="8">
        <f t="shared" si="151"/>
        <v>7.5106465350367797</v>
      </c>
      <c r="BZ92" s="8">
        <f t="shared" si="151"/>
        <v>8.4397986837011238</v>
      </c>
      <c r="CA92" s="8">
        <f t="shared" si="151"/>
        <v>9.4463801780874963</v>
      </c>
      <c r="CB92" s="8">
        <f t="shared" si="151"/>
        <v>12.349980642663571</v>
      </c>
      <c r="CC92" s="8">
        <f t="shared" si="151"/>
        <v>11.498257839721255</v>
      </c>
      <c r="CD92" s="8">
        <f t="shared" ref="CD92:CM92" si="152">AM92/$AW$92%</f>
        <v>15.570159601357695</v>
      </c>
      <c r="CE92" s="8">
        <f t="shared" si="152"/>
        <v>8.8105726872246688</v>
      </c>
      <c r="CF92" s="8">
        <f t="shared" si="152"/>
        <v>11.020437639922005</v>
      </c>
      <c r="CG92" s="8">
        <f t="shared" si="152"/>
        <v>7.4962085650321368</v>
      </c>
      <c r="CH92" s="8">
        <f t="shared" si="152"/>
        <v>9.4749765292121033</v>
      </c>
      <c r="CI92" s="8">
        <f t="shared" si="152"/>
        <v>13.064201632122481</v>
      </c>
      <c r="CJ92" s="8">
        <f t="shared" si="152"/>
        <v>9.8577309164439946</v>
      </c>
      <c r="CK92" s="8">
        <f t="shared" si="152"/>
        <v>8.5866974795984685</v>
      </c>
      <c r="CL92" s="8">
        <f t="shared" si="152"/>
        <v>8.983895428612696</v>
      </c>
      <c r="CM92" s="8">
        <f t="shared" si="152"/>
        <v>7.135119520473749</v>
      </c>
      <c r="CN92">
        <f t="shared" si="111"/>
        <v>0</v>
      </c>
      <c r="CO92">
        <f t="shared" si="114"/>
        <v>1</v>
      </c>
    </row>
    <row r="93" spans="1:93">
      <c r="A93" t="str">
        <f t="shared" si="77"/>
        <v/>
      </c>
      <c r="B93" t="s">
        <v>38</v>
      </c>
      <c r="C93" s="9" t="s">
        <v>85</v>
      </c>
      <c r="D93">
        <v>63023</v>
      </c>
      <c r="H93">
        <v>19650101</v>
      </c>
      <c r="I93">
        <v>19720831</v>
      </c>
      <c r="J93">
        <v>2586</v>
      </c>
      <c r="K93">
        <v>214</v>
      </c>
      <c r="L93">
        <v>149</v>
      </c>
      <c r="N93">
        <v>122</v>
      </c>
      <c r="P93">
        <v>19720901</v>
      </c>
      <c r="Q93">
        <v>20110115</v>
      </c>
      <c r="R93">
        <v>13822</v>
      </c>
      <c r="S93">
        <v>194</v>
      </c>
      <c r="T93">
        <v>2143</v>
      </c>
      <c r="V93">
        <v>1980</v>
      </c>
      <c r="X93">
        <v>296</v>
      </c>
      <c r="Y93">
        <v>196</v>
      </c>
      <c r="Z93">
        <v>2094</v>
      </c>
      <c r="AA93">
        <v>2586</v>
      </c>
      <c r="AB93">
        <v>149</v>
      </c>
      <c r="AC93">
        <v>289</v>
      </c>
      <c r="AD93">
        <v>291</v>
      </c>
      <c r="AE93">
        <v>275</v>
      </c>
      <c r="AF93">
        <v>277</v>
      </c>
      <c r="AG93">
        <v>122</v>
      </c>
      <c r="AH93">
        <v>286</v>
      </c>
      <c r="AI93">
        <v>285</v>
      </c>
      <c r="AJ93">
        <v>301</v>
      </c>
      <c r="AK93">
        <v>311</v>
      </c>
      <c r="AL93">
        <v>2586</v>
      </c>
      <c r="AM93">
        <v>2143</v>
      </c>
      <c r="AN93">
        <v>1073</v>
      </c>
      <c r="AO93">
        <v>1373</v>
      </c>
      <c r="AP93">
        <v>1109</v>
      </c>
      <c r="AQ93">
        <v>1287</v>
      </c>
      <c r="AR93">
        <v>1980</v>
      </c>
      <c r="AS93">
        <v>1274</v>
      </c>
      <c r="AT93">
        <v>1146</v>
      </c>
      <c r="AU93">
        <v>1305</v>
      </c>
      <c r="AV93">
        <v>1132</v>
      </c>
      <c r="AW93">
        <v>13822</v>
      </c>
      <c r="AX93">
        <v>2292</v>
      </c>
      <c r="AY93">
        <v>1362</v>
      </c>
      <c r="AZ93">
        <v>1664</v>
      </c>
      <c r="BA93">
        <v>1384</v>
      </c>
      <c r="BB93">
        <v>1564</v>
      </c>
      <c r="BC93">
        <v>2102</v>
      </c>
      <c r="BD93">
        <v>1560</v>
      </c>
      <c r="BE93">
        <v>1431</v>
      </c>
      <c r="BF93">
        <v>1606</v>
      </c>
      <c r="BG93">
        <v>1443</v>
      </c>
      <c r="BH93">
        <v>16408</v>
      </c>
      <c r="BI93">
        <v>296</v>
      </c>
      <c r="BJ93">
        <v>266</v>
      </c>
      <c r="BK93">
        <v>326</v>
      </c>
      <c r="BL93">
        <v>296</v>
      </c>
      <c r="BM93">
        <v>251</v>
      </c>
      <c r="BN93">
        <v>196</v>
      </c>
      <c r="BO93">
        <v>214</v>
      </c>
      <c r="BP93">
        <v>235</v>
      </c>
      <c r="BQ93">
        <v>254</v>
      </c>
      <c r="BR93">
        <v>252</v>
      </c>
      <c r="BS93">
        <v>2586</v>
      </c>
      <c r="BT93" s="8">
        <f t="shared" ref="BT93:CC93" si="153">BI93/$BS$93%</f>
        <v>11.446249033255993</v>
      </c>
      <c r="BU93" s="8">
        <f t="shared" si="153"/>
        <v>10.2861562258314</v>
      </c>
      <c r="BV93" s="8">
        <f t="shared" si="153"/>
        <v>12.606341840680589</v>
      </c>
      <c r="BW93" s="8">
        <f t="shared" si="153"/>
        <v>11.446249033255993</v>
      </c>
      <c r="BX93" s="8">
        <f t="shared" si="153"/>
        <v>9.7061098221191031</v>
      </c>
      <c r="BY93" s="8">
        <f t="shared" si="153"/>
        <v>7.5792730085073474</v>
      </c>
      <c r="BZ93" s="8">
        <f t="shared" si="153"/>
        <v>8.2753286929621037</v>
      </c>
      <c r="CA93" s="8">
        <f t="shared" si="153"/>
        <v>9.0873936581593195</v>
      </c>
      <c r="CB93" s="8">
        <f t="shared" si="153"/>
        <v>9.8221191028615618</v>
      </c>
      <c r="CC93" s="8">
        <f t="shared" si="153"/>
        <v>9.7447795823665899</v>
      </c>
      <c r="CD93" s="8">
        <f t="shared" ref="CD93:CM93" si="154">AM93/$AW$93%</f>
        <v>15.504268557372304</v>
      </c>
      <c r="CE93" s="8">
        <f t="shared" si="154"/>
        <v>7.7629865431920129</v>
      </c>
      <c r="CF93" s="8">
        <f t="shared" si="154"/>
        <v>9.9334394443640566</v>
      </c>
      <c r="CG93" s="8">
        <f t="shared" si="154"/>
        <v>8.0234408913326583</v>
      </c>
      <c r="CH93" s="8">
        <f t="shared" si="154"/>
        <v>9.3112429460280719</v>
      </c>
      <c r="CI93" s="8">
        <f t="shared" si="154"/>
        <v>14.324989147735494</v>
      </c>
      <c r="CJ93" s="8">
        <f t="shared" si="154"/>
        <v>9.2171899869772833</v>
      </c>
      <c r="CK93" s="8">
        <f t="shared" si="154"/>
        <v>8.2911300824772098</v>
      </c>
      <c r="CL93" s="8">
        <f t="shared" si="154"/>
        <v>9.4414701200983941</v>
      </c>
      <c r="CM93" s="8">
        <f t="shared" si="154"/>
        <v>8.1898422804225142</v>
      </c>
      <c r="CN93">
        <f t="shared" si="111"/>
        <v>0</v>
      </c>
      <c r="CO93">
        <f t="shared" si="114"/>
        <v>1</v>
      </c>
    </row>
    <row r="94" spans="1:93">
      <c r="A94" t="str">
        <f t="shared" si="77"/>
        <v/>
      </c>
      <c r="B94" t="s">
        <v>38</v>
      </c>
      <c r="C94" s="13" t="s">
        <v>86</v>
      </c>
      <c r="D94">
        <v>65091</v>
      </c>
      <c r="H94">
        <v>19661001</v>
      </c>
      <c r="I94">
        <v>19720831</v>
      </c>
      <c r="J94">
        <v>2149</v>
      </c>
      <c r="K94">
        <v>13</v>
      </c>
      <c r="L94">
        <v>258</v>
      </c>
      <c r="N94">
        <v>3</v>
      </c>
      <c r="P94">
        <v>19720901</v>
      </c>
      <c r="Q94">
        <v>20110720</v>
      </c>
      <c r="R94">
        <v>14093</v>
      </c>
      <c r="S94">
        <v>109</v>
      </c>
      <c r="T94">
        <v>7863</v>
      </c>
      <c r="V94">
        <v>1071</v>
      </c>
      <c r="X94">
        <v>1137</v>
      </c>
      <c r="Y94">
        <v>47</v>
      </c>
      <c r="Z94">
        <v>1005</v>
      </c>
      <c r="AA94">
        <v>2149</v>
      </c>
      <c r="AB94">
        <v>258</v>
      </c>
      <c r="AC94">
        <v>236</v>
      </c>
      <c r="AD94">
        <v>232</v>
      </c>
      <c r="AE94">
        <v>241</v>
      </c>
      <c r="AF94">
        <v>252</v>
      </c>
      <c r="AG94">
        <v>3</v>
      </c>
      <c r="AH94">
        <v>245</v>
      </c>
      <c r="AI94">
        <v>224</v>
      </c>
      <c r="AJ94">
        <v>216</v>
      </c>
      <c r="AK94">
        <v>242</v>
      </c>
      <c r="AL94">
        <v>2149</v>
      </c>
      <c r="AM94">
        <v>7863</v>
      </c>
      <c r="AN94">
        <v>1125</v>
      </c>
      <c r="AO94">
        <v>899</v>
      </c>
      <c r="AP94">
        <v>389</v>
      </c>
      <c r="AQ94">
        <v>861</v>
      </c>
      <c r="AR94">
        <v>1071</v>
      </c>
      <c r="AS94">
        <v>517</v>
      </c>
      <c r="AT94">
        <v>260</v>
      </c>
      <c r="AU94">
        <v>456</v>
      </c>
      <c r="AV94">
        <v>652</v>
      </c>
      <c r="AW94">
        <v>14093</v>
      </c>
      <c r="AX94">
        <v>8121</v>
      </c>
      <c r="AY94">
        <v>1361</v>
      </c>
      <c r="AZ94">
        <v>1131</v>
      </c>
      <c r="BA94">
        <v>630</v>
      </c>
      <c r="BB94">
        <v>1113</v>
      </c>
      <c r="BC94">
        <v>1074</v>
      </c>
      <c r="BD94">
        <v>762</v>
      </c>
      <c r="BE94">
        <v>484</v>
      </c>
      <c r="BF94">
        <v>672</v>
      </c>
      <c r="BG94">
        <v>894</v>
      </c>
      <c r="BH94">
        <v>16242</v>
      </c>
      <c r="BI94">
        <v>1137</v>
      </c>
      <c r="BJ94">
        <v>452</v>
      </c>
      <c r="BK94">
        <v>6</v>
      </c>
      <c r="BL94">
        <v>0</v>
      </c>
      <c r="BM94">
        <v>30</v>
      </c>
      <c r="BN94">
        <v>47</v>
      </c>
      <c r="BO94">
        <v>11</v>
      </c>
      <c r="BP94">
        <v>1</v>
      </c>
      <c r="BQ94">
        <v>0</v>
      </c>
      <c r="BR94">
        <v>465</v>
      </c>
      <c r="BS94">
        <v>2149</v>
      </c>
      <c r="BT94" s="8">
        <f t="shared" ref="BT94:CC94" si="155">BI94/$BS$94%</f>
        <v>52.908329455560732</v>
      </c>
      <c r="BU94" s="8">
        <f t="shared" si="155"/>
        <v>21.033038622615173</v>
      </c>
      <c r="BV94" s="8">
        <f t="shared" si="155"/>
        <v>0.27919962773382972</v>
      </c>
      <c r="BW94" s="8">
        <f t="shared" si="155"/>
        <v>0</v>
      </c>
      <c r="BX94" s="8">
        <f t="shared" si="155"/>
        <v>1.3959981386691485</v>
      </c>
      <c r="BY94" s="8">
        <f t="shared" si="155"/>
        <v>2.1870637505816659</v>
      </c>
      <c r="BZ94" s="8">
        <f t="shared" si="155"/>
        <v>0.51186598417868778</v>
      </c>
      <c r="CA94" s="8">
        <f t="shared" si="155"/>
        <v>4.6533271288971619E-2</v>
      </c>
      <c r="CB94" s="8">
        <f t="shared" si="155"/>
        <v>0</v>
      </c>
      <c r="CC94" s="8">
        <f t="shared" si="155"/>
        <v>21.637971149371804</v>
      </c>
      <c r="CD94" s="8">
        <f t="shared" ref="CD94:CM95" si="156">AM94/$AW$94%</f>
        <v>55.79365642517562</v>
      </c>
      <c r="CE94" s="8">
        <f t="shared" si="156"/>
        <v>7.9826864400766331</v>
      </c>
      <c r="CF94" s="8">
        <f t="shared" si="156"/>
        <v>6.379053430781239</v>
      </c>
      <c r="CG94" s="8">
        <f t="shared" si="156"/>
        <v>2.760235577946498</v>
      </c>
      <c r="CH94" s="8">
        <f t="shared" si="156"/>
        <v>6.1094160221386504</v>
      </c>
      <c r="CI94" s="8">
        <f t="shared" si="156"/>
        <v>7.5995174909529553</v>
      </c>
      <c r="CJ94" s="8">
        <f t="shared" si="156"/>
        <v>3.6684879017952174</v>
      </c>
      <c r="CK94" s="8">
        <f t="shared" si="156"/>
        <v>1.8448875328177108</v>
      </c>
      <c r="CL94" s="8">
        <f t="shared" si="156"/>
        <v>3.2356489037110623</v>
      </c>
      <c r="CM94" s="8">
        <f t="shared" si="156"/>
        <v>4.6264102746044129</v>
      </c>
      <c r="CN94">
        <f t="shared" si="111"/>
        <v>0</v>
      </c>
      <c r="CO94">
        <f t="shared" si="114"/>
        <v>1</v>
      </c>
    </row>
    <row r="95" spans="1:93">
      <c r="A95" t="str">
        <f t="shared" si="77"/>
        <v/>
      </c>
      <c r="B95" t="s">
        <v>36</v>
      </c>
      <c r="C95" s="13" t="s">
        <v>86</v>
      </c>
      <c r="D95">
        <v>65091</v>
      </c>
      <c r="H95">
        <v>19661001</v>
      </c>
      <c r="I95">
        <v>19720831</v>
      </c>
      <c r="J95">
        <v>2152</v>
      </c>
      <c r="K95">
        <v>10</v>
      </c>
      <c r="L95">
        <v>230</v>
      </c>
      <c r="N95">
        <v>3</v>
      </c>
      <c r="P95">
        <v>19720901</v>
      </c>
      <c r="Q95">
        <v>20110719</v>
      </c>
      <c r="R95">
        <v>14103</v>
      </c>
      <c r="S95">
        <v>98</v>
      </c>
      <c r="T95">
        <v>6361</v>
      </c>
      <c r="V95">
        <v>1650</v>
      </c>
      <c r="X95">
        <v>1152</v>
      </c>
      <c r="Y95">
        <v>9</v>
      </c>
      <c r="Z95">
        <v>991</v>
      </c>
      <c r="AA95">
        <v>2152</v>
      </c>
      <c r="AB95">
        <v>230</v>
      </c>
      <c r="AC95">
        <v>221</v>
      </c>
      <c r="AD95">
        <v>261</v>
      </c>
      <c r="AE95">
        <v>241</v>
      </c>
      <c r="AF95">
        <v>268</v>
      </c>
      <c r="AG95">
        <v>3</v>
      </c>
      <c r="AH95">
        <v>277</v>
      </c>
      <c r="AI95">
        <v>199</v>
      </c>
      <c r="AJ95">
        <v>220</v>
      </c>
      <c r="AK95">
        <v>232</v>
      </c>
      <c r="AL95">
        <v>2152</v>
      </c>
      <c r="AM95">
        <v>6361</v>
      </c>
      <c r="AN95">
        <v>937</v>
      </c>
      <c r="AO95">
        <v>1277</v>
      </c>
      <c r="AP95">
        <v>432</v>
      </c>
      <c r="AQ95">
        <v>1001</v>
      </c>
      <c r="AR95">
        <v>1650</v>
      </c>
      <c r="AS95">
        <v>741</v>
      </c>
      <c r="AT95">
        <v>401</v>
      </c>
      <c r="AU95">
        <v>574</v>
      </c>
      <c r="AV95">
        <v>729</v>
      </c>
      <c r="AW95">
        <v>14103</v>
      </c>
      <c r="AX95">
        <v>6591</v>
      </c>
      <c r="AY95">
        <v>1158</v>
      </c>
      <c r="AZ95">
        <v>1538</v>
      </c>
      <c r="BA95">
        <v>673</v>
      </c>
      <c r="BB95">
        <v>1269</v>
      </c>
      <c r="BC95">
        <v>1653</v>
      </c>
      <c r="BD95">
        <v>1018</v>
      </c>
      <c r="BE95">
        <v>600</v>
      </c>
      <c r="BF95">
        <v>794</v>
      </c>
      <c r="BG95">
        <v>961</v>
      </c>
      <c r="BH95">
        <v>16255</v>
      </c>
      <c r="BI95">
        <v>1152</v>
      </c>
      <c r="BJ95">
        <v>473</v>
      </c>
      <c r="BK95">
        <v>2</v>
      </c>
      <c r="BL95">
        <v>1</v>
      </c>
      <c r="BM95">
        <v>5</v>
      </c>
      <c r="BN95">
        <v>9</v>
      </c>
      <c r="BO95">
        <v>5</v>
      </c>
      <c r="BP95">
        <v>0</v>
      </c>
      <c r="BQ95">
        <v>0</v>
      </c>
      <c r="BR95">
        <v>505</v>
      </c>
      <c r="BS95">
        <v>2152</v>
      </c>
      <c r="BT95" s="8">
        <f t="shared" ref="BT95:CC95" si="157">BI95/$BS$95%</f>
        <v>53.531598513011154</v>
      </c>
      <c r="BU95" s="8">
        <f t="shared" si="157"/>
        <v>21.979553903345725</v>
      </c>
      <c r="BV95" s="8">
        <f t="shared" si="157"/>
        <v>9.2936802973977703E-2</v>
      </c>
      <c r="BW95" s="8">
        <f t="shared" si="157"/>
        <v>4.6468401486988851E-2</v>
      </c>
      <c r="BX95" s="8">
        <f t="shared" si="157"/>
        <v>0.23234200743494424</v>
      </c>
      <c r="BY95" s="8">
        <f t="shared" si="157"/>
        <v>0.41821561338289964</v>
      </c>
      <c r="BZ95" s="8">
        <f t="shared" si="157"/>
        <v>0.23234200743494424</v>
      </c>
      <c r="CA95" s="8">
        <f t="shared" si="157"/>
        <v>0</v>
      </c>
      <c r="CB95" s="8">
        <f t="shared" si="157"/>
        <v>0</v>
      </c>
      <c r="CC95" s="8">
        <f t="shared" si="157"/>
        <v>23.466542750929367</v>
      </c>
      <c r="CD95" s="8">
        <f t="shared" si="156"/>
        <v>45.135883062513301</v>
      </c>
      <c r="CE95" s="8">
        <f t="shared" si="156"/>
        <v>6.6486908394238275</v>
      </c>
      <c r="CF95" s="8">
        <f t="shared" si="156"/>
        <v>9.0612360746469882</v>
      </c>
      <c r="CG95" s="8">
        <f t="shared" si="156"/>
        <v>3.0653515929894271</v>
      </c>
      <c r="CH95" s="8">
        <f t="shared" si="156"/>
        <v>7.1028170013481864</v>
      </c>
      <c r="CI95" s="8">
        <f t="shared" si="156"/>
        <v>11.707940112112396</v>
      </c>
      <c r="CJ95" s="8">
        <f t="shared" si="156"/>
        <v>5.2579294685304756</v>
      </c>
      <c r="CK95" s="8">
        <f t="shared" si="156"/>
        <v>2.8453842333073154</v>
      </c>
      <c r="CL95" s="8">
        <f t="shared" si="156"/>
        <v>4.0729440147591003</v>
      </c>
      <c r="CM95" s="8">
        <f t="shared" si="156"/>
        <v>5.1727808131696582</v>
      </c>
      <c r="CN95">
        <f t="shared" si="111"/>
        <v>0</v>
      </c>
      <c r="CO95">
        <f t="shared" si="114"/>
        <v>1</v>
      </c>
    </row>
    <row r="96" spans="1:93">
      <c r="A96" t="str">
        <f t="shared" si="77"/>
        <v/>
      </c>
      <c r="B96" t="s">
        <v>36</v>
      </c>
      <c r="C96" s="9" t="s">
        <v>87</v>
      </c>
      <c r="D96">
        <v>69018</v>
      </c>
      <c r="H96">
        <v>19570101</v>
      </c>
      <c r="I96">
        <v>19720831</v>
      </c>
      <c r="J96">
        <v>5675</v>
      </c>
      <c r="K96">
        <v>47</v>
      </c>
      <c r="L96">
        <v>616</v>
      </c>
      <c r="N96">
        <v>31</v>
      </c>
      <c r="P96">
        <v>19720901</v>
      </c>
      <c r="Q96">
        <v>20111231</v>
      </c>
      <c r="R96">
        <v>14337</v>
      </c>
      <c r="S96">
        <v>29</v>
      </c>
      <c r="T96">
        <v>3308</v>
      </c>
      <c r="V96">
        <v>2439</v>
      </c>
      <c r="X96">
        <v>2550</v>
      </c>
      <c r="Y96">
        <v>63</v>
      </c>
      <c r="Z96">
        <v>3062</v>
      </c>
      <c r="AA96">
        <v>5675</v>
      </c>
      <c r="AB96">
        <v>616</v>
      </c>
      <c r="AC96">
        <v>660</v>
      </c>
      <c r="AD96">
        <v>623</v>
      </c>
      <c r="AE96">
        <v>623</v>
      </c>
      <c r="AF96">
        <v>605</v>
      </c>
      <c r="AG96">
        <v>31</v>
      </c>
      <c r="AH96">
        <v>651</v>
      </c>
      <c r="AI96">
        <v>600</v>
      </c>
      <c r="AJ96">
        <v>626</v>
      </c>
      <c r="AK96">
        <v>640</v>
      </c>
      <c r="AL96">
        <v>5675</v>
      </c>
      <c r="AM96">
        <v>3308</v>
      </c>
      <c r="AN96">
        <v>836</v>
      </c>
      <c r="AO96">
        <v>1508</v>
      </c>
      <c r="AP96">
        <v>762</v>
      </c>
      <c r="AQ96">
        <v>1199</v>
      </c>
      <c r="AR96">
        <v>2439</v>
      </c>
      <c r="AS96">
        <v>1397</v>
      </c>
      <c r="AT96">
        <v>825</v>
      </c>
      <c r="AU96">
        <v>1083</v>
      </c>
      <c r="AV96">
        <v>980</v>
      </c>
      <c r="AW96">
        <v>14337</v>
      </c>
      <c r="AX96">
        <v>3924</v>
      </c>
      <c r="AY96">
        <v>1496</v>
      </c>
      <c r="AZ96">
        <v>2131</v>
      </c>
      <c r="BA96">
        <v>1385</v>
      </c>
      <c r="BB96">
        <v>1804</v>
      </c>
      <c r="BC96">
        <v>2470</v>
      </c>
      <c r="BD96">
        <v>2048</v>
      </c>
      <c r="BE96">
        <v>1425</v>
      </c>
      <c r="BF96">
        <v>1709</v>
      </c>
      <c r="BG96">
        <v>1620</v>
      </c>
      <c r="BH96">
        <v>20012</v>
      </c>
      <c r="BI96">
        <v>2550</v>
      </c>
      <c r="BJ96">
        <v>1078</v>
      </c>
      <c r="BK96">
        <v>259</v>
      </c>
      <c r="BL96">
        <v>171</v>
      </c>
      <c r="BM96">
        <v>77</v>
      </c>
      <c r="BN96">
        <v>63</v>
      </c>
      <c r="BO96">
        <v>60</v>
      </c>
      <c r="BP96">
        <v>121</v>
      </c>
      <c r="BQ96">
        <v>219</v>
      </c>
      <c r="BR96">
        <v>1077</v>
      </c>
      <c r="BS96">
        <v>5675</v>
      </c>
      <c r="BT96" s="8">
        <f t="shared" ref="BT96:CC96" si="158">BI96/$BS$96%</f>
        <v>44.933920704845818</v>
      </c>
      <c r="BU96" s="8">
        <f t="shared" si="158"/>
        <v>18.995594713656388</v>
      </c>
      <c r="BV96" s="8">
        <f t="shared" si="158"/>
        <v>4.5638766519823788</v>
      </c>
      <c r="BW96" s="8">
        <f t="shared" si="158"/>
        <v>3.0132158590308369</v>
      </c>
      <c r="BX96" s="8">
        <f t="shared" si="158"/>
        <v>1.3568281938325992</v>
      </c>
      <c r="BY96" s="8">
        <f t="shared" si="158"/>
        <v>1.1101321585903083</v>
      </c>
      <c r="BZ96" s="8">
        <f t="shared" si="158"/>
        <v>1.0572687224669604</v>
      </c>
      <c r="CA96" s="8">
        <f t="shared" si="158"/>
        <v>2.1321585903083702</v>
      </c>
      <c r="CB96" s="8">
        <f t="shared" si="158"/>
        <v>3.8590308370044051</v>
      </c>
      <c r="CC96" s="8">
        <f t="shared" si="158"/>
        <v>18.977973568281939</v>
      </c>
      <c r="CD96" s="8">
        <f t="shared" ref="CD96:CM96" si="159">AM96/$AW$96%</f>
        <v>23.073167329287855</v>
      </c>
      <c r="CE96" s="8">
        <f t="shared" si="159"/>
        <v>5.8310664713677891</v>
      </c>
      <c r="CF96" s="8">
        <f t="shared" si="159"/>
        <v>10.518239520122759</v>
      </c>
      <c r="CG96" s="8">
        <f t="shared" si="159"/>
        <v>5.3149194392132246</v>
      </c>
      <c r="CH96" s="8">
        <f t="shared" si="159"/>
        <v>8.3629769128827505</v>
      </c>
      <c r="CI96" s="8">
        <f t="shared" si="159"/>
        <v>17.011927181418706</v>
      </c>
      <c r="CJ96" s="8">
        <f t="shared" si="159"/>
        <v>9.7440189718909114</v>
      </c>
      <c r="CK96" s="8">
        <f t="shared" si="159"/>
        <v>5.7543419125340032</v>
      </c>
      <c r="CL96" s="8">
        <f t="shared" si="159"/>
        <v>7.5538815651810003</v>
      </c>
      <c r="CM96" s="8">
        <f t="shared" si="159"/>
        <v>6.8354606961009976</v>
      </c>
      <c r="CN96">
        <f t="shared" si="111"/>
        <v>0</v>
      </c>
      <c r="CO96" t="str">
        <f t="shared" si="114"/>
        <v/>
      </c>
    </row>
    <row r="97" spans="1:93">
      <c r="A97" t="str">
        <f t="shared" si="77"/>
        <v/>
      </c>
      <c r="B97" t="s">
        <v>38</v>
      </c>
      <c r="C97" s="9" t="s">
        <v>87</v>
      </c>
      <c r="D97">
        <v>69018</v>
      </c>
      <c r="H97">
        <v>19570101</v>
      </c>
      <c r="I97">
        <v>19720831</v>
      </c>
      <c r="J97">
        <v>5700</v>
      </c>
      <c r="K97">
        <v>22</v>
      </c>
      <c r="L97">
        <v>592</v>
      </c>
      <c r="N97">
        <v>31</v>
      </c>
      <c r="P97">
        <v>19720901</v>
      </c>
      <c r="Q97">
        <v>20111231</v>
      </c>
      <c r="R97">
        <v>14334</v>
      </c>
      <c r="S97">
        <v>32</v>
      </c>
      <c r="T97">
        <v>3013</v>
      </c>
      <c r="V97">
        <v>2373</v>
      </c>
      <c r="X97">
        <v>2503</v>
      </c>
      <c r="Y97">
        <v>72</v>
      </c>
      <c r="Z97">
        <v>3125</v>
      </c>
      <c r="AA97">
        <v>5700</v>
      </c>
      <c r="AB97">
        <v>592</v>
      </c>
      <c r="AC97">
        <v>587</v>
      </c>
      <c r="AD97">
        <v>641</v>
      </c>
      <c r="AE97">
        <v>650</v>
      </c>
      <c r="AF97">
        <v>637</v>
      </c>
      <c r="AG97">
        <v>31</v>
      </c>
      <c r="AH97">
        <v>671</v>
      </c>
      <c r="AI97">
        <v>583</v>
      </c>
      <c r="AJ97">
        <v>648</v>
      </c>
      <c r="AK97">
        <v>660</v>
      </c>
      <c r="AL97">
        <v>5700</v>
      </c>
      <c r="AM97">
        <v>3013</v>
      </c>
      <c r="AN97">
        <v>875</v>
      </c>
      <c r="AO97">
        <v>1243</v>
      </c>
      <c r="AP97">
        <v>1049</v>
      </c>
      <c r="AQ97">
        <v>1390</v>
      </c>
      <c r="AR97">
        <v>2373</v>
      </c>
      <c r="AS97">
        <v>1286</v>
      </c>
      <c r="AT97">
        <v>887</v>
      </c>
      <c r="AU97">
        <v>1180</v>
      </c>
      <c r="AV97">
        <v>1038</v>
      </c>
      <c r="AW97">
        <v>14334</v>
      </c>
      <c r="AX97">
        <v>3605</v>
      </c>
      <c r="AY97">
        <v>1462</v>
      </c>
      <c r="AZ97">
        <v>1884</v>
      </c>
      <c r="BA97">
        <v>1699</v>
      </c>
      <c r="BB97">
        <v>2027</v>
      </c>
      <c r="BC97">
        <v>2404</v>
      </c>
      <c r="BD97">
        <v>1957</v>
      </c>
      <c r="BE97">
        <v>1470</v>
      </c>
      <c r="BF97">
        <v>1828</v>
      </c>
      <c r="BG97">
        <v>1698</v>
      </c>
      <c r="BH97">
        <v>20034</v>
      </c>
      <c r="BI97">
        <v>2503</v>
      </c>
      <c r="BJ97">
        <v>1077</v>
      </c>
      <c r="BK97">
        <v>230</v>
      </c>
      <c r="BL97">
        <v>150</v>
      </c>
      <c r="BM97">
        <v>75</v>
      </c>
      <c r="BN97">
        <v>72</v>
      </c>
      <c r="BO97">
        <v>75</v>
      </c>
      <c r="BP97">
        <v>160</v>
      </c>
      <c r="BQ97">
        <v>245</v>
      </c>
      <c r="BR97">
        <v>1113</v>
      </c>
      <c r="BS97">
        <v>5700</v>
      </c>
      <c r="BT97" s="8">
        <f t="shared" ref="BT97:CC97" si="160">BI97/$BS$97%</f>
        <v>43.912280701754383</v>
      </c>
      <c r="BU97" s="8">
        <f t="shared" si="160"/>
        <v>18.894736842105264</v>
      </c>
      <c r="BV97" s="8">
        <f t="shared" si="160"/>
        <v>4.0350877192982457</v>
      </c>
      <c r="BW97" s="8">
        <f t="shared" si="160"/>
        <v>2.6315789473684212</v>
      </c>
      <c r="BX97" s="8">
        <f t="shared" si="160"/>
        <v>1.3157894736842106</v>
      </c>
      <c r="BY97" s="8">
        <f t="shared" si="160"/>
        <v>1.263157894736842</v>
      </c>
      <c r="BZ97" s="8">
        <f t="shared" si="160"/>
        <v>1.3157894736842106</v>
      </c>
      <c r="CA97" s="8">
        <f t="shared" si="160"/>
        <v>2.807017543859649</v>
      </c>
      <c r="CB97" s="8">
        <f t="shared" si="160"/>
        <v>4.2982456140350873</v>
      </c>
      <c r="CC97" s="8">
        <f t="shared" si="160"/>
        <v>19.526315789473685</v>
      </c>
      <c r="CD97" s="8">
        <f t="shared" ref="CD97:CM97" si="161">AM97/$AW$97%</f>
        <v>21.019952560346031</v>
      </c>
      <c r="CE97" s="8">
        <f t="shared" si="161"/>
        <v>6.1043672387330821</v>
      </c>
      <c r="CF97" s="8">
        <f t="shared" si="161"/>
        <v>8.6716896888516803</v>
      </c>
      <c r="CG97" s="8">
        <f t="shared" si="161"/>
        <v>7.3182642667782893</v>
      </c>
      <c r="CH97" s="8">
        <f t="shared" si="161"/>
        <v>9.6972233849588392</v>
      </c>
      <c r="CI97" s="8">
        <f t="shared" si="161"/>
        <v>16.555043951444119</v>
      </c>
      <c r="CJ97" s="8">
        <f t="shared" si="161"/>
        <v>8.9716757360122781</v>
      </c>
      <c r="CK97" s="8">
        <f t="shared" si="161"/>
        <v>6.1880842751499925</v>
      </c>
      <c r="CL97" s="8">
        <f t="shared" si="161"/>
        <v>8.2321752476628998</v>
      </c>
      <c r="CM97" s="8">
        <f t="shared" si="161"/>
        <v>7.2415236500627875</v>
      </c>
      <c r="CN97">
        <f t="shared" si="111"/>
        <v>0</v>
      </c>
      <c r="CO97" t="str">
        <f t="shared" si="114"/>
        <v/>
      </c>
    </row>
    <row r="98" spans="1:93">
      <c r="A98" t="str">
        <f t="shared" si="77"/>
        <v/>
      </c>
      <c r="B98" t="s">
        <v>38</v>
      </c>
      <c r="C98" s="9" t="s">
        <v>88</v>
      </c>
      <c r="D98">
        <v>68151</v>
      </c>
      <c r="J98">
        <v>0</v>
      </c>
      <c r="K98">
        <v>0</v>
      </c>
      <c r="L98">
        <v>0</v>
      </c>
      <c r="N98">
        <v>0</v>
      </c>
      <c r="P98">
        <v>20010522</v>
      </c>
      <c r="Q98">
        <v>20111231</v>
      </c>
      <c r="R98">
        <v>3770</v>
      </c>
      <c r="S98">
        <v>106</v>
      </c>
      <c r="T98">
        <v>1117</v>
      </c>
      <c r="V98">
        <v>311</v>
      </c>
      <c r="X98">
        <v>0</v>
      </c>
      <c r="Y98">
        <v>0</v>
      </c>
      <c r="Z98">
        <v>0</v>
      </c>
      <c r="AA98">
        <v>0</v>
      </c>
      <c r="AB98">
        <v>0</v>
      </c>
      <c r="AC98">
        <v>0</v>
      </c>
      <c r="AD98">
        <v>0</v>
      </c>
      <c r="AE98">
        <v>0</v>
      </c>
      <c r="AF98">
        <v>0</v>
      </c>
      <c r="AG98">
        <v>0</v>
      </c>
      <c r="AH98">
        <v>0</v>
      </c>
      <c r="AI98">
        <v>0</v>
      </c>
      <c r="AJ98">
        <v>0</v>
      </c>
      <c r="AK98">
        <v>0</v>
      </c>
      <c r="AL98">
        <v>0</v>
      </c>
      <c r="AM98">
        <v>1117</v>
      </c>
      <c r="AN98">
        <v>289</v>
      </c>
      <c r="AO98">
        <v>309</v>
      </c>
      <c r="AP98">
        <v>278</v>
      </c>
      <c r="AQ98">
        <v>300</v>
      </c>
      <c r="AR98">
        <v>311</v>
      </c>
      <c r="AS98">
        <v>279</v>
      </c>
      <c r="AT98">
        <v>304</v>
      </c>
      <c r="AU98">
        <v>306</v>
      </c>
      <c r="AV98">
        <v>277</v>
      </c>
      <c r="AW98">
        <v>3770</v>
      </c>
      <c r="AX98">
        <v>1117</v>
      </c>
      <c r="AY98">
        <v>289</v>
      </c>
      <c r="AZ98">
        <v>309</v>
      </c>
      <c r="BA98">
        <v>278</v>
      </c>
      <c r="BB98">
        <v>300</v>
      </c>
      <c r="BC98">
        <v>311</v>
      </c>
      <c r="BD98">
        <v>279</v>
      </c>
      <c r="BE98">
        <v>304</v>
      </c>
      <c r="BF98">
        <v>306</v>
      </c>
      <c r="BG98">
        <v>277</v>
      </c>
      <c r="BH98">
        <v>3770</v>
      </c>
      <c r="BT98" s="8"/>
      <c r="BU98" s="8"/>
      <c r="BV98" s="8"/>
      <c r="BW98" s="8"/>
      <c r="BX98" s="8"/>
      <c r="BY98" s="8"/>
      <c r="BZ98" s="8"/>
      <c r="CA98" s="8"/>
      <c r="CB98" s="8"/>
      <c r="CC98" s="8"/>
      <c r="CD98" s="8">
        <f t="shared" ref="CD98:CM98" si="162">AM98/$AW$98%</f>
        <v>29.628647214854109</v>
      </c>
      <c r="CE98" s="8">
        <f t="shared" si="162"/>
        <v>7.6657824933686998</v>
      </c>
      <c r="CF98" s="8">
        <f t="shared" si="162"/>
        <v>8.1962864721485413</v>
      </c>
      <c r="CG98" s="8">
        <f t="shared" si="162"/>
        <v>7.3740053050397876</v>
      </c>
      <c r="CH98" s="8">
        <f t="shared" si="162"/>
        <v>7.957559681697612</v>
      </c>
      <c r="CI98" s="8">
        <f t="shared" si="162"/>
        <v>8.249336870026525</v>
      </c>
      <c r="CJ98" s="8">
        <f t="shared" si="162"/>
        <v>7.4005305039787794</v>
      </c>
      <c r="CK98" s="8">
        <f t="shared" si="162"/>
        <v>8.0636604774535812</v>
      </c>
      <c r="CL98" s="8">
        <f t="shared" si="162"/>
        <v>8.1167108753315649</v>
      </c>
      <c r="CM98" s="8">
        <f t="shared" si="162"/>
        <v>7.3474801061007948</v>
      </c>
      <c r="CN98">
        <f t="shared" si="111"/>
        <v>0</v>
      </c>
      <c r="CO98">
        <f t="shared" si="114"/>
        <v>1</v>
      </c>
    </row>
    <row r="99" spans="1:93">
      <c r="A99" t="str">
        <f t="shared" si="77"/>
        <v/>
      </c>
      <c r="B99" t="s">
        <v>36</v>
      </c>
      <c r="C99" s="9" t="s">
        <v>88</v>
      </c>
      <c r="D99">
        <v>68151</v>
      </c>
      <c r="J99">
        <v>0</v>
      </c>
      <c r="K99">
        <v>0</v>
      </c>
      <c r="L99">
        <v>0</v>
      </c>
      <c r="N99">
        <v>0</v>
      </c>
      <c r="P99">
        <v>20010521</v>
      </c>
      <c r="Q99">
        <v>20111231</v>
      </c>
      <c r="R99">
        <v>3776</v>
      </c>
      <c r="S99">
        <v>101</v>
      </c>
      <c r="T99">
        <v>1093</v>
      </c>
      <c r="V99">
        <v>297</v>
      </c>
      <c r="X99">
        <v>0</v>
      </c>
      <c r="Y99">
        <v>0</v>
      </c>
      <c r="Z99">
        <v>0</v>
      </c>
      <c r="AA99">
        <v>0</v>
      </c>
      <c r="AB99">
        <v>0</v>
      </c>
      <c r="AC99">
        <v>0</v>
      </c>
      <c r="AD99">
        <v>0</v>
      </c>
      <c r="AE99">
        <v>0</v>
      </c>
      <c r="AF99">
        <v>0</v>
      </c>
      <c r="AG99">
        <v>0</v>
      </c>
      <c r="AH99">
        <v>0</v>
      </c>
      <c r="AI99">
        <v>0</v>
      </c>
      <c r="AJ99">
        <v>0</v>
      </c>
      <c r="AK99">
        <v>0</v>
      </c>
      <c r="AL99">
        <v>0</v>
      </c>
      <c r="AM99">
        <v>1093</v>
      </c>
      <c r="AN99">
        <v>298</v>
      </c>
      <c r="AO99">
        <v>298</v>
      </c>
      <c r="AP99">
        <v>295</v>
      </c>
      <c r="AQ99">
        <v>291</v>
      </c>
      <c r="AR99">
        <v>297</v>
      </c>
      <c r="AS99">
        <v>302</v>
      </c>
      <c r="AT99">
        <v>267</v>
      </c>
      <c r="AU99">
        <v>310</v>
      </c>
      <c r="AV99">
        <v>325</v>
      </c>
      <c r="AW99">
        <v>3776</v>
      </c>
      <c r="AX99">
        <v>1093</v>
      </c>
      <c r="AY99">
        <v>298</v>
      </c>
      <c r="AZ99">
        <v>298</v>
      </c>
      <c r="BA99">
        <v>295</v>
      </c>
      <c r="BB99">
        <v>291</v>
      </c>
      <c r="BC99">
        <v>297</v>
      </c>
      <c r="BD99">
        <v>302</v>
      </c>
      <c r="BE99">
        <v>267</v>
      </c>
      <c r="BF99">
        <v>310</v>
      </c>
      <c r="BG99">
        <v>325</v>
      </c>
      <c r="BH99">
        <v>3776</v>
      </c>
      <c r="BT99" s="8"/>
      <c r="BU99" s="8"/>
      <c r="BV99" s="8"/>
      <c r="BW99" s="8"/>
      <c r="BX99" s="8"/>
      <c r="BY99" s="8"/>
      <c r="BZ99" s="8"/>
      <c r="CA99" s="8"/>
      <c r="CB99" s="8"/>
      <c r="CC99" s="8"/>
      <c r="CD99" s="8">
        <f t="shared" ref="CD99:CM99" si="163">AM99/$AW$99%</f>
        <v>28.945974576271187</v>
      </c>
      <c r="CE99" s="8">
        <f t="shared" si="163"/>
        <v>7.8919491525423737</v>
      </c>
      <c r="CF99" s="8">
        <f t="shared" si="163"/>
        <v>7.8919491525423737</v>
      </c>
      <c r="CG99" s="8">
        <f t="shared" si="163"/>
        <v>7.8125</v>
      </c>
      <c r="CH99" s="8">
        <f t="shared" si="163"/>
        <v>7.7065677966101696</v>
      </c>
      <c r="CI99" s="8">
        <f t="shared" si="163"/>
        <v>7.8654661016949161</v>
      </c>
      <c r="CJ99" s="8">
        <f t="shared" si="163"/>
        <v>7.9978813559322042</v>
      </c>
      <c r="CK99" s="8">
        <f t="shared" si="163"/>
        <v>7.0709745762711869</v>
      </c>
      <c r="CL99" s="8">
        <f t="shared" si="163"/>
        <v>8.2097457627118651</v>
      </c>
      <c r="CM99" s="8">
        <f t="shared" si="163"/>
        <v>8.6069915254237301</v>
      </c>
      <c r="CN99">
        <f t="shared" si="111"/>
        <v>0</v>
      </c>
      <c r="CO99">
        <f t="shared" si="114"/>
        <v>1</v>
      </c>
    </row>
    <row r="100" spans="1:93">
      <c r="A100" t="str">
        <f t="shared" si="77"/>
        <v/>
      </c>
      <c r="B100" t="s">
        <v>36</v>
      </c>
      <c r="C100" s="13" t="s">
        <v>89</v>
      </c>
      <c r="D100">
        <v>68034</v>
      </c>
      <c r="H100">
        <v>19570101</v>
      </c>
      <c r="I100">
        <v>19720831</v>
      </c>
      <c r="J100">
        <v>5687</v>
      </c>
      <c r="K100">
        <v>35</v>
      </c>
      <c r="L100">
        <v>630</v>
      </c>
      <c r="N100">
        <v>51</v>
      </c>
      <c r="P100">
        <v>19720901</v>
      </c>
      <c r="Q100">
        <v>20040629</v>
      </c>
      <c r="R100">
        <v>11367</v>
      </c>
      <c r="S100">
        <v>258</v>
      </c>
      <c r="T100">
        <v>2160</v>
      </c>
      <c r="V100">
        <v>1694</v>
      </c>
      <c r="X100">
        <v>2858</v>
      </c>
      <c r="Y100">
        <v>153</v>
      </c>
      <c r="Z100">
        <v>2676</v>
      </c>
      <c r="AA100">
        <v>5687</v>
      </c>
      <c r="AB100">
        <v>630</v>
      </c>
      <c r="AC100">
        <v>646</v>
      </c>
      <c r="AD100">
        <v>587</v>
      </c>
      <c r="AE100">
        <v>638</v>
      </c>
      <c r="AF100">
        <v>673</v>
      </c>
      <c r="AG100">
        <v>51</v>
      </c>
      <c r="AH100">
        <v>681</v>
      </c>
      <c r="AI100">
        <v>575</v>
      </c>
      <c r="AJ100">
        <v>575</v>
      </c>
      <c r="AK100">
        <v>631</v>
      </c>
      <c r="AL100">
        <v>5687</v>
      </c>
      <c r="AM100">
        <v>2160</v>
      </c>
      <c r="AN100">
        <v>688</v>
      </c>
      <c r="AO100">
        <v>1114</v>
      </c>
      <c r="AP100">
        <v>970</v>
      </c>
      <c r="AQ100">
        <v>976</v>
      </c>
      <c r="AR100">
        <v>1694</v>
      </c>
      <c r="AS100">
        <v>1114</v>
      </c>
      <c r="AT100">
        <v>964</v>
      </c>
      <c r="AU100">
        <v>1021</v>
      </c>
      <c r="AV100">
        <v>666</v>
      </c>
      <c r="AW100">
        <v>11367</v>
      </c>
      <c r="AX100">
        <v>2790</v>
      </c>
      <c r="AY100">
        <v>1334</v>
      </c>
      <c r="AZ100">
        <v>1701</v>
      </c>
      <c r="BA100">
        <v>1608</v>
      </c>
      <c r="BB100">
        <v>1649</v>
      </c>
      <c r="BC100">
        <v>1745</v>
      </c>
      <c r="BD100">
        <v>1795</v>
      </c>
      <c r="BE100">
        <v>1539</v>
      </c>
      <c r="BF100">
        <v>1596</v>
      </c>
      <c r="BG100">
        <v>1297</v>
      </c>
      <c r="BH100">
        <v>17054</v>
      </c>
      <c r="BI100">
        <v>2858</v>
      </c>
      <c r="BJ100">
        <v>1177</v>
      </c>
      <c r="BK100">
        <v>33</v>
      </c>
      <c r="BL100">
        <v>40</v>
      </c>
      <c r="BM100">
        <v>77</v>
      </c>
      <c r="BN100">
        <v>153</v>
      </c>
      <c r="BO100">
        <v>69</v>
      </c>
      <c r="BP100">
        <v>29</v>
      </c>
      <c r="BQ100">
        <v>32</v>
      </c>
      <c r="BR100">
        <v>1219</v>
      </c>
      <c r="BS100">
        <v>5687</v>
      </c>
      <c r="BT100" s="8">
        <f t="shared" ref="BT100:CC100" si="164">BI100/$BS$100%</f>
        <v>50.254967469667662</v>
      </c>
      <c r="BU100" s="8">
        <f t="shared" si="164"/>
        <v>20.696324951644101</v>
      </c>
      <c r="BV100" s="8">
        <f t="shared" si="164"/>
        <v>0.58027079303675055</v>
      </c>
      <c r="BW100" s="8">
        <f t="shared" si="164"/>
        <v>0.703358537014243</v>
      </c>
      <c r="BX100" s="8">
        <f t="shared" si="164"/>
        <v>1.3539651837524178</v>
      </c>
      <c r="BY100" s="8">
        <f t="shared" si="164"/>
        <v>2.6903464040794796</v>
      </c>
      <c r="BZ100" s="8">
        <f t="shared" si="164"/>
        <v>1.2132934763495693</v>
      </c>
      <c r="CA100" s="8">
        <f t="shared" si="164"/>
        <v>0.50993493933532619</v>
      </c>
      <c r="CB100" s="8">
        <f t="shared" si="164"/>
        <v>0.56268682961139438</v>
      </c>
      <c r="CC100" s="8">
        <f t="shared" si="164"/>
        <v>21.434851415509058</v>
      </c>
      <c r="CD100" s="8">
        <f t="shared" ref="CD100:CM100" si="165">AM100/$AW$100%</f>
        <v>19.002375296912113</v>
      </c>
      <c r="CE100" s="8">
        <f t="shared" si="165"/>
        <v>6.0526084279053398</v>
      </c>
      <c r="CF100" s="8">
        <f t="shared" si="165"/>
        <v>9.8002991114630067</v>
      </c>
      <c r="CG100" s="8">
        <f t="shared" si="165"/>
        <v>8.5334740916688663</v>
      </c>
      <c r="CH100" s="8">
        <f t="shared" si="165"/>
        <v>8.5862584674936215</v>
      </c>
      <c r="CI100" s="8">
        <f t="shared" si="165"/>
        <v>14.90278877452274</v>
      </c>
      <c r="CJ100" s="8">
        <f t="shared" si="165"/>
        <v>9.8002991114630067</v>
      </c>
      <c r="CK100" s="8">
        <f t="shared" si="165"/>
        <v>8.4806897158441092</v>
      </c>
      <c r="CL100" s="8">
        <f t="shared" si="165"/>
        <v>8.9821412861792904</v>
      </c>
      <c r="CM100" s="8">
        <f t="shared" si="165"/>
        <v>5.8590657165479021</v>
      </c>
      <c r="CN100">
        <f t="shared" si="111"/>
        <v>0</v>
      </c>
      <c r="CO100" t="str">
        <f t="shared" si="114"/>
        <v/>
      </c>
    </row>
    <row r="101" spans="1:93">
      <c r="A101" t="str">
        <f t="shared" si="77"/>
        <v/>
      </c>
      <c r="B101" t="s">
        <v>38</v>
      </c>
      <c r="C101" s="13" t="s">
        <v>89</v>
      </c>
      <c r="D101">
        <v>68034</v>
      </c>
      <c r="H101">
        <v>19570101</v>
      </c>
      <c r="I101">
        <v>19720831</v>
      </c>
      <c r="J101">
        <v>5684</v>
      </c>
      <c r="K101">
        <v>38</v>
      </c>
      <c r="L101">
        <v>644</v>
      </c>
      <c r="N101">
        <v>41</v>
      </c>
      <c r="P101">
        <v>19720901</v>
      </c>
      <c r="Q101">
        <v>20040630</v>
      </c>
      <c r="R101">
        <v>11143</v>
      </c>
      <c r="S101">
        <v>483</v>
      </c>
      <c r="T101">
        <v>2501</v>
      </c>
      <c r="V101">
        <v>1870</v>
      </c>
      <c r="X101">
        <v>2895</v>
      </c>
      <c r="Y101">
        <v>111</v>
      </c>
      <c r="Z101">
        <v>2678</v>
      </c>
      <c r="AA101">
        <v>5684</v>
      </c>
      <c r="AB101">
        <v>644</v>
      </c>
      <c r="AC101">
        <v>602</v>
      </c>
      <c r="AD101">
        <v>660</v>
      </c>
      <c r="AE101">
        <v>658</v>
      </c>
      <c r="AF101">
        <v>612</v>
      </c>
      <c r="AG101">
        <v>41</v>
      </c>
      <c r="AH101">
        <v>669</v>
      </c>
      <c r="AI101">
        <v>619</v>
      </c>
      <c r="AJ101">
        <v>641</v>
      </c>
      <c r="AK101">
        <v>538</v>
      </c>
      <c r="AL101">
        <v>5684</v>
      </c>
      <c r="AM101">
        <v>2501</v>
      </c>
      <c r="AN101">
        <v>655</v>
      </c>
      <c r="AO101">
        <v>997</v>
      </c>
      <c r="AP101">
        <v>704</v>
      </c>
      <c r="AQ101">
        <v>1081</v>
      </c>
      <c r="AR101">
        <v>1870</v>
      </c>
      <c r="AS101">
        <v>1126</v>
      </c>
      <c r="AT101">
        <v>784</v>
      </c>
      <c r="AU101">
        <v>795</v>
      </c>
      <c r="AV101">
        <v>630</v>
      </c>
      <c r="AW101">
        <v>11143</v>
      </c>
      <c r="AX101">
        <v>3145</v>
      </c>
      <c r="AY101">
        <v>1257</v>
      </c>
      <c r="AZ101">
        <v>1657</v>
      </c>
      <c r="BA101">
        <v>1362</v>
      </c>
      <c r="BB101">
        <v>1693</v>
      </c>
      <c r="BC101">
        <v>1911</v>
      </c>
      <c r="BD101">
        <v>1795</v>
      </c>
      <c r="BE101">
        <v>1403</v>
      </c>
      <c r="BF101">
        <v>1436</v>
      </c>
      <c r="BG101">
        <v>1168</v>
      </c>
      <c r="BH101">
        <v>16827</v>
      </c>
      <c r="BI101">
        <v>2895</v>
      </c>
      <c r="BJ101">
        <v>1216</v>
      </c>
      <c r="BK101">
        <v>48</v>
      </c>
      <c r="BL101">
        <v>61</v>
      </c>
      <c r="BM101">
        <v>56</v>
      </c>
      <c r="BN101">
        <v>111</v>
      </c>
      <c r="BO101">
        <v>54</v>
      </c>
      <c r="BP101">
        <v>15</v>
      </c>
      <c r="BQ101">
        <v>32</v>
      </c>
      <c r="BR101">
        <v>1196</v>
      </c>
      <c r="BS101">
        <v>5684</v>
      </c>
      <c r="BT101" s="8">
        <f t="shared" ref="BT101:CC101" si="166">BI101/$BS$101%</f>
        <v>50.932441942294155</v>
      </c>
      <c r="BU101" s="8">
        <f t="shared" si="166"/>
        <v>21.393384940182969</v>
      </c>
      <c r="BV101" s="8">
        <f t="shared" si="166"/>
        <v>0.84447572132301196</v>
      </c>
      <c r="BW101" s="8">
        <f t="shared" si="166"/>
        <v>1.0731878958479943</v>
      </c>
      <c r="BX101" s="8">
        <f t="shared" si="166"/>
        <v>0.9852216748768472</v>
      </c>
      <c r="BY101" s="8">
        <f t="shared" si="166"/>
        <v>1.9528501055594651</v>
      </c>
      <c r="BZ101" s="8">
        <f t="shared" si="166"/>
        <v>0.95003518648838836</v>
      </c>
      <c r="CA101" s="8">
        <f t="shared" si="166"/>
        <v>0.26389866291344122</v>
      </c>
      <c r="CB101" s="8">
        <f t="shared" si="166"/>
        <v>0.56298381421534127</v>
      </c>
      <c r="CC101" s="8">
        <f t="shared" si="166"/>
        <v>21.041520056298381</v>
      </c>
      <c r="CD101" s="8">
        <f t="shared" ref="CD101:CM101" si="167">AM101/$AW$101%</f>
        <v>22.444584043794308</v>
      </c>
      <c r="CE101" s="8">
        <f t="shared" si="167"/>
        <v>5.8781297675670823</v>
      </c>
      <c r="CF101" s="8">
        <f t="shared" si="167"/>
        <v>8.9473211881898944</v>
      </c>
      <c r="CG101" s="8">
        <f t="shared" si="167"/>
        <v>6.3178677196446191</v>
      </c>
      <c r="CH101" s="8">
        <f t="shared" si="167"/>
        <v>9.7011576774656731</v>
      </c>
      <c r="CI101" s="8">
        <f t="shared" si="167"/>
        <v>16.781836130306022</v>
      </c>
      <c r="CJ101" s="8">
        <f t="shared" si="167"/>
        <v>10.104998653863412</v>
      </c>
      <c r="CK101" s="8">
        <f t="shared" si="167"/>
        <v>7.0358072332405994</v>
      </c>
      <c r="CL101" s="8">
        <f t="shared" si="167"/>
        <v>7.1345239163600462</v>
      </c>
      <c r="CM101" s="8">
        <f t="shared" si="167"/>
        <v>5.6537736695683387</v>
      </c>
      <c r="CN101">
        <f t="shared" si="111"/>
        <v>0</v>
      </c>
      <c r="CO101" t="str">
        <f t="shared" si="114"/>
        <v/>
      </c>
    </row>
    <row r="102" spans="1:93">
      <c r="A102" t="str">
        <f t="shared" si="77"/>
        <v/>
      </c>
      <c r="B102" t="s">
        <v>38</v>
      </c>
      <c r="C102" s="9" t="s">
        <v>90</v>
      </c>
      <c r="D102">
        <v>68102</v>
      </c>
      <c r="H102">
        <v>19651201</v>
      </c>
      <c r="I102">
        <v>19720831</v>
      </c>
      <c r="J102">
        <v>2240</v>
      </c>
      <c r="K102">
        <v>226</v>
      </c>
      <c r="L102">
        <v>150</v>
      </c>
      <c r="N102">
        <v>101</v>
      </c>
      <c r="P102">
        <v>19720901</v>
      </c>
      <c r="Q102">
        <v>20111231</v>
      </c>
      <c r="R102">
        <v>13808</v>
      </c>
      <c r="S102">
        <v>558</v>
      </c>
      <c r="T102">
        <v>1600</v>
      </c>
      <c r="V102">
        <v>1352</v>
      </c>
      <c r="X102">
        <v>368</v>
      </c>
      <c r="Y102">
        <v>208</v>
      </c>
      <c r="Z102">
        <v>1664</v>
      </c>
      <c r="AA102">
        <v>2240</v>
      </c>
      <c r="AB102">
        <v>150</v>
      </c>
      <c r="AC102">
        <v>233</v>
      </c>
      <c r="AD102">
        <v>259</v>
      </c>
      <c r="AE102">
        <v>251</v>
      </c>
      <c r="AF102">
        <v>243</v>
      </c>
      <c r="AG102">
        <v>101</v>
      </c>
      <c r="AH102">
        <v>230</v>
      </c>
      <c r="AI102">
        <v>272</v>
      </c>
      <c r="AJ102">
        <v>252</v>
      </c>
      <c r="AK102">
        <v>249</v>
      </c>
      <c r="AL102">
        <v>2240</v>
      </c>
      <c r="AM102">
        <v>1600</v>
      </c>
      <c r="AN102">
        <v>1338</v>
      </c>
      <c r="AO102">
        <v>1498</v>
      </c>
      <c r="AP102">
        <v>1229</v>
      </c>
      <c r="AQ102">
        <v>1420</v>
      </c>
      <c r="AR102">
        <v>1352</v>
      </c>
      <c r="AS102">
        <v>1507</v>
      </c>
      <c r="AT102">
        <v>1260</v>
      </c>
      <c r="AU102">
        <v>1227</v>
      </c>
      <c r="AV102">
        <v>1377</v>
      </c>
      <c r="AW102">
        <v>13808</v>
      </c>
      <c r="AX102">
        <v>1750</v>
      </c>
      <c r="AY102">
        <v>1571</v>
      </c>
      <c r="AZ102">
        <v>1757</v>
      </c>
      <c r="BA102">
        <v>1480</v>
      </c>
      <c r="BB102">
        <v>1663</v>
      </c>
      <c r="BC102">
        <v>1453</v>
      </c>
      <c r="BD102">
        <v>1737</v>
      </c>
      <c r="BE102">
        <v>1532</v>
      </c>
      <c r="BF102">
        <v>1479</v>
      </c>
      <c r="BG102">
        <v>1626</v>
      </c>
      <c r="BH102">
        <v>16048</v>
      </c>
      <c r="BI102">
        <v>368</v>
      </c>
      <c r="BJ102">
        <v>254</v>
      </c>
      <c r="BK102">
        <v>228</v>
      </c>
      <c r="BL102">
        <v>213</v>
      </c>
      <c r="BM102">
        <v>186</v>
      </c>
      <c r="BN102">
        <v>208</v>
      </c>
      <c r="BO102">
        <v>160</v>
      </c>
      <c r="BP102">
        <v>147</v>
      </c>
      <c r="BQ102">
        <v>201</v>
      </c>
      <c r="BR102">
        <v>275</v>
      </c>
      <c r="BS102">
        <v>2240</v>
      </c>
      <c r="BT102" s="8">
        <f t="shared" ref="BT102:CC102" si="168">BI102/$BS$102%</f>
        <v>16.428571428571431</v>
      </c>
      <c r="BU102" s="8">
        <f t="shared" si="168"/>
        <v>11.339285714285715</v>
      </c>
      <c r="BV102" s="8">
        <f t="shared" si="168"/>
        <v>10.178571428571429</v>
      </c>
      <c r="BW102" s="8">
        <f t="shared" si="168"/>
        <v>9.5089285714285712</v>
      </c>
      <c r="BX102" s="8">
        <f t="shared" si="168"/>
        <v>8.3035714285714288</v>
      </c>
      <c r="BY102" s="8">
        <f t="shared" si="168"/>
        <v>9.2857142857142865</v>
      </c>
      <c r="BZ102" s="8">
        <f t="shared" si="168"/>
        <v>7.1428571428571432</v>
      </c>
      <c r="CA102" s="8">
        <f t="shared" si="168"/>
        <v>6.5625</v>
      </c>
      <c r="CB102" s="8">
        <f t="shared" si="168"/>
        <v>8.9732142857142865</v>
      </c>
      <c r="CC102" s="8">
        <f t="shared" si="168"/>
        <v>12.276785714285715</v>
      </c>
      <c r="CD102" s="8">
        <f t="shared" ref="CD102:CM102" si="169">AM102/$AW$102%</f>
        <v>11.587485515643104</v>
      </c>
      <c r="CE102" s="8">
        <f t="shared" si="169"/>
        <v>9.6900347624565466</v>
      </c>
      <c r="CF102" s="8">
        <f t="shared" si="169"/>
        <v>10.848783314020856</v>
      </c>
      <c r="CG102" s="8">
        <f t="shared" si="169"/>
        <v>8.9006373117033597</v>
      </c>
      <c r="CH102" s="8">
        <f t="shared" si="169"/>
        <v>10.283893395133255</v>
      </c>
      <c r="CI102" s="8">
        <f t="shared" si="169"/>
        <v>9.7914252607184231</v>
      </c>
      <c r="CJ102" s="8">
        <f t="shared" si="169"/>
        <v>10.913962920046348</v>
      </c>
      <c r="CK102" s="8">
        <f t="shared" si="169"/>
        <v>9.1251448435689451</v>
      </c>
      <c r="CL102" s="8">
        <f t="shared" si="169"/>
        <v>8.8861529548088054</v>
      </c>
      <c r="CM102" s="8">
        <f t="shared" si="169"/>
        <v>9.9724797219003474</v>
      </c>
      <c r="CN102">
        <f t="shared" ref="CN102:CN133" si="170">BI102-X102</f>
        <v>0</v>
      </c>
      <c r="CO102">
        <f t="shared" si="114"/>
        <v>1</v>
      </c>
    </row>
    <row r="103" spans="1:93">
      <c r="A103" t="str">
        <f t="shared" si="77"/>
        <v/>
      </c>
      <c r="B103" t="s">
        <v>36</v>
      </c>
      <c r="C103" s="9" t="s">
        <v>90</v>
      </c>
      <c r="D103">
        <v>68102</v>
      </c>
      <c r="H103">
        <v>19651201</v>
      </c>
      <c r="I103">
        <v>19720831</v>
      </c>
      <c r="J103">
        <v>2256</v>
      </c>
      <c r="K103">
        <v>210</v>
      </c>
      <c r="L103">
        <v>163</v>
      </c>
      <c r="N103">
        <v>110</v>
      </c>
      <c r="P103">
        <v>19720901</v>
      </c>
      <c r="Q103">
        <v>20111231</v>
      </c>
      <c r="R103">
        <v>13833</v>
      </c>
      <c r="S103">
        <v>533</v>
      </c>
      <c r="T103">
        <v>1095</v>
      </c>
      <c r="V103">
        <v>1032</v>
      </c>
      <c r="X103">
        <v>337</v>
      </c>
      <c r="Y103">
        <v>210</v>
      </c>
      <c r="Z103">
        <v>1709</v>
      </c>
      <c r="AA103">
        <v>2256</v>
      </c>
      <c r="AB103">
        <v>163</v>
      </c>
      <c r="AC103">
        <v>261</v>
      </c>
      <c r="AD103">
        <v>262</v>
      </c>
      <c r="AE103">
        <v>253</v>
      </c>
      <c r="AF103">
        <v>236</v>
      </c>
      <c r="AG103">
        <v>110</v>
      </c>
      <c r="AH103">
        <v>246</v>
      </c>
      <c r="AI103">
        <v>244</v>
      </c>
      <c r="AJ103">
        <v>234</v>
      </c>
      <c r="AK103">
        <v>247</v>
      </c>
      <c r="AL103">
        <v>2256</v>
      </c>
      <c r="AM103">
        <v>1095</v>
      </c>
      <c r="AN103">
        <v>1316</v>
      </c>
      <c r="AO103">
        <v>1722</v>
      </c>
      <c r="AP103">
        <v>1668</v>
      </c>
      <c r="AQ103">
        <v>1308</v>
      </c>
      <c r="AR103">
        <v>1032</v>
      </c>
      <c r="AS103">
        <v>1401</v>
      </c>
      <c r="AT103">
        <v>1905</v>
      </c>
      <c r="AU103">
        <v>1237</v>
      </c>
      <c r="AV103">
        <v>1149</v>
      </c>
      <c r="AW103">
        <v>13833</v>
      </c>
      <c r="AX103">
        <v>1258</v>
      </c>
      <c r="AY103">
        <v>1577</v>
      </c>
      <c r="AZ103">
        <v>1984</v>
      </c>
      <c r="BA103">
        <v>1921</v>
      </c>
      <c r="BB103">
        <v>1544</v>
      </c>
      <c r="BC103">
        <v>1142</v>
      </c>
      <c r="BD103">
        <v>1647</v>
      </c>
      <c r="BE103">
        <v>2149</v>
      </c>
      <c r="BF103">
        <v>1471</v>
      </c>
      <c r="BG103">
        <v>1396</v>
      </c>
      <c r="BH103">
        <v>16089</v>
      </c>
      <c r="BI103">
        <v>337</v>
      </c>
      <c r="BJ103">
        <v>300</v>
      </c>
      <c r="BK103">
        <v>262</v>
      </c>
      <c r="BL103">
        <v>206</v>
      </c>
      <c r="BM103">
        <v>188</v>
      </c>
      <c r="BN103">
        <v>210</v>
      </c>
      <c r="BO103">
        <v>169</v>
      </c>
      <c r="BP103">
        <v>135</v>
      </c>
      <c r="BQ103">
        <v>211</v>
      </c>
      <c r="BR103">
        <v>238</v>
      </c>
      <c r="BS103">
        <v>2256</v>
      </c>
      <c r="BT103" s="8">
        <f t="shared" ref="BT103:CC103" si="171">BI103/$BS$103%</f>
        <v>14.937943262411348</v>
      </c>
      <c r="BU103" s="8">
        <f t="shared" si="171"/>
        <v>13.297872340425533</v>
      </c>
      <c r="BV103" s="8">
        <f t="shared" si="171"/>
        <v>11.613475177304965</v>
      </c>
      <c r="BW103" s="8">
        <f t="shared" si="171"/>
        <v>9.1312056737588652</v>
      </c>
      <c r="BX103" s="8">
        <f t="shared" si="171"/>
        <v>8.3333333333333339</v>
      </c>
      <c r="BY103" s="8">
        <f t="shared" si="171"/>
        <v>9.3085106382978733</v>
      </c>
      <c r="BZ103" s="8">
        <f t="shared" si="171"/>
        <v>7.4911347517730498</v>
      </c>
      <c r="CA103" s="8">
        <f t="shared" si="171"/>
        <v>5.9840425531914896</v>
      </c>
      <c r="CB103" s="8">
        <f t="shared" si="171"/>
        <v>9.3528368794326244</v>
      </c>
      <c r="CC103" s="8">
        <f t="shared" si="171"/>
        <v>10.549645390070923</v>
      </c>
      <c r="CD103" s="8">
        <f t="shared" ref="CD103:CM103" si="172">AM103/$AW$103%</f>
        <v>7.9158533940576872</v>
      </c>
      <c r="CE103" s="8">
        <f t="shared" si="172"/>
        <v>9.5134822525843994</v>
      </c>
      <c r="CF103" s="8">
        <f t="shared" si="172"/>
        <v>12.448492734764692</v>
      </c>
      <c r="CG103" s="8">
        <f t="shared" si="172"/>
        <v>12.058121882454998</v>
      </c>
      <c r="CH103" s="8">
        <f t="shared" si="172"/>
        <v>9.4556495337237028</v>
      </c>
      <c r="CI103" s="8">
        <f t="shared" si="172"/>
        <v>7.4604207330297108</v>
      </c>
      <c r="CJ103" s="8">
        <f t="shared" si="172"/>
        <v>10.127954890479288</v>
      </c>
      <c r="CK103" s="8">
        <f t="shared" si="172"/>
        <v>13.771416178703101</v>
      </c>
      <c r="CL103" s="8">
        <f t="shared" si="172"/>
        <v>8.9423841538350306</v>
      </c>
      <c r="CM103" s="8">
        <f t="shared" si="172"/>
        <v>8.3062242463673819</v>
      </c>
      <c r="CN103">
        <f t="shared" si="170"/>
        <v>0</v>
      </c>
      <c r="CO103">
        <f t="shared" si="114"/>
        <v>1</v>
      </c>
    </row>
    <row r="104" spans="1:93">
      <c r="A104" t="str">
        <f t="shared" si="77"/>
        <v/>
      </c>
      <c r="B104" t="s">
        <v>36</v>
      </c>
      <c r="C104" s="9" t="s">
        <v>91</v>
      </c>
      <c r="D104">
        <v>66062</v>
      </c>
      <c r="H104">
        <v>18590101</v>
      </c>
      <c r="I104">
        <v>19720831</v>
      </c>
      <c r="J104">
        <v>41404</v>
      </c>
      <c r="K104">
        <v>112</v>
      </c>
      <c r="L104">
        <v>2574</v>
      </c>
      <c r="N104">
        <v>2100</v>
      </c>
      <c r="P104">
        <v>19720901</v>
      </c>
      <c r="Q104">
        <v>20111231</v>
      </c>
      <c r="R104">
        <v>14325</v>
      </c>
      <c r="S104">
        <v>41</v>
      </c>
      <c r="T104">
        <v>1515</v>
      </c>
      <c r="V104">
        <v>1427</v>
      </c>
      <c r="X104">
        <v>6100</v>
      </c>
      <c r="Y104">
        <v>3024</v>
      </c>
      <c r="Z104">
        <v>32280</v>
      </c>
      <c r="AA104">
        <v>41404</v>
      </c>
      <c r="AB104">
        <v>2574</v>
      </c>
      <c r="AC104">
        <v>4799</v>
      </c>
      <c r="AD104">
        <v>4589</v>
      </c>
      <c r="AE104">
        <v>4507</v>
      </c>
      <c r="AF104">
        <v>4543</v>
      </c>
      <c r="AG104">
        <v>2100</v>
      </c>
      <c r="AH104">
        <v>4636</v>
      </c>
      <c r="AI104">
        <v>4521</v>
      </c>
      <c r="AJ104">
        <v>4653</v>
      </c>
      <c r="AK104">
        <v>4482</v>
      </c>
      <c r="AL104">
        <v>41404</v>
      </c>
      <c r="AM104">
        <v>1515</v>
      </c>
      <c r="AN104">
        <v>1229</v>
      </c>
      <c r="AO104">
        <v>1557</v>
      </c>
      <c r="AP104">
        <v>1450</v>
      </c>
      <c r="AQ104">
        <v>1460</v>
      </c>
      <c r="AR104">
        <v>1427</v>
      </c>
      <c r="AS104">
        <v>1484</v>
      </c>
      <c r="AT104">
        <v>1549</v>
      </c>
      <c r="AU104">
        <v>1436</v>
      </c>
      <c r="AV104">
        <v>1218</v>
      </c>
      <c r="AW104">
        <v>14325</v>
      </c>
      <c r="AX104">
        <v>4089</v>
      </c>
      <c r="AY104">
        <v>6028</v>
      </c>
      <c r="AZ104">
        <v>6146</v>
      </c>
      <c r="BA104">
        <v>5957</v>
      </c>
      <c r="BB104">
        <v>6003</v>
      </c>
      <c r="BC104">
        <v>3527</v>
      </c>
      <c r="BD104">
        <v>6120</v>
      </c>
      <c r="BE104">
        <v>6070</v>
      </c>
      <c r="BF104">
        <v>6089</v>
      </c>
      <c r="BG104">
        <v>5700</v>
      </c>
      <c r="BH104">
        <v>55729</v>
      </c>
      <c r="BI104">
        <v>6100</v>
      </c>
      <c r="BJ104">
        <v>5235</v>
      </c>
      <c r="BK104">
        <v>4289</v>
      </c>
      <c r="BL104">
        <v>3588</v>
      </c>
      <c r="BM104">
        <v>3373</v>
      </c>
      <c r="BN104">
        <v>3024</v>
      </c>
      <c r="BO104">
        <v>3216</v>
      </c>
      <c r="BP104">
        <v>3590</v>
      </c>
      <c r="BQ104">
        <v>4119</v>
      </c>
      <c r="BR104">
        <v>4870</v>
      </c>
      <c r="BS104">
        <v>41404</v>
      </c>
      <c r="BT104" s="8">
        <f t="shared" ref="BT104:CC104" si="173">BI104/$BS$104%</f>
        <v>14.732876050623128</v>
      </c>
      <c r="BU104" s="8">
        <f t="shared" si="173"/>
        <v>12.643705922133126</v>
      </c>
      <c r="BV104" s="8">
        <f t="shared" si="173"/>
        <v>10.358902521495507</v>
      </c>
      <c r="BW104" s="8">
        <f t="shared" si="173"/>
        <v>8.665829388464882</v>
      </c>
      <c r="BX104" s="8">
        <f t="shared" si="173"/>
        <v>8.146555888319968</v>
      </c>
      <c r="BY104" s="8">
        <f t="shared" si="173"/>
        <v>7.3036421601777599</v>
      </c>
      <c r="BZ104" s="8">
        <f t="shared" si="173"/>
        <v>7.7673654719350784</v>
      </c>
      <c r="CA104" s="8">
        <f t="shared" si="173"/>
        <v>8.6706598396290211</v>
      </c>
      <c r="CB104" s="8">
        <f t="shared" si="173"/>
        <v>9.9483141725437143</v>
      </c>
      <c r="CC104" s="8">
        <f t="shared" si="173"/>
        <v>11.762148584677808</v>
      </c>
      <c r="CD104" s="8">
        <f t="shared" ref="CD104:CM104" si="174">AM104/$AW$104%</f>
        <v>10.575916230366492</v>
      </c>
      <c r="CE104" s="8">
        <f t="shared" si="174"/>
        <v>8.5794066317626534</v>
      </c>
      <c r="CF104" s="8">
        <f t="shared" si="174"/>
        <v>10.869109947643979</v>
      </c>
      <c r="CG104" s="8">
        <f t="shared" si="174"/>
        <v>10.122164048865619</v>
      </c>
      <c r="CH104" s="8">
        <f t="shared" si="174"/>
        <v>10.191972076788831</v>
      </c>
      <c r="CI104" s="8">
        <f t="shared" si="174"/>
        <v>9.9616055846422338</v>
      </c>
      <c r="CJ104" s="8">
        <f t="shared" si="174"/>
        <v>10.359511343804538</v>
      </c>
      <c r="CK104" s="8">
        <f t="shared" si="174"/>
        <v>10.813263525305411</v>
      </c>
      <c r="CL104" s="8">
        <f t="shared" si="174"/>
        <v>10.024432809773124</v>
      </c>
      <c r="CM104" s="8">
        <f t="shared" si="174"/>
        <v>8.5026178010471209</v>
      </c>
      <c r="CN104">
        <f t="shared" si="170"/>
        <v>0</v>
      </c>
      <c r="CO104" t="str">
        <f t="shared" si="114"/>
        <v/>
      </c>
    </row>
    <row r="105" spans="1:93">
      <c r="A105" t="str">
        <f t="shared" si="77"/>
        <v/>
      </c>
      <c r="B105" t="s">
        <v>38</v>
      </c>
      <c r="C105" s="9" t="s">
        <v>91</v>
      </c>
      <c r="D105">
        <v>66062</v>
      </c>
      <c r="H105">
        <v>18590101</v>
      </c>
      <c r="I105">
        <v>19720831</v>
      </c>
      <c r="J105">
        <v>41404</v>
      </c>
      <c r="K105">
        <v>112</v>
      </c>
      <c r="L105">
        <v>2567</v>
      </c>
      <c r="N105">
        <v>2044</v>
      </c>
      <c r="P105">
        <v>19720901</v>
      </c>
      <c r="Q105">
        <v>20111231</v>
      </c>
      <c r="R105">
        <v>14326</v>
      </c>
      <c r="S105">
        <v>40</v>
      </c>
      <c r="T105">
        <v>1560</v>
      </c>
      <c r="V105">
        <v>1465</v>
      </c>
      <c r="X105">
        <v>5108</v>
      </c>
      <c r="Y105">
        <v>4008</v>
      </c>
      <c r="Z105">
        <v>32288</v>
      </c>
      <c r="AA105">
        <v>41404</v>
      </c>
      <c r="AB105">
        <v>2567</v>
      </c>
      <c r="AC105">
        <v>4539</v>
      </c>
      <c r="AD105">
        <v>4645</v>
      </c>
      <c r="AE105">
        <v>4678</v>
      </c>
      <c r="AF105">
        <v>4510</v>
      </c>
      <c r="AG105">
        <v>2044</v>
      </c>
      <c r="AH105">
        <v>4597</v>
      </c>
      <c r="AI105">
        <v>4617</v>
      </c>
      <c r="AJ105">
        <v>4660</v>
      </c>
      <c r="AK105">
        <v>4547</v>
      </c>
      <c r="AL105">
        <v>41404</v>
      </c>
      <c r="AM105">
        <v>1560</v>
      </c>
      <c r="AN105">
        <v>1207</v>
      </c>
      <c r="AO105">
        <v>1607</v>
      </c>
      <c r="AP105">
        <v>1393</v>
      </c>
      <c r="AQ105">
        <v>1549</v>
      </c>
      <c r="AR105">
        <v>1465</v>
      </c>
      <c r="AS105">
        <v>1469</v>
      </c>
      <c r="AT105">
        <v>1466</v>
      </c>
      <c r="AU105">
        <v>1441</v>
      </c>
      <c r="AV105">
        <v>1169</v>
      </c>
      <c r="AW105">
        <v>14326</v>
      </c>
      <c r="AX105">
        <v>4127</v>
      </c>
      <c r="AY105">
        <v>5746</v>
      </c>
      <c r="AZ105">
        <v>6252</v>
      </c>
      <c r="BA105">
        <v>6071</v>
      </c>
      <c r="BB105">
        <v>6059</v>
      </c>
      <c r="BC105">
        <v>3509</v>
      </c>
      <c r="BD105">
        <v>6066</v>
      </c>
      <c r="BE105">
        <v>6083</v>
      </c>
      <c r="BF105">
        <v>6101</v>
      </c>
      <c r="BG105">
        <v>5716</v>
      </c>
      <c r="BH105">
        <v>55730</v>
      </c>
      <c r="BI105">
        <v>5108</v>
      </c>
      <c r="BJ105">
        <v>4308</v>
      </c>
      <c r="BK105">
        <v>4046</v>
      </c>
      <c r="BL105">
        <v>3703</v>
      </c>
      <c r="BM105">
        <v>3744</v>
      </c>
      <c r="BN105">
        <v>4008</v>
      </c>
      <c r="BO105">
        <v>4037</v>
      </c>
      <c r="BP105">
        <v>3845</v>
      </c>
      <c r="BQ105">
        <v>4023</v>
      </c>
      <c r="BR105">
        <v>4582</v>
      </c>
      <c r="BS105">
        <v>41404</v>
      </c>
      <c r="BT105" s="8">
        <f t="shared" ref="BT105:CC105" si="175">BI105/$BS$105%</f>
        <v>12.336972273210318</v>
      </c>
      <c r="BU105" s="8">
        <f t="shared" si="175"/>
        <v>10.404791807554824</v>
      </c>
      <c r="BV105" s="8">
        <f t="shared" si="175"/>
        <v>9.7720027050526515</v>
      </c>
      <c r="BW105" s="8">
        <f t="shared" si="175"/>
        <v>8.9435803304028596</v>
      </c>
      <c r="BX105" s="8">
        <f t="shared" si="175"/>
        <v>9.042604579267703</v>
      </c>
      <c r="BY105" s="8">
        <f t="shared" si="175"/>
        <v>9.6802241329340148</v>
      </c>
      <c r="BZ105" s="8">
        <f t="shared" si="175"/>
        <v>9.7502656748140275</v>
      </c>
      <c r="CA105" s="8">
        <f t="shared" si="175"/>
        <v>9.286542363056709</v>
      </c>
      <c r="CB105" s="8">
        <f t="shared" si="175"/>
        <v>9.7164525166650559</v>
      </c>
      <c r="CC105" s="8">
        <f t="shared" si="175"/>
        <v>11.066563617041831</v>
      </c>
      <c r="CD105" s="8">
        <f t="shared" ref="CD105:CM105" si="176">AM105/$AW$105%</f>
        <v>10.88929219600726</v>
      </c>
      <c r="CE105" s="8">
        <f t="shared" si="176"/>
        <v>8.4252408208851044</v>
      </c>
      <c r="CF105" s="8">
        <f t="shared" si="176"/>
        <v>11.21736702498953</v>
      </c>
      <c r="CG105" s="8">
        <f t="shared" si="176"/>
        <v>9.723579505793662</v>
      </c>
      <c r="CH105" s="8">
        <f t="shared" si="176"/>
        <v>10.812508725394389</v>
      </c>
      <c r="CI105" s="8">
        <f t="shared" si="176"/>
        <v>10.226162222532459</v>
      </c>
      <c r="CJ105" s="8">
        <f t="shared" si="176"/>
        <v>10.254083484573503</v>
      </c>
      <c r="CK105" s="8">
        <f t="shared" si="176"/>
        <v>10.233142538042721</v>
      </c>
      <c r="CL105" s="8">
        <f t="shared" si="176"/>
        <v>10.058634650286194</v>
      </c>
      <c r="CM105" s="8">
        <f t="shared" si="176"/>
        <v>8.1599888314951841</v>
      </c>
      <c r="CN105">
        <f t="shared" si="170"/>
        <v>0</v>
      </c>
      <c r="CO105" t="str">
        <f t="shared" si="114"/>
        <v/>
      </c>
    </row>
    <row r="106" spans="1:93">
      <c r="A106" t="str">
        <f t="shared" si="77"/>
        <v/>
      </c>
      <c r="B106" t="s">
        <v>38</v>
      </c>
      <c r="C106" s="9" t="s">
        <v>92</v>
      </c>
      <c r="D106">
        <v>67033</v>
      </c>
      <c r="H106">
        <v>19391201</v>
      </c>
      <c r="I106">
        <v>19720831</v>
      </c>
      <c r="J106">
        <v>9123</v>
      </c>
      <c r="K106">
        <v>2840</v>
      </c>
      <c r="L106">
        <v>620</v>
      </c>
      <c r="N106">
        <v>412</v>
      </c>
      <c r="P106">
        <v>19720901</v>
      </c>
      <c r="Q106">
        <v>19941031</v>
      </c>
      <c r="R106">
        <v>8095</v>
      </c>
      <c r="S106">
        <v>1</v>
      </c>
      <c r="T106">
        <v>1177</v>
      </c>
      <c r="V106">
        <v>776</v>
      </c>
      <c r="X106">
        <v>1644</v>
      </c>
      <c r="Y106">
        <v>669</v>
      </c>
      <c r="Z106">
        <v>6810</v>
      </c>
      <c r="AA106">
        <v>9123</v>
      </c>
      <c r="AB106">
        <v>620</v>
      </c>
      <c r="AC106">
        <v>1028</v>
      </c>
      <c r="AD106">
        <v>988</v>
      </c>
      <c r="AE106">
        <v>1054</v>
      </c>
      <c r="AF106">
        <v>1032</v>
      </c>
      <c r="AG106">
        <v>412</v>
      </c>
      <c r="AH106">
        <v>1008</v>
      </c>
      <c r="AI106">
        <v>1037</v>
      </c>
      <c r="AJ106">
        <v>948</v>
      </c>
      <c r="AK106">
        <v>996</v>
      </c>
      <c r="AL106">
        <v>9123</v>
      </c>
      <c r="AM106">
        <v>1177</v>
      </c>
      <c r="AN106">
        <v>617</v>
      </c>
      <c r="AO106">
        <v>847</v>
      </c>
      <c r="AP106">
        <v>725</v>
      </c>
      <c r="AQ106">
        <v>974</v>
      </c>
      <c r="AR106">
        <v>776</v>
      </c>
      <c r="AS106">
        <v>829</v>
      </c>
      <c r="AT106">
        <v>716</v>
      </c>
      <c r="AU106">
        <v>777</v>
      </c>
      <c r="AV106">
        <v>657</v>
      </c>
      <c r="AW106">
        <v>8095</v>
      </c>
      <c r="AX106">
        <v>1797</v>
      </c>
      <c r="AY106">
        <v>1645</v>
      </c>
      <c r="AZ106">
        <v>1835</v>
      </c>
      <c r="BA106">
        <v>1779</v>
      </c>
      <c r="BB106">
        <v>2006</v>
      </c>
      <c r="BC106">
        <v>1188</v>
      </c>
      <c r="BD106">
        <v>1837</v>
      </c>
      <c r="BE106">
        <v>1753</v>
      </c>
      <c r="BF106">
        <v>1725</v>
      </c>
      <c r="BG106">
        <v>1653</v>
      </c>
      <c r="BH106">
        <v>17218</v>
      </c>
      <c r="BI106">
        <v>1644</v>
      </c>
      <c r="BJ106">
        <v>1227</v>
      </c>
      <c r="BK106">
        <v>862</v>
      </c>
      <c r="BL106">
        <v>738</v>
      </c>
      <c r="BM106">
        <v>646</v>
      </c>
      <c r="BN106">
        <v>669</v>
      </c>
      <c r="BO106">
        <v>581</v>
      </c>
      <c r="BP106">
        <v>655</v>
      </c>
      <c r="BQ106">
        <v>847</v>
      </c>
      <c r="BR106">
        <v>1254</v>
      </c>
      <c r="BS106">
        <v>9123</v>
      </c>
      <c r="BT106" s="8">
        <f t="shared" ref="BT106:CC106" si="177">BI106/$BS$106%</f>
        <v>18.020388030253205</v>
      </c>
      <c r="BU106" s="8">
        <f t="shared" si="177"/>
        <v>13.449523183163432</v>
      </c>
      <c r="BV106" s="8">
        <f t="shared" si="177"/>
        <v>9.4486462786364136</v>
      </c>
      <c r="BW106" s="8">
        <f t="shared" si="177"/>
        <v>8.0894442617560003</v>
      </c>
      <c r="BX106" s="8">
        <f t="shared" si="177"/>
        <v>7.0810040556834375</v>
      </c>
      <c r="BY106" s="8">
        <f t="shared" si="177"/>
        <v>7.3331141072015784</v>
      </c>
      <c r="BZ106" s="8">
        <f t="shared" si="177"/>
        <v>6.3685191274799955</v>
      </c>
      <c r="CA106" s="8">
        <f t="shared" si="177"/>
        <v>7.1796558149731444</v>
      </c>
      <c r="CB106" s="8">
        <f t="shared" si="177"/>
        <v>9.2842266798202342</v>
      </c>
      <c r="CC106" s="8">
        <f t="shared" si="177"/>
        <v>13.745478461032555</v>
      </c>
      <c r="CD106" s="8">
        <f t="shared" ref="CD106:CM106" si="178">AM106/$AW$106%</f>
        <v>14.539839407041383</v>
      </c>
      <c r="CE106" s="8">
        <f t="shared" si="178"/>
        <v>7.621988882025942</v>
      </c>
      <c r="CF106" s="8">
        <f t="shared" si="178"/>
        <v>10.463248919085855</v>
      </c>
      <c r="CG106" s="8">
        <f t="shared" si="178"/>
        <v>8.9561457689932062</v>
      </c>
      <c r="CH106" s="8">
        <f t="shared" si="178"/>
        <v>12.032118591723286</v>
      </c>
      <c r="CI106" s="8">
        <f t="shared" si="178"/>
        <v>9.5861642989499689</v>
      </c>
      <c r="CJ106" s="8">
        <f t="shared" si="178"/>
        <v>10.240889437924645</v>
      </c>
      <c r="CK106" s="8">
        <f t="shared" si="178"/>
        <v>8.8449660284125997</v>
      </c>
      <c r="CL106" s="8">
        <f t="shared" si="178"/>
        <v>9.5985176034589248</v>
      </c>
      <c r="CM106" s="8">
        <f t="shared" si="178"/>
        <v>8.1161210623841882</v>
      </c>
      <c r="CN106">
        <f t="shared" si="170"/>
        <v>0</v>
      </c>
      <c r="CO106" t="str">
        <f t="shared" si="114"/>
        <v/>
      </c>
    </row>
    <row r="107" spans="1:93">
      <c r="A107" t="str">
        <f t="shared" si="77"/>
        <v/>
      </c>
      <c r="B107" t="s">
        <v>36</v>
      </c>
      <c r="C107" s="9" t="s">
        <v>92</v>
      </c>
      <c r="D107">
        <v>67033</v>
      </c>
      <c r="H107">
        <v>19391201</v>
      </c>
      <c r="I107">
        <v>19720831</v>
      </c>
      <c r="J107">
        <v>8362</v>
      </c>
      <c r="K107">
        <v>3601</v>
      </c>
      <c r="L107">
        <v>585</v>
      </c>
      <c r="N107">
        <v>362</v>
      </c>
      <c r="P107">
        <v>19720901</v>
      </c>
      <c r="Q107">
        <v>19941031</v>
      </c>
      <c r="R107">
        <v>8096</v>
      </c>
      <c r="S107">
        <v>0</v>
      </c>
      <c r="T107">
        <v>1105</v>
      </c>
      <c r="V107">
        <v>862</v>
      </c>
      <c r="X107">
        <v>1404</v>
      </c>
      <c r="Y107">
        <v>599</v>
      </c>
      <c r="Z107">
        <v>6359</v>
      </c>
      <c r="AA107">
        <v>8362</v>
      </c>
      <c r="AB107">
        <v>585</v>
      </c>
      <c r="AC107">
        <v>933</v>
      </c>
      <c r="AD107">
        <v>949</v>
      </c>
      <c r="AE107">
        <v>933</v>
      </c>
      <c r="AF107">
        <v>880</v>
      </c>
      <c r="AG107">
        <v>362</v>
      </c>
      <c r="AH107">
        <v>951</v>
      </c>
      <c r="AI107">
        <v>938</v>
      </c>
      <c r="AJ107">
        <v>885</v>
      </c>
      <c r="AK107">
        <v>946</v>
      </c>
      <c r="AL107">
        <v>8362</v>
      </c>
      <c r="AM107">
        <v>1105</v>
      </c>
      <c r="AN107">
        <v>667</v>
      </c>
      <c r="AO107">
        <v>848</v>
      </c>
      <c r="AP107">
        <v>724</v>
      </c>
      <c r="AQ107">
        <v>846</v>
      </c>
      <c r="AR107">
        <v>862</v>
      </c>
      <c r="AS107">
        <v>927</v>
      </c>
      <c r="AT107">
        <v>814</v>
      </c>
      <c r="AU107">
        <v>769</v>
      </c>
      <c r="AV107">
        <v>534</v>
      </c>
      <c r="AW107">
        <v>8096</v>
      </c>
      <c r="AX107">
        <v>1690</v>
      </c>
      <c r="AY107">
        <v>1600</v>
      </c>
      <c r="AZ107">
        <v>1797</v>
      </c>
      <c r="BA107">
        <v>1657</v>
      </c>
      <c r="BB107">
        <v>1726</v>
      </c>
      <c r="BC107">
        <v>1224</v>
      </c>
      <c r="BD107">
        <v>1878</v>
      </c>
      <c r="BE107">
        <v>1752</v>
      </c>
      <c r="BF107">
        <v>1654</v>
      </c>
      <c r="BG107">
        <v>1480</v>
      </c>
      <c r="BH107">
        <v>16458</v>
      </c>
      <c r="BI107">
        <v>1404</v>
      </c>
      <c r="BJ107">
        <v>1049</v>
      </c>
      <c r="BK107">
        <v>908</v>
      </c>
      <c r="BL107">
        <v>826</v>
      </c>
      <c r="BM107">
        <v>614</v>
      </c>
      <c r="BN107">
        <v>599</v>
      </c>
      <c r="BO107">
        <v>659</v>
      </c>
      <c r="BP107">
        <v>613</v>
      </c>
      <c r="BQ107">
        <v>713</v>
      </c>
      <c r="BR107">
        <v>977</v>
      </c>
      <c r="BS107">
        <v>8362</v>
      </c>
      <c r="BT107" s="8">
        <f t="shared" ref="BT107:CC107" si="179">BI107/$BS$107%</f>
        <v>16.790241569002632</v>
      </c>
      <c r="BU107" s="8">
        <f t="shared" si="179"/>
        <v>12.544845730686438</v>
      </c>
      <c r="BV107" s="8">
        <f t="shared" si="179"/>
        <v>10.858646256876344</v>
      </c>
      <c r="BW107" s="8">
        <f t="shared" si="179"/>
        <v>9.8780196125328867</v>
      </c>
      <c r="BX107" s="8">
        <f t="shared" si="179"/>
        <v>7.3427409710595546</v>
      </c>
      <c r="BY107" s="8">
        <f t="shared" si="179"/>
        <v>7.1633580483137997</v>
      </c>
      <c r="BZ107" s="8">
        <f t="shared" si="179"/>
        <v>7.8808897392968182</v>
      </c>
      <c r="CA107" s="8">
        <f t="shared" si="179"/>
        <v>7.3307821095431711</v>
      </c>
      <c r="CB107" s="8">
        <f t="shared" si="179"/>
        <v>8.5266682611815359</v>
      </c>
      <c r="CC107" s="8">
        <f t="shared" si="179"/>
        <v>11.683807701506815</v>
      </c>
      <c r="CD107" s="8">
        <f t="shared" ref="CD107:CM107" si="180">AM107/$AW$107%</f>
        <v>13.648715415019764</v>
      </c>
      <c r="CE107" s="8">
        <f t="shared" si="180"/>
        <v>8.2386363636363651</v>
      </c>
      <c r="CF107" s="8">
        <f t="shared" si="180"/>
        <v>10.474308300395258</v>
      </c>
      <c r="CG107" s="8">
        <f t="shared" si="180"/>
        <v>8.9426877470355741</v>
      </c>
      <c r="CH107" s="8">
        <f t="shared" si="180"/>
        <v>10.449604743083004</v>
      </c>
      <c r="CI107" s="8">
        <f t="shared" si="180"/>
        <v>10.647233201581029</v>
      </c>
      <c r="CJ107" s="8">
        <f t="shared" si="180"/>
        <v>11.45009881422925</v>
      </c>
      <c r="CK107" s="8">
        <f t="shared" si="180"/>
        <v>10.054347826086957</v>
      </c>
      <c r="CL107" s="8">
        <f t="shared" si="180"/>
        <v>9.4985177865612656</v>
      </c>
      <c r="CM107" s="8">
        <f t="shared" si="180"/>
        <v>6.5958498023715419</v>
      </c>
      <c r="CN107">
        <f t="shared" si="170"/>
        <v>0</v>
      </c>
      <c r="CO107">
        <f t="shared" si="114"/>
        <v>1</v>
      </c>
    </row>
    <row r="108" spans="1:93">
      <c r="A108" t="str">
        <f t="shared" si="77"/>
        <v/>
      </c>
      <c r="B108" t="s">
        <v>36</v>
      </c>
      <c r="C108" s="9" t="s">
        <v>93</v>
      </c>
      <c r="D108">
        <v>67105</v>
      </c>
      <c r="J108">
        <v>0</v>
      </c>
      <c r="K108">
        <v>0</v>
      </c>
      <c r="L108">
        <v>0</v>
      </c>
      <c r="N108">
        <v>0</v>
      </c>
      <c r="P108">
        <v>19931021</v>
      </c>
      <c r="Q108">
        <v>20111231</v>
      </c>
      <c r="R108">
        <v>6594</v>
      </c>
      <c r="S108">
        <v>52</v>
      </c>
      <c r="T108">
        <v>1833</v>
      </c>
      <c r="V108">
        <v>517</v>
      </c>
      <c r="X108">
        <v>0</v>
      </c>
      <c r="Y108">
        <v>0</v>
      </c>
      <c r="Z108">
        <v>0</v>
      </c>
      <c r="AA108">
        <v>0</v>
      </c>
      <c r="AB108">
        <v>0</v>
      </c>
      <c r="AC108">
        <v>0</v>
      </c>
      <c r="AD108">
        <v>0</v>
      </c>
      <c r="AE108">
        <v>0</v>
      </c>
      <c r="AF108">
        <v>0</v>
      </c>
      <c r="AG108">
        <v>0</v>
      </c>
      <c r="AH108">
        <v>0</v>
      </c>
      <c r="AI108">
        <v>0</v>
      </c>
      <c r="AJ108">
        <v>0</v>
      </c>
      <c r="AK108">
        <v>0</v>
      </c>
      <c r="AL108">
        <v>0</v>
      </c>
      <c r="AM108">
        <v>1833</v>
      </c>
      <c r="AN108">
        <v>590</v>
      </c>
      <c r="AO108">
        <v>548</v>
      </c>
      <c r="AP108">
        <v>514</v>
      </c>
      <c r="AQ108">
        <v>491</v>
      </c>
      <c r="AR108">
        <v>517</v>
      </c>
      <c r="AS108">
        <v>531</v>
      </c>
      <c r="AT108">
        <v>512</v>
      </c>
      <c r="AU108">
        <v>529</v>
      </c>
      <c r="AV108">
        <v>529</v>
      </c>
      <c r="AW108">
        <v>6594</v>
      </c>
      <c r="AX108">
        <v>1833</v>
      </c>
      <c r="AY108">
        <v>590</v>
      </c>
      <c r="AZ108">
        <v>548</v>
      </c>
      <c r="BA108">
        <v>514</v>
      </c>
      <c r="BB108">
        <v>491</v>
      </c>
      <c r="BC108">
        <v>517</v>
      </c>
      <c r="BD108">
        <v>531</v>
      </c>
      <c r="BE108">
        <v>512</v>
      </c>
      <c r="BF108">
        <v>529</v>
      </c>
      <c r="BG108">
        <v>529</v>
      </c>
      <c r="BH108">
        <v>6594</v>
      </c>
      <c r="BT108" s="8"/>
      <c r="BU108" s="8"/>
      <c r="BV108" s="8"/>
      <c r="BW108" s="8"/>
      <c r="BX108" s="8"/>
      <c r="BY108" s="8"/>
      <c r="BZ108" s="8"/>
      <c r="CA108" s="8"/>
      <c r="CB108" s="8"/>
      <c r="CC108" s="8"/>
      <c r="CD108" s="8">
        <f t="shared" ref="CD108:CM108" si="181">AM108/$AW$108%</f>
        <v>27.797998180163788</v>
      </c>
      <c r="CE108" s="8">
        <f t="shared" si="181"/>
        <v>8.947528055808311</v>
      </c>
      <c r="CF108" s="8">
        <f t="shared" si="181"/>
        <v>8.3105853806490746</v>
      </c>
      <c r="CG108" s="8">
        <f t="shared" si="181"/>
        <v>7.7949651198058847</v>
      </c>
      <c r="CH108" s="8">
        <f t="shared" si="181"/>
        <v>7.4461631786472555</v>
      </c>
      <c r="CI108" s="8">
        <f t="shared" si="181"/>
        <v>7.8404610251744016</v>
      </c>
      <c r="CJ108" s="8">
        <f t="shared" si="181"/>
        <v>8.0527752502274801</v>
      </c>
      <c r="CK108" s="8">
        <f t="shared" si="181"/>
        <v>7.7646345162268728</v>
      </c>
      <c r="CL108" s="8">
        <f t="shared" si="181"/>
        <v>8.0224446466484682</v>
      </c>
      <c r="CM108" s="8">
        <f t="shared" si="181"/>
        <v>8.0224446466484682</v>
      </c>
      <c r="CN108">
        <f t="shared" si="170"/>
        <v>0</v>
      </c>
      <c r="CO108">
        <f t="shared" si="114"/>
        <v>1</v>
      </c>
    </row>
    <row r="109" spans="1:93">
      <c r="A109" t="str">
        <f t="shared" si="77"/>
        <v/>
      </c>
      <c r="B109" t="s">
        <v>38</v>
      </c>
      <c r="C109" s="9" t="s">
        <v>93</v>
      </c>
      <c r="D109">
        <v>67105</v>
      </c>
      <c r="J109">
        <v>0</v>
      </c>
      <c r="K109">
        <v>0</v>
      </c>
      <c r="L109">
        <v>0</v>
      </c>
      <c r="N109">
        <v>0</v>
      </c>
      <c r="P109">
        <v>19931126</v>
      </c>
      <c r="Q109">
        <v>20111231</v>
      </c>
      <c r="R109">
        <v>6244</v>
      </c>
      <c r="S109">
        <v>366</v>
      </c>
      <c r="T109">
        <v>1818</v>
      </c>
      <c r="V109">
        <v>524</v>
      </c>
      <c r="X109">
        <v>0</v>
      </c>
      <c r="Y109">
        <v>0</v>
      </c>
      <c r="Z109">
        <v>0</v>
      </c>
      <c r="AA109">
        <v>0</v>
      </c>
      <c r="AB109">
        <v>0</v>
      </c>
      <c r="AC109">
        <v>0</v>
      </c>
      <c r="AD109">
        <v>0</v>
      </c>
      <c r="AE109">
        <v>0</v>
      </c>
      <c r="AF109">
        <v>0</v>
      </c>
      <c r="AG109">
        <v>0</v>
      </c>
      <c r="AH109">
        <v>0</v>
      </c>
      <c r="AI109">
        <v>0</v>
      </c>
      <c r="AJ109">
        <v>0</v>
      </c>
      <c r="AK109">
        <v>0</v>
      </c>
      <c r="AL109">
        <v>0</v>
      </c>
      <c r="AM109">
        <v>1818</v>
      </c>
      <c r="AN109">
        <v>450</v>
      </c>
      <c r="AO109">
        <v>517</v>
      </c>
      <c r="AP109">
        <v>456</v>
      </c>
      <c r="AQ109">
        <v>488</v>
      </c>
      <c r="AR109">
        <v>524</v>
      </c>
      <c r="AS109">
        <v>510</v>
      </c>
      <c r="AT109">
        <v>466</v>
      </c>
      <c r="AU109">
        <v>528</v>
      </c>
      <c r="AV109">
        <v>487</v>
      </c>
      <c r="AW109">
        <v>6244</v>
      </c>
      <c r="AX109">
        <v>1818</v>
      </c>
      <c r="AY109">
        <v>450</v>
      </c>
      <c r="AZ109">
        <v>517</v>
      </c>
      <c r="BA109">
        <v>456</v>
      </c>
      <c r="BB109">
        <v>488</v>
      </c>
      <c r="BC109">
        <v>524</v>
      </c>
      <c r="BD109">
        <v>510</v>
      </c>
      <c r="BE109">
        <v>466</v>
      </c>
      <c r="BF109">
        <v>528</v>
      </c>
      <c r="BG109">
        <v>487</v>
      </c>
      <c r="BH109">
        <v>6244</v>
      </c>
      <c r="BT109" s="8"/>
      <c r="BU109" s="8"/>
      <c r="BV109" s="8"/>
      <c r="BW109" s="8"/>
      <c r="BX109" s="8"/>
      <c r="BY109" s="8"/>
      <c r="BZ109" s="8"/>
      <c r="CA109" s="8"/>
      <c r="CB109" s="8"/>
      <c r="CC109" s="8"/>
      <c r="CD109" s="8">
        <f t="shared" ref="CD109:CM109" si="182">AM109/$AW$109%</f>
        <v>29.11595131326073</v>
      </c>
      <c r="CE109" s="8">
        <f t="shared" si="182"/>
        <v>7.2069186418962206</v>
      </c>
      <c r="CF109" s="8">
        <f t="shared" si="182"/>
        <v>8.2799487508007683</v>
      </c>
      <c r="CG109" s="8">
        <f t="shared" si="182"/>
        <v>7.3030108904548365</v>
      </c>
      <c r="CH109" s="8">
        <f t="shared" si="182"/>
        <v>7.8155028827674569</v>
      </c>
      <c r="CI109" s="8">
        <f t="shared" si="182"/>
        <v>8.3920563741191554</v>
      </c>
      <c r="CJ109" s="8">
        <f t="shared" si="182"/>
        <v>8.167841127482383</v>
      </c>
      <c r="CK109" s="8">
        <f t="shared" si="182"/>
        <v>7.4631646380525307</v>
      </c>
      <c r="CL109" s="8">
        <f t="shared" si="182"/>
        <v>8.4561178731582327</v>
      </c>
      <c r="CM109" s="8">
        <f t="shared" si="182"/>
        <v>7.7994875080076875</v>
      </c>
      <c r="CN109">
        <f t="shared" si="170"/>
        <v>0</v>
      </c>
      <c r="CO109">
        <f t="shared" si="114"/>
        <v>1</v>
      </c>
    </row>
    <row r="110" spans="1:93">
      <c r="A110" t="str">
        <f t="shared" si="77"/>
        <v/>
      </c>
      <c r="B110" t="s">
        <v>38</v>
      </c>
      <c r="C110" s="9" t="s">
        <v>94</v>
      </c>
      <c r="D110">
        <v>63291</v>
      </c>
      <c r="J110">
        <v>0</v>
      </c>
      <c r="K110">
        <v>0</v>
      </c>
      <c r="L110">
        <v>0</v>
      </c>
      <c r="N110">
        <v>0</v>
      </c>
      <c r="P110">
        <v>19900701</v>
      </c>
      <c r="Q110">
        <v>20111231</v>
      </c>
      <c r="R110">
        <v>7582</v>
      </c>
      <c r="S110">
        <v>272</v>
      </c>
      <c r="T110">
        <v>835</v>
      </c>
      <c r="V110">
        <v>708</v>
      </c>
      <c r="X110">
        <v>0</v>
      </c>
      <c r="Y110">
        <v>0</v>
      </c>
      <c r="Z110">
        <v>0</v>
      </c>
      <c r="AA110">
        <v>0</v>
      </c>
      <c r="AB110">
        <v>0</v>
      </c>
      <c r="AC110">
        <v>0</v>
      </c>
      <c r="AD110">
        <v>0</v>
      </c>
      <c r="AE110">
        <v>0</v>
      </c>
      <c r="AF110">
        <v>0</v>
      </c>
      <c r="AG110">
        <v>0</v>
      </c>
      <c r="AH110">
        <v>0</v>
      </c>
      <c r="AI110">
        <v>0</v>
      </c>
      <c r="AJ110">
        <v>0</v>
      </c>
      <c r="AK110">
        <v>0</v>
      </c>
      <c r="AL110">
        <v>0</v>
      </c>
      <c r="AM110">
        <v>835</v>
      </c>
      <c r="AN110">
        <v>749</v>
      </c>
      <c r="AO110">
        <v>771</v>
      </c>
      <c r="AP110">
        <v>769</v>
      </c>
      <c r="AQ110">
        <v>781</v>
      </c>
      <c r="AR110">
        <v>708</v>
      </c>
      <c r="AS110">
        <v>733</v>
      </c>
      <c r="AT110">
        <v>718</v>
      </c>
      <c r="AU110">
        <v>811</v>
      </c>
      <c r="AV110">
        <v>707</v>
      </c>
      <c r="AW110">
        <v>7582</v>
      </c>
      <c r="AX110">
        <v>835</v>
      </c>
      <c r="AY110">
        <v>749</v>
      </c>
      <c r="AZ110">
        <v>771</v>
      </c>
      <c r="BA110">
        <v>769</v>
      </c>
      <c r="BB110">
        <v>781</v>
      </c>
      <c r="BC110">
        <v>708</v>
      </c>
      <c r="BD110">
        <v>733</v>
      </c>
      <c r="BE110">
        <v>718</v>
      </c>
      <c r="BF110">
        <v>811</v>
      </c>
      <c r="BG110">
        <v>707</v>
      </c>
      <c r="BH110">
        <v>7582</v>
      </c>
      <c r="BT110" s="8"/>
      <c r="BU110" s="8"/>
      <c r="BV110" s="8"/>
      <c r="BW110" s="8"/>
      <c r="BX110" s="8"/>
      <c r="BY110" s="8"/>
      <c r="BZ110" s="8"/>
      <c r="CA110" s="8"/>
      <c r="CB110" s="8"/>
      <c r="CC110" s="8"/>
      <c r="CD110" s="8">
        <f t="shared" ref="CD110:CM110" si="183">AM110/$AW$110%</f>
        <v>11.012925349512003</v>
      </c>
      <c r="CE110" s="8">
        <f t="shared" si="183"/>
        <v>9.8786599841730425</v>
      </c>
      <c r="CF110" s="8">
        <f t="shared" si="183"/>
        <v>10.168820891585334</v>
      </c>
      <c r="CG110" s="8">
        <f t="shared" si="183"/>
        <v>10.142442627275127</v>
      </c>
      <c r="CH110" s="8">
        <f t="shared" si="183"/>
        <v>10.300712213136377</v>
      </c>
      <c r="CI110" s="8">
        <f t="shared" si="183"/>
        <v>9.3379055658137702</v>
      </c>
      <c r="CJ110" s="8">
        <f t="shared" si="183"/>
        <v>9.6676338696913753</v>
      </c>
      <c r="CK110" s="8">
        <f t="shared" si="183"/>
        <v>9.4697968873648115</v>
      </c>
      <c r="CL110" s="8">
        <f t="shared" si="183"/>
        <v>10.696386177789503</v>
      </c>
      <c r="CM110" s="8">
        <f t="shared" si="183"/>
        <v>9.3247164336586668</v>
      </c>
      <c r="CN110">
        <f t="shared" si="170"/>
        <v>0</v>
      </c>
      <c r="CO110">
        <f t="shared" si="114"/>
        <v>1</v>
      </c>
    </row>
    <row r="111" spans="1:93">
      <c r="A111" t="str">
        <f t="shared" si="77"/>
        <v/>
      </c>
      <c r="B111" t="s">
        <v>36</v>
      </c>
      <c r="C111" s="9" t="s">
        <v>94</v>
      </c>
      <c r="D111">
        <v>63291</v>
      </c>
      <c r="J111">
        <v>0</v>
      </c>
      <c r="K111">
        <v>0</v>
      </c>
      <c r="L111">
        <v>0</v>
      </c>
      <c r="N111">
        <v>0</v>
      </c>
      <c r="P111">
        <v>19900701</v>
      </c>
      <c r="Q111">
        <v>20111231</v>
      </c>
      <c r="R111">
        <v>7562</v>
      </c>
      <c r="S111">
        <v>292</v>
      </c>
      <c r="T111">
        <v>810</v>
      </c>
      <c r="V111">
        <v>729</v>
      </c>
      <c r="X111">
        <v>0</v>
      </c>
      <c r="Y111">
        <v>0</v>
      </c>
      <c r="Z111">
        <v>0</v>
      </c>
      <c r="AA111">
        <v>0</v>
      </c>
      <c r="AB111">
        <v>0</v>
      </c>
      <c r="AC111">
        <v>0</v>
      </c>
      <c r="AD111">
        <v>0</v>
      </c>
      <c r="AE111">
        <v>0</v>
      </c>
      <c r="AF111">
        <v>0</v>
      </c>
      <c r="AG111">
        <v>0</v>
      </c>
      <c r="AH111">
        <v>0</v>
      </c>
      <c r="AI111">
        <v>0</v>
      </c>
      <c r="AJ111">
        <v>0</v>
      </c>
      <c r="AK111">
        <v>0</v>
      </c>
      <c r="AL111">
        <v>0</v>
      </c>
      <c r="AM111">
        <v>810</v>
      </c>
      <c r="AN111">
        <v>754</v>
      </c>
      <c r="AO111">
        <v>740</v>
      </c>
      <c r="AP111">
        <v>792</v>
      </c>
      <c r="AQ111">
        <v>787</v>
      </c>
      <c r="AR111">
        <v>729</v>
      </c>
      <c r="AS111">
        <v>711</v>
      </c>
      <c r="AT111">
        <v>732</v>
      </c>
      <c r="AU111">
        <v>752</v>
      </c>
      <c r="AV111">
        <v>755</v>
      </c>
      <c r="AW111">
        <v>7562</v>
      </c>
      <c r="AX111">
        <v>810</v>
      </c>
      <c r="AY111">
        <v>754</v>
      </c>
      <c r="AZ111">
        <v>740</v>
      </c>
      <c r="BA111">
        <v>792</v>
      </c>
      <c r="BB111">
        <v>787</v>
      </c>
      <c r="BC111">
        <v>729</v>
      </c>
      <c r="BD111">
        <v>711</v>
      </c>
      <c r="BE111">
        <v>732</v>
      </c>
      <c r="BF111">
        <v>752</v>
      </c>
      <c r="BG111">
        <v>755</v>
      </c>
      <c r="BH111">
        <v>7562</v>
      </c>
      <c r="BT111" s="8"/>
      <c r="BU111" s="8"/>
      <c r="BV111" s="8"/>
      <c r="BW111" s="8"/>
      <c r="BX111" s="8"/>
      <c r="BY111" s="8"/>
      <c r="BZ111" s="8"/>
      <c r="CA111" s="8"/>
      <c r="CB111" s="8"/>
      <c r="CC111" s="8"/>
      <c r="CD111" s="8">
        <f t="shared" ref="CD111:CM111" si="184">AM111/$AW$111%</f>
        <v>10.711451996826236</v>
      </c>
      <c r="CE111" s="8">
        <f t="shared" si="184"/>
        <v>9.9709071674160263</v>
      </c>
      <c r="CF111" s="8">
        <f t="shared" si="184"/>
        <v>9.7857709600634752</v>
      </c>
      <c r="CG111" s="8">
        <f t="shared" si="184"/>
        <v>10.473419730230097</v>
      </c>
      <c r="CH111" s="8">
        <f t="shared" si="184"/>
        <v>10.407299656175613</v>
      </c>
      <c r="CI111" s="8">
        <f t="shared" si="184"/>
        <v>9.6403067971436123</v>
      </c>
      <c r="CJ111" s="8">
        <f t="shared" si="184"/>
        <v>9.4022745305474729</v>
      </c>
      <c r="CK111" s="8">
        <f t="shared" si="184"/>
        <v>9.6799788415763022</v>
      </c>
      <c r="CL111" s="8">
        <f t="shared" si="184"/>
        <v>9.9444591377942331</v>
      </c>
      <c r="CM111" s="8">
        <f t="shared" si="184"/>
        <v>9.984131182226923</v>
      </c>
      <c r="CN111">
        <f t="shared" si="170"/>
        <v>0</v>
      </c>
      <c r="CO111">
        <f t="shared" si="114"/>
        <v>1</v>
      </c>
    </row>
    <row r="112" spans="1:93">
      <c r="A112" t="str">
        <f t="shared" si="77"/>
        <v/>
      </c>
      <c r="B112" t="s">
        <v>36</v>
      </c>
      <c r="C112" s="13" t="s">
        <v>95</v>
      </c>
      <c r="D112">
        <v>63004</v>
      </c>
      <c r="H112">
        <v>18580101</v>
      </c>
      <c r="I112">
        <v>19720831</v>
      </c>
      <c r="J112">
        <v>37020</v>
      </c>
      <c r="K112">
        <v>4861</v>
      </c>
      <c r="L112">
        <v>3431</v>
      </c>
      <c r="N112">
        <v>480</v>
      </c>
      <c r="P112">
        <v>19720901</v>
      </c>
      <c r="Q112">
        <v>19830531</v>
      </c>
      <c r="R112">
        <v>3758</v>
      </c>
      <c r="S112">
        <v>167</v>
      </c>
      <c r="T112">
        <v>1901</v>
      </c>
      <c r="V112">
        <v>1161</v>
      </c>
      <c r="X112">
        <v>16007</v>
      </c>
      <c r="Y112">
        <v>2276</v>
      </c>
      <c r="Z112">
        <v>18737</v>
      </c>
      <c r="AA112">
        <v>37020</v>
      </c>
      <c r="AB112">
        <v>3431</v>
      </c>
      <c r="AC112">
        <v>4269</v>
      </c>
      <c r="AD112">
        <v>4148</v>
      </c>
      <c r="AE112">
        <v>4137</v>
      </c>
      <c r="AF112">
        <v>4170</v>
      </c>
      <c r="AG112">
        <v>480</v>
      </c>
      <c r="AH112">
        <v>4075</v>
      </c>
      <c r="AI112">
        <v>4070</v>
      </c>
      <c r="AJ112">
        <v>4109</v>
      </c>
      <c r="AK112">
        <v>4131</v>
      </c>
      <c r="AL112">
        <v>37020</v>
      </c>
      <c r="AM112">
        <v>1901</v>
      </c>
      <c r="AN112">
        <v>49</v>
      </c>
      <c r="AO112">
        <v>137</v>
      </c>
      <c r="AP112">
        <v>80</v>
      </c>
      <c r="AQ112">
        <v>120</v>
      </c>
      <c r="AR112">
        <v>1161</v>
      </c>
      <c r="AS112">
        <v>119</v>
      </c>
      <c r="AT112">
        <v>88</v>
      </c>
      <c r="AU112">
        <v>84</v>
      </c>
      <c r="AV112">
        <v>19</v>
      </c>
      <c r="AW112">
        <v>3758</v>
      </c>
      <c r="AX112">
        <v>5332</v>
      </c>
      <c r="AY112">
        <v>4318</v>
      </c>
      <c r="AZ112">
        <v>4285</v>
      </c>
      <c r="BA112">
        <v>4217</v>
      </c>
      <c r="BB112">
        <v>4290</v>
      </c>
      <c r="BC112">
        <v>1641</v>
      </c>
      <c r="BD112">
        <v>4194</v>
      </c>
      <c r="BE112">
        <v>4158</v>
      </c>
      <c r="BF112">
        <v>4193</v>
      </c>
      <c r="BG112">
        <v>4150</v>
      </c>
      <c r="BH112">
        <v>40778</v>
      </c>
      <c r="BI112">
        <v>16007</v>
      </c>
      <c r="BJ112">
        <v>6729</v>
      </c>
      <c r="BK112">
        <v>1008</v>
      </c>
      <c r="BL112">
        <v>612</v>
      </c>
      <c r="BM112">
        <v>1153</v>
      </c>
      <c r="BN112">
        <v>2276</v>
      </c>
      <c r="BO112">
        <v>1040</v>
      </c>
      <c r="BP112">
        <v>493</v>
      </c>
      <c r="BQ112">
        <v>880</v>
      </c>
      <c r="BR112">
        <v>6822</v>
      </c>
      <c r="BS112">
        <v>37020</v>
      </c>
      <c r="BT112" s="8">
        <f t="shared" ref="BT112:CC112" si="185">BI112/$BS$112%</f>
        <v>43.238789843327929</v>
      </c>
      <c r="BU112" s="8">
        <f t="shared" si="185"/>
        <v>18.176661264181526</v>
      </c>
      <c r="BV112" s="8">
        <f t="shared" si="185"/>
        <v>2.7228525121555918</v>
      </c>
      <c r="BW112" s="8">
        <f t="shared" si="185"/>
        <v>1.6531604538087521</v>
      </c>
      <c r="BX112" s="8">
        <f t="shared" si="185"/>
        <v>3.1145326850351163</v>
      </c>
      <c r="BY112" s="8">
        <f t="shared" si="185"/>
        <v>6.1480280929227442</v>
      </c>
      <c r="BZ112" s="8">
        <f t="shared" si="185"/>
        <v>2.8092922744462454</v>
      </c>
      <c r="CA112" s="8">
        <f t="shared" si="185"/>
        <v>1.3317125877903837</v>
      </c>
      <c r="CB112" s="8">
        <f t="shared" si="185"/>
        <v>2.3770934629929767</v>
      </c>
      <c r="CC112" s="8">
        <f t="shared" si="185"/>
        <v>18.427876823338735</v>
      </c>
      <c r="CD112" s="8">
        <f t="shared" ref="CD112:CM112" si="186">AM112/$AW$112%</f>
        <v>50.585417775412459</v>
      </c>
      <c r="CE112" s="8">
        <f t="shared" si="186"/>
        <v>1.3038850452368282</v>
      </c>
      <c r="CF112" s="8">
        <f t="shared" si="186"/>
        <v>3.645556146886642</v>
      </c>
      <c r="CG112" s="8">
        <f t="shared" si="186"/>
        <v>2.1287919105907398</v>
      </c>
      <c r="CH112" s="8">
        <f t="shared" si="186"/>
        <v>3.1931878658861099</v>
      </c>
      <c r="CI112" s="8">
        <f t="shared" si="186"/>
        <v>30.894092602448112</v>
      </c>
      <c r="CJ112" s="8">
        <f t="shared" si="186"/>
        <v>3.1665779670037257</v>
      </c>
      <c r="CK112" s="8">
        <f t="shared" si="186"/>
        <v>2.3416711016498137</v>
      </c>
      <c r="CL112" s="8">
        <f t="shared" si="186"/>
        <v>2.235231506120277</v>
      </c>
      <c r="CM112" s="8">
        <f t="shared" si="186"/>
        <v>0.50558807876530076</v>
      </c>
      <c r="CN112">
        <f t="shared" si="170"/>
        <v>0</v>
      </c>
      <c r="CO112" t="str">
        <f t="shared" si="114"/>
        <v/>
      </c>
    </row>
    <row r="113" spans="1:93">
      <c r="A113" t="str">
        <f t="shared" si="77"/>
        <v/>
      </c>
      <c r="B113" t="s">
        <v>38</v>
      </c>
      <c r="C113" s="17" t="s">
        <v>95</v>
      </c>
      <c r="D113">
        <v>63004</v>
      </c>
      <c r="H113">
        <v>18580101</v>
      </c>
      <c r="I113">
        <v>19720831</v>
      </c>
      <c r="J113">
        <v>36743</v>
      </c>
      <c r="K113">
        <v>5138</v>
      </c>
      <c r="L113">
        <v>3737</v>
      </c>
      <c r="N113">
        <v>439</v>
      </c>
      <c r="P113">
        <v>19720901</v>
      </c>
      <c r="Q113">
        <v>19830531</v>
      </c>
      <c r="R113">
        <v>3770</v>
      </c>
      <c r="S113">
        <v>155</v>
      </c>
      <c r="T113">
        <v>1837</v>
      </c>
      <c r="V113">
        <v>1239</v>
      </c>
      <c r="X113">
        <v>16687</v>
      </c>
      <c r="Y113">
        <v>2123</v>
      </c>
      <c r="Z113">
        <v>17933</v>
      </c>
      <c r="AA113">
        <v>36743</v>
      </c>
      <c r="AB113">
        <v>3737</v>
      </c>
      <c r="AC113">
        <v>4171</v>
      </c>
      <c r="AD113">
        <v>4144</v>
      </c>
      <c r="AE113">
        <v>4081</v>
      </c>
      <c r="AF113">
        <v>4130</v>
      </c>
      <c r="AG113">
        <v>439</v>
      </c>
      <c r="AH113">
        <v>3872</v>
      </c>
      <c r="AI113">
        <v>4082</v>
      </c>
      <c r="AJ113">
        <v>3989</v>
      </c>
      <c r="AK113">
        <v>4098</v>
      </c>
      <c r="AL113">
        <v>36743</v>
      </c>
      <c r="AM113">
        <v>1837</v>
      </c>
      <c r="AN113">
        <v>26</v>
      </c>
      <c r="AO113">
        <v>118</v>
      </c>
      <c r="AP113">
        <v>97</v>
      </c>
      <c r="AQ113">
        <v>148</v>
      </c>
      <c r="AR113">
        <v>1239</v>
      </c>
      <c r="AS113">
        <v>100</v>
      </c>
      <c r="AT113">
        <v>69</v>
      </c>
      <c r="AU113">
        <v>101</v>
      </c>
      <c r="AV113">
        <v>35</v>
      </c>
      <c r="AW113">
        <v>3770</v>
      </c>
      <c r="AX113">
        <v>5574</v>
      </c>
      <c r="AY113">
        <v>4197</v>
      </c>
      <c r="AZ113">
        <v>4262</v>
      </c>
      <c r="BA113">
        <v>4178</v>
      </c>
      <c r="BB113">
        <v>4278</v>
      </c>
      <c r="BC113">
        <v>1678</v>
      </c>
      <c r="BD113">
        <v>3972</v>
      </c>
      <c r="BE113">
        <v>4151</v>
      </c>
      <c r="BF113">
        <v>4090</v>
      </c>
      <c r="BG113">
        <v>4133</v>
      </c>
      <c r="BH113">
        <v>40513</v>
      </c>
      <c r="BI113">
        <v>16687</v>
      </c>
      <c r="BJ113">
        <v>6735</v>
      </c>
      <c r="BK113">
        <v>738</v>
      </c>
      <c r="BL113">
        <v>418</v>
      </c>
      <c r="BM113">
        <v>971</v>
      </c>
      <c r="BN113">
        <v>2123</v>
      </c>
      <c r="BO113">
        <v>989</v>
      </c>
      <c r="BP113">
        <v>344</v>
      </c>
      <c r="BQ113">
        <v>754</v>
      </c>
      <c r="BR113">
        <v>6984</v>
      </c>
      <c r="BS113">
        <v>36743</v>
      </c>
      <c r="BT113" s="8">
        <f t="shared" ref="BT113:CC113" si="187">BI113/$BS$113%</f>
        <v>45.415453283618646</v>
      </c>
      <c r="BU113" s="8">
        <f t="shared" si="187"/>
        <v>18.330022045015376</v>
      </c>
      <c r="BV113" s="8">
        <f t="shared" si="187"/>
        <v>2.0085458454671636</v>
      </c>
      <c r="BW113" s="8">
        <f t="shared" si="187"/>
        <v>1.1376316577307242</v>
      </c>
      <c r="BX113" s="8">
        <f t="shared" si="187"/>
        <v>2.6426802384127588</v>
      </c>
      <c r="BY113" s="8">
        <f t="shared" si="187"/>
        <v>5.7779713142639411</v>
      </c>
      <c r="BZ113" s="8">
        <f t="shared" si="187"/>
        <v>2.6916691614729338</v>
      </c>
      <c r="CA113" s="8">
        <f t="shared" si="187"/>
        <v>0.93623275181667254</v>
      </c>
      <c r="CB113" s="8">
        <f t="shared" si="187"/>
        <v>2.0520915548539858</v>
      </c>
      <c r="CC113" s="8">
        <f t="shared" si="187"/>
        <v>19.007702147347793</v>
      </c>
      <c r="CD113" s="8">
        <f t="shared" ref="CD113:CM113" si="188">AM113/$AW$113%</f>
        <v>48.726790450928377</v>
      </c>
      <c r="CE113" s="8">
        <f t="shared" si="188"/>
        <v>0.68965517241379304</v>
      </c>
      <c r="CF113" s="8">
        <f t="shared" si="188"/>
        <v>3.1299734748010608</v>
      </c>
      <c r="CG113" s="8">
        <f t="shared" si="188"/>
        <v>2.5729442970822278</v>
      </c>
      <c r="CH113" s="8">
        <f t="shared" si="188"/>
        <v>3.9257294429708218</v>
      </c>
      <c r="CI113" s="8">
        <f t="shared" si="188"/>
        <v>32.864721485411138</v>
      </c>
      <c r="CJ113" s="8">
        <f t="shared" si="188"/>
        <v>2.6525198938992038</v>
      </c>
      <c r="CK113" s="8">
        <f t="shared" si="188"/>
        <v>1.8302387267904507</v>
      </c>
      <c r="CL113" s="8">
        <f t="shared" si="188"/>
        <v>2.6790450928381961</v>
      </c>
      <c r="CM113" s="8">
        <f t="shared" si="188"/>
        <v>0.92838196286472141</v>
      </c>
      <c r="CN113">
        <f t="shared" si="170"/>
        <v>0</v>
      </c>
      <c r="CO113" t="str">
        <f t="shared" si="114"/>
        <v/>
      </c>
    </row>
    <row r="114" spans="1:93">
      <c r="A114" t="str">
        <f t="shared" si="77"/>
        <v/>
      </c>
      <c r="B114" t="s">
        <v>38</v>
      </c>
      <c r="C114" s="9" t="s">
        <v>96</v>
      </c>
      <c r="D114">
        <v>63005</v>
      </c>
      <c r="H114">
        <v>19660104</v>
      </c>
      <c r="I114">
        <v>19720831</v>
      </c>
      <c r="J114">
        <v>2382</v>
      </c>
      <c r="K114">
        <v>50</v>
      </c>
      <c r="L114">
        <v>157</v>
      </c>
      <c r="N114">
        <v>100</v>
      </c>
      <c r="P114">
        <v>19720901</v>
      </c>
      <c r="Q114">
        <v>20111231</v>
      </c>
      <c r="R114">
        <v>14280</v>
      </c>
      <c r="S114">
        <v>86</v>
      </c>
      <c r="T114">
        <v>3336</v>
      </c>
      <c r="V114">
        <v>2780</v>
      </c>
      <c r="X114">
        <v>499</v>
      </c>
      <c r="Y114">
        <v>237</v>
      </c>
      <c r="Z114">
        <v>1646</v>
      </c>
      <c r="AA114">
        <v>2382</v>
      </c>
      <c r="AB114">
        <v>157</v>
      </c>
      <c r="AC114">
        <v>248</v>
      </c>
      <c r="AD114">
        <v>268</v>
      </c>
      <c r="AE114">
        <v>254</v>
      </c>
      <c r="AF114">
        <v>282</v>
      </c>
      <c r="AG114">
        <v>100</v>
      </c>
      <c r="AH114">
        <v>266</v>
      </c>
      <c r="AI114">
        <v>267</v>
      </c>
      <c r="AJ114">
        <v>260</v>
      </c>
      <c r="AK114">
        <v>280</v>
      </c>
      <c r="AL114">
        <v>2382</v>
      </c>
      <c r="AM114">
        <v>3336</v>
      </c>
      <c r="AN114">
        <v>615</v>
      </c>
      <c r="AO114">
        <v>1173</v>
      </c>
      <c r="AP114">
        <v>1089</v>
      </c>
      <c r="AQ114">
        <v>1340</v>
      </c>
      <c r="AR114">
        <v>2780</v>
      </c>
      <c r="AS114">
        <v>1017</v>
      </c>
      <c r="AT114">
        <v>1074</v>
      </c>
      <c r="AU114">
        <v>1186</v>
      </c>
      <c r="AV114">
        <v>670</v>
      </c>
      <c r="AW114">
        <v>14280</v>
      </c>
      <c r="AX114">
        <v>3493</v>
      </c>
      <c r="AY114">
        <v>863</v>
      </c>
      <c r="AZ114">
        <v>1441</v>
      </c>
      <c r="BA114">
        <v>1343</v>
      </c>
      <c r="BB114">
        <v>1622</v>
      </c>
      <c r="BC114">
        <v>2880</v>
      </c>
      <c r="BD114">
        <v>1283</v>
      </c>
      <c r="BE114">
        <v>1341</v>
      </c>
      <c r="BF114">
        <v>1446</v>
      </c>
      <c r="BG114">
        <v>950</v>
      </c>
      <c r="BH114">
        <v>16662</v>
      </c>
      <c r="BI114">
        <v>499</v>
      </c>
      <c r="BJ114">
        <v>328</v>
      </c>
      <c r="BK114">
        <v>202</v>
      </c>
      <c r="BL114">
        <v>157</v>
      </c>
      <c r="BM114">
        <v>170</v>
      </c>
      <c r="BN114">
        <v>237</v>
      </c>
      <c r="BO114">
        <v>175</v>
      </c>
      <c r="BP114">
        <v>113</v>
      </c>
      <c r="BQ114">
        <v>167</v>
      </c>
      <c r="BR114">
        <v>334</v>
      </c>
      <c r="BS114">
        <v>2382</v>
      </c>
      <c r="BT114" s="8">
        <f t="shared" ref="BT114:CC114" si="189">BI114/$BS$114%</f>
        <v>20.948782535684298</v>
      </c>
      <c r="BU114" s="8">
        <f t="shared" si="189"/>
        <v>13.769941225860622</v>
      </c>
      <c r="BV114" s="8">
        <f t="shared" si="189"/>
        <v>8.4802686817800161</v>
      </c>
      <c r="BW114" s="8">
        <f t="shared" si="189"/>
        <v>6.5910999160369439</v>
      </c>
      <c r="BX114" s="8">
        <f t="shared" si="189"/>
        <v>7.136859781696054</v>
      </c>
      <c r="BY114" s="8">
        <f t="shared" si="189"/>
        <v>9.9496221662468507</v>
      </c>
      <c r="BZ114" s="8">
        <f t="shared" si="189"/>
        <v>7.3467674223341728</v>
      </c>
      <c r="CA114" s="8">
        <f t="shared" si="189"/>
        <v>4.7439126784214949</v>
      </c>
      <c r="CB114" s="8">
        <f t="shared" si="189"/>
        <v>7.0109151973131825</v>
      </c>
      <c r="CC114" s="8">
        <f t="shared" si="189"/>
        <v>14.021830394626365</v>
      </c>
      <c r="CD114" s="8">
        <f t="shared" ref="CD114:CM114" si="190">AM114/$AW$114%</f>
        <v>23.361344537815125</v>
      </c>
      <c r="CE114" s="8">
        <f t="shared" si="190"/>
        <v>4.3067226890756301</v>
      </c>
      <c r="CF114" s="8">
        <f t="shared" si="190"/>
        <v>8.2142857142857135</v>
      </c>
      <c r="CG114" s="8">
        <f t="shared" si="190"/>
        <v>7.6260504201680668</v>
      </c>
      <c r="CH114" s="8">
        <f t="shared" si="190"/>
        <v>9.3837535014005589</v>
      </c>
      <c r="CI114" s="8">
        <f t="shared" si="190"/>
        <v>19.467787114845937</v>
      </c>
      <c r="CJ114" s="8">
        <f t="shared" si="190"/>
        <v>7.1218487394957979</v>
      </c>
      <c r="CK114" s="8">
        <f t="shared" si="190"/>
        <v>7.5210084033613436</v>
      </c>
      <c r="CL114" s="8">
        <f t="shared" si="190"/>
        <v>8.3053221288515395</v>
      </c>
      <c r="CM114" s="8">
        <f t="shared" si="190"/>
        <v>4.6918767507002794</v>
      </c>
      <c r="CN114">
        <f t="shared" si="170"/>
        <v>0</v>
      </c>
      <c r="CO114">
        <f t="shared" si="114"/>
        <v>1</v>
      </c>
    </row>
    <row r="115" spans="1:93">
      <c r="A115" t="str">
        <f t="shared" si="77"/>
        <v/>
      </c>
      <c r="B115" t="s">
        <v>36</v>
      </c>
      <c r="C115" s="9" t="s">
        <v>96</v>
      </c>
      <c r="D115">
        <v>63005</v>
      </c>
      <c r="H115">
        <v>19660103</v>
      </c>
      <c r="I115">
        <v>19720831</v>
      </c>
      <c r="J115">
        <v>2383</v>
      </c>
      <c r="K115">
        <v>50</v>
      </c>
      <c r="L115">
        <v>142</v>
      </c>
      <c r="N115">
        <v>116</v>
      </c>
      <c r="P115">
        <v>19720901</v>
      </c>
      <c r="Q115">
        <v>20111231</v>
      </c>
      <c r="R115">
        <v>14211</v>
      </c>
      <c r="S115">
        <v>155</v>
      </c>
      <c r="T115">
        <v>3118</v>
      </c>
      <c r="V115">
        <v>2394</v>
      </c>
      <c r="X115">
        <v>478</v>
      </c>
      <c r="Y115">
        <v>265</v>
      </c>
      <c r="Z115">
        <v>1640</v>
      </c>
      <c r="AA115">
        <v>2383</v>
      </c>
      <c r="AB115">
        <v>142</v>
      </c>
      <c r="AC115">
        <v>265</v>
      </c>
      <c r="AD115">
        <v>276</v>
      </c>
      <c r="AE115">
        <v>269</v>
      </c>
      <c r="AF115">
        <v>260</v>
      </c>
      <c r="AG115">
        <v>116</v>
      </c>
      <c r="AH115">
        <v>284</v>
      </c>
      <c r="AI115">
        <v>241</v>
      </c>
      <c r="AJ115">
        <v>284</v>
      </c>
      <c r="AK115">
        <v>246</v>
      </c>
      <c r="AL115">
        <v>2383</v>
      </c>
      <c r="AM115">
        <v>3118</v>
      </c>
      <c r="AN115">
        <v>1068</v>
      </c>
      <c r="AO115">
        <v>1290</v>
      </c>
      <c r="AP115">
        <v>881</v>
      </c>
      <c r="AQ115">
        <v>1167</v>
      </c>
      <c r="AR115">
        <v>2394</v>
      </c>
      <c r="AS115">
        <v>1472</v>
      </c>
      <c r="AT115">
        <v>1022</v>
      </c>
      <c r="AU115">
        <v>1119</v>
      </c>
      <c r="AV115">
        <v>680</v>
      </c>
      <c r="AW115">
        <v>14211</v>
      </c>
      <c r="AX115">
        <v>3260</v>
      </c>
      <c r="AY115">
        <v>1333</v>
      </c>
      <c r="AZ115">
        <v>1566</v>
      </c>
      <c r="BA115">
        <v>1150</v>
      </c>
      <c r="BB115">
        <v>1427</v>
      </c>
      <c r="BC115">
        <v>2510</v>
      </c>
      <c r="BD115">
        <v>1756</v>
      </c>
      <c r="BE115">
        <v>1263</v>
      </c>
      <c r="BF115">
        <v>1403</v>
      </c>
      <c r="BG115">
        <v>926</v>
      </c>
      <c r="BH115">
        <v>16594</v>
      </c>
      <c r="BI115">
        <v>478</v>
      </c>
      <c r="BJ115">
        <v>293</v>
      </c>
      <c r="BK115">
        <v>196</v>
      </c>
      <c r="BL115">
        <v>160</v>
      </c>
      <c r="BM115">
        <v>170</v>
      </c>
      <c r="BN115">
        <v>265</v>
      </c>
      <c r="BO115">
        <v>165</v>
      </c>
      <c r="BP115">
        <v>139</v>
      </c>
      <c r="BQ115">
        <v>204</v>
      </c>
      <c r="BR115">
        <v>313</v>
      </c>
      <c r="BS115">
        <v>2383</v>
      </c>
      <c r="BT115" s="8">
        <f t="shared" ref="BT115:CC115" si="191">BI115/$BS$115%</f>
        <v>20.058749475451112</v>
      </c>
      <c r="BU115" s="8">
        <f t="shared" si="191"/>
        <v>12.295425933697022</v>
      </c>
      <c r="BV115" s="8">
        <f t="shared" si="191"/>
        <v>8.2249265631556874</v>
      </c>
      <c r="BW115" s="8">
        <f t="shared" si="191"/>
        <v>6.7142257658413769</v>
      </c>
      <c r="BX115" s="8">
        <f t="shared" si="191"/>
        <v>7.1338648762064629</v>
      </c>
      <c r="BY115" s="8">
        <f t="shared" si="191"/>
        <v>11.12043642467478</v>
      </c>
      <c r="BZ115" s="8">
        <f t="shared" si="191"/>
        <v>6.9240453210239199</v>
      </c>
      <c r="CA115" s="8">
        <f t="shared" si="191"/>
        <v>5.8329836340746963</v>
      </c>
      <c r="CB115" s="8">
        <f t="shared" si="191"/>
        <v>8.5606378514477548</v>
      </c>
      <c r="CC115" s="8">
        <f t="shared" si="191"/>
        <v>13.134704154427194</v>
      </c>
      <c r="CD115" s="8">
        <f t="shared" ref="CD115:CM115" si="192">AM115/$AW$115%</f>
        <v>21.940750123144042</v>
      </c>
      <c r="CE115" s="8">
        <f t="shared" si="192"/>
        <v>7.5153050453873753</v>
      </c>
      <c r="CF115" s="8">
        <f t="shared" si="192"/>
        <v>9.0774751952712673</v>
      </c>
      <c r="CG115" s="8">
        <f t="shared" si="192"/>
        <v>6.1994229821968894</v>
      </c>
      <c r="CH115" s="8">
        <f t="shared" si="192"/>
        <v>8.2119484906058684</v>
      </c>
      <c r="CI115" s="8">
        <f t="shared" si="192"/>
        <v>16.846105129829002</v>
      </c>
      <c r="CJ115" s="8">
        <f t="shared" si="192"/>
        <v>10.358173246076982</v>
      </c>
      <c r="CK115" s="8">
        <f t="shared" si="192"/>
        <v>7.1916121314474699</v>
      </c>
      <c r="CL115" s="8">
        <f t="shared" si="192"/>
        <v>7.8741819717120531</v>
      </c>
      <c r="CM115" s="8">
        <f t="shared" si="192"/>
        <v>4.7850256843290406</v>
      </c>
      <c r="CN115">
        <f t="shared" si="170"/>
        <v>0</v>
      </c>
      <c r="CO115">
        <f t="shared" si="114"/>
        <v>1</v>
      </c>
    </row>
    <row r="116" spans="1:93">
      <c r="A116" t="str">
        <f t="shared" si="77"/>
        <v/>
      </c>
      <c r="B116" t="s">
        <v>36</v>
      </c>
      <c r="C116" s="9" t="s">
        <v>97</v>
      </c>
      <c r="D116">
        <v>63065</v>
      </c>
      <c r="H116">
        <v>19570101</v>
      </c>
      <c r="I116">
        <v>19680731</v>
      </c>
      <c r="J116">
        <v>4226</v>
      </c>
      <c r="K116">
        <v>4</v>
      </c>
      <c r="L116">
        <v>385</v>
      </c>
      <c r="N116">
        <v>108</v>
      </c>
      <c r="R116">
        <v>0</v>
      </c>
      <c r="S116">
        <v>0</v>
      </c>
      <c r="T116">
        <v>0</v>
      </c>
      <c r="V116">
        <v>0</v>
      </c>
      <c r="X116">
        <v>1374</v>
      </c>
      <c r="Y116">
        <v>180</v>
      </c>
      <c r="Z116">
        <v>2672</v>
      </c>
      <c r="AA116">
        <v>4226</v>
      </c>
      <c r="AB116">
        <v>385</v>
      </c>
      <c r="AC116">
        <v>512</v>
      </c>
      <c r="AD116">
        <v>447</v>
      </c>
      <c r="AE116">
        <v>434</v>
      </c>
      <c r="AF116">
        <v>471</v>
      </c>
      <c r="AG116">
        <v>108</v>
      </c>
      <c r="AH116">
        <v>491</v>
      </c>
      <c r="AI116">
        <v>470</v>
      </c>
      <c r="AJ116">
        <v>456</v>
      </c>
      <c r="AK116">
        <v>452</v>
      </c>
      <c r="AL116">
        <v>4226</v>
      </c>
      <c r="AM116">
        <v>0</v>
      </c>
      <c r="AN116">
        <v>0</v>
      </c>
      <c r="AO116">
        <v>0</v>
      </c>
      <c r="AP116">
        <v>0</v>
      </c>
      <c r="AQ116">
        <v>0</v>
      </c>
      <c r="AR116">
        <v>0</v>
      </c>
      <c r="AS116">
        <v>0</v>
      </c>
      <c r="AT116">
        <v>0</v>
      </c>
      <c r="AU116">
        <v>0</v>
      </c>
      <c r="AV116">
        <v>0</v>
      </c>
      <c r="AW116">
        <v>0</v>
      </c>
      <c r="AX116">
        <v>385</v>
      </c>
      <c r="AY116">
        <v>512</v>
      </c>
      <c r="AZ116">
        <v>447</v>
      </c>
      <c r="BA116">
        <v>434</v>
      </c>
      <c r="BB116">
        <v>471</v>
      </c>
      <c r="BC116">
        <v>108</v>
      </c>
      <c r="BD116">
        <v>491</v>
      </c>
      <c r="BE116">
        <v>470</v>
      </c>
      <c r="BF116">
        <v>456</v>
      </c>
      <c r="BG116">
        <v>452</v>
      </c>
      <c r="BH116">
        <v>4226</v>
      </c>
      <c r="BI116">
        <v>1374</v>
      </c>
      <c r="BJ116">
        <v>689</v>
      </c>
      <c r="BK116">
        <v>260</v>
      </c>
      <c r="BL116">
        <v>219</v>
      </c>
      <c r="BM116">
        <v>162</v>
      </c>
      <c r="BN116">
        <v>180</v>
      </c>
      <c r="BO116">
        <v>176</v>
      </c>
      <c r="BP116">
        <v>234</v>
      </c>
      <c r="BQ116">
        <v>280</v>
      </c>
      <c r="BR116">
        <v>652</v>
      </c>
      <c r="BS116">
        <v>4226</v>
      </c>
      <c r="BT116" s="8">
        <f t="shared" ref="BT116:CC116" si="193">BI116/$BS$116%</f>
        <v>32.513014671083766</v>
      </c>
      <c r="BU116" s="8">
        <f t="shared" si="193"/>
        <v>16.303833412210128</v>
      </c>
      <c r="BV116" s="8">
        <f t="shared" si="193"/>
        <v>6.1523899668717466</v>
      </c>
      <c r="BW116" s="8">
        <f t="shared" si="193"/>
        <v>5.1822053951727405</v>
      </c>
      <c r="BX116" s="8">
        <f t="shared" si="193"/>
        <v>3.8334122101277806</v>
      </c>
      <c r="BY116" s="8">
        <f t="shared" si="193"/>
        <v>4.2593469001419786</v>
      </c>
      <c r="BZ116" s="8">
        <f t="shared" si="193"/>
        <v>4.1646947468054902</v>
      </c>
      <c r="CA116" s="8">
        <f t="shared" si="193"/>
        <v>5.5371509701845723</v>
      </c>
      <c r="CB116" s="8">
        <f t="shared" si="193"/>
        <v>6.6256507335541883</v>
      </c>
      <c r="CC116" s="8">
        <f t="shared" si="193"/>
        <v>15.428300993847611</v>
      </c>
      <c r="CD116" s="8"/>
      <c r="CE116" s="8"/>
      <c r="CF116" s="8"/>
      <c r="CG116" s="8"/>
      <c r="CH116" s="8"/>
      <c r="CI116" s="8"/>
      <c r="CJ116" s="8"/>
      <c r="CK116" s="8"/>
      <c r="CL116" s="8"/>
      <c r="CM116" s="8"/>
      <c r="CN116">
        <f t="shared" si="170"/>
        <v>0</v>
      </c>
      <c r="CO116">
        <f t="shared" si="114"/>
        <v>1</v>
      </c>
    </row>
    <row r="117" spans="1:93">
      <c r="A117" t="str">
        <f t="shared" si="77"/>
        <v/>
      </c>
      <c r="B117" t="s">
        <v>38</v>
      </c>
      <c r="C117" s="9" t="s">
        <v>97</v>
      </c>
      <c r="D117">
        <v>63065</v>
      </c>
      <c r="H117">
        <v>19570101</v>
      </c>
      <c r="I117">
        <v>19680731</v>
      </c>
      <c r="J117">
        <v>4222</v>
      </c>
      <c r="K117">
        <v>8</v>
      </c>
      <c r="L117">
        <v>346</v>
      </c>
      <c r="N117">
        <v>127</v>
      </c>
      <c r="R117">
        <v>0</v>
      </c>
      <c r="S117">
        <v>0</v>
      </c>
      <c r="T117">
        <v>0</v>
      </c>
      <c r="V117">
        <v>0</v>
      </c>
      <c r="X117">
        <v>1340</v>
      </c>
      <c r="Y117">
        <v>176</v>
      </c>
      <c r="Z117">
        <v>2706</v>
      </c>
      <c r="AA117">
        <v>4222</v>
      </c>
      <c r="AB117">
        <v>346</v>
      </c>
      <c r="AC117">
        <v>468</v>
      </c>
      <c r="AD117">
        <v>480</v>
      </c>
      <c r="AE117">
        <v>464</v>
      </c>
      <c r="AF117">
        <v>454</v>
      </c>
      <c r="AG117">
        <v>127</v>
      </c>
      <c r="AH117">
        <v>498</v>
      </c>
      <c r="AI117">
        <v>430</v>
      </c>
      <c r="AJ117">
        <v>455</v>
      </c>
      <c r="AK117">
        <v>500</v>
      </c>
      <c r="AL117">
        <v>4222</v>
      </c>
      <c r="AM117">
        <v>0</v>
      </c>
      <c r="AN117">
        <v>0</v>
      </c>
      <c r="AO117">
        <v>0</v>
      </c>
      <c r="AP117">
        <v>0</v>
      </c>
      <c r="AQ117">
        <v>0</v>
      </c>
      <c r="AR117">
        <v>0</v>
      </c>
      <c r="AS117">
        <v>0</v>
      </c>
      <c r="AT117">
        <v>0</v>
      </c>
      <c r="AU117">
        <v>0</v>
      </c>
      <c r="AV117">
        <v>0</v>
      </c>
      <c r="AW117">
        <v>0</v>
      </c>
      <c r="AX117">
        <v>346</v>
      </c>
      <c r="AY117">
        <v>468</v>
      </c>
      <c r="AZ117">
        <v>480</v>
      </c>
      <c r="BA117">
        <v>464</v>
      </c>
      <c r="BB117">
        <v>454</v>
      </c>
      <c r="BC117">
        <v>127</v>
      </c>
      <c r="BD117">
        <v>498</v>
      </c>
      <c r="BE117">
        <v>430</v>
      </c>
      <c r="BF117">
        <v>455</v>
      </c>
      <c r="BG117">
        <v>500</v>
      </c>
      <c r="BH117">
        <v>4222</v>
      </c>
      <c r="BI117">
        <v>1340</v>
      </c>
      <c r="BJ117">
        <v>706</v>
      </c>
      <c r="BK117">
        <v>211</v>
      </c>
      <c r="BL117">
        <v>205</v>
      </c>
      <c r="BM117">
        <v>191</v>
      </c>
      <c r="BN117">
        <v>176</v>
      </c>
      <c r="BO117">
        <v>213</v>
      </c>
      <c r="BP117">
        <v>238</v>
      </c>
      <c r="BQ117">
        <v>294</v>
      </c>
      <c r="BR117">
        <v>648</v>
      </c>
      <c r="BS117">
        <v>4222</v>
      </c>
      <c r="BT117" s="8">
        <f t="shared" ref="BT117:CC117" si="194">BI117/$BS$117%</f>
        <v>31.738512553292278</v>
      </c>
      <c r="BU117" s="8">
        <f t="shared" si="194"/>
        <v>16.721932733301752</v>
      </c>
      <c r="BV117" s="8">
        <f t="shared" si="194"/>
        <v>4.9976314542870677</v>
      </c>
      <c r="BW117" s="8">
        <f t="shared" si="194"/>
        <v>4.8555187115111327</v>
      </c>
      <c r="BX117" s="8">
        <f t="shared" si="194"/>
        <v>4.5239223117006162</v>
      </c>
      <c r="BY117" s="8">
        <f t="shared" si="194"/>
        <v>4.1686404547607774</v>
      </c>
      <c r="BZ117" s="8">
        <f t="shared" si="194"/>
        <v>5.0450023685457133</v>
      </c>
      <c r="CA117" s="8">
        <f t="shared" si="194"/>
        <v>5.6371387967787783</v>
      </c>
      <c r="CB117" s="8">
        <f t="shared" si="194"/>
        <v>6.9635243960208433</v>
      </c>
      <c r="CC117" s="8">
        <f t="shared" si="194"/>
        <v>15.348176219801042</v>
      </c>
      <c r="CD117" s="8"/>
      <c r="CE117" s="8"/>
      <c r="CF117" s="8"/>
      <c r="CG117" s="8"/>
      <c r="CH117" s="8"/>
      <c r="CI117" s="8"/>
      <c r="CJ117" s="8"/>
      <c r="CK117" s="8"/>
      <c r="CL117" s="8"/>
      <c r="CM117" s="8"/>
      <c r="CN117">
        <f t="shared" si="170"/>
        <v>0</v>
      </c>
      <c r="CO117">
        <f t="shared" si="114"/>
        <v>1</v>
      </c>
    </row>
    <row r="118" spans="1:93">
      <c r="A118" t="str">
        <f t="shared" si="77"/>
        <v/>
      </c>
      <c r="B118" t="s">
        <v>38</v>
      </c>
      <c r="C118" s="9" t="s">
        <v>98</v>
      </c>
      <c r="D118">
        <v>63254</v>
      </c>
      <c r="J118">
        <v>0</v>
      </c>
      <c r="K118">
        <v>0</v>
      </c>
      <c r="L118">
        <v>0</v>
      </c>
      <c r="N118">
        <v>0</v>
      </c>
      <c r="P118">
        <v>19760101</v>
      </c>
      <c r="Q118">
        <v>20111231</v>
      </c>
      <c r="R118">
        <v>12970</v>
      </c>
      <c r="S118">
        <v>179</v>
      </c>
      <c r="T118">
        <v>2256</v>
      </c>
      <c r="V118">
        <v>1841</v>
      </c>
      <c r="X118">
        <v>0</v>
      </c>
      <c r="Y118">
        <v>0</v>
      </c>
      <c r="Z118">
        <v>0</v>
      </c>
      <c r="AA118">
        <v>0</v>
      </c>
      <c r="AB118">
        <v>0</v>
      </c>
      <c r="AC118">
        <v>0</v>
      </c>
      <c r="AD118">
        <v>0</v>
      </c>
      <c r="AE118">
        <v>0</v>
      </c>
      <c r="AF118">
        <v>0</v>
      </c>
      <c r="AG118">
        <v>0</v>
      </c>
      <c r="AH118">
        <v>0</v>
      </c>
      <c r="AI118">
        <v>0</v>
      </c>
      <c r="AJ118">
        <v>0</v>
      </c>
      <c r="AK118">
        <v>0</v>
      </c>
      <c r="AL118">
        <v>0</v>
      </c>
      <c r="AM118">
        <v>2256</v>
      </c>
      <c r="AN118">
        <v>885</v>
      </c>
      <c r="AO118">
        <v>1360</v>
      </c>
      <c r="AP118">
        <v>1135</v>
      </c>
      <c r="AQ118">
        <v>1196</v>
      </c>
      <c r="AR118">
        <v>1841</v>
      </c>
      <c r="AS118">
        <v>1241</v>
      </c>
      <c r="AT118">
        <v>1056</v>
      </c>
      <c r="AU118">
        <v>1364</v>
      </c>
      <c r="AV118">
        <v>636</v>
      </c>
      <c r="AW118">
        <v>12970</v>
      </c>
      <c r="AX118">
        <v>2256</v>
      </c>
      <c r="AY118">
        <v>885</v>
      </c>
      <c r="AZ118">
        <v>1360</v>
      </c>
      <c r="BA118">
        <v>1135</v>
      </c>
      <c r="BB118">
        <v>1196</v>
      </c>
      <c r="BC118">
        <v>1841</v>
      </c>
      <c r="BD118">
        <v>1241</v>
      </c>
      <c r="BE118">
        <v>1056</v>
      </c>
      <c r="BF118">
        <v>1364</v>
      </c>
      <c r="BG118">
        <v>636</v>
      </c>
      <c r="BH118">
        <v>12970</v>
      </c>
      <c r="BT118" s="8"/>
      <c r="BU118" s="8"/>
      <c r="BV118" s="8"/>
      <c r="BW118" s="8"/>
      <c r="BX118" s="8"/>
      <c r="BY118" s="8"/>
      <c r="BZ118" s="8"/>
      <c r="CA118" s="8"/>
      <c r="CB118" s="8"/>
      <c r="CC118" s="8"/>
      <c r="CD118" s="8">
        <f t="shared" ref="CD118:CM118" si="195">AM118/$AW$118%</f>
        <v>17.393986121819584</v>
      </c>
      <c r="CE118" s="8">
        <f t="shared" si="195"/>
        <v>6.8234387047031619</v>
      </c>
      <c r="CF118" s="8">
        <f t="shared" si="195"/>
        <v>10.48573631457209</v>
      </c>
      <c r="CG118" s="8">
        <f t="shared" si="195"/>
        <v>8.7509637625289134</v>
      </c>
      <c r="CH118" s="8">
        <f t="shared" si="195"/>
        <v>9.2212798766383965</v>
      </c>
      <c r="CI118" s="8">
        <f t="shared" si="195"/>
        <v>14.194294525828838</v>
      </c>
      <c r="CJ118" s="8">
        <f t="shared" si="195"/>
        <v>9.568234387047033</v>
      </c>
      <c r="CK118" s="8">
        <f t="shared" si="195"/>
        <v>8.1418658442559764</v>
      </c>
      <c r="CL118" s="8">
        <f t="shared" si="195"/>
        <v>10.516576715497303</v>
      </c>
      <c r="CM118" s="8">
        <f t="shared" si="195"/>
        <v>4.9036237471087132</v>
      </c>
      <c r="CN118">
        <f t="shared" si="170"/>
        <v>0</v>
      </c>
      <c r="CO118">
        <f t="shared" si="114"/>
        <v>1</v>
      </c>
    </row>
    <row r="119" spans="1:93">
      <c r="A119" t="str">
        <f t="shared" si="77"/>
        <v/>
      </c>
      <c r="B119" t="s">
        <v>36</v>
      </c>
      <c r="C119" s="9" t="s">
        <v>98</v>
      </c>
      <c r="D119">
        <v>63254</v>
      </c>
      <c r="J119">
        <v>0</v>
      </c>
      <c r="K119">
        <v>0</v>
      </c>
      <c r="L119">
        <v>0</v>
      </c>
      <c r="N119">
        <v>0</v>
      </c>
      <c r="P119">
        <v>19760101</v>
      </c>
      <c r="Q119">
        <v>20111231</v>
      </c>
      <c r="R119">
        <v>13012</v>
      </c>
      <c r="S119">
        <v>137</v>
      </c>
      <c r="T119">
        <v>2273</v>
      </c>
      <c r="V119">
        <v>1833</v>
      </c>
      <c r="X119">
        <v>0</v>
      </c>
      <c r="Y119">
        <v>0</v>
      </c>
      <c r="Z119">
        <v>0</v>
      </c>
      <c r="AA119">
        <v>0</v>
      </c>
      <c r="AB119">
        <v>0</v>
      </c>
      <c r="AC119">
        <v>0</v>
      </c>
      <c r="AD119">
        <v>0</v>
      </c>
      <c r="AE119">
        <v>0</v>
      </c>
      <c r="AF119">
        <v>0</v>
      </c>
      <c r="AG119">
        <v>0</v>
      </c>
      <c r="AH119">
        <v>0</v>
      </c>
      <c r="AI119">
        <v>0</v>
      </c>
      <c r="AJ119">
        <v>0</v>
      </c>
      <c r="AK119">
        <v>0</v>
      </c>
      <c r="AL119">
        <v>0</v>
      </c>
      <c r="AM119">
        <v>2273</v>
      </c>
      <c r="AN119">
        <v>796</v>
      </c>
      <c r="AO119">
        <v>1334</v>
      </c>
      <c r="AP119">
        <v>1072</v>
      </c>
      <c r="AQ119">
        <v>1272</v>
      </c>
      <c r="AR119">
        <v>1833</v>
      </c>
      <c r="AS119">
        <v>1229</v>
      </c>
      <c r="AT119">
        <v>1115</v>
      </c>
      <c r="AU119">
        <v>1390</v>
      </c>
      <c r="AV119">
        <v>698</v>
      </c>
      <c r="AW119">
        <v>13012</v>
      </c>
      <c r="AX119">
        <v>2273</v>
      </c>
      <c r="AY119">
        <v>796</v>
      </c>
      <c r="AZ119">
        <v>1334</v>
      </c>
      <c r="BA119">
        <v>1072</v>
      </c>
      <c r="BB119">
        <v>1272</v>
      </c>
      <c r="BC119">
        <v>1833</v>
      </c>
      <c r="BD119">
        <v>1229</v>
      </c>
      <c r="BE119">
        <v>1115</v>
      </c>
      <c r="BF119">
        <v>1390</v>
      </c>
      <c r="BG119">
        <v>698</v>
      </c>
      <c r="BH119">
        <v>13012</v>
      </c>
      <c r="BT119" s="8"/>
      <c r="BU119" s="8"/>
      <c r="BV119" s="8"/>
      <c r="BW119" s="8"/>
      <c r="BX119" s="8"/>
      <c r="BY119" s="8"/>
      <c r="BZ119" s="8"/>
      <c r="CA119" s="8"/>
      <c r="CB119" s="8"/>
      <c r="CC119" s="8"/>
      <c r="CD119" s="8">
        <f t="shared" ref="CD119:CM119" si="196">AM119/$AW$119%</f>
        <v>17.468490624039347</v>
      </c>
      <c r="CE119" s="8">
        <f t="shared" si="196"/>
        <v>6.1174300645557942</v>
      </c>
      <c r="CF119" s="8">
        <f t="shared" si="196"/>
        <v>10.252075007685214</v>
      </c>
      <c r="CG119" s="8">
        <f t="shared" si="196"/>
        <v>8.2385490316630801</v>
      </c>
      <c r="CH119" s="8">
        <f t="shared" si="196"/>
        <v>9.7755917614509684</v>
      </c>
      <c r="CI119" s="8">
        <f t="shared" si="196"/>
        <v>14.086996618505994</v>
      </c>
      <c r="CJ119" s="8">
        <f t="shared" si="196"/>
        <v>9.4451275745465715</v>
      </c>
      <c r="CK119" s="8">
        <f t="shared" si="196"/>
        <v>8.5690132185674752</v>
      </c>
      <c r="CL119" s="8">
        <f t="shared" si="196"/>
        <v>10.682446972025822</v>
      </c>
      <c r="CM119" s="8">
        <f t="shared" si="196"/>
        <v>5.3642791269597296</v>
      </c>
      <c r="CN119">
        <f t="shared" si="170"/>
        <v>0</v>
      </c>
      <c r="CO119">
        <f t="shared" si="114"/>
        <v>1</v>
      </c>
    </row>
    <row r="120" spans="1:93">
      <c r="A120" t="str">
        <f t="shared" si="77"/>
        <v/>
      </c>
      <c r="B120" t="s">
        <v>36</v>
      </c>
      <c r="C120" s="9" t="s">
        <v>99</v>
      </c>
      <c r="D120">
        <v>63231</v>
      </c>
      <c r="H120">
        <v>19680808</v>
      </c>
      <c r="I120">
        <v>19720831</v>
      </c>
      <c r="J120">
        <v>1485</v>
      </c>
      <c r="K120">
        <v>0</v>
      </c>
      <c r="L120">
        <v>116</v>
      </c>
      <c r="N120">
        <v>39</v>
      </c>
      <c r="P120">
        <v>19720901</v>
      </c>
      <c r="Q120">
        <v>20110711</v>
      </c>
      <c r="R120">
        <v>13524</v>
      </c>
      <c r="S120">
        <v>669</v>
      </c>
      <c r="T120">
        <v>4512</v>
      </c>
      <c r="V120">
        <v>3323</v>
      </c>
      <c r="X120">
        <v>542</v>
      </c>
      <c r="Y120">
        <v>211</v>
      </c>
      <c r="Z120">
        <v>732</v>
      </c>
      <c r="AA120">
        <v>1485</v>
      </c>
      <c r="AB120">
        <v>116</v>
      </c>
      <c r="AC120">
        <v>168</v>
      </c>
      <c r="AD120">
        <v>195</v>
      </c>
      <c r="AE120">
        <v>136</v>
      </c>
      <c r="AF120">
        <v>167</v>
      </c>
      <c r="AG120">
        <v>39</v>
      </c>
      <c r="AH120">
        <v>172</v>
      </c>
      <c r="AI120">
        <v>157</v>
      </c>
      <c r="AJ120">
        <v>180</v>
      </c>
      <c r="AK120">
        <v>155</v>
      </c>
      <c r="AL120">
        <v>1485</v>
      </c>
      <c r="AM120">
        <v>4512</v>
      </c>
      <c r="AN120">
        <v>493</v>
      </c>
      <c r="AO120">
        <v>1460</v>
      </c>
      <c r="AP120">
        <v>315</v>
      </c>
      <c r="AQ120">
        <v>787</v>
      </c>
      <c r="AR120">
        <v>3323</v>
      </c>
      <c r="AS120">
        <v>758</v>
      </c>
      <c r="AT120">
        <v>290</v>
      </c>
      <c r="AU120">
        <v>1435</v>
      </c>
      <c r="AV120">
        <v>151</v>
      </c>
      <c r="AW120">
        <v>13524</v>
      </c>
      <c r="AX120">
        <v>4628</v>
      </c>
      <c r="AY120">
        <v>661</v>
      </c>
      <c r="AZ120">
        <v>1655</v>
      </c>
      <c r="BA120">
        <v>451</v>
      </c>
      <c r="BB120">
        <v>954</v>
      </c>
      <c r="BC120">
        <v>3362</v>
      </c>
      <c r="BD120">
        <v>930</v>
      </c>
      <c r="BE120">
        <v>447</v>
      </c>
      <c r="BF120">
        <v>1615</v>
      </c>
      <c r="BG120">
        <v>306</v>
      </c>
      <c r="BH120">
        <v>15009</v>
      </c>
      <c r="BI120">
        <v>542</v>
      </c>
      <c r="BJ120">
        <v>227</v>
      </c>
      <c r="BK120">
        <v>75</v>
      </c>
      <c r="BL120">
        <v>29</v>
      </c>
      <c r="BM120">
        <v>80</v>
      </c>
      <c r="BN120">
        <v>211</v>
      </c>
      <c r="BO120">
        <v>97</v>
      </c>
      <c r="BP120">
        <v>9</v>
      </c>
      <c r="BQ120">
        <v>20</v>
      </c>
      <c r="BR120">
        <v>195</v>
      </c>
      <c r="BS120">
        <v>1485</v>
      </c>
      <c r="BT120" s="8">
        <f t="shared" ref="BT120:CC120" si="197">BI120/$BS$120%</f>
        <v>36.498316498316498</v>
      </c>
      <c r="BU120" s="8">
        <f t="shared" si="197"/>
        <v>15.286195286195287</v>
      </c>
      <c r="BV120" s="8">
        <f t="shared" si="197"/>
        <v>5.0505050505050511</v>
      </c>
      <c r="BW120" s="8">
        <f t="shared" si="197"/>
        <v>1.9528619528619529</v>
      </c>
      <c r="BX120" s="8">
        <f t="shared" si="197"/>
        <v>5.3872053872053876</v>
      </c>
      <c r="BY120" s="8">
        <f t="shared" si="197"/>
        <v>14.208754208754209</v>
      </c>
      <c r="BZ120" s="8">
        <f t="shared" si="197"/>
        <v>6.531986531986532</v>
      </c>
      <c r="CA120" s="8">
        <f t="shared" si="197"/>
        <v>0.60606060606060608</v>
      </c>
      <c r="CB120" s="8">
        <f t="shared" si="197"/>
        <v>1.3468013468013469</v>
      </c>
      <c r="CC120" s="8">
        <f t="shared" si="197"/>
        <v>13.131313131313131</v>
      </c>
      <c r="CD120" s="8">
        <f t="shared" ref="CD120:CM120" si="198">AM120/$AW$120%</f>
        <v>33.362910381543919</v>
      </c>
      <c r="CE120" s="8">
        <f t="shared" si="198"/>
        <v>3.6453711919550424</v>
      </c>
      <c r="CF120" s="8">
        <f t="shared" si="198"/>
        <v>10.795622596864833</v>
      </c>
      <c r="CG120" s="8">
        <f t="shared" si="198"/>
        <v>2.3291925465838506</v>
      </c>
      <c r="CH120" s="8">
        <f t="shared" si="198"/>
        <v>5.8192842354333036</v>
      </c>
      <c r="CI120" s="8">
        <f t="shared" si="198"/>
        <v>24.571132800946465</v>
      </c>
      <c r="CJ120" s="8">
        <f t="shared" si="198"/>
        <v>5.6048506359065362</v>
      </c>
      <c r="CK120" s="8">
        <f t="shared" si="198"/>
        <v>2.1443359952676722</v>
      </c>
      <c r="CL120" s="8">
        <f t="shared" si="198"/>
        <v>10.610766045548653</v>
      </c>
      <c r="CM120" s="8">
        <f t="shared" si="198"/>
        <v>1.116533569949719</v>
      </c>
      <c r="CN120">
        <f t="shared" si="170"/>
        <v>0</v>
      </c>
      <c r="CO120">
        <f t="shared" si="114"/>
        <v>1</v>
      </c>
    </row>
    <row r="121" spans="1:93">
      <c r="A121" t="str">
        <f t="shared" si="77"/>
        <v/>
      </c>
      <c r="B121" t="s">
        <v>38</v>
      </c>
      <c r="C121" s="9" t="s">
        <v>99</v>
      </c>
      <c r="D121">
        <v>63231</v>
      </c>
      <c r="H121">
        <v>19680809</v>
      </c>
      <c r="I121">
        <v>19720831</v>
      </c>
      <c r="J121">
        <v>1484</v>
      </c>
      <c r="K121">
        <v>0</v>
      </c>
      <c r="L121">
        <v>135</v>
      </c>
      <c r="N121">
        <v>60</v>
      </c>
      <c r="P121">
        <v>19720901</v>
      </c>
      <c r="Q121">
        <v>20110712</v>
      </c>
      <c r="R121">
        <v>13541</v>
      </c>
      <c r="S121">
        <v>653</v>
      </c>
      <c r="T121">
        <v>4442</v>
      </c>
      <c r="V121">
        <v>3649</v>
      </c>
      <c r="X121">
        <v>515</v>
      </c>
      <c r="Y121">
        <v>233</v>
      </c>
      <c r="Z121">
        <v>736</v>
      </c>
      <c r="AA121">
        <v>1484</v>
      </c>
      <c r="AB121">
        <v>135</v>
      </c>
      <c r="AC121">
        <v>160</v>
      </c>
      <c r="AD121">
        <v>154</v>
      </c>
      <c r="AE121">
        <v>156</v>
      </c>
      <c r="AF121">
        <v>150</v>
      </c>
      <c r="AG121">
        <v>60</v>
      </c>
      <c r="AH121">
        <v>159</v>
      </c>
      <c r="AI121">
        <v>163</v>
      </c>
      <c r="AJ121">
        <v>182</v>
      </c>
      <c r="AK121">
        <v>165</v>
      </c>
      <c r="AL121">
        <v>1484</v>
      </c>
      <c r="AM121">
        <v>4442</v>
      </c>
      <c r="AN121">
        <v>360</v>
      </c>
      <c r="AO121">
        <v>1630</v>
      </c>
      <c r="AP121">
        <v>225</v>
      </c>
      <c r="AQ121">
        <v>727</v>
      </c>
      <c r="AR121">
        <v>3649</v>
      </c>
      <c r="AS121">
        <v>738</v>
      </c>
      <c r="AT121">
        <v>182</v>
      </c>
      <c r="AU121">
        <v>1405</v>
      </c>
      <c r="AV121">
        <v>183</v>
      </c>
      <c r="AW121">
        <v>13541</v>
      </c>
      <c r="AX121">
        <v>4577</v>
      </c>
      <c r="AY121">
        <v>520</v>
      </c>
      <c r="AZ121">
        <v>1784</v>
      </c>
      <c r="BA121">
        <v>381</v>
      </c>
      <c r="BB121">
        <v>877</v>
      </c>
      <c r="BC121">
        <v>3709</v>
      </c>
      <c r="BD121">
        <v>897</v>
      </c>
      <c r="BE121">
        <v>345</v>
      </c>
      <c r="BF121">
        <v>1587</v>
      </c>
      <c r="BG121">
        <v>348</v>
      </c>
      <c r="BH121">
        <v>15025</v>
      </c>
      <c r="BI121">
        <v>515</v>
      </c>
      <c r="BJ121">
        <v>211</v>
      </c>
      <c r="BK121">
        <v>64</v>
      </c>
      <c r="BL121">
        <v>29</v>
      </c>
      <c r="BM121">
        <v>108</v>
      </c>
      <c r="BN121">
        <v>233</v>
      </c>
      <c r="BO121">
        <v>97</v>
      </c>
      <c r="BP121">
        <v>8</v>
      </c>
      <c r="BQ121">
        <v>12</v>
      </c>
      <c r="BR121">
        <v>207</v>
      </c>
      <c r="BS121">
        <v>1484</v>
      </c>
      <c r="BT121" s="8">
        <f t="shared" ref="BT121:CC121" si="199">BI121/$BS$121%</f>
        <v>34.703504043126685</v>
      </c>
      <c r="BU121" s="8">
        <f t="shared" si="199"/>
        <v>14.218328840970351</v>
      </c>
      <c r="BV121" s="8">
        <f t="shared" si="199"/>
        <v>4.3126684636118595</v>
      </c>
      <c r="BW121" s="8">
        <f t="shared" si="199"/>
        <v>1.954177897574124</v>
      </c>
      <c r="BX121" s="8">
        <f t="shared" si="199"/>
        <v>7.2776280323450138</v>
      </c>
      <c r="BY121" s="8">
        <f t="shared" si="199"/>
        <v>15.700808625336927</v>
      </c>
      <c r="BZ121" s="8">
        <f t="shared" si="199"/>
        <v>6.5363881401617254</v>
      </c>
      <c r="CA121" s="8">
        <f t="shared" si="199"/>
        <v>0.53908355795148244</v>
      </c>
      <c r="CB121" s="8">
        <f t="shared" si="199"/>
        <v>0.80862533692722371</v>
      </c>
      <c r="CC121" s="8">
        <f t="shared" si="199"/>
        <v>13.94878706199461</v>
      </c>
      <c r="CD121" s="8">
        <f t="shared" ref="CD121:CM121" si="200">AM121/$AW$121%</f>
        <v>32.804076508381954</v>
      </c>
      <c r="CE121" s="8">
        <f t="shared" si="200"/>
        <v>2.6585924230115943</v>
      </c>
      <c r="CF121" s="8">
        <f t="shared" si="200"/>
        <v>12.037515693080275</v>
      </c>
      <c r="CG121" s="8">
        <f t="shared" si="200"/>
        <v>1.6616202643822466</v>
      </c>
      <c r="CH121" s="8">
        <f t="shared" si="200"/>
        <v>5.3688796986928589</v>
      </c>
      <c r="CI121" s="8">
        <f t="shared" si="200"/>
        <v>26.947788198803636</v>
      </c>
      <c r="CJ121" s="8">
        <f t="shared" si="200"/>
        <v>5.4501144671737691</v>
      </c>
      <c r="CK121" s="8">
        <f t="shared" si="200"/>
        <v>1.3440661694114173</v>
      </c>
      <c r="CL121" s="8">
        <f t="shared" si="200"/>
        <v>10.375895428698028</v>
      </c>
      <c r="CM121" s="8">
        <f t="shared" si="200"/>
        <v>1.3514511483642273</v>
      </c>
      <c r="CN121">
        <f t="shared" si="170"/>
        <v>0</v>
      </c>
      <c r="CO121">
        <f t="shared" si="114"/>
        <v>1</v>
      </c>
    </row>
    <row r="122" spans="1:93">
      <c r="A122" t="str">
        <f t="shared" si="77"/>
        <v/>
      </c>
      <c r="B122" t="s">
        <v>38</v>
      </c>
      <c r="C122" s="9" t="s">
        <v>100</v>
      </c>
      <c r="D122">
        <v>61055</v>
      </c>
      <c r="H122">
        <v>19570101</v>
      </c>
      <c r="I122">
        <v>19720831</v>
      </c>
      <c r="J122">
        <v>5629</v>
      </c>
      <c r="K122">
        <v>93</v>
      </c>
      <c r="L122">
        <v>530</v>
      </c>
      <c r="N122">
        <v>116</v>
      </c>
      <c r="P122">
        <v>19720901</v>
      </c>
      <c r="Q122">
        <v>20111231</v>
      </c>
      <c r="R122">
        <v>14089</v>
      </c>
      <c r="S122">
        <v>277</v>
      </c>
      <c r="T122">
        <v>3898</v>
      </c>
      <c r="V122">
        <v>2582</v>
      </c>
      <c r="X122">
        <v>2349</v>
      </c>
      <c r="Y122">
        <v>616</v>
      </c>
      <c r="Z122">
        <v>2664</v>
      </c>
      <c r="AA122">
        <v>5629</v>
      </c>
      <c r="AB122">
        <v>530</v>
      </c>
      <c r="AC122">
        <v>616</v>
      </c>
      <c r="AD122">
        <v>640</v>
      </c>
      <c r="AE122">
        <v>666</v>
      </c>
      <c r="AF122">
        <v>604</v>
      </c>
      <c r="AG122">
        <v>116</v>
      </c>
      <c r="AH122">
        <v>590</v>
      </c>
      <c r="AI122">
        <v>597</v>
      </c>
      <c r="AJ122">
        <v>627</v>
      </c>
      <c r="AK122">
        <v>643</v>
      </c>
      <c r="AL122">
        <v>5629</v>
      </c>
      <c r="AM122">
        <v>3898</v>
      </c>
      <c r="AN122">
        <v>719</v>
      </c>
      <c r="AO122">
        <v>1193</v>
      </c>
      <c r="AP122">
        <v>919</v>
      </c>
      <c r="AQ122">
        <v>1029</v>
      </c>
      <c r="AR122">
        <v>2582</v>
      </c>
      <c r="AS122">
        <v>922</v>
      </c>
      <c r="AT122">
        <v>863</v>
      </c>
      <c r="AU122">
        <v>1178</v>
      </c>
      <c r="AV122">
        <v>786</v>
      </c>
      <c r="AW122">
        <v>14089</v>
      </c>
      <c r="AX122">
        <v>4428</v>
      </c>
      <c r="AY122">
        <v>1335</v>
      </c>
      <c r="AZ122">
        <v>1833</v>
      </c>
      <c r="BA122">
        <v>1585</v>
      </c>
      <c r="BB122">
        <v>1633</v>
      </c>
      <c r="BC122">
        <v>2698</v>
      </c>
      <c r="BD122">
        <v>1512</v>
      </c>
      <c r="BE122">
        <v>1460</v>
      </c>
      <c r="BF122">
        <v>1805</v>
      </c>
      <c r="BG122">
        <v>1429</v>
      </c>
      <c r="BH122">
        <v>19718</v>
      </c>
      <c r="BI122">
        <v>2349</v>
      </c>
      <c r="BJ122">
        <v>908</v>
      </c>
      <c r="BK122">
        <v>98</v>
      </c>
      <c r="BL122">
        <v>63</v>
      </c>
      <c r="BM122">
        <v>254</v>
      </c>
      <c r="BN122">
        <v>616</v>
      </c>
      <c r="BO122">
        <v>315</v>
      </c>
      <c r="BP122">
        <v>44</v>
      </c>
      <c r="BQ122">
        <v>40</v>
      </c>
      <c r="BR122">
        <v>942</v>
      </c>
      <c r="BS122">
        <v>5629</v>
      </c>
      <c r="BT122" s="8">
        <f t="shared" ref="BT122:CC122" si="201">BI122/$BS$122%</f>
        <v>41.730325102149585</v>
      </c>
      <c r="BU122" s="8">
        <f t="shared" si="201"/>
        <v>16.130751465624446</v>
      </c>
      <c r="BV122" s="8">
        <f t="shared" si="201"/>
        <v>1.7409841890211406</v>
      </c>
      <c r="BW122" s="8">
        <f t="shared" si="201"/>
        <v>1.1192041215135904</v>
      </c>
      <c r="BX122" s="8">
        <f t="shared" si="201"/>
        <v>4.512346775626221</v>
      </c>
      <c r="BY122" s="8">
        <f t="shared" si="201"/>
        <v>10.943329188132884</v>
      </c>
      <c r="BZ122" s="8">
        <f t="shared" si="201"/>
        <v>5.5960206075679517</v>
      </c>
      <c r="CA122" s="8">
        <f t="shared" si="201"/>
        <v>0.78166637058092026</v>
      </c>
      <c r="CB122" s="8">
        <f t="shared" si="201"/>
        <v>0.71060579143720026</v>
      </c>
      <c r="CC122" s="8">
        <f t="shared" si="201"/>
        <v>16.734766388346067</v>
      </c>
      <c r="CD122" s="8">
        <f t="shared" ref="CD122:CM122" si="202">AM122/$AW$122%</f>
        <v>27.666974235218969</v>
      </c>
      <c r="CE122" s="8">
        <f t="shared" si="202"/>
        <v>5.1032720562140685</v>
      </c>
      <c r="CF122" s="8">
        <f t="shared" si="202"/>
        <v>8.4675988359713266</v>
      </c>
      <c r="CG122" s="8">
        <f t="shared" si="202"/>
        <v>6.5228192206686071</v>
      </c>
      <c r="CH122" s="8">
        <f t="shared" si="202"/>
        <v>7.3035701611186035</v>
      </c>
      <c r="CI122" s="8">
        <f t="shared" si="202"/>
        <v>18.326353893108099</v>
      </c>
      <c r="CJ122" s="8">
        <f t="shared" si="202"/>
        <v>6.544112428135425</v>
      </c>
      <c r="CK122" s="8">
        <f t="shared" si="202"/>
        <v>6.1253460146213365</v>
      </c>
      <c r="CL122" s="8">
        <f t="shared" si="202"/>
        <v>8.3611327986372359</v>
      </c>
      <c r="CM122" s="8">
        <f t="shared" si="202"/>
        <v>5.5788203563063385</v>
      </c>
      <c r="CN122">
        <f t="shared" si="170"/>
        <v>0</v>
      </c>
      <c r="CO122" t="str">
        <f t="shared" si="114"/>
        <v/>
      </c>
    </row>
    <row r="123" spans="1:93">
      <c r="A123" t="str">
        <f t="shared" si="77"/>
        <v/>
      </c>
      <c r="B123" t="s">
        <v>36</v>
      </c>
      <c r="C123" s="9" t="s">
        <v>100</v>
      </c>
      <c r="D123">
        <v>61055</v>
      </c>
      <c r="H123">
        <v>19570101</v>
      </c>
      <c r="I123">
        <v>19720831</v>
      </c>
      <c r="J123">
        <v>5633</v>
      </c>
      <c r="K123">
        <v>89</v>
      </c>
      <c r="L123">
        <v>472</v>
      </c>
      <c r="N123">
        <v>130</v>
      </c>
      <c r="P123">
        <v>19720901</v>
      </c>
      <c r="Q123">
        <v>20111231</v>
      </c>
      <c r="R123">
        <v>14136</v>
      </c>
      <c r="S123">
        <v>230</v>
      </c>
      <c r="T123">
        <v>3666</v>
      </c>
      <c r="V123">
        <v>2491</v>
      </c>
      <c r="X123">
        <v>2208</v>
      </c>
      <c r="Y123">
        <v>469</v>
      </c>
      <c r="Z123">
        <v>2956</v>
      </c>
      <c r="AA123">
        <v>5633</v>
      </c>
      <c r="AB123">
        <v>472</v>
      </c>
      <c r="AC123">
        <v>649</v>
      </c>
      <c r="AD123">
        <v>614</v>
      </c>
      <c r="AE123">
        <v>661</v>
      </c>
      <c r="AF123">
        <v>625</v>
      </c>
      <c r="AG123">
        <v>130</v>
      </c>
      <c r="AH123">
        <v>585</v>
      </c>
      <c r="AI123">
        <v>613</v>
      </c>
      <c r="AJ123">
        <v>647</v>
      </c>
      <c r="AK123">
        <v>637</v>
      </c>
      <c r="AL123">
        <v>5633</v>
      </c>
      <c r="AM123">
        <v>3666</v>
      </c>
      <c r="AN123">
        <v>825</v>
      </c>
      <c r="AO123">
        <v>1362</v>
      </c>
      <c r="AP123">
        <v>820</v>
      </c>
      <c r="AQ123">
        <v>936</v>
      </c>
      <c r="AR123">
        <v>2491</v>
      </c>
      <c r="AS123">
        <v>1236</v>
      </c>
      <c r="AT123">
        <v>959</v>
      </c>
      <c r="AU123">
        <v>1112</v>
      </c>
      <c r="AV123">
        <v>729</v>
      </c>
      <c r="AW123">
        <v>14136</v>
      </c>
      <c r="AX123">
        <v>4138</v>
      </c>
      <c r="AY123">
        <v>1474</v>
      </c>
      <c r="AZ123">
        <v>1976</v>
      </c>
      <c r="BA123">
        <v>1481</v>
      </c>
      <c r="BB123">
        <v>1561</v>
      </c>
      <c r="BC123">
        <v>2621</v>
      </c>
      <c r="BD123">
        <v>1821</v>
      </c>
      <c r="BE123">
        <v>1572</v>
      </c>
      <c r="BF123">
        <v>1759</v>
      </c>
      <c r="BG123">
        <v>1366</v>
      </c>
      <c r="BH123">
        <v>19769</v>
      </c>
      <c r="BI123">
        <v>2208</v>
      </c>
      <c r="BJ123">
        <v>962</v>
      </c>
      <c r="BK123">
        <v>241</v>
      </c>
      <c r="BL123">
        <v>198</v>
      </c>
      <c r="BM123">
        <v>271</v>
      </c>
      <c r="BN123">
        <v>469</v>
      </c>
      <c r="BO123">
        <v>227</v>
      </c>
      <c r="BP123">
        <v>67</v>
      </c>
      <c r="BQ123">
        <v>72</v>
      </c>
      <c r="BR123">
        <v>918</v>
      </c>
      <c r="BS123">
        <v>5633</v>
      </c>
      <c r="BT123" s="8">
        <f t="shared" ref="BT123:CC123" si="203">BI123/$BS$123%</f>
        <v>39.197585655955976</v>
      </c>
      <c r="BU123" s="8">
        <f t="shared" si="203"/>
        <v>17.077933605538789</v>
      </c>
      <c r="BV123" s="8">
        <f t="shared" si="203"/>
        <v>4.2783596662524408</v>
      </c>
      <c r="BW123" s="8">
        <f t="shared" si="203"/>
        <v>3.5150008876264867</v>
      </c>
      <c r="BX123" s="8">
        <f t="shared" si="203"/>
        <v>4.8109355583170608</v>
      </c>
      <c r="BY123" s="8">
        <f t="shared" si="203"/>
        <v>8.3259364459435474</v>
      </c>
      <c r="BZ123" s="8">
        <f t="shared" si="203"/>
        <v>4.0298242499556185</v>
      </c>
      <c r="CA123" s="8">
        <f t="shared" si="203"/>
        <v>1.1894194922776495</v>
      </c>
      <c r="CB123" s="8">
        <f t="shared" si="203"/>
        <v>1.2781821409550862</v>
      </c>
      <c r="CC123" s="8">
        <f t="shared" si="203"/>
        <v>16.29682229717735</v>
      </c>
      <c r="CD123" s="8">
        <f t="shared" ref="CD123:CM123" si="204">AM123/$AW$123%</f>
        <v>25.933786078098471</v>
      </c>
      <c r="CE123" s="8">
        <f t="shared" si="204"/>
        <v>5.8361629881154498</v>
      </c>
      <c r="CF123" s="8">
        <f t="shared" si="204"/>
        <v>9.6349745331069592</v>
      </c>
      <c r="CG123" s="8">
        <f t="shared" si="204"/>
        <v>5.8007923033389917</v>
      </c>
      <c r="CH123" s="8">
        <f t="shared" si="204"/>
        <v>6.6213921901528003</v>
      </c>
      <c r="CI123" s="8">
        <f t="shared" si="204"/>
        <v>17.62167515563101</v>
      </c>
      <c r="CJ123" s="8">
        <f t="shared" si="204"/>
        <v>8.7436332767402369</v>
      </c>
      <c r="CK123" s="8">
        <f t="shared" si="204"/>
        <v>6.7840973401245037</v>
      </c>
      <c r="CL123" s="8">
        <f t="shared" si="204"/>
        <v>7.8664402942840965</v>
      </c>
      <c r="CM123" s="8">
        <f t="shared" si="204"/>
        <v>5.1570458404074699</v>
      </c>
      <c r="CN123">
        <f t="shared" si="170"/>
        <v>0</v>
      </c>
      <c r="CO123" t="str">
        <f t="shared" si="114"/>
        <v/>
      </c>
    </row>
    <row r="124" spans="1:93">
      <c r="A124" t="str">
        <f t="shared" si="77"/>
        <v/>
      </c>
      <c r="B124" t="s">
        <v>36</v>
      </c>
      <c r="C124" s="9" t="s">
        <v>101</v>
      </c>
      <c r="D124">
        <v>61086</v>
      </c>
      <c r="H124">
        <v>19570101</v>
      </c>
      <c r="I124">
        <v>19720831</v>
      </c>
      <c r="J124">
        <v>5647</v>
      </c>
      <c r="K124">
        <v>75</v>
      </c>
      <c r="L124">
        <v>520</v>
      </c>
      <c r="N124">
        <v>65</v>
      </c>
      <c r="P124">
        <v>19720901</v>
      </c>
      <c r="Q124">
        <v>20111231</v>
      </c>
      <c r="R124">
        <v>14066</v>
      </c>
      <c r="S124">
        <v>300</v>
      </c>
      <c r="T124">
        <v>2657</v>
      </c>
      <c r="V124">
        <v>1710</v>
      </c>
      <c r="X124">
        <v>2419</v>
      </c>
      <c r="Y124">
        <v>79</v>
      </c>
      <c r="Z124">
        <v>3149</v>
      </c>
      <c r="AA124">
        <v>5647</v>
      </c>
      <c r="AB124">
        <v>520</v>
      </c>
      <c r="AC124">
        <v>647</v>
      </c>
      <c r="AD124">
        <v>664</v>
      </c>
      <c r="AE124">
        <v>658</v>
      </c>
      <c r="AF124">
        <v>622</v>
      </c>
      <c r="AG124">
        <v>65</v>
      </c>
      <c r="AH124">
        <v>615</v>
      </c>
      <c r="AI124">
        <v>600</v>
      </c>
      <c r="AJ124">
        <v>663</v>
      </c>
      <c r="AK124">
        <v>593</v>
      </c>
      <c r="AL124">
        <v>5647</v>
      </c>
      <c r="AM124">
        <v>2657</v>
      </c>
      <c r="AN124">
        <v>811</v>
      </c>
      <c r="AO124">
        <v>1816</v>
      </c>
      <c r="AP124">
        <v>1026</v>
      </c>
      <c r="AQ124">
        <v>1333</v>
      </c>
      <c r="AR124">
        <v>1710</v>
      </c>
      <c r="AS124">
        <v>1475</v>
      </c>
      <c r="AT124">
        <v>1181</v>
      </c>
      <c r="AU124">
        <v>1369</v>
      </c>
      <c r="AV124">
        <v>688</v>
      </c>
      <c r="AW124">
        <v>14066</v>
      </c>
      <c r="AX124">
        <v>3177</v>
      </c>
      <c r="AY124">
        <v>1458</v>
      </c>
      <c r="AZ124">
        <v>2480</v>
      </c>
      <c r="BA124">
        <v>1684</v>
      </c>
      <c r="BB124">
        <v>1955</v>
      </c>
      <c r="BC124">
        <v>1775</v>
      </c>
      <c r="BD124">
        <v>2090</v>
      </c>
      <c r="BE124">
        <v>1781</v>
      </c>
      <c r="BF124">
        <v>2032</v>
      </c>
      <c r="BG124">
        <v>1281</v>
      </c>
      <c r="BH124">
        <v>19713</v>
      </c>
      <c r="BI124">
        <v>2419</v>
      </c>
      <c r="BJ124">
        <v>1132</v>
      </c>
      <c r="BK124">
        <v>246</v>
      </c>
      <c r="BL124">
        <v>138</v>
      </c>
      <c r="BM124">
        <v>118</v>
      </c>
      <c r="BN124">
        <v>79</v>
      </c>
      <c r="BO124">
        <v>111</v>
      </c>
      <c r="BP124">
        <v>130</v>
      </c>
      <c r="BQ124">
        <v>193</v>
      </c>
      <c r="BR124">
        <v>1081</v>
      </c>
      <c r="BS124">
        <v>5647</v>
      </c>
      <c r="BT124" s="8">
        <f t="shared" ref="BT124:CC124" si="205">BI124/$BS$124%</f>
        <v>42.836904551089077</v>
      </c>
      <c r="BU124" s="8">
        <f t="shared" si="205"/>
        <v>20.046042146272356</v>
      </c>
      <c r="BV124" s="8">
        <f t="shared" si="205"/>
        <v>4.3562953780768554</v>
      </c>
      <c r="BW124" s="8">
        <f t="shared" si="205"/>
        <v>2.4437754559943334</v>
      </c>
      <c r="BX124" s="8">
        <f t="shared" si="205"/>
        <v>2.0896051000531255</v>
      </c>
      <c r="BY124" s="8">
        <f t="shared" si="205"/>
        <v>1.3989729059677705</v>
      </c>
      <c r="BZ124" s="8">
        <f t="shared" si="205"/>
        <v>1.9656454754737029</v>
      </c>
      <c r="CA124" s="8">
        <f t="shared" si="205"/>
        <v>2.3021073136178503</v>
      </c>
      <c r="CB124" s="8">
        <f t="shared" si="205"/>
        <v>3.4177439348326546</v>
      </c>
      <c r="CC124" s="8">
        <f t="shared" si="205"/>
        <v>19.142907738622277</v>
      </c>
      <c r="CD124" s="8">
        <f t="shared" ref="CD124:CM124" si="206">AM124/$AW$124%</f>
        <v>18.889520830371108</v>
      </c>
      <c r="CE124" s="8">
        <f t="shared" si="206"/>
        <v>5.7656760983932891</v>
      </c>
      <c r="CF124" s="8">
        <f t="shared" si="206"/>
        <v>12.910564481728992</v>
      </c>
      <c r="CG124" s="8">
        <f t="shared" si="206"/>
        <v>7.2941845585098823</v>
      </c>
      <c r="CH124" s="8">
        <f t="shared" si="206"/>
        <v>9.4767524527228773</v>
      </c>
      <c r="CI124" s="8">
        <f t="shared" si="206"/>
        <v>12.156974264183138</v>
      </c>
      <c r="CJ124" s="8">
        <f t="shared" si="206"/>
        <v>10.486278970567326</v>
      </c>
      <c r="CK124" s="8">
        <f t="shared" si="206"/>
        <v>8.3961325181288213</v>
      </c>
      <c r="CL124" s="8">
        <f t="shared" si="206"/>
        <v>9.7326887530214705</v>
      </c>
      <c r="CM124" s="8">
        <f t="shared" si="206"/>
        <v>4.8912270723730984</v>
      </c>
      <c r="CN124">
        <f t="shared" si="170"/>
        <v>0</v>
      </c>
      <c r="CO124" t="str">
        <f t="shared" si="114"/>
        <v/>
      </c>
    </row>
    <row r="125" spans="1:93">
      <c r="A125" t="str">
        <f t="shared" si="77"/>
        <v/>
      </c>
      <c r="B125" t="s">
        <v>38</v>
      </c>
      <c r="C125" s="9" t="s">
        <v>101</v>
      </c>
      <c r="D125">
        <v>61086</v>
      </c>
      <c r="H125">
        <v>19570101</v>
      </c>
      <c r="I125">
        <v>19720831</v>
      </c>
      <c r="J125">
        <v>5677</v>
      </c>
      <c r="K125">
        <v>45</v>
      </c>
      <c r="L125">
        <v>515</v>
      </c>
      <c r="N125">
        <v>74</v>
      </c>
      <c r="P125">
        <v>19720901</v>
      </c>
      <c r="Q125">
        <v>20111231</v>
      </c>
      <c r="R125">
        <v>14031</v>
      </c>
      <c r="S125">
        <v>335</v>
      </c>
      <c r="T125">
        <v>2556</v>
      </c>
      <c r="V125">
        <v>1733</v>
      </c>
      <c r="X125">
        <v>2428</v>
      </c>
      <c r="Y125">
        <v>87</v>
      </c>
      <c r="Z125">
        <v>3162</v>
      </c>
      <c r="AA125">
        <v>5677</v>
      </c>
      <c r="AB125">
        <v>515</v>
      </c>
      <c r="AC125">
        <v>602</v>
      </c>
      <c r="AD125">
        <v>588</v>
      </c>
      <c r="AE125">
        <v>656</v>
      </c>
      <c r="AF125">
        <v>647</v>
      </c>
      <c r="AG125">
        <v>74</v>
      </c>
      <c r="AH125">
        <v>665</v>
      </c>
      <c r="AI125">
        <v>631</v>
      </c>
      <c r="AJ125">
        <v>679</v>
      </c>
      <c r="AK125">
        <v>620</v>
      </c>
      <c r="AL125">
        <v>5677</v>
      </c>
      <c r="AM125">
        <v>2556</v>
      </c>
      <c r="AN125">
        <v>913</v>
      </c>
      <c r="AO125">
        <v>1488</v>
      </c>
      <c r="AP125">
        <v>1015</v>
      </c>
      <c r="AQ125">
        <v>1378</v>
      </c>
      <c r="AR125">
        <v>1733</v>
      </c>
      <c r="AS125">
        <v>1474</v>
      </c>
      <c r="AT125">
        <v>1174</v>
      </c>
      <c r="AU125">
        <v>1452</v>
      </c>
      <c r="AV125">
        <v>848</v>
      </c>
      <c r="AW125">
        <v>14031</v>
      </c>
      <c r="AX125">
        <v>3071</v>
      </c>
      <c r="AY125">
        <v>1515</v>
      </c>
      <c r="AZ125">
        <v>2076</v>
      </c>
      <c r="BA125">
        <v>1671</v>
      </c>
      <c r="BB125">
        <v>2025</v>
      </c>
      <c r="BC125">
        <v>1807</v>
      </c>
      <c r="BD125">
        <v>2139</v>
      </c>
      <c r="BE125">
        <v>1805</v>
      </c>
      <c r="BF125">
        <v>2131</v>
      </c>
      <c r="BG125">
        <v>1468</v>
      </c>
      <c r="BH125">
        <v>19708</v>
      </c>
      <c r="BI125">
        <v>2428</v>
      </c>
      <c r="BJ125">
        <v>1231</v>
      </c>
      <c r="BK125">
        <v>224</v>
      </c>
      <c r="BL125">
        <v>134</v>
      </c>
      <c r="BM125">
        <v>110</v>
      </c>
      <c r="BN125">
        <v>87</v>
      </c>
      <c r="BO125">
        <v>87</v>
      </c>
      <c r="BP125">
        <v>118</v>
      </c>
      <c r="BQ125">
        <v>155</v>
      </c>
      <c r="BR125">
        <v>1103</v>
      </c>
      <c r="BS125">
        <v>5677</v>
      </c>
      <c r="BT125" s="8">
        <f t="shared" ref="BT125:CC125" si="207">BI125/$BS$125%</f>
        <v>42.769068169807994</v>
      </c>
      <c r="BU125" s="8">
        <f t="shared" si="207"/>
        <v>21.68398802184252</v>
      </c>
      <c r="BV125" s="8">
        <f t="shared" si="207"/>
        <v>3.9457459926017262</v>
      </c>
      <c r="BW125" s="8">
        <f t="shared" si="207"/>
        <v>2.3604016205742466</v>
      </c>
      <c r="BX125" s="8">
        <f t="shared" si="207"/>
        <v>1.937643121366919</v>
      </c>
      <c r="BY125" s="8">
        <f t="shared" si="207"/>
        <v>1.5324995596265631</v>
      </c>
      <c r="BZ125" s="8">
        <f t="shared" si="207"/>
        <v>1.5324995596265631</v>
      </c>
      <c r="CA125" s="8">
        <f t="shared" si="207"/>
        <v>2.0785626211026949</v>
      </c>
      <c r="CB125" s="8">
        <f t="shared" si="207"/>
        <v>2.7303153073806588</v>
      </c>
      <c r="CC125" s="8">
        <f t="shared" si="207"/>
        <v>19.429276026070106</v>
      </c>
      <c r="CD125" s="8">
        <f t="shared" ref="CD125:CM125" si="208">AM125/$AW$125%</f>
        <v>18.216805644644001</v>
      </c>
      <c r="CE125" s="8">
        <f t="shared" si="208"/>
        <v>6.5070201696244032</v>
      </c>
      <c r="CF125" s="8">
        <f t="shared" si="208"/>
        <v>10.605088732093222</v>
      </c>
      <c r="CG125" s="8">
        <f t="shared" si="208"/>
        <v>7.2339818972275678</v>
      </c>
      <c r="CH125" s="8">
        <f t="shared" si="208"/>
        <v>9.8211103984035351</v>
      </c>
      <c r="CI125" s="8">
        <f t="shared" si="208"/>
        <v>12.351222293492979</v>
      </c>
      <c r="CJ125" s="8">
        <f t="shared" si="208"/>
        <v>10.505309671441807</v>
      </c>
      <c r="CK125" s="8">
        <f t="shared" si="208"/>
        <v>8.3671869431972059</v>
      </c>
      <c r="CL125" s="8">
        <f t="shared" si="208"/>
        <v>10.348514004703869</v>
      </c>
      <c r="CM125" s="8">
        <f t="shared" si="208"/>
        <v>6.0437602451714056</v>
      </c>
      <c r="CN125">
        <f t="shared" si="170"/>
        <v>0</v>
      </c>
      <c r="CO125" t="str">
        <f t="shared" si="114"/>
        <v/>
      </c>
    </row>
    <row r="126" spans="1:93">
      <c r="A126" t="str">
        <f t="shared" si="77"/>
        <v/>
      </c>
      <c r="B126" t="s">
        <v>38</v>
      </c>
      <c r="C126" s="9" t="s">
        <v>102</v>
      </c>
      <c r="D126">
        <v>62101</v>
      </c>
      <c r="J126">
        <v>0</v>
      </c>
      <c r="K126">
        <v>0</v>
      </c>
      <c r="L126">
        <v>0</v>
      </c>
      <c r="N126">
        <v>0</v>
      </c>
      <c r="P126">
        <v>19900712</v>
      </c>
      <c r="Q126">
        <v>20111231</v>
      </c>
      <c r="R126">
        <v>7550</v>
      </c>
      <c r="S126">
        <v>293</v>
      </c>
      <c r="T126">
        <v>800</v>
      </c>
      <c r="V126">
        <v>734</v>
      </c>
      <c r="X126">
        <v>0</v>
      </c>
      <c r="Y126">
        <v>0</v>
      </c>
      <c r="Z126">
        <v>0</v>
      </c>
      <c r="AA126">
        <v>0</v>
      </c>
      <c r="AB126">
        <v>0</v>
      </c>
      <c r="AC126">
        <v>0</v>
      </c>
      <c r="AD126">
        <v>0</v>
      </c>
      <c r="AE126">
        <v>0</v>
      </c>
      <c r="AF126">
        <v>0</v>
      </c>
      <c r="AG126">
        <v>0</v>
      </c>
      <c r="AH126">
        <v>0</v>
      </c>
      <c r="AI126">
        <v>0</v>
      </c>
      <c r="AJ126">
        <v>0</v>
      </c>
      <c r="AK126">
        <v>0</v>
      </c>
      <c r="AL126">
        <v>0</v>
      </c>
      <c r="AM126">
        <v>800</v>
      </c>
      <c r="AN126">
        <v>730</v>
      </c>
      <c r="AO126">
        <v>781</v>
      </c>
      <c r="AP126">
        <v>775</v>
      </c>
      <c r="AQ126">
        <v>758</v>
      </c>
      <c r="AR126">
        <v>734</v>
      </c>
      <c r="AS126">
        <v>794</v>
      </c>
      <c r="AT126">
        <v>737</v>
      </c>
      <c r="AU126">
        <v>716</v>
      </c>
      <c r="AV126">
        <v>725</v>
      </c>
      <c r="AW126">
        <v>7550</v>
      </c>
      <c r="AX126">
        <v>800</v>
      </c>
      <c r="AY126">
        <v>730</v>
      </c>
      <c r="AZ126">
        <v>781</v>
      </c>
      <c r="BA126">
        <v>775</v>
      </c>
      <c r="BB126">
        <v>758</v>
      </c>
      <c r="BC126">
        <v>734</v>
      </c>
      <c r="BD126">
        <v>794</v>
      </c>
      <c r="BE126">
        <v>737</v>
      </c>
      <c r="BF126">
        <v>716</v>
      </c>
      <c r="BG126">
        <v>725</v>
      </c>
      <c r="BH126">
        <v>7550</v>
      </c>
      <c r="BT126" s="8"/>
      <c r="BU126" s="8"/>
      <c r="BV126" s="8"/>
      <c r="BW126" s="8"/>
      <c r="BX126" s="8"/>
      <c r="BY126" s="8"/>
      <c r="BZ126" s="8"/>
      <c r="CA126" s="8"/>
      <c r="CB126" s="8"/>
      <c r="CC126" s="8"/>
      <c r="CD126" s="8">
        <f t="shared" ref="CD126:CM126" si="209">AM126/$AW$126%</f>
        <v>10.596026490066226</v>
      </c>
      <c r="CE126" s="8">
        <f t="shared" si="209"/>
        <v>9.668874172185431</v>
      </c>
      <c r="CF126" s="8">
        <f t="shared" si="209"/>
        <v>10.344370860927153</v>
      </c>
      <c r="CG126" s="8">
        <f t="shared" si="209"/>
        <v>10.264900662251655</v>
      </c>
      <c r="CH126" s="8">
        <f t="shared" si="209"/>
        <v>10.039735099337749</v>
      </c>
      <c r="CI126" s="8">
        <f t="shared" si="209"/>
        <v>9.7218543046357624</v>
      </c>
      <c r="CJ126" s="8">
        <f t="shared" si="209"/>
        <v>10.516556291390728</v>
      </c>
      <c r="CK126" s="8">
        <f t="shared" si="209"/>
        <v>9.7615894039735096</v>
      </c>
      <c r="CL126" s="8">
        <f t="shared" si="209"/>
        <v>9.483443708609272</v>
      </c>
      <c r="CM126" s="8">
        <f t="shared" si="209"/>
        <v>9.6026490066225172</v>
      </c>
      <c r="CN126">
        <f t="shared" si="170"/>
        <v>0</v>
      </c>
      <c r="CO126">
        <f t="shared" si="114"/>
        <v>1</v>
      </c>
    </row>
    <row r="127" spans="1:93">
      <c r="A127" t="str">
        <f t="shared" si="77"/>
        <v/>
      </c>
      <c r="B127" t="s">
        <v>36</v>
      </c>
      <c r="C127" s="9" t="s">
        <v>102</v>
      </c>
      <c r="D127">
        <v>62101</v>
      </c>
      <c r="J127">
        <v>0</v>
      </c>
      <c r="K127">
        <v>0</v>
      </c>
      <c r="L127">
        <v>0</v>
      </c>
      <c r="N127">
        <v>0</v>
      </c>
      <c r="P127">
        <v>19900712</v>
      </c>
      <c r="Q127">
        <v>20111231</v>
      </c>
      <c r="R127">
        <v>7510</v>
      </c>
      <c r="S127">
        <v>333</v>
      </c>
      <c r="T127">
        <v>740</v>
      </c>
      <c r="V127">
        <v>735</v>
      </c>
      <c r="X127">
        <v>0</v>
      </c>
      <c r="Y127">
        <v>0</v>
      </c>
      <c r="Z127">
        <v>0</v>
      </c>
      <c r="AA127">
        <v>0</v>
      </c>
      <c r="AB127">
        <v>0</v>
      </c>
      <c r="AC127">
        <v>0</v>
      </c>
      <c r="AD127">
        <v>0</v>
      </c>
      <c r="AE127">
        <v>0</v>
      </c>
      <c r="AF127">
        <v>0</v>
      </c>
      <c r="AG127">
        <v>0</v>
      </c>
      <c r="AH127">
        <v>0</v>
      </c>
      <c r="AI127">
        <v>0</v>
      </c>
      <c r="AJ127">
        <v>0</v>
      </c>
      <c r="AK127">
        <v>0</v>
      </c>
      <c r="AL127">
        <v>0</v>
      </c>
      <c r="AM127">
        <v>740</v>
      </c>
      <c r="AN127">
        <v>778</v>
      </c>
      <c r="AO127">
        <v>730</v>
      </c>
      <c r="AP127">
        <v>818</v>
      </c>
      <c r="AQ127">
        <v>717</v>
      </c>
      <c r="AR127">
        <v>735</v>
      </c>
      <c r="AS127">
        <v>738</v>
      </c>
      <c r="AT127">
        <v>749</v>
      </c>
      <c r="AU127">
        <v>707</v>
      </c>
      <c r="AV127">
        <v>798</v>
      </c>
      <c r="AW127">
        <v>7510</v>
      </c>
      <c r="AX127">
        <v>740</v>
      </c>
      <c r="AY127">
        <v>778</v>
      </c>
      <c r="AZ127">
        <v>730</v>
      </c>
      <c r="BA127">
        <v>818</v>
      </c>
      <c r="BB127">
        <v>717</v>
      </c>
      <c r="BC127">
        <v>735</v>
      </c>
      <c r="BD127">
        <v>738</v>
      </c>
      <c r="BE127">
        <v>749</v>
      </c>
      <c r="BF127">
        <v>707</v>
      </c>
      <c r="BG127">
        <v>798</v>
      </c>
      <c r="BH127">
        <v>7510</v>
      </c>
      <c r="BT127" s="8"/>
      <c r="BU127" s="8"/>
      <c r="BV127" s="8"/>
      <c r="BW127" s="8"/>
      <c r="BX127" s="8"/>
      <c r="BY127" s="8"/>
      <c r="BZ127" s="8"/>
      <c r="CA127" s="8"/>
      <c r="CB127" s="8"/>
      <c r="CC127" s="8"/>
      <c r="CD127" s="8">
        <f t="shared" ref="CD127:CM127" si="210">AM127/$AW$127%</f>
        <v>9.8535286284953401</v>
      </c>
      <c r="CE127" s="8">
        <f t="shared" si="210"/>
        <v>10.359520639147803</v>
      </c>
      <c r="CF127" s="8">
        <f t="shared" si="210"/>
        <v>9.7203728362183757</v>
      </c>
      <c r="CG127" s="8">
        <f t="shared" si="210"/>
        <v>10.892143808255661</v>
      </c>
      <c r="CH127" s="8">
        <f t="shared" si="210"/>
        <v>9.5472703062583228</v>
      </c>
      <c r="CI127" s="8">
        <f t="shared" si="210"/>
        <v>9.7869507323568588</v>
      </c>
      <c r="CJ127" s="8">
        <f t="shared" si="210"/>
        <v>9.8268974700399472</v>
      </c>
      <c r="CK127" s="8">
        <f t="shared" si="210"/>
        <v>9.9733688415446071</v>
      </c>
      <c r="CL127" s="8">
        <f t="shared" si="210"/>
        <v>9.4141145139813585</v>
      </c>
      <c r="CM127" s="8">
        <f t="shared" si="210"/>
        <v>10.625832223701732</v>
      </c>
      <c r="CN127">
        <f t="shared" si="170"/>
        <v>0</v>
      </c>
      <c r="CO127">
        <f t="shared" si="114"/>
        <v>1</v>
      </c>
    </row>
    <row r="128" spans="1:93">
      <c r="A128" t="str">
        <f t="shared" si="77"/>
        <v/>
      </c>
      <c r="B128" t="s">
        <v>36</v>
      </c>
      <c r="C128" s="9" t="s">
        <v>103</v>
      </c>
      <c r="D128">
        <v>62021</v>
      </c>
      <c r="H128">
        <v>19620101</v>
      </c>
      <c r="I128">
        <v>19720831</v>
      </c>
      <c r="J128">
        <v>3830</v>
      </c>
      <c r="K128">
        <v>66</v>
      </c>
      <c r="L128">
        <v>383</v>
      </c>
      <c r="N128">
        <v>32</v>
      </c>
      <c r="P128">
        <v>19720901</v>
      </c>
      <c r="Q128">
        <v>19951231</v>
      </c>
      <c r="R128">
        <v>8316</v>
      </c>
      <c r="S128">
        <v>206</v>
      </c>
      <c r="T128">
        <v>1743</v>
      </c>
      <c r="V128">
        <v>1571</v>
      </c>
      <c r="X128">
        <v>1778</v>
      </c>
      <c r="Y128">
        <v>37</v>
      </c>
      <c r="Z128">
        <v>2015</v>
      </c>
      <c r="AA128">
        <v>3830</v>
      </c>
      <c r="AB128">
        <v>383</v>
      </c>
      <c r="AC128">
        <v>437</v>
      </c>
      <c r="AD128">
        <v>425</v>
      </c>
      <c r="AE128">
        <v>426</v>
      </c>
      <c r="AF128">
        <v>405</v>
      </c>
      <c r="AG128">
        <v>32</v>
      </c>
      <c r="AH128">
        <v>484</v>
      </c>
      <c r="AI128">
        <v>424</v>
      </c>
      <c r="AJ128">
        <v>401</v>
      </c>
      <c r="AK128">
        <v>413</v>
      </c>
      <c r="AL128">
        <v>3830</v>
      </c>
      <c r="AM128">
        <v>1743</v>
      </c>
      <c r="AN128">
        <v>536</v>
      </c>
      <c r="AO128">
        <v>867</v>
      </c>
      <c r="AP128">
        <v>423</v>
      </c>
      <c r="AQ128">
        <v>691</v>
      </c>
      <c r="AR128">
        <v>1571</v>
      </c>
      <c r="AS128">
        <v>921</v>
      </c>
      <c r="AT128">
        <v>710</v>
      </c>
      <c r="AU128">
        <v>532</v>
      </c>
      <c r="AV128">
        <v>322</v>
      </c>
      <c r="AW128">
        <v>8316</v>
      </c>
      <c r="AX128">
        <v>2126</v>
      </c>
      <c r="AY128">
        <v>973</v>
      </c>
      <c r="AZ128">
        <v>1292</v>
      </c>
      <c r="BA128">
        <v>849</v>
      </c>
      <c r="BB128">
        <v>1096</v>
      </c>
      <c r="BC128">
        <v>1603</v>
      </c>
      <c r="BD128">
        <v>1405</v>
      </c>
      <c r="BE128">
        <v>1134</v>
      </c>
      <c r="BF128">
        <v>933</v>
      </c>
      <c r="BG128">
        <v>735</v>
      </c>
      <c r="BH128">
        <v>12146</v>
      </c>
      <c r="BI128">
        <v>1778</v>
      </c>
      <c r="BJ128">
        <v>870</v>
      </c>
      <c r="BK128">
        <v>161</v>
      </c>
      <c r="BL128">
        <v>91</v>
      </c>
      <c r="BM128">
        <v>43</v>
      </c>
      <c r="BN128">
        <v>37</v>
      </c>
      <c r="BO128">
        <v>34</v>
      </c>
      <c r="BP128">
        <v>32</v>
      </c>
      <c r="BQ128">
        <v>43</v>
      </c>
      <c r="BR128">
        <v>741</v>
      </c>
      <c r="BS128">
        <v>3830</v>
      </c>
      <c r="BT128" s="8">
        <f t="shared" ref="BT128:CC128" si="211">BI128/$BS$128%</f>
        <v>46.422976501305484</v>
      </c>
      <c r="BU128" s="8">
        <f t="shared" si="211"/>
        <v>22.715404699738905</v>
      </c>
      <c r="BV128" s="8">
        <f t="shared" si="211"/>
        <v>4.2036553524804177</v>
      </c>
      <c r="BW128" s="8">
        <f t="shared" si="211"/>
        <v>2.3759791122715406</v>
      </c>
      <c r="BX128" s="8">
        <f t="shared" si="211"/>
        <v>1.122715404699739</v>
      </c>
      <c r="BY128" s="8">
        <f t="shared" si="211"/>
        <v>0.96605744125326376</v>
      </c>
      <c r="BZ128" s="8">
        <f t="shared" si="211"/>
        <v>0.88772845953002621</v>
      </c>
      <c r="CA128" s="8">
        <f t="shared" si="211"/>
        <v>0.83550913838120111</v>
      </c>
      <c r="CB128" s="8">
        <f t="shared" si="211"/>
        <v>1.122715404699739</v>
      </c>
      <c r="CC128" s="8">
        <f t="shared" si="211"/>
        <v>19.347258485639689</v>
      </c>
      <c r="CD128" s="8">
        <f t="shared" ref="CD128:CM128" si="212">AM128/$AW$128%</f>
        <v>20.959595959595962</v>
      </c>
      <c r="CE128" s="8">
        <f t="shared" si="212"/>
        <v>6.4454064454064453</v>
      </c>
      <c r="CF128" s="8">
        <f t="shared" si="212"/>
        <v>10.425685425685426</v>
      </c>
      <c r="CG128" s="8">
        <f t="shared" si="212"/>
        <v>5.0865800865800868</v>
      </c>
      <c r="CH128" s="8">
        <f t="shared" si="212"/>
        <v>8.3092833092833089</v>
      </c>
      <c r="CI128" s="8">
        <f t="shared" si="212"/>
        <v>18.891293891293891</v>
      </c>
      <c r="CJ128" s="8">
        <f t="shared" si="212"/>
        <v>11.075036075036076</v>
      </c>
      <c r="CK128" s="8">
        <f t="shared" si="212"/>
        <v>8.5377585377585383</v>
      </c>
      <c r="CL128" s="8">
        <f t="shared" si="212"/>
        <v>6.3973063973063979</v>
      </c>
      <c r="CM128" s="8">
        <f t="shared" si="212"/>
        <v>3.8720538720538724</v>
      </c>
      <c r="CN128">
        <f t="shared" si="170"/>
        <v>0</v>
      </c>
      <c r="CO128" t="str">
        <f t="shared" si="114"/>
        <v/>
      </c>
    </row>
    <row r="129" spans="1:93">
      <c r="A129" t="str">
        <f t="shared" si="77"/>
        <v/>
      </c>
      <c r="B129" t="s">
        <v>38</v>
      </c>
      <c r="C129" s="9" t="s">
        <v>103</v>
      </c>
      <c r="D129">
        <v>62021</v>
      </c>
      <c r="H129">
        <v>19620101</v>
      </c>
      <c r="I129">
        <v>19720831</v>
      </c>
      <c r="J129">
        <v>3829</v>
      </c>
      <c r="K129">
        <v>67</v>
      </c>
      <c r="L129">
        <v>398</v>
      </c>
      <c r="N129">
        <v>39</v>
      </c>
      <c r="P129">
        <v>19720901</v>
      </c>
      <c r="Q129">
        <v>19951231</v>
      </c>
      <c r="R129">
        <v>8313</v>
      </c>
      <c r="S129">
        <v>209</v>
      </c>
      <c r="T129">
        <v>2952</v>
      </c>
      <c r="V129">
        <v>2310</v>
      </c>
      <c r="X129">
        <v>1864</v>
      </c>
      <c r="Y129">
        <v>56</v>
      </c>
      <c r="Z129">
        <v>1909</v>
      </c>
      <c r="AA129">
        <v>3829</v>
      </c>
      <c r="AB129">
        <v>398</v>
      </c>
      <c r="AC129">
        <v>429</v>
      </c>
      <c r="AD129">
        <v>426</v>
      </c>
      <c r="AE129">
        <v>386</v>
      </c>
      <c r="AF129">
        <v>428</v>
      </c>
      <c r="AG129">
        <v>39</v>
      </c>
      <c r="AH129">
        <v>461</v>
      </c>
      <c r="AI129">
        <v>441</v>
      </c>
      <c r="AJ129">
        <v>412</v>
      </c>
      <c r="AK129">
        <v>409</v>
      </c>
      <c r="AL129">
        <v>3829</v>
      </c>
      <c r="AM129">
        <v>2952</v>
      </c>
      <c r="AN129">
        <v>288</v>
      </c>
      <c r="AO129">
        <v>506</v>
      </c>
      <c r="AP129">
        <v>275</v>
      </c>
      <c r="AQ129">
        <v>451</v>
      </c>
      <c r="AR129">
        <v>2310</v>
      </c>
      <c r="AS129">
        <v>533</v>
      </c>
      <c r="AT129">
        <v>280</v>
      </c>
      <c r="AU129">
        <v>396</v>
      </c>
      <c r="AV129">
        <v>322</v>
      </c>
      <c r="AW129">
        <v>8313</v>
      </c>
      <c r="AX129">
        <v>3350</v>
      </c>
      <c r="AY129">
        <v>717</v>
      </c>
      <c r="AZ129">
        <v>932</v>
      </c>
      <c r="BA129">
        <v>661</v>
      </c>
      <c r="BB129">
        <v>879</v>
      </c>
      <c r="BC129">
        <v>2349</v>
      </c>
      <c r="BD129">
        <v>994</v>
      </c>
      <c r="BE129">
        <v>721</v>
      </c>
      <c r="BF129">
        <v>808</v>
      </c>
      <c r="BG129">
        <v>731</v>
      </c>
      <c r="BH129">
        <v>12142</v>
      </c>
      <c r="BI129">
        <v>1864</v>
      </c>
      <c r="BJ129">
        <v>886</v>
      </c>
      <c r="BK129">
        <v>112</v>
      </c>
      <c r="BL129">
        <v>68</v>
      </c>
      <c r="BM129">
        <v>46</v>
      </c>
      <c r="BN129">
        <v>56</v>
      </c>
      <c r="BO129">
        <v>23</v>
      </c>
      <c r="BP129">
        <v>19</v>
      </c>
      <c r="BQ129">
        <v>29</v>
      </c>
      <c r="BR129">
        <v>726</v>
      </c>
      <c r="BS129">
        <v>3829</v>
      </c>
      <c r="BT129" s="8">
        <f t="shared" ref="BT129:CC129" si="213">BI129/$BS$129%</f>
        <v>48.681117785322542</v>
      </c>
      <c r="BU129" s="8">
        <f t="shared" si="213"/>
        <v>23.139200835727344</v>
      </c>
      <c r="BV129" s="8">
        <f t="shared" si="213"/>
        <v>2.9250457038391224</v>
      </c>
      <c r="BW129" s="8">
        <f t="shared" si="213"/>
        <v>1.7759206059023245</v>
      </c>
      <c r="BX129" s="8">
        <f t="shared" si="213"/>
        <v>1.2013580569339253</v>
      </c>
      <c r="BY129" s="8">
        <f t="shared" si="213"/>
        <v>1.4625228519195612</v>
      </c>
      <c r="BZ129" s="8">
        <f t="shared" si="213"/>
        <v>0.60067902846696264</v>
      </c>
      <c r="CA129" s="8">
        <f t="shared" si="213"/>
        <v>0.49621311047270827</v>
      </c>
      <c r="CB129" s="8">
        <f t="shared" si="213"/>
        <v>0.75737790545834427</v>
      </c>
      <c r="CC129" s="8">
        <f t="shared" si="213"/>
        <v>18.960564115957169</v>
      </c>
      <c r="CD129" s="8">
        <f t="shared" ref="CD129:CM129" si="214">AM129/$AW$129%</f>
        <v>35.510645976181884</v>
      </c>
      <c r="CE129" s="8">
        <f t="shared" si="214"/>
        <v>3.4644532659689644</v>
      </c>
      <c r="CF129" s="8">
        <f t="shared" si="214"/>
        <v>6.0868519186815835</v>
      </c>
      <c r="CG129" s="8">
        <f t="shared" si="214"/>
        <v>3.3080716949356432</v>
      </c>
      <c r="CH129" s="8">
        <f t="shared" si="214"/>
        <v>5.4252375796944552</v>
      </c>
      <c r="CI129" s="8">
        <f t="shared" si="214"/>
        <v>27.787802237459402</v>
      </c>
      <c r="CJ129" s="8">
        <f t="shared" si="214"/>
        <v>6.411644412366174</v>
      </c>
      <c r="CK129" s="8">
        <f t="shared" si="214"/>
        <v>3.3682184530253823</v>
      </c>
      <c r="CL129" s="8">
        <f t="shared" si="214"/>
        <v>4.763623240707326</v>
      </c>
      <c r="CM129" s="8">
        <f t="shared" si="214"/>
        <v>3.8734512209791894</v>
      </c>
      <c r="CN129">
        <f t="shared" si="170"/>
        <v>0</v>
      </c>
      <c r="CO129" t="str">
        <f t="shared" si="114"/>
        <v/>
      </c>
    </row>
    <row r="130" spans="1:93">
      <c r="A130" t="str">
        <f t="shared" si="77"/>
        <v/>
      </c>
      <c r="B130" t="s">
        <v>38</v>
      </c>
      <c r="C130" s="9" t="s">
        <v>104</v>
      </c>
      <c r="D130">
        <v>65070</v>
      </c>
      <c r="J130">
        <v>0</v>
      </c>
      <c r="K130">
        <v>0</v>
      </c>
      <c r="L130">
        <v>0</v>
      </c>
      <c r="N130">
        <v>0</v>
      </c>
      <c r="P130">
        <v>19930116</v>
      </c>
      <c r="Q130">
        <v>20111231</v>
      </c>
      <c r="R130">
        <v>6716</v>
      </c>
      <c r="S130">
        <v>208</v>
      </c>
      <c r="T130">
        <v>689</v>
      </c>
      <c r="V130">
        <v>667</v>
      </c>
      <c r="X130">
        <v>0</v>
      </c>
      <c r="Y130">
        <v>0</v>
      </c>
      <c r="Z130">
        <v>0</v>
      </c>
      <c r="AA130">
        <v>0</v>
      </c>
      <c r="AB130">
        <v>0</v>
      </c>
      <c r="AC130">
        <v>0</v>
      </c>
      <c r="AD130">
        <v>0</v>
      </c>
      <c r="AE130">
        <v>0</v>
      </c>
      <c r="AF130">
        <v>0</v>
      </c>
      <c r="AG130">
        <v>0</v>
      </c>
      <c r="AH130">
        <v>0</v>
      </c>
      <c r="AI130">
        <v>0</v>
      </c>
      <c r="AJ130">
        <v>0</v>
      </c>
      <c r="AK130">
        <v>0</v>
      </c>
      <c r="AL130">
        <v>0</v>
      </c>
      <c r="AM130">
        <v>689</v>
      </c>
      <c r="AN130">
        <v>644</v>
      </c>
      <c r="AO130">
        <v>715</v>
      </c>
      <c r="AP130">
        <v>663</v>
      </c>
      <c r="AQ130">
        <v>663</v>
      </c>
      <c r="AR130">
        <v>667</v>
      </c>
      <c r="AS130">
        <v>680</v>
      </c>
      <c r="AT130">
        <v>664</v>
      </c>
      <c r="AU130">
        <v>640</v>
      </c>
      <c r="AV130">
        <v>691</v>
      </c>
      <c r="AW130">
        <v>6716</v>
      </c>
      <c r="AX130">
        <v>689</v>
      </c>
      <c r="AY130">
        <v>644</v>
      </c>
      <c r="AZ130">
        <v>715</v>
      </c>
      <c r="BA130">
        <v>663</v>
      </c>
      <c r="BB130">
        <v>663</v>
      </c>
      <c r="BC130">
        <v>667</v>
      </c>
      <c r="BD130">
        <v>680</v>
      </c>
      <c r="BE130">
        <v>664</v>
      </c>
      <c r="BF130">
        <v>640</v>
      </c>
      <c r="BG130">
        <v>691</v>
      </c>
      <c r="BH130">
        <v>6716</v>
      </c>
      <c r="BT130" s="8"/>
      <c r="BU130" s="8"/>
      <c r="BV130" s="8"/>
      <c r="BW130" s="8"/>
      <c r="BX130" s="8"/>
      <c r="BY130" s="8"/>
      <c r="BZ130" s="8"/>
      <c r="CA130" s="8"/>
      <c r="CB130" s="8"/>
      <c r="CC130" s="8"/>
      <c r="CD130" s="8">
        <f t="shared" ref="CD130:CM130" si="215">AM130/$AW$130%</f>
        <v>10.259082787373437</v>
      </c>
      <c r="CE130" s="8">
        <f t="shared" si="215"/>
        <v>9.589041095890412</v>
      </c>
      <c r="CF130" s="8">
        <f t="shared" si="215"/>
        <v>10.646217986896962</v>
      </c>
      <c r="CG130" s="8">
        <f t="shared" si="215"/>
        <v>9.8719475878499114</v>
      </c>
      <c r="CH130" s="8">
        <f t="shared" si="215"/>
        <v>9.8719475878499114</v>
      </c>
      <c r="CI130" s="8">
        <f t="shared" si="215"/>
        <v>9.9315068493150687</v>
      </c>
      <c r="CJ130" s="8">
        <f t="shared" si="215"/>
        <v>10.125074449076832</v>
      </c>
      <c r="CK130" s="8">
        <f t="shared" si="215"/>
        <v>9.8868374032161999</v>
      </c>
      <c r="CL130" s="8">
        <f t="shared" si="215"/>
        <v>9.529481834425253</v>
      </c>
      <c r="CM130" s="8">
        <f t="shared" si="215"/>
        <v>10.288862418106016</v>
      </c>
      <c r="CN130">
        <f t="shared" si="170"/>
        <v>0</v>
      </c>
      <c r="CO130">
        <f t="shared" si="114"/>
        <v>1</v>
      </c>
    </row>
    <row r="131" spans="1:93">
      <c r="A131" t="str">
        <f t="shared" si="77"/>
        <v/>
      </c>
      <c r="B131" t="s">
        <v>36</v>
      </c>
      <c r="C131" s="9" t="s">
        <v>104</v>
      </c>
      <c r="D131">
        <v>65070</v>
      </c>
      <c r="J131">
        <v>0</v>
      </c>
      <c r="K131">
        <v>0</v>
      </c>
      <c r="L131">
        <v>0</v>
      </c>
      <c r="N131">
        <v>0</v>
      </c>
      <c r="P131">
        <v>19930116</v>
      </c>
      <c r="Q131">
        <v>20111231</v>
      </c>
      <c r="R131">
        <v>6716</v>
      </c>
      <c r="S131">
        <v>208</v>
      </c>
      <c r="T131">
        <v>690</v>
      </c>
      <c r="V131">
        <v>633</v>
      </c>
      <c r="X131">
        <v>0</v>
      </c>
      <c r="Y131">
        <v>0</v>
      </c>
      <c r="Z131">
        <v>0</v>
      </c>
      <c r="AA131">
        <v>0</v>
      </c>
      <c r="AB131">
        <v>0</v>
      </c>
      <c r="AC131">
        <v>0</v>
      </c>
      <c r="AD131">
        <v>0</v>
      </c>
      <c r="AE131">
        <v>0</v>
      </c>
      <c r="AF131">
        <v>0</v>
      </c>
      <c r="AG131">
        <v>0</v>
      </c>
      <c r="AH131">
        <v>0</v>
      </c>
      <c r="AI131">
        <v>0</v>
      </c>
      <c r="AJ131">
        <v>0</v>
      </c>
      <c r="AK131">
        <v>0</v>
      </c>
      <c r="AL131">
        <v>0</v>
      </c>
      <c r="AM131">
        <v>690</v>
      </c>
      <c r="AN131">
        <v>698</v>
      </c>
      <c r="AO131">
        <v>687</v>
      </c>
      <c r="AP131">
        <v>687</v>
      </c>
      <c r="AQ131">
        <v>635</v>
      </c>
      <c r="AR131">
        <v>633</v>
      </c>
      <c r="AS131">
        <v>680</v>
      </c>
      <c r="AT131">
        <v>690</v>
      </c>
      <c r="AU131">
        <v>634</v>
      </c>
      <c r="AV131">
        <v>682</v>
      </c>
      <c r="AW131">
        <v>6716</v>
      </c>
      <c r="AX131">
        <v>690</v>
      </c>
      <c r="AY131">
        <v>698</v>
      </c>
      <c r="AZ131">
        <v>687</v>
      </c>
      <c r="BA131">
        <v>687</v>
      </c>
      <c r="BB131">
        <v>635</v>
      </c>
      <c r="BC131">
        <v>633</v>
      </c>
      <c r="BD131">
        <v>680</v>
      </c>
      <c r="BE131">
        <v>690</v>
      </c>
      <c r="BF131">
        <v>634</v>
      </c>
      <c r="BG131">
        <v>682</v>
      </c>
      <c r="BH131">
        <v>6716</v>
      </c>
      <c r="BT131" s="8"/>
      <c r="BU131" s="8"/>
      <c r="BV131" s="8"/>
      <c r="BW131" s="8"/>
      <c r="BX131" s="8"/>
      <c r="BY131" s="8"/>
      <c r="BZ131" s="8"/>
      <c r="CA131" s="8"/>
      <c r="CB131" s="8"/>
      <c r="CC131" s="8"/>
      <c r="CD131" s="8">
        <f t="shared" ref="CD131:CM131" si="216">AM131/$AW$131%</f>
        <v>10.273972602739727</v>
      </c>
      <c r="CE131" s="8">
        <f t="shared" si="216"/>
        <v>10.393091125670042</v>
      </c>
      <c r="CF131" s="8">
        <f t="shared" si="216"/>
        <v>10.229303156640858</v>
      </c>
      <c r="CG131" s="8">
        <f t="shared" si="216"/>
        <v>10.229303156640858</v>
      </c>
      <c r="CH131" s="8">
        <f t="shared" si="216"/>
        <v>9.4550327575938056</v>
      </c>
      <c r="CI131" s="8">
        <f t="shared" si="216"/>
        <v>9.425253126861227</v>
      </c>
      <c r="CJ131" s="8">
        <f t="shared" si="216"/>
        <v>10.125074449076832</v>
      </c>
      <c r="CK131" s="8">
        <f t="shared" si="216"/>
        <v>10.273972602739727</v>
      </c>
      <c r="CL131" s="8">
        <f t="shared" si="216"/>
        <v>9.4401429422275172</v>
      </c>
      <c r="CM131" s="8">
        <f t="shared" si="216"/>
        <v>10.154854079809411</v>
      </c>
      <c r="CN131">
        <f t="shared" si="170"/>
        <v>0</v>
      </c>
      <c r="CO131">
        <f t="shared" si="114"/>
        <v>1</v>
      </c>
    </row>
    <row r="132" spans="1:93">
      <c r="A132" t="str">
        <f t="shared" si="77"/>
        <v/>
      </c>
      <c r="B132" t="s">
        <v>36</v>
      </c>
      <c r="C132" s="9" t="s">
        <v>105</v>
      </c>
      <c r="D132">
        <v>65012</v>
      </c>
      <c r="H132">
        <v>19210101</v>
      </c>
      <c r="I132">
        <v>19720831</v>
      </c>
      <c r="J132">
        <v>18819</v>
      </c>
      <c r="K132">
        <v>52</v>
      </c>
      <c r="L132">
        <v>1907</v>
      </c>
      <c r="N132">
        <v>164</v>
      </c>
      <c r="P132">
        <v>19720901</v>
      </c>
      <c r="Q132">
        <v>19991222</v>
      </c>
      <c r="R132">
        <v>9874</v>
      </c>
      <c r="S132">
        <v>100</v>
      </c>
      <c r="T132">
        <v>1322</v>
      </c>
      <c r="V132">
        <v>677</v>
      </c>
      <c r="X132">
        <v>8589</v>
      </c>
      <c r="Y132">
        <v>455</v>
      </c>
      <c r="Z132">
        <v>9775</v>
      </c>
      <c r="AA132">
        <v>18819</v>
      </c>
      <c r="AB132">
        <v>1907</v>
      </c>
      <c r="AC132">
        <v>2140</v>
      </c>
      <c r="AD132">
        <v>1981</v>
      </c>
      <c r="AE132">
        <v>2103</v>
      </c>
      <c r="AF132">
        <v>2129</v>
      </c>
      <c r="AG132">
        <v>164</v>
      </c>
      <c r="AH132">
        <v>2128</v>
      </c>
      <c r="AI132">
        <v>2159</v>
      </c>
      <c r="AJ132">
        <v>2047</v>
      </c>
      <c r="AK132">
        <v>2061</v>
      </c>
      <c r="AL132">
        <v>18819</v>
      </c>
      <c r="AM132">
        <v>1322</v>
      </c>
      <c r="AN132">
        <v>475</v>
      </c>
      <c r="AO132">
        <v>1686</v>
      </c>
      <c r="AP132">
        <v>268</v>
      </c>
      <c r="AQ132">
        <v>1604</v>
      </c>
      <c r="AR132">
        <v>677</v>
      </c>
      <c r="AS132">
        <v>1551</v>
      </c>
      <c r="AT132">
        <v>361</v>
      </c>
      <c r="AU132">
        <v>1606</v>
      </c>
      <c r="AV132">
        <v>324</v>
      </c>
      <c r="AW132">
        <v>9874</v>
      </c>
      <c r="AX132">
        <v>3229</v>
      </c>
      <c r="AY132">
        <v>2615</v>
      </c>
      <c r="AZ132">
        <v>3667</v>
      </c>
      <c r="BA132">
        <v>2371</v>
      </c>
      <c r="BB132">
        <v>3733</v>
      </c>
      <c r="BC132">
        <v>841</v>
      </c>
      <c r="BD132">
        <v>3679</v>
      </c>
      <c r="BE132">
        <v>2520</v>
      </c>
      <c r="BF132">
        <v>3653</v>
      </c>
      <c r="BG132">
        <v>2385</v>
      </c>
      <c r="BH132">
        <v>28693</v>
      </c>
      <c r="BI132">
        <v>8589</v>
      </c>
      <c r="BJ132">
        <v>3910</v>
      </c>
      <c r="BK132">
        <v>567</v>
      </c>
      <c r="BL132">
        <v>340</v>
      </c>
      <c r="BM132">
        <v>314</v>
      </c>
      <c r="BN132">
        <v>455</v>
      </c>
      <c r="BO132">
        <v>349</v>
      </c>
      <c r="BP132">
        <v>281</v>
      </c>
      <c r="BQ132">
        <v>317</v>
      </c>
      <c r="BR132">
        <v>3697</v>
      </c>
      <c r="BS132">
        <v>18819</v>
      </c>
      <c r="BT132" s="8">
        <f t="shared" ref="BT132:CC132" si="217">BI132/$BS$132%</f>
        <v>45.640044635740473</v>
      </c>
      <c r="BU132" s="8">
        <f t="shared" si="217"/>
        <v>20.77687443541102</v>
      </c>
      <c r="BV132" s="8">
        <f t="shared" si="217"/>
        <v>3.0129124820659974</v>
      </c>
      <c r="BW132" s="8">
        <f t="shared" si="217"/>
        <v>1.8066847335140019</v>
      </c>
      <c r="BX132" s="8">
        <f t="shared" si="217"/>
        <v>1.6685264891864604</v>
      </c>
      <c r="BY132" s="8">
        <f t="shared" si="217"/>
        <v>2.4177692757319731</v>
      </c>
      <c r="BZ132" s="8">
        <f t="shared" si="217"/>
        <v>1.854508741165843</v>
      </c>
      <c r="CA132" s="8">
        <f t="shared" si="217"/>
        <v>1.4931717944630427</v>
      </c>
      <c r="CB132" s="8">
        <f t="shared" si="217"/>
        <v>1.6844678250704075</v>
      </c>
      <c r="CC132" s="8">
        <f t="shared" si="217"/>
        <v>19.645039587650778</v>
      </c>
      <c r="CD132" s="8">
        <f t="shared" ref="CD132:CM132" si="218">AM132/$AW$132%</f>
        <v>13.388697589629331</v>
      </c>
      <c r="CE132" s="8">
        <f t="shared" si="218"/>
        <v>4.8106137330362575</v>
      </c>
      <c r="CF132" s="8">
        <f t="shared" si="218"/>
        <v>17.075146850313956</v>
      </c>
      <c r="CG132" s="8">
        <f t="shared" si="218"/>
        <v>2.7141989062183516</v>
      </c>
      <c r="CH132" s="8">
        <f t="shared" si="218"/>
        <v>16.244683005874013</v>
      </c>
      <c r="CI132" s="8">
        <f t="shared" si="218"/>
        <v>6.8563905205590441</v>
      </c>
      <c r="CJ132" s="8">
        <f t="shared" si="218"/>
        <v>15.707919789345757</v>
      </c>
      <c r="CK132" s="8">
        <f t="shared" si="218"/>
        <v>3.6560664371075555</v>
      </c>
      <c r="CL132" s="8">
        <f t="shared" si="218"/>
        <v>16.264938221592061</v>
      </c>
      <c r="CM132" s="8">
        <f t="shared" si="218"/>
        <v>3.2813449463236783</v>
      </c>
      <c r="CN132">
        <f t="shared" si="170"/>
        <v>0</v>
      </c>
      <c r="CO132" t="str">
        <f t="shared" si="114"/>
        <v/>
      </c>
    </row>
    <row r="133" spans="1:93">
      <c r="A133" t="str">
        <f t="shared" si="77"/>
        <v/>
      </c>
      <c r="B133" t="s">
        <v>38</v>
      </c>
      <c r="C133" s="9" t="s">
        <v>105</v>
      </c>
      <c r="D133">
        <v>65012</v>
      </c>
      <c r="H133">
        <v>19210101</v>
      </c>
      <c r="I133">
        <v>19720831</v>
      </c>
      <c r="J133">
        <v>18794</v>
      </c>
      <c r="K133">
        <v>77</v>
      </c>
      <c r="L133">
        <v>1984</v>
      </c>
      <c r="N133">
        <v>139</v>
      </c>
      <c r="P133">
        <v>19720901</v>
      </c>
      <c r="Q133">
        <v>19991223</v>
      </c>
      <c r="R133">
        <v>9861</v>
      </c>
      <c r="S133">
        <v>114</v>
      </c>
      <c r="T133">
        <v>1560</v>
      </c>
      <c r="V133">
        <v>771</v>
      </c>
      <c r="X133">
        <v>8961</v>
      </c>
      <c r="Y133">
        <v>313</v>
      </c>
      <c r="Z133">
        <v>9520</v>
      </c>
      <c r="AA133">
        <v>18794</v>
      </c>
      <c r="AB133">
        <v>1984</v>
      </c>
      <c r="AC133">
        <v>2075</v>
      </c>
      <c r="AD133">
        <v>2058</v>
      </c>
      <c r="AE133">
        <v>1995</v>
      </c>
      <c r="AF133">
        <v>2117</v>
      </c>
      <c r="AG133">
        <v>139</v>
      </c>
      <c r="AH133">
        <v>2203</v>
      </c>
      <c r="AI133">
        <v>2165</v>
      </c>
      <c r="AJ133">
        <v>2053</v>
      </c>
      <c r="AK133">
        <v>2005</v>
      </c>
      <c r="AL133">
        <v>18794</v>
      </c>
      <c r="AM133">
        <v>1560</v>
      </c>
      <c r="AN133">
        <v>370</v>
      </c>
      <c r="AO133">
        <v>1945</v>
      </c>
      <c r="AP133">
        <v>330</v>
      </c>
      <c r="AQ133">
        <v>1577</v>
      </c>
      <c r="AR133">
        <v>771</v>
      </c>
      <c r="AS133">
        <v>1339</v>
      </c>
      <c r="AT133">
        <v>325</v>
      </c>
      <c r="AU133">
        <v>1351</v>
      </c>
      <c r="AV133">
        <v>293</v>
      </c>
      <c r="AW133">
        <v>9861</v>
      </c>
      <c r="AX133">
        <v>3544</v>
      </c>
      <c r="AY133">
        <v>2445</v>
      </c>
      <c r="AZ133">
        <v>4003</v>
      </c>
      <c r="BA133">
        <v>2325</v>
      </c>
      <c r="BB133">
        <v>3694</v>
      </c>
      <c r="BC133">
        <v>910</v>
      </c>
      <c r="BD133">
        <v>3542</v>
      </c>
      <c r="BE133">
        <v>2490</v>
      </c>
      <c r="BF133">
        <v>3404</v>
      </c>
      <c r="BG133">
        <v>2298</v>
      </c>
      <c r="BH133">
        <v>28655</v>
      </c>
      <c r="BI133">
        <v>8961</v>
      </c>
      <c r="BJ133">
        <v>4075</v>
      </c>
      <c r="BK133">
        <v>474</v>
      </c>
      <c r="BL133">
        <v>292</v>
      </c>
      <c r="BM133">
        <v>235</v>
      </c>
      <c r="BN133">
        <v>313</v>
      </c>
      <c r="BO133">
        <v>218</v>
      </c>
      <c r="BP133">
        <v>197</v>
      </c>
      <c r="BQ133">
        <v>287</v>
      </c>
      <c r="BR133">
        <v>3742</v>
      </c>
      <c r="BS133">
        <v>18794</v>
      </c>
      <c r="BT133" s="8">
        <f t="shared" ref="BT133:CC133" si="219">BI133/$BS$133%</f>
        <v>47.680110673619239</v>
      </c>
      <c r="BU133" s="8">
        <f t="shared" si="219"/>
        <v>21.682451846333937</v>
      </c>
      <c r="BV133" s="8">
        <f t="shared" si="219"/>
        <v>2.522081515377248</v>
      </c>
      <c r="BW133" s="8">
        <f t="shared" si="219"/>
        <v>1.5536873470256465</v>
      </c>
      <c r="BX133" s="8">
        <f t="shared" si="219"/>
        <v>1.2503990635309141</v>
      </c>
      <c r="BY133" s="8">
        <f t="shared" si="219"/>
        <v>1.6654251356816006</v>
      </c>
      <c r="BZ133" s="8">
        <f t="shared" si="219"/>
        <v>1.15994466319038</v>
      </c>
      <c r="CA133" s="8">
        <f t="shared" si="219"/>
        <v>1.048206874534426</v>
      </c>
      <c r="CB133" s="8">
        <f t="shared" si="219"/>
        <v>1.5270831116313717</v>
      </c>
      <c r="CC133" s="8">
        <f t="shared" si="219"/>
        <v>19.910609769075236</v>
      </c>
      <c r="CD133" s="8">
        <f t="shared" ref="CD133:CM133" si="220">AM133/$AW$133%</f>
        <v>15.819896562214785</v>
      </c>
      <c r="CE133" s="8">
        <f t="shared" si="220"/>
        <v>3.7521549538586352</v>
      </c>
      <c r="CF133" s="8">
        <f t="shared" si="220"/>
        <v>19.724165906094715</v>
      </c>
      <c r="CG133" s="8">
        <f t="shared" si="220"/>
        <v>3.3465165804685122</v>
      </c>
      <c r="CH133" s="8">
        <f t="shared" si="220"/>
        <v>15.992292870905588</v>
      </c>
      <c r="CI133" s="8">
        <f t="shared" si="220"/>
        <v>7.8186796470946156</v>
      </c>
      <c r="CJ133" s="8">
        <f t="shared" si="220"/>
        <v>13.578744549234358</v>
      </c>
      <c r="CK133" s="8">
        <f t="shared" si="220"/>
        <v>3.2958117837947469</v>
      </c>
      <c r="CL133" s="8">
        <f t="shared" si="220"/>
        <v>13.700436061251395</v>
      </c>
      <c r="CM133" s="8">
        <f t="shared" si="220"/>
        <v>2.9713010850826489</v>
      </c>
      <c r="CN133">
        <f t="shared" si="170"/>
        <v>0</v>
      </c>
      <c r="CO133" t="str">
        <f t="shared" si="114"/>
        <v/>
      </c>
    </row>
    <row r="134" spans="1:93">
      <c r="A134" t="str">
        <f t="shared" si="77"/>
        <v/>
      </c>
      <c r="B134" t="s">
        <v>38</v>
      </c>
      <c r="C134" s="9" t="s">
        <v>106</v>
      </c>
      <c r="D134">
        <v>60139</v>
      </c>
      <c r="J134">
        <v>0</v>
      </c>
      <c r="K134">
        <v>0</v>
      </c>
      <c r="L134">
        <v>0</v>
      </c>
      <c r="N134">
        <v>0</v>
      </c>
      <c r="P134">
        <v>19950726</v>
      </c>
      <c r="Q134">
        <v>20111231</v>
      </c>
      <c r="R134">
        <v>5865</v>
      </c>
      <c r="S134">
        <v>138</v>
      </c>
      <c r="T134">
        <v>1034</v>
      </c>
      <c r="V134">
        <v>559</v>
      </c>
      <c r="X134">
        <v>0</v>
      </c>
      <c r="Y134">
        <v>0</v>
      </c>
      <c r="Z134">
        <v>0</v>
      </c>
      <c r="AA134">
        <v>0</v>
      </c>
      <c r="AB134">
        <v>0</v>
      </c>
      <c r="AC134">
        <v>0</v>
      </c>
      <c r="AD134">
        <v>0</v>
      </c>
      <c r="AE134">
        <v>0</v>
      </c>
      <c r="AF134">
        <v>0</v>
      </c>
      <c r="AG134">
        <v>0</v>
      </c>
      <c r="AH134">
        <v>0</v>
      </c>
      <c r="AI134">
        <v>0</v>
      </c>
      <c r="AJ134">
        <v>0</v>
      </c>
      <c r="AK134">
        <v>0</v>
      </c>
      <c r="AL134">
        <v>0</v>
      </c>
      <c r="AM134">
        <v>1034</v>
      </c>
      <c r="AN134">
        <v>530</v>
      </c>
      <c r="AO134">
        <v>489</v>
      </c>
      <c r="AP134">
        <v>518</v>
      </c>
      <c r="AQ134">
        <v>536</v>
      </c>
      <c r="AR134">
        <v>559</v>
      </c>
      <c r="AS134">
        <v>568</v>
      </c>
      <c r="AT134">
        <v>582</v>
      </c>
      <c r="AU134">
        <v>530</v>
      </c>
      <c r="AV134">
        <v>519</v>
      </c>
      <c r="AW134">
        <v>5865</v>
      </c>
      <c r="AX134">
        <v>1034</v>
      </c>
      <c r="AY134">
        <v>530</v>
      </c>
      <c r="AZ134">
        <v>489</v>
      </c>
      <c r="BA134">
        <v>518</v>
      </c>
      <c r="BB134">
        <v>536</v>
      </c>
      <c r="BC134">
        <v>559</v>
      </c>
      <c r="BD134">
        <v>568</v>
      </c>
      <c r="BE134">
        <v>582</v>
      </c>
      <c r="BF134">
        <v>530</v>
      </c>
      <c r="BG134">
        <v>519</v>
      </c>
      <c r="BH134">
        <v>5865</v>
      </c>
      <c r="BT134" s="8"/>
      <c r="BU134" s="8"/>
      <c r="BV134" s="8"/>
      <c r="BW134" s="8"/>
      <c r="BX134" s="8"/>
      <c r="BY134" s="8"/>
      <c r="BZ134" s="8"/>
      <c r="CA134" s="8"/>
      <c r="CB134" s="8"/>
      <c r="CC134" s="8"/>
      <c r="CD134" s="8">
        <f t="shared" ref="CD134:CM134" si="221">AM134/$AW$134%</f>
        <v>17.63000852514919</v>
      </c>
      <c r="CE134" s="8">
        <f t="shared" si="221"/>
        <v>9.036658141517476</v>
      </c>
      <c r="CF134" s="8">
        <f t="shared" si="221"/>
        <v>8.3375959079283888</v>
      </c>
      <c r="CG134" s="8">
        <f t="shared" si="221"/>
        <v>8.8320545609548162</v>
      </c>
      <c r="CH134" s="8">
        <f t="shared" si="221"/>
        <v>9.1389599317988068</v>
      </c>
      <c r="CI134" s="8">
        <f t="shared" si="221"/>
        <v>9.5311167945439053</v>
      </c>
      <c r="CJ134" s="8">
        <f t="shared" si="221"/>
        <v>9.6845694799658997</v>
      </c>
      <c r="CK134" s="8">
        <f t="shared" si="221"/>
        <v>9.9232736572890037</v>
      </c>
      <c r="CL134" s="8">
        <f t="shared" si="221"/>
        <v>9.036658141517476</v>
      </c>
      <c r="CM134" s="8">
        <f t="shared" si="221"/>
        <v>8.8491048593350392</v>
      </c>
      <c r="CN134">
        <f t="shared" ref="CN134:CN160" si="222">BI134-X134</f>
        <v>0</v>
      </c>
      <c r="CO134">
        <f t="shared" si="114"/>
        <v>1</v>
      </c>
    </row>
    <row r="135" spans="1:93">
      <c r="A135" t="str">
        <f t="shared" si="77"/>
        <v/>
      </c>
      <c r="B135" t="s">
        <v>36</v>
      </c>
      <c r="C135" s="9" t="s">
        <v>106</v>
      </c>
      <c r="D135">
        <v>60139</v>
      </c>
      <c r="J135">
        <v>0</v>
      </c>
      <c r="K135">
        <v>0</v>
      </c>
      <c r="L135">
        <v>0</v>
      </c>
      <c r="N135">
        <v>0</v>
      </c>
      <c r="P135">
        <v>19950725</v>
      </c>
      <c r="Q135">
        <v>20111231</v>
      </c>
      <c r="R135">
        <v>5855</v>
      </c>
      <c r="S135">
        <v>149</v>
      </c>
      <c r="T135">
        <v>1028</v>
      </c>
      <c r="V135">
        <v>527</v>
      </c>
      <c r="X135">
        <v>0</v>
      </c>
      <c r="Y135">
        <v>0</v>
      </c>
      <c r="Z135">
        <v>0</v>
      </c>
      <c r="AA135">
        <v>0</v>
      </c>
      <c r="AB135">
        <v>0</v>
      </c>
      <c r="AC135">
        <v>0</v>
      </c>
      <c r="AD135">
        <v>0</v>
      </c>
      <c r="AE135">
        <v>0</v>
      </c>
      <c r="AF135">
        <v>0</v>
      </c>
      <c r="AG135">
        <v>0</v>
      </c>
      <c r="AH135">
        <v>0</v>
      </c>
      <c r="AI135">
        <v>0</v>
      </c>
      <c r="AJ135">
        <v>0</v>
      </c>
      <c r="AK135">
        <v>0</v>
      </c>
      <c r="AL135">
        <v>0</v>
      </c>
      <c r="AM135">
        <v>1028</v>
      </c>
      <c r="AN135">
        <v>543</v>
      </c>
      <c r="AO135">
        <v>541</v>
      </c>
      <c r="AP135">
        <v>554</v>
      </c>
      <c r="AQ135">
        <v>501</v>
      </c>
      <c r="AR135">
        <v>527</v>
      </c>
      <c r="AS135">
        <v>533</v>
      </c>
      <c r="AT135">
        <v>541</v>
      </c>
      <c r="AU135">
        <v>538</v>
      </c>
      <c r="AV135">
        <v>549</v>
      </c>
      <c r="AW135">
        <v>5855</v>
      </c>
      <c r="AX135">
        <v>1028</v>
      </c>
      <c r="AY135">
        <v>543</v>
      </c>
      <c r="AZ135">
        <v>541</v>
      </c>
      <c r="BA135">
        <v>554</v>
      </c>
      <c r="BB135">
        <v>501</v>
      </c>
      <c r="BC135">
        <v>527</v>
      </c>
      <c r="BD135">
        <v>533</v>
      </c>
      <c r="BE135">
        <v>541</v>
      </c>
      <c r="BF135">
        <v>538</v>
      </c>
      <c r="BG135">
        <v>549</v>
      </c>
      <c r="BH135">
        <v>5855</v>
      </c>
      <c r="BT135" s="8"/>
      <c r="BU135" s="8"/>
      <c r="BV135" s="8"/>
      <c r="BW135" s="8"/>
      <c r="BX135" s="8"/>
      <c r="BY135" s="8"/>
      <c r="BZ135" s="8"/>
      <c r="CA135" s="8"/>
      <c r="CB135" s="8"/>
      <c r="CC135" s="8"/>
      <c r="CD135" s="8">
        <f t="shared" ref="CD135:CM135" si="223">AM135/$AW$135%</f>
        <v>17.557643040136636</v>
      </c>
      <c r="CE135" s="8">
        <f t="shared" si="223"/>
        <v>9.2741246797608881</v>
      </c>
      <c r="CF135" s="8">
        <f t="shared" si="223"/>
        <v>9.2399658411614016</v>
      </c>
      <c r="CG135" s="8">
        <f t="shared" si="223"/>
        <v>9.4619982920580696</v>
      </c>
      <c r="CH135" s="8">
        <f t="shared" si="223"/>
        <v>8.5567890691716482</v>
      </c>
      <c r="CI135" s="8">
        <f t="shared" si="223"/>
        <v>9.0008539709649877</v>
      </c>
      <c r="CJ135" s="8">
        <f t="shared" si="223"/>
        <v>9.1033304867634506</v>
      </c>
      <c r="CK135" s="8">
        <f t="shared" si="223"/>
        <v>9.2399658411614016</v>
      </c>
      <c r="CL135" s="8">
        <f t="shared" si="223"/>
        <v>9.1887275832621693</v>
      </c>
      <c r="CM135" s="8">
        <f t="shared" si="223"/>
        <v>9.3766011955593509</v>
      </c>
      <c r="CN135">
        <f t="shared" si="222"/>
        <v>0</v>
      </c>
      <c r="CO135">
        <f t="shared" ref="CO135:CO195" si="224">IF(BI135&lt;1500,1,"")</f>
        <v>1</v>
      </c>
    </row>
    <row r="136" spans="1:93">
      <c r="A136" t="str">
        <f t="shared" si="77"/>
        <v/>
      </c>
      <c r="B136" t="s">
        <v>36</v>
      </c>
      <c r="C136" s="9" t="s">
        <v>107</v>
      </c>
      <c r="D136">
        <v>60026</v>
      </c>
      <c r="H136">
        <v>19570101</v>
      </c>
      <c r="I136">
        <v>19720831</v>
      </c>
      <c r="J136">
        <v>5671</v>
      </c>
      <c r="K136">
        <v>51</v>
      </c>
      <c r="L136">
        <v>542</v>
      </c>
      <c r="N136">
        <v>79</v>
      </c>
      <c r="P136">
        <v>19720901</v>
      </c>
      <c r="Q136">
        <v>20031026</v>
      </c>
      <c r="R136">
        <v>11095</v>
      </c>
      <c r="S136">
        <v>283</v>
      </c>
      <c r="T136">
        <v>2906</v>
      </c>
      <c r="V136">
        <v>1854</v>
      </c>
      <c r="X136">
        <v>2484</v>
      </c>
      <c r="Y136">
        <v>240</v>
      </c>
      <c r="Z136">
        <v>2947</v>
      </c>
      <c r="AA136">
        <v>5671</v>
      </c>
      <c r="AB136">
        <v>542</v>
      </c>
      <c r="AC136">
        <v>677</v>
      </c>
      <c r="AD136">
        <v>651</v>
      </c>
      <c r="AE136">
        <v>583</v>
      </c>
      <c r="AF136">
        <v>640</v>
      </c>
      <c r="AG136">
        <v>79</v>
      </c>
      <c r="AH136">
        <v>634</v>
      </c>
      <c r="AI136">
        <v>638</v>
      </c>
      <c r="AJ136">
        <v>614</v>
      </c>
      <c r="AK136">
        <v>613</v>
      </c>
      <c r="AL136">
        <v>5671</v>
      </c>
      <c r="AM136">
        <v>2906</v>
      </c>
      <c r="AN136">
        <v>691</v>
      </c>
      <c r="AO136">
        <v>1288</v>
      </c>
      <c r="AP136">
        <v>701</v>
      </c>
      <c r="AQ136">
        <v>606</v>
      </c>
      <c r="AR136">
        <v>1854</v>
      </c>
      <c r="AS136">
        <v>775</v>
      </c>
      <c r="AT136">
        <v>870</v>
      </c>
      <c r="AU136">
        <v>933</v>
      </c>
      <c r="AV136">
        <v>471</v>
      </c>
      <c r="AW136">
        <v>11095</v>
      </c>
      <c r="AX136">
        <v>3448</v>
      </c>
      <c r="AY136">
        <v>1368</v>
      </c>
      <c r="AZ136">
        <v>1939</v>
      </c>
      <c r="BA136">
        <v>1284</v>
      </c>
      <c r="BB136">
        <v>1246</v>
      </c>
      <c r="BC136">
        <v>1933</v>
      </c>
      <c r="BD136">
        <v>1409</v>
      </c>
      <c r="BE136">
        <v>1508</v>
      </c>
      <c r="BF136">
        <v>1547</v>
      </c>
      <c r="BG136">
        <v>1084</v>
      </c>
      <c r="BH136">
        <v>16766</v>
      </c>
      <c r="BI136">
        <v>2484</v>
      </c>
      <c r="BJ136">
        <v>1128</v>
      </c>
      <c r="BK136">
        <v>242</v>
      </c>
      <c r="BL136">
        <v>150</v>
      </c>
      <c r="BM136">
        <v>167</v>
      </c>
      <c r="BN136">
        <v>240</v>
      </c>
      <c r="BO136">
        <v>111</v>
      </c>
      <c r="BP136">
        <v>38</v>
      </c>
      <c r="BQ136">
        <v>93</v>
      </c>
      <c r="BR136">
        <v>1018</v>
      </c>
      <c r="BS136">
        <v>5671</v>
      </c>
      <c r="BT136" s="8">
        <f t="shared" ref="BT136:CC136" si="225">BI136/$BS$136%</f>
        <v>43.801798624581203</v>
      </c>
      <c r="BU136" s="8">
        <f t="shared" si="225"/>
        <v>19.890671839181802</v>
      </c>
      <c r="BV136" s="8">
        <f t="shared" si="225"/>
        <v>4.2673249867748195</v>
      </c>
      <c r="BW136" s="8">
        <f t="shared" si="225"/>
        <v>2.6450361488273675</v>
      </c>
      <c r="BX136" s="8">
        <f t="shared" si="225"/>
        <v>2.9448069123611353</v>
      </c>
      <c r="BY136" s="8">
        <f t="shared" si="225"/>
        <v>4.2320578381237874</v>
      </c>
      <c r="BZ136" s="8">
        <f t="shared" si="225"/>
        <v>1.9573267501322518</v>
      </c>
      <c r="CA136" s="8">
        <f t="shared" si="225"/>
        <v>0.67007582436959967</v>
      </c>
      <c r="CB136" s="8">
        <f t="shared" si="225"/>
        <v>1.6399224122729676</v>
      </c>
      <c r="CC136" s="8">
        <f t="shared" si="225"/>
        <v>17.950978663375064</v>
      </c>
      <c r="CD136" s="8">
        <f t="shared" ref="CD136:CM136" si="226">AM136/$AW$136%</f>
        <v>26.191978368634519</v>
      </c>
      <c r="CE136" s="8">
        <f t="shared" si="226"/>
        <v>6.2280306444344298</v>
      </c>
      <c r="CF136" s="8">
        <f t="shared" si="226"/>
        <v>11.608832807570977</v>
      </c>
      <c r="CG136" s="8">
        <f t="shared" si="226"/>
        <v>6.3181613339342046</v>
      </c>
      <c r="CH136" s="8">
        <f t="shared" si="226"/>
        <v>5.4619197836863451</v>
      </c>
      <c r="CI136" s="8">
        <f t="shared" si="226"/>
        <v>16.710229833258225</v>
      </c>
      <c r="CJ136" s="8">
        <f t="shared" si="226"/>
        <v>6.9851284362325368</v>
      </c>
      <c r="CK136" s="8">
        <f t="shared" si="226"/>
        <v>7.8413699864803963</v>
      </c>
      <c r="CL136" s="8">
        <f t="shared" si="226"/>
        <v>8.4091933303289768</v>
      </c>
      <c r="CM136" s="8">
        <f t="shared" si="226"/>
        <v>4.245155475439387</v>
      </c>
      <c r="CN136">
        <f t="shared" si="222"/>
        <v>0</v>
      </c>
      <c r="CO136" t="str">
        <f t="shared" si="224"/>
        <v/>
      </c>
    </row>
    <row r="137" spans="1:93">
      <c r="A137" t="str">
        <f t="shared" si="77"/>
        <v/>
      </c>
      <c r="B137" t="s">
        <v>38</v>
      </c>
      <c r="C137" s="9" t="s">
        <v>107</v>
      </c>
      <c r="D137">
        <v>60026</v>
      </c>
      <c r="H137">
        <v>19570101</v>
      </c>
      <c r="I137">
        <v>19720831</v>
      </c>
      <c r="J137">
        <v>5660</v>
      </c>
      <c r="K137">
        <v>62</v>
      </c>
      <c r="L137">
        <v>552</v>
      </c>
      <c r="N137">
        <v>80</v>
      </c>
      <c r="P137">
        <v>19720901</v>
      </c>
      <c r="Q137">
        <v>20031027</v>
      </c>
      <c r="R137">
        <v>11167</v>
      </c>
      <c r="S137">
        <v>212</v>
      </c>
      <c r="T137">
        <v>2996</v>
      </c>
      <c r="V137">
        <v>2092</v>
      </c>
      <c r="X137">
        <v>2618</v>
      </c>
      <c r="Y137">
        <v>245</v>
      </c>
      <c r="Z137">
        <v>2797</v>
      </c>
      <c r="AA137">
        <v>5660</v>
      </c>
      <c r="AB137">
        <v>552</v>
      </c>
      <c r="AC137">
        <v>637</v>
      </c>
      <c r="AD137">
        <v>584</v>
      </c>
      <c r="AE137">
        <v>649</v>
      </c>
      <c r="AF137">
        <v>648</v>
      </c>
      <c r="AG137">
        <v>80</v>
      </c>
      <c r="AH137">
        <v>603</v>
      </c>
      <c r="AI137">
        <v>617</v>
      </c>
      <c r="AJ137">
        <v>651</v>
      </c>
      <c r="AK137">
        <v>639</v>
      </c>
      <c r="AL137">
        <v>5660</v>
      </c>
      <c r="AM137">
        <v>2996</v>
      </c>
      <c r="AN137">
        <v>568</v>
      </c>
      <c r="AO137">
        <v>911</v>
      </c>
      <c r="AP137">
        <v>803</v>
      </c>
      <c r="AQ137">
        <v>738</v>
      </c>
      <c r="AR137">
        <v>2092</v>
      </c>
      <c r="AS137">
        <v>773</v>
      </c>
      <c r="AT137">
        <v>903</v>
      </c>
      <c r="AU137">
        <v>777</v>
      </c>
      <c r="AV137">
        <v>606</v>
      </c>
      <c r="AW137">
        <v>11167</v>
      </c>
      <c r="AX137">
        <v>3548</v>
      </c>
      <c r="AY137">
        <v>1205</v>
      </c>
      <c r="AZ137">
        <v>1495</v>
      </c>
      <c r="BA137">
        <v>1452</v>
      </c>
      <c r="BB137">
        <v>1386</v>
      </c>
      <c r="BC137">
        <v>2172</v>
      </c>
      <c r="BD137">
        <v>1376</v>
      </c>
      <c r="BE137">
        <v>1520</v>
      </c>
      <c r="BF137">
        <v>1428</v>
      </c>
      <c r="BG137">
        <v>1245</v>
      </c>
      <c r="BH137">
        <v>16827</v>
      </c>
      <c r="BI137">
        <v>2618</v>
      </c>
      <c r="BJ137">
        <v>1081</v>
      </c>
      <c r="BK137">
        <v>129</v>
      </c>
      <c r="BL137">
        <v>81</v>
      </c>
      <c r="BM137">
        <v>148</v>
      </c>
      <c r="BN137">
        <v>245</v>
      </c>
      <c r="BO137">
        <v>94</v>
      </c>
      <c r="BP137">
        <v>29</v>
      </c>
      <c r="BQ137">
        <v>74</v>
      </c>
      <c r="BR137">
        <v>1161</v>
      </c>
      <c r="BS137">
        <v>5660</v>
      </c>
      <c r="BT137" s="8">
        <f t="shared" ref="BT137:CC137" si="227">BI137/$BS$137%</f>
        <v>46.254416961130744</v>
      </c>
      <c r="BU137" s="8">
        <f t="shared" si="227"/>
        <v>19.098939929328623</v>
      </c>
      <c r="BV137" s="8">
        <f t="shared" si="227"/>
        <v>2.2791519434628973</v>
      </c>
      <c r="BW137" s="8">
        <f t="shared" si="227"/>
        <v>1.431095406360424</v>
      </c>
      <c r="BX137" s="8">
        <f t="shared" si="227"/>
        <v>2.6148409893992932</v>
      </c>
      <c r="BY137" s="8">
        <f t="shared" si="227"/>
        <v>4.3286219081272082</v>
      </c>
      <c r="BZ137" s="8">
        <f t="shared" si="227"/>
        <v>1.6607773851590106</v>
      </c>
      <c r="CA137" s="8">
        <f t="shared" si="227"/>
        <v>0.51236749116607772</v>
      </c>
      <c r="CB137" s="8">
        <f t="shared" si="227"/>
        <v>1.3074204946996466</v>
      </c>
      <c r="CC137" s="8">
        <f t="shared" si="227"/>
        <v>20.512367491166078</v>
      </c>
      <c r="CD137" s="8">
        <f t="shared" ref="CD137:CM137" si="228">AM137/$AW$137%</f>
        <v>26.829049879108087</v>
      </c>
      <c r="CE137" s="8">
        <f t="shared" si="228"/>
        <v>5.0864153308856448</v>
      </c>
      <c r="CF137" s="8">
        <f t="shared" si="228"/>
        <v>8.1579654338676448</v>
      </c>
      <c r="CG137" s="8">
        <f t="shared" si="228"/>
        <v>7.1908301244738961</v>
      </c>
      <c r="CH137" s="8">
        <f t="shared" si="228"/>
        <v>6.6087579475239542</v>
      </c>
      <c r="CI137" s="8">
        <f t="shared" si="228"/>
        <v>18.733769141219664</v>
      </c>
      <c r="CJ137" s="8">
        <f t="shared" si="228"/>
        <v>6.9221814274200772</v>
      </c>
      <c r="CK137" s="8">
        <f t="shared" si="228"/>
        <v>8.0863257813199603</v>
      </c>
      <c r="CL137" s="8">
        <f t="shared" si="228"/>
        <v>6.9580012536939195</v>
      </c>
      <c r="CM137" s="8">
        <f t="shared" si="228"/>
        <v>5.4267036804871491</v>
      </c>
      <c r="CN137">
        <f t="shared" si="222"/>
        <v>0</v>
      </c>
      <c r="CO137" t="str">
        <f t="shared" si="224"/>
        <v/>
      </c>
    </row>
    <row r="138" spans="1:93">
      <c r="A138" t="str">
        <f t="shared" si="77"/>
        <v/>
      </c>
      <c r="B138" t="s">
        <v>38</v>
      </c>
      <c r="C138" s="13" t="s">
        <v>108</v>
      </c>
      <c r="D138">
        <v>55325</v>
      </c>
      <c r="J138">
        <v>0</v>
      </c>
      <c r="K138">
        <v>0</v>
      </c>
      <c r="L138">
        <v>0</v>
      </c>
      <c r="N138">
        <v>0</v>
      </c>
      <c r="P138">
        <v>19920207</v>
      </c>
      <c r="Q138">
        <v>20111231</v>
      </c>
      <c r="R138">
        <v>6389</v>
      </c>
      <c r="S138">
        <v>879</v>
      </c>
      <c r="T138">
        <v>3838</v>
      </c>
      <c r="V138">
        <v>294</v>
      </c>
      <c r="X138">
        <v>0</v>
      </c>
      <c r="Y138">
        <v>0</v>
      </c>
      <c r="Z138">
        <v>0</v>
      </c>
      <c r="AA138">
        <v>0</v>
      </c>
      <c r="AB138">
        <v>0</v>
      </c>
      <c r="AC138">
        <v>0</v>
      </c>
      <c r="AD138">
        <v>0</v>
      </c>
      <c r="AE138">
        <v>0</v>
      </c>
      <c r="AF138">
        <v>0</v>
      </c>
      <c r="AG138">
        <v>0</v>
      </c>
      <c r="AH138">
        <v>0</v>
      </c>
      <c r="AI138">
        <v>0</v>
      </c>
      <c r="AJ138">
        <v>0</v>
      </c>
      <c r="AK138">
        <v>0</v>
      </c>
      <c r="AL138">
        <v>0</v>
      </c>
      <c r="AM138">
        <v>3838</v>
      </c>
      <c r="AN138">
        <v>254</v>
      </c>
      <c r="AO138">
        <v>282</v>
      </c>
      <c r="AP138">
        <v>271</v>
      </c>
      <c r="AQ138">
        <v>297</v>
      </c>
      <c r="AR138">
        <v>294</v>
      </c>
      <c r="AS138">
        <v>303</v>
      </c>
      <c r="AT138">
        <v>307</v>
      </c>
      <c r="AU138">
        <v>287</v>
      </c>
      <c r="AV138">
        <v>256</v>
      </c>
      <c r="AW138">
        <v>6389</v>
      </c>
      <c r="AX138">
        <v>3838</v>
      </c>
      <c r="AY138">
        <v>254</v>
      </c>
      <c r="AZ138">
        <v>282</v>
      </c>
      <c r="BA138">
        <v>271</v>
      </c>
      <c r="BB138">
        <v>297</v>
      </c>
      <c r="BC138">
        <v>294</v>
      </c>
      <c r="BD138">
        <v>303</v>
      </c>
      <c r="BE138">
        <v>307</v>
      </c>
      <c r="BF138">
        <v>287</v>
      </c>
      <c r="BG138">
        <v>256</v>
      </c>
      <c r="BH138">
        <v>6389</v>
      </c>
      <c r="BT138" s="8"/>
      <c r="BU138" s="8"/>
      <c r="BV138" s="8"/>
      <c r="BW138" s="8"/>
      <c r="BX138" s="8"/>
      <c r="BY138" s="8"/>
      <c r="BZ138" s="8"/>
      <c r="CA138" s="8"/>
      <c r="CB138" s="8"/>
      <c r="CC138" s="8"/>
      <c r="CD138" s="8">
        <f t="shared" ref="CD138:CM138" si="229">AM138/$AW$138%</f>
        <v>60.071998747847864</v>
      </c>
      <c r="CE138" s="8">
        <f t="shared" si="229"/>
        <v>3.9755830333385505</v>
      </c>
      <c r="CF138" s="8">
        <f t="shared" si="229"/>
        <v>4.4138362811081544</v>
      </c>
      <c r="CG138" s="8">
        <f t="shared" si="229"/>
        <v>4.2416653623415241</v>
      </c>
      <c r="CH138" s="8">
        <f t="shared" si="229"/>
        <v>4.6486148066990136</v>
      </c>
      <c r="CI138" s="8">
        <f t="shared" si="229"/>
        <v>4.6016591015808421</v>
      </c>
      <c r="CJ138" s="8">
        <f t="shared" si="229"/>
        <v>4.7425262169353575</v>
      </c>
      <c r="CK138" s="8">
        <f t="shared" si="229"/>
        <v>4.8051338237595864</v>
      </c>
      <c r="CL138" s="8">
        <f t="shared" si="229"/>
        <v>4.4920957896384408</v>
      </c>
      <c r="CM138" s="8">
        <f t="shared" si="229"/>
        <v>4.0068868367506649</v>
      </c>
      <c r="CN138">
        <f t="shared" si="222"/>
        <v>0</v>
      </c>
      <c r="CO138">
        <f t="shared" si="224"/>
        <v>1</v>
      </c>
    </row>
    <row r="139" spans="1:93">
      <c r="A139" t="str">
        <f t="shared" si="77"/>
        <v/>
      </c>
      <c r="B139" t="s">
        <v>36</v>
      </c>
      <c r="C139" s="13" t="s">
        <v>108</v>
      </c>
      <c r="D139">
        <v>55325</v>
      </c>
      <c r="J139">
        <v>0</v>
      </c>
      <c r="K139">
        <v>0</v>
      </c>
      <c r="L139">
        <v>0</v>
      </c>
      <c r="N139">
        <v>0</v>
      </c>
      <c r="P139">
        <v>19920207</v>
      </c>
      <c r="Q139">
        <v>20111231</v>
      </c>
      <c r="R139">
        <v>7073</v>
      </c>
      <c r="S139">
        <v>195</v>
      </c>
      <c r="T139">
        <v>3944</v>
      </c>
      <c r="V139">
        <v>355</v>
      </c>
      <c r="X139">
        <v>0</v>
      </c>
      <c r="Y139">
        <v>0</v>
      </c>
      <c r="Z139">
        <v>0</v>
      </c>
      <c r="AA139">
        <v>0</v>
      </c>
      <c r="AB139">
        <v>0</v>
      </c>
      <c r="AC139">
        <v>0</v>
      </c>
      <c r="AD139">
        <v>0</v>
      </c>
      <c r="AE139">
        <v>0</v>
      </c>
      <c r="AF139">
        <v>0</v>
      </c>
      <c r="AG139">
        <v>0</v>
      </c>
      <c r="AH139">
        <v>0</v>
      </c>
      <c r="AI139">
        <v>0</v>
      </c>
      <c r="AJ139">
        <v>0</v>
      </c>
      <c r="AK139">
        <v>0</v>
      </c>
      <c r="AL139">
        <v>0</v>
      </c>
      <c r="AM139">
        <v>3944</v>
      </c>
      <c r="AN139">
        <v>325</v>
      </c>
      <c r="AO139">
        <v>340</v>
      </c>
      <c r="AP139">
        <v>367</v>
      </c>
      <c r="AQ139">
        <v>351</v>
      </c>
      <c r="AR139">
        <v>355</v>
      </c>
      <c r="AS139">
        <v>348</v>
      </c>
      <c r="AT139">
        <v>340</v>
      </c>
      <c r="AU139">
        <v>370</v>
      </c>
      <c r="AV139">
        <v>333</v>
      </c>
      <c r="AW139">
        <v>7073</v>
      </c>
      <c r="AX139">
        <v>3944</v>
      </c>
      <c r="AY139">
        <v>325</v>
      </c>
      <c r="AZ139">
        <v>340</v>
      </c>
      <c r="BA139">
        <v>367</v>
      </c>
      <c r="BB139">
        <v>351</v>
      </c>
      <c r="BC139">
        <v>355</v>
      </c>
      <c r="BD139">
        <v>348</v>
      </c>
      <c r="BE139">
        <v>340</v>
      </c>
      <c r="BF139">
        <v>370</v>
      </c>
      <c r="BG139">
        <v>333</v>
      </c>
      <c r="BH139">
        <v>7073</v>
      </c>
      <c r="BT139" s="8"/>
      <c r="BU139" s="8"/>
      <c r="BV139" s="8"/>
      <c r="BW139" s="8"/>
      <c r="BX139" s="8"/>
      <c r="BY139" s="8"/>
      <c r="BZ139" s="8"/>
      <c r="CA139" s="8"/>
      <c r="CB139" s="8"/>
      <c r="CC139" s="8"/>
      <c r="CD139" s="8">
        <f t="shared" ref="CD139:CM139" si="230">AM139/$AW$139%</f>
        <v>55.761345963523254</v>
      </c>
      <c r="CE139" s="8">
        <f t="shared" si="230"/>
        <v>4.5949384985154813</v>
      </c>
      <c r="CF139" s="8">
        <f t="shared" si="230"/>
        <v>4.8070125830623498</v>
      </c>
      <c r="CG139" s="8">
        <f t="shared" si="230"/>
        <v>5.1887459352467129</v>
      </c>
      <c r="CH139" s="8">
        <f t="shared" si="230"/>
        <v>4.9625335783967195</v>
      </c>
      <c r="CI139" s="8">
        <f t="shared" si="230"/>
        <v>5.0190866676092183</v>
      </c>
      <c r="CJ139" s="8">
        <f t="shared" si="230"/>
        <v>4.9201187614873456</v>
      </c>
      <c r="CK139" s="8">
        <f t="shared" si="230"/>
        <v>4.8070125830623498</v>
      </c>
      <c r="CL139" s="8">
        <f t="shared" si="230"/>
        <v>5.2311607521560859</v>
      </c>
      <c r="CM139" s="8">
        <f t="shared" si="230"/>
        <v>4.708044676940478</v>
      </c>
      <c r="CN139">
        <f t="shared" si="222"/>
        <v>0</v>
      </c>
      <c r="CO139">
        <f t="shared" si="224"/>
        <v>1</v>
      </c>
    </row>
    <row r="140" spans="1:93">
      <c r="A140" t="str">
        <f t="shared" si="77"/>
        <v/>
      </c>
      <c r="B140" t="s">
        <v>36</v>
      </c>
      <c r="C140" s="9" t="s">
        <v>109</v>
      </c>
      <c r="D140">
        <v>55054</v>
      </c>
      <c r="H140">
        <v>19570101</v>
      </c>
      <c r="I140">
        <v>19720831</v>
      </c>
      <c r="J140">
        <v>5716</v>
      </c>
      <c r="K140">
        <v>6</v>
      </c>
      <c r="L140">
        <v>402</v>
      </c>
      <c r="N140">
        <v>219</v>
      </c>
      <c r="P140">
        <v>19720901</v>
      </c>
      <c r="Q140">
        <v>19921231</v>
      </c>
      <c r="R140">
        <v>7335</v>
      </c>
      <c r="S140">
        <v>92</v>
      </c>
      <c r="T140">
        <v>1719</v>
      </c>
      <c r="V140">
        <v>757</v>
      </c>
      <c r="X140">
        <v>1159</v>
      </c>
      <c r="Y140">
        <v>349</v>
      </c>
      <c r="Z140">
        <v>4208</v>
      </c>
      <c r="AA140">
        <v>5716</v>
      </c>
      <c r="AB140">
        <v>402</v>
      </c>
      <c r="AC140">
        <v>643</v>
      </c>
      <c r="AD140">
        <v>619</v>
      </c>
      <c r="AE140">
        <v>645</v>
      </c>
      <c r="AF140">
        <v>622</v>
      </c>
      <c r="AG140">
        <v>219</v>
      </c>
      <c r="AH140">
        <v>651</v>
      </c>
      <c r="AI140">
        <v>630</v>
      </c>
      <c r="AJ140">
        <v>668</v>
      </c>
      <c r="AK140">
        <v>617</v>
      </c>
      <c r="AL140">
        <v>5716</v>
      </c>
      <c r="AM140">
        <v>1719</v>
      </c>
      <c r="AN140">
        <v>483</v>
      </c>
      <c r="AO140">
        <v>718</v>
      </c>
      <c r="AP140">
        <v>603</v>
      </c>
      <c r="AQ140">
        <v>679</v>
      </c>
      <c r="AR140">
        <v>757</v>
      </c>
      <c r="AS140">
        <v>733</v>
      </c>
      <c r="AT140">
        <v>632</v>
      </c>
      <c r="AU140">
        <v>629</v>
      </c>
      <c r="AV140">
        <v>382</v>
      </c>
      <c r="AW140">
        <v>7335</v>
      </c>
      <c r="AX140">
        <v>2121</v>
      </c>
      <c r="AY140">
        <v>1126</v>
      </c>
      <c r="AZ140">
        <v>1337</v>
      </c>
      <c r="BA140">
        <v>1248</v>
      </c>
      <c r="BB140">
        <v>1301</v>
      </c>
      <c r="BC140">
        <v>976</v>
      </c>
      <c r="BD140">
        <v>1384</v>
      </c>
      <c r="BE140">
        <v>1262</v>
      </c>
      <c r="BF140">
        <v>1297</v>
      </c>
      <c r="BG140">
        <v>999</v>
      </c>
      <c r="BH140">
        <v>13051</v>
      </c>
      <c r="BI140">
        <v>1159</v>
      </c>
      <c r="BJ140">
        <v>761</v>
      </c>
      <c r="BK140">
        <v>491</v>
      </c>
      <c r="BL140">
        <v>438</v>
      </c>
      <c r="BM140">
        <v>431</v>
      </c>
      <c r="BN140">
        <v>349</v>
      </c>
      <c r="BO140">
        <v>378</v>
      </c>
      <c r="BP140">
        <v>417</v>
      </c>
      <c r="BQ140">
        <v>490</v>
      </c>
      <c r="BR140">
        <v>802</v>
      </c>
      <c r="BS140">
        <v>5716</v>
      </c>
      <c r="BT140" s="8">
        <f t="shared" ref="BT140:CC140" si="231">BI140/$BS$140%</f>
        <v>20.276417074877539</v>
      </c>
      <c r="BU140" s="8">
        <f t="shared" si="231"/>
        <v>13.313505948215536</v>
      </c>
      <c r="BV140" s="8">
        <f t="shared" si="231"/>
        <v>8.589923023093073</v>
      </c>
      <c r="BW140" s="8">
        <f t="shared" si="231"/>
        <v>7.6627011896431076</v>
      </c>
      <c r="BX140" s="8">
        <f t="shared" si="231"/>
        <v>7.5402379286214138</v>
      </c>
      <c r="BY140" s="8">
        <f t="shared" si="231"/>
        <v>6.105668299510147</v>
      </c>
      <c r="BZ140" s="8">
        <f t="shared" si="231"/>
        <v>6.6130160951714494</v>
      </c>
      <c r="CA140" s="8">
        <f t="shared" si="231"/>
        <v>7.2953114065780271</v>
      </c>
      <c r="CB140" s="8">
        <f t="shared" si="231"/>
        <v>8.5724282715185449</v>
      </c>
      <c r="CC140" s="8">
        <f t="shared" si="231"/>
        <v>14.03079076277117</v>
      </c>
      <c r="CD140" s="8">
        <f t="shared" ref="CD140:CM140" si="232">AM140/$AW$140%</f>
        <v>23.435582822085891</v>
      </c>
      <c r="CE140" s="8">
        <f t="shared" si="232"/>
        <v>6.5848670756646221</v>
      </c>
      <c r="CF140" s="8">
        <f t="shared" si="232"/>
        <v>9.7886843899113849</v>
      </c>
      <c r="CG140" s="8">
        <f t="shared" si="232"/>
        <v>8.220858895705522</v>
      </c>
      <c r="CH140" s="8">
        <f t="shared" si="232"/>
        <v>9.2569870483980914</v>
      </c>
      <c r="CI140" s="8">
        <f t="shared" si="232"/>
        <v>10.320381731424677</v>
      </c>
      <c r="CJ140" s="8">
        <f t="shared" si="232"/>
        <v>9.9931833674164974</v>
      </c>
      <c r="CK140" s="8">
        <f t="shared" si="232"/>
        <v>8.6162235855487399</v>
      </c>
      <c r="CL140" s="8">
        <f t="shared" si="232"/>
        <v>8.5753237900477171</v>
      </c>
      <c r="CM140" s="8">
        <f t="shared" si="232"/>
        <v>5.2079072937968647</v>
      </c>
      <c r="CN140">
        <f t="shared" si="222"/>
        <v>0</v>
      </c>
      <c r="CO140">
        <f t="shared" si="224"/>
        <v>1</v>
      </c>
    </row>
    <row r="141" spans="1:93">
      <c r="A141" t="str">
        <f t="shared" si="77"/>
        <v/>
      </c>
      <c r="B141" t="s">
        <v>38</v>
      </c>
      <c r="C141" s="9" t="s">
        <v>109</v>
      </c>
      <c r="D141">
        <v>55054</v>
      </c>
      <c r="H141">
        <v>19570101</v>
      </c>
      <c r="I141">
        <v>19720831</v>
      </c>
      <c r="J141">
        <v>5719</v>
      </c>
      <c r="K141">
        <v>3</v>
      </c>
      <c r="L141">
        <v>427</v>
      </c>
      <c r="N141">
        <v>183</v>
      </c>
      <c r="P141">
        <v>19720901</v>
      </c>
      <c r="Q141">
        <v>19921231</v>
      </c>
      <c r="R141">
        <v>7347</v>
      </c>
      <c r="S141">
        <v>80</v>
      </c>
      <c r="T141">
        <v>1719</v>
      </c>
      <c r="V141">
        <v>878</v>
      </c>
      <c r="X141">
        <v>1327</v>
      </c>
      <c r="Y141">
        <v>358</v>
      </c>
      <c r="Z141">
        <v>4034</v>
      </c>
      <c r="AA141">
        <v>5719</v>
      </c>
      <c r="AB141">
        <v>427</v>
      </c>
      <c r="AC141">
        <v>656</v>
      </c>
      <c r="AD141">
        <v>632</v>
      </c>
      <c r="AE141">
        <v>653</v>
      </c>
      <c r="AF141">
        <v>617</v>
      </c>
      <c r="AG141">
        <v>183</v>
      </c>
      <c r="AH141">
        <v>661</v>
      </c>
      <c r="AI141">
        <v>613</v>
      </c>
      <c r="AJ141">
        <v>658</v>
      </c>
      <c r="AK141">
        <v>619</v>
      </c>
      <c r="AL141">
        <v>5719</v>
      </c>
      <c r="AM141">
        <v>1719</v>
      </c>
      <c r="AN141">
        <v>489</v>
      </c>
      <c r="AO141">
        <v>650</v>
      </c>
      <c r="AP141">
        <v>587</v>
      </c>
      <c r="AQ141">
        <v>701</v>
      </c>
      <c r="AR141">
        <v>878</v>
      </c>
      <c r="AS141">
        <v>760</v>
      </c>
      <c r="AT141">
        <v>554</v>
      </c>
      <c r="AU141">
        <v>576</v>
      </c>
      <c r="AV141">
        <v>433</v>
      </c>
      <c r="AW141">
        <v>7347</v>
      </c>
      <c r="AX141">
        <v>2146</v>
      </c>
      <c r="AY141">
        <v>1145</v>
      </c>
      <c r="AZ141">
        <v>1282</v>
      </c>
      <c r="BA141">
        <v>1240</v>
      </c>
      <c r="BB141">
        <v>1318</v>
      </c>
      <c r="BC141">
        <v>1061</v>
      </c>
      <c r="BD141">
        <v>1421</v>
      </c>
      <c r="BE141">
        <v>1167</v>
      </c>
      <c r="BF141">
        <v>1234</v>
      </c>
      <c r="BG141">
        <v>1052</v>
      </c>
      <c r="BH141">
        <v>13066</v>
      </c>
      <c r="BI141">
        <v>1327</v>
      </c>
      <c r="BJ141">
        <v>825</v>
      </c>
      <c r="BK141">
        <v>485</v>
      </c>
      <c r="BL141">
        <v>452</v>
      </c>
      <c r="BM141">
        <v>398</v>
      </c>
      <c r="BN141">
        <v>358</v>
      </c>
      <c r="BO141">
        <v>343</v>
      </c>
      <c r="BP141">
        <v>349</v>
      </c>
      <c r="BQ141">
        <v>439</v>
      </c>
      <c r="BR141">
        <v>743</v>
      </c>
      <c r="BS141">
        <v>5719</v>
      </c>
      <c r="BT141" s="8">
        <f t="shared" ref="BT141:CC141" si="233">BI141/$BS$141%</f>
        <v>23.203357230285015</v>
      </c>
      <c r="BU141" s="8">
        <f t="shared" si="233"/>
        <v>14.425598880923239</v>
      </c>
      <c r="BV141" s="8">
        <f t="shared" si="233"/>
        <v>8.4805035845427525</v>
      </c>
      <c r="BW141" s="8">
        <f t="shared" si="233"/>
        <v>7.9034796293058234</v>
      </c>
      <c r="BX141" s="8">
        <f t="shared" si="233"/>
        <v>6.9592586116453932</v>
      </c>
      <c r="BY141" s="8">
        <f t="shared" si="233"/>
        <v>6.2598356356006297</v>
      </c>
      <c r="BZ141" s="8">
        <f t="shared" si="233"/>
        <v>5.9975520195838437</v>
      </c>
      <c r="CA141" s="8">
        <f t="shared" si="233"/>
        <v>6.1024654659905577</v>
      </c>
      <c r="CB141" s="8">
        <f t="shared" si="233"/>
        <v>7.676167162091275</v>
      </c>
      <c r="CC141" s="8">
        <f t="shared" si="233"/>
        <v>12.991781780031475</v>
      </c>
      <c r="CD141" s="8">
        <f t="shared" ref="CD141:CM141" si="234">AM141/$AW$141%</f>
        <v>23.397305022458145</v>
      </c>
      <c r="CE141" s="8">
        <f t="shared" si="234"/>
        <v>6.6557778685177622</v>
      </c>
      <c r="CF141" s="8">
        <f t="shared" si="234"/>
        <v>8.8471484959847562</v>
      </c>
      <c r="CG141" s="8">
        <f t="shared" si="234"/>
        <v>7.9896556417585414</v>
      </c>
      <c r="CH141" s="8">
        <f t="shared" si="234"/>
        <v>9.5413093779774059</v>
      </c>
      <c r="CI141" s="8">
        <f t="shared" si="234"/>
        <v>11.950455968422485</v>
      </c>
      <c r="CJ141" s="8">
        <f t="shared" si="234"/>
        <v>10.3443582414591</v>
      </c>
      <c r="CK141" s="8">
        <f t="shared" si="234"/>
        <v>7.540492718116238</v>
      </c>
      <c r="CL141" s="8">
        <f t="shared" si="234"/>
        <v>7.8399346672111063</v>
      </c>
      <c r="CM141" s="8">
        <f t="shared" si="234"/>
        <v>5.8935619980944605</v>
      </c>
      <c r="CN141">
        <f t="shared" si="222"/>
        <v>0</v>
      </c>
      <c r="CO141">
        <f t="shared" si="224"/>
        <v>1</v>
      </c>
    </row>
    <row r="142" spans="1:93">
      <c r="A142" t="str">
        <f t="shared" si="77"/>
        <v/>
      </c>
      <c r="B142" t="s">
        <v>38</v>
      </c>
      <c r="C142" s="9" t="s">
        <v>110</v>
      </c>
      <c r="D142">
        <v>58130</v>
      </c>
      <c r="H142">
        <v>19660901</v>
      </c>
      <c r="I142">
        <v>19720831</v>
      </c>
      <c r="J142">
        <v>2081</v>
      </c>
      <c r="K142">
        <v>111</v>
      </c>
      <c r="L142">
        <v>199</v>
      </c>
      <c r="N142">
        <v>16</v>
      </c>
      <c r="P142">
        <v>19720901</v>
      </c>
      <c r="Q142">
        <v>20111231</v>
      </c>
      <c r="R142">
        <v>14265</v>
      </c>
      <c r="S142">
        <v>101</v>
      </c>
      <c r="T142">
        <v>2285</v>
      </c>
      <c r="V142">
        <v>1542</v>
      </c>
      <c r="X142">
        <v>771</v>
      </c>
      <c r="Y142">
        <v>5</v>
      </c>
      <c r="Z142">
        <v>1305</v>
      </c>
      <c r="AA142">
        <v>2081</v>
      </c>
      <c r="AB142">
        <v>199</v>
      </c>
      <c r="AC142">
        <v>233</v>
      </c>
      <c r="AD142">
        <v>246</v>
      </c>
      <c r="AE142">
        <v>240</v>
      </c>
      <c r="AF142">
        <v>238</v>
      </c>
      <c r="AG142">
        <v>16</v>
      </c>
      <c r="AH142">
        <v>216</v>
      </c>
      <c r="AI142">
        <v>245</v>
      </c>
      <c r="AJ142">
        <v>226</v>
      </c>
      <c r="AK142">
        <v>222</v>
      </c>
      <c r="AL142">
        <v>2081</v>
      </c>
      <c r="AM142">
        <v>2285</v>
      </c>
      <c r="AN142">
        <v>619</v>
      </c>
      <c r="AO142">
        <v>1866</v>
      </c>
      <c r="AP142">
        <v>1202</v>
      </c>
      <c r="AQ142">
        <v>1593</v>
      </c>
      <c r="AR142">
        <v>1542</v>
      </c>
      <c r="AS142">
        <v>1369</v>
      </c>
      <c r="AT142">
        <v>1373</v>
      </c>
      <c r="AU142">
        <v>1700</v>
      </c>
      <c r="AV142">
        <v>716</v>
      </c>
      <c r="AW142">
        <v>14265</v>
      </c>
      <c r="AX142">
        <v>2484</v>
      </c>
      <c r="AY142">
        <v>852</v>
      </c>
      <c r="AZ142">
        <v>2112</v>
      </c>
      <c r="BA142">
        <v>1442</v>
      </c>
      <c r="BB142">
        <v>1831</v>
      </c>
      <c r="BC142">
        <v>1558</v>
      </c>
      <c r="BD142">
        <v>1585</v>
      </c>
      <c r="BE142">
        <v>1618</v>
      </c>
      <c r="BF142">
        <v>1926</v>
      </c>
      <c r="BG142">
        <v>938</v>
      </c>
      <c r="BH142">
        <v>16346</v>
      </c>
      <c r="BI142">
        <v>771</v>
      </c>
      <c r="BJ142">
        <v>361</v>
      </c>
      <c r="BK142">
        <v>209</v>
      </c>
      <c r="BL142">
        <v>157</v>
      </c>
      <c r="BM142">
        <v>36</v>
      </c>
      <c r="BN142">
        <v>5</v>
      </c>
      <c r="BO142">
        <v>8</v>
      </c>
      <c r="BP142">
        <v>47</v>
      </c>
      <c r="BQ142">
        <v>102</v>
      </c>
      <c r="BR142">
        <v>385</v>
      </c>
      <c r="BS142">
        <v>2081</v>
      </c>
      <c r="BT142" s="8">
        <f t="shared" ref="BT142:CC142" si="235">BI142/$BS$142%</f>
        <v>37.049495434887078</v>
      </c>
      <c r="BU142" s="8">
        <f t="shared" si="235"/>
        <v>17.347429120615089</v>
      </c>
      <c r="BV142" s="8">
        <f t="shared" si="235"/>
        <v>10.043248438250842</v>
      </c>
      <c r="BW142" s="8">
        <f t="shared" si="235"/>
        <v>7.5444497837578091</v>
      </c>
      <c r="BX142" s="8">
        <f t="shared" si="235"/>
        <v>1.7299375300336377</v>
      </c>
      <c r="BY142" s="8">
        <f t="shared" si="235"/>
        <v>0.24026910139356081</v>
      </c>
      <c r="BZ142" s="8">
        <f t="shared" si="235"/>
        <v>0.38443056222969729</v>
      </c>
      <c r="CA142" s="8">
        <f t="shared" si="235"/>
        <v>2.2585295530994713</v>
      </c>
      <c r="CB142" s="8">
        <f t="shared" si="235"/>
        <v>4.9014896684286402</v>
      </c>
      <c r="CC142" s="8">
        <f t="shared" si="235"/>
        <v>18.50072080730418</v>
      </c>
      <c r="CD142" s="8">
        <f t="shared" ref="CD142:CM142" si="236">AM142/$AW$142%</f>
        <v>16.018226428321064</v>
      </c>
      <c r="CE142" s="8">
        <f t="shared" si="236"/>
        <v>4.339291973361374</v>
      </c>
      <c r="CF142" s="8">
        <f t="shared" si="236"/>
        <v>13.080967402733963</v>
      </c>
      <c r="CG142" s="8">
        <f t="shared" si="236"/>
        <v>8.4262180161233786</v>
      </c>
      <c r="CH142" s="8">
        <f t="shared" si="236"/>
        <v>11.167192429022082</v>
      </c>
      <c r="CI142" s="8">
        <f t="shared" si="236"/>
        <v>10.809674027339643</v>
      </c>
      <c r="CJ142" s="8">
        <f t="shared" si="236"/>
        <v>9.5969155275148967</v>
      </c>
      <c r="CK142" s="8">
        <f t="shared" si="236"/>
        <v>9.6249561864703814</v>
      </c>
      <c r="CL142" s="8">
        <f t="shared" si="236"/>
        <v>11.917280056081317</v>
      </c>
      <c r="CM142" s="8">
        <f t="shared" si="236"/>
        <v>5.0192779530318958</v>
      </c>
      <c r="CN142">
        <f t="shared" si="222"/>
        <v>0</v>
      </c>
      <c r="CO142">
        <f t="shared" si="224"/>
        <v>1</v>
      </c>
    </row>
    <row r="143" spans="1:93">
      <c r="A143" t="str">
        <f t="shared" si="77"/>
        <v/>
      </c>
      <c r="B143" t="s">
        <v>36</v>
      </c>
      <c r="C143" s="9" t="s">
        <v>110</v>
      </c>
      <c r="D143">
        <v>58130</v>
      </c>
      <c r="H143">
        <v>19660901</v>
      </c>
      <c r="I143">
        <v>19720831</v>
      </c>
      <c r="J143">
        <v>2114</v>
      </c>
      <c r="K143">
        <v>78</v>
      </c>
      <c r="L143">
        <v>183</v>
      </c>
      <c r="N143">
        <v>22</v>
      </c>
      <c r="P143">
        <v>19720901</v>
      </c>
      <c r="Q143">
        <v>20111231</v>
      </c>
      <c r="R143">
        <v>14348</v>
      </c>
      <c r="S143">
        <v>18</v>
      </c>
      <c r="T143">
        <v>2360</v>
      </c>
      <c r="V143">
        <v>1427</v>
      </c>
      <c r="X143">
        <v>747</v>
      </c>
      <c r="Y143">
        <v>7</v>
      </c>
      <c r="Z143">
        <v>1360</v>
      </c>
      <c r="AA143">
        <v>2114</v>
      </c>
      <c r="AB143">
        <v>183</v>
      </c>
      <c r="AC143">
        <v>218</v>
      </c>
      <c r="AD143">
        <v>257</v>
      </c>
      <c r="AE143">
        <v>235</v>
      </c>
      <c r="AF143">
        <v>266</v>
      </c>
      <c r="AG143">
        <v>22</v>
      </c>
      <c r="AH143">
        <v>237</v>
      </c>
      <c r="AI143">
        <v>249</v>
      </c>
      <c r="AJ143">
        <v>215</v>
      </c>
      <c r="AK143">
        <v>232</v>
      </c>
      <c r="AL143">
        <v>2114</v>
      </c>
      <c r="AM143">
        <v>2360</v>
      </c>
      <c r="AN143">
        <v>1061</v>
      </c>
      <c r="AO143">
        <v>1797</v>
      </c>
      <c r="AP143">
        <v>988</v>
      </c>
      <c r="AQ143">
        <v>1240</v>
      </c>
      <c r="AR143">
        <v>1427</v>
      </c>
      <c r="AS143">
        <v>2051</v>
      </c>
      <c r="AT143">
        <v>1566</v>
      </c>
      <c r="AU143">
        <v>1206</v>
      </c>
      <c r="AV143">
        <v>652</v>
      </c>
      <c r="AW143">
        <v>14348</v>
      </c>
      <c r="AX143">
        <v>2543</v>
      </c>
      <c r="AY143">
        <v>1279</v>
      </c>
      <c r="AZ143">
        <v>2054</v>
      </c>
      <c r="BA143">
        <v>1223</v>
      </c>
      <c r="BB143">
        <v>1506</v>
      </c>
      <c r="BC143">
        <v>1449</v>
      </c>
      <c r="BD143">
        <v>2288</v>
      </c>
      <c r="BE143">
        <v>1815</v>
      </c>
      <c r="BF143">
        <v>1421</v>
      </c>
      <c r="BG143">
        <v>884</v>
      </c>
      <c r="BH143">
        <v>16462</v>
      </c>
      <c r="BI143">
        <v>747</v>
      </c>
      <c r="BJ143">
        <v>436</v>
      </c>
      <c r="BK143">
        <v>195</v>
      </c>
      <c r="BL143">
        <v>151</v>
      </c>
      <c r="BM143">
        <v>28</v>
      </c>
      <c r="BN143">
        <v>7</v>
      </c>
      <c r="BO143">
        <v>11</v>
      </c>
      <c r="BP143">
        <v>39</v>
      </c>
      <c r="BQ143">
        <v>124</v>
      </c>
      <c r="BR143">
        <v>376</v>
      </c>
      <c r="BS143">
        <v>2114</v>
      </c>
      <c r="BT143" s="8">
        <f t="shared" ref="BT143:CC143" si="237">BI143/$BS$143%</f>
        <v>35.335856196783347</v>
      </c>
      <c r="BU143" s="8">
        <f t="shared" si="237"/>
        <v>20.624408703878903</v>
      </c>
      <c r="BV143" s="8">
        <f t="shared" si="237"/>
        <v>9.2242194891201503</v>
      </c>
      <c r="BW143" s="8">
        <f t="shared" si="237"/>
        <v>7.1428571428571423</v>
      </c>
      <c r="BX143" s="8">
        <f t="shared" si="237"/>
        <v>1.324503311258278</v>
      </c>
      <c r="BY143" s="8">
        <f t="shared" si="237"/>
        <v>0.33112582781456951</v>
      </c>
      <c r="BZ143" s="8">
        <f t="shared" si="237"/>
        <v>0.52034058656575211</v>
      </c>
      <c r="CA143" s="8">
        <f t="shared" si="237"/>
        <v>1.8448438978240302</v>
      </c>
      <c r="CB143" s="8">
        <f t="shared" si="237"/>
        <v>5.8656575212866606</v>
      </c>
      <c r="CC143" s="8">
        <f t="shared" si="237"/>
        <v>17.786187322611163</v>
      </c>
      <c r="CD143" s="8">
        <f t="shared" ref="CD143:CM143" si="238">AM143/$AW$143%</f>
        <v>16.448285475327573</v>
      </c>
      <c r="CE143" s="8">
        <f t="shared" si="238"/>
        <v>7.3947588514078619</v>
      </c>
      <c r="CF143" s="8">
        <f t="shared" si="238"/>
        <v>12.52439364371341</v>
      </c>
      <c r="CG143" s="8">
        <f t="shared" si="238"/>
        <v>6.8859771396710352</v>
      </c>
      <c r="CH143" s="8">
        <f t="shared" si="238"/>
        <v>8.6423194870365219</v>
      </c>
      <c r="CI143" s="8">
        <f t="shared" si="238"/>
        <v>9.9456370225815451</v>
      </c>
      <c r="CJ143" s="8">
        <f t="shared" si="238"/>
        <v>14.294675216057989</v>
      </c>
      <c r="CK143" s="8">
        <f t="shared" si="238"/>
        <v>10.914413158628381</v>
      </c>
      <c r="CL143" s="8">
        <f t="shared" si="238"/>
        <v>8.4053526623919712</v>
      </c>
      <c r="CM143" s="8">
        <f t="shared" si="238"/>
        <v>4.5441873431837196</v>
      </c>
      <c r="CN143">
        <f t="shared" si="222"/>
        <v>0</v>
      </c>
      <c r="CO143">
        <f t="shared" si="224"/>
        <v>1</v>
      </c>
    </row>
    <row r="144" spans="1:93">
      <c r="A144" t="str">
        <f t="shared" si="77"/>
        <v/>
      </c>
      <c r="B144" t="s">
        <v>36</v>
      </c>
      <c r="C144" s="9" t="s">
        <v>111</v>
      </c>
      <c r="D144">
        <v>58012</v>
      </c>
      <c r="H144">
        <v>19440101</v>
      </c>
      <c r="I144">
        <v>19720831</v>
      </c>
      <c r="J144">
        <v>6064</v>
      </c>
      <c r="K144">
        <v>4407</v>
      </c>
      <c r="L144">
        <v>513</v>
      </c>
      <c r="N144">
        <v>169</v>
      </c>
      <c r="P144">
        <v>19720901</v>
      </c>
      <c r="Q144">
        <v>20111231</v>
      </c>
      <c r="R144">
        <v>14230</v>
      </c>
      <c r="S144">
        <v>136</v>
      </c>
      <c r="T144">
        <v>2303</v>
      </c>
      <c r="V144">
        <v>2137</v>
      </c>
      <c r="X144">
        <v>1603</v>
      </c>
      <c r="Y144">
        <v>279</v>
      </c>
      <c r="Z144">
        <v>4182</v>
      </c>
      <c r="AA144">
        <v>6064</v>
      </c>
      <c r="AB144">
        <v>513</v>
      </c>
      <c r="AC144">
        <v>713</v>
      </c>
      <c r="AD144">
        <v>662</v>
      </c>
      <c r="AE144">
        <v>648</v>
      </c>
      <c r="AF144">
        <v>680</v>
      </c>
      <c r="AG144">
        <v>169</v>
      </c>
      <c r="AH144">
        <v>740</v>
      </c>
      <c r="AI144">
        <v>637</v>
      </c>
      <c r="AJ144">
        <v>657</v>
      </c>
      <c r="AK144">
        <v>645</v>
      </c>
      <c r="AL144">
        <v>6064</v>
      </c>
      <c r="AM144">
        <v>2303</v>
      </c>
      <c r="AN144">
        <v>894</v>
      </c>
      <c r="AO144">
        <v>1579</v>
      </c>
      <c r="AP144">
        <v>1316</v>
      </c>
      <c r="AQ144">
        <v>1277</v>
      </c>
      <c r="AR144">
        <v>2137</v>
      </c>
      <c r="AS144">
        <v>1222</v>
      </c>
      <c r="AT144">
        <v>1424</v>
      </c>
      <c r="AU144">
        <v>1303</v>
      </c>
      <c r="AV144">
        <v>775</v>
      </c>
      <c r="AW144">
        <v>14230</v>
      </c>
      <c r="AX144">
        <v>2816</v>
      </c>
      <c r="AY144">
        <v>1607</v>
      </c>
      <c r="AZ144">
        <v>2241</v>
      </c>
      <c r="BA144">
        <v>1964</v>
      </c>
      <c r="BB144">
        <v>1957</v>
      </c>
      <c r="BC144">
        <v>2306</v>
      </c>
      <c r="BD144">
        <v>1962</v>
      </c>
      <c r="BE144">
        <v>2061</v>
      </c>
      <c r="BF144">
        <v>1960</v>
      </c>
      <c r="BG144">
        <v>1420</v>
      </c>
      <c r="BH144">
        <v>20294</v>
      </c>
      <c r="BI144">
        <v>1603</v>
      </c>
      <c r="BJ144">
        <v>936</v>
      </c>
      <c r="BK144">
        <v>563</v>
      </c>
      <c r="BL144">
        <v>480</v>
      </c>
      <c r="BM144">
        <v>349</v>
      </c>
      <c r="BN144">
        <v>279</v>
      </c>
      <c r="BO144">
        <v>234</v>
      </c>
      <c r="BP144">
        <v>335</v>
      </c>
      <c r="BQ144">
        <v>441</v>
      </c>
      <c r="BR144">
        <v>844</v>
      </c>
      <c r="BS144">
        <v>6064</v>
      </c>
      <c r="BT144" s="8">
        <f t="shared" ref="BT144:CC144" si="239">BI144/$BS$144%</f>
        <v>26.434696569920845</v>
      </c>
      <c r="BU144" s="8">
        <f t="shared" si="239"/>
        <v>15.435356200527705</v>
      </c>
      <c r="BV144" s="8">
        <f t="shared" si="239"/>
        <v>9.2843007915567277</v>
      </c>
      <c r="BW144" s="8">
        <f t="shared" si="239"/>
        <v>7.9155672823218994</v>
      </c>
      <c r="BX144" s="8">
        <f t="shared" si="239"/>
        <v>5.7552770448548811</v>
      </c>
      <c r="BY144" s="8">
        <f t="shared" si="239"/>
        <v>4.6009234828496046</v>
      </c>
      <c r="BZ144" s="8">
        <f t="shared" si="239"/>
        <v>3.8588390501319263</v>
      </c>
      <c r="CA144" s="8">
        <f t="shared" si="239"/>
        <v>5.5244063324538262</v>
      </c>
      <c r="CB144" s="8">
        <f t="shared" si="239"/>
        <v>7.272427440633245</v>
      </c>
      <c r="CC144" s="8">
        <f t="shared" si="239"/>
        <v>13.91820580474934</v>
      </c>
      <c r="CD144" s="8">
        <f t="shared" ref="CD144:CM144" si="240">AM144/$AW$144%</f>
        <v>16.184118060435697</v>
      </c>
      <c r="CE144" s="8">
        <f t="shared" si="240"/>
        <v>6.2825017568517216</v>
      </c>
      <c r="CF144" s="8">
        <f t="shared" si="240"/>
        <v>11.096275474349964</v>
      </c>
      <c r="CG144" s="8">
        <f t="shared" si="240"/>
        <v>9.2480674631061124</v>
      </c>
      <c r="CH144" s="8">
        <f t="shared" si="240"/>
        <v>8.9739985945186227</v>
      </c>
      <c r="CI144" s="8">
        <f t="shared" si="240"/>
        <v>15.017568517217146</v>
      </c>
      <c r="CJ144" s="8">
        <f t="shared" si="240"/>
        <v>8.587491215741391</v>
      </c>
      <c r="CK144" s="8">
        <f t="shared" si="240"/>
        <v>10.007027406886857</v>
      </c>
      <c r="CL144" s="8">
        <f t="shared" si="240"/>
        <v>9.1567111735769497</v>
      </c>
      <c r="CM144" s="8">
        <f t="shared" si="240"/>
        <v>5.4462403373155297</v>
      </c>
      <c r="CN144">
        <f t="shared" si="222"/>
        <v>0</v>
      </c>
      <c r="CO144" t="str">
        <f t="shared" si="224"/>
        <v/>
      </c>
    </row>
    <row r="145" spans="1:93">
      <c r="A145" t="str">
        <f t="shared" si="77"/>
        <v/>
      </c>
      <c r="B145" t="s">
        <v>38</v>
      </c>
      <c r="C145" s="9" t="s">
        <v>112</v>
      </c>
      <c r="D145">
        <v>58214</v>
      </c>
      <c r="J145">
        <v>0</v>
      </c>
      <c r="K145">
        <v>0</v>
      </c>
      <c r="L145">
        <v>0</v>
      </c>
      <c r="N145">
        <v>0</v>
      </c>
      <c r="P145">
        <v>20020302</v>
      </c>
      <c r="Q145">
        <v>20111231</v>
      </c>
      <c r="R145">
        <v>3467</v>
      </c>
      <c r="S145">
        <v>125</v>
      </c>
      <c r="T145">
        <v>362</v>
      </c>
      <c r="V145">
        <v>341</v>
      </c>
      <c r="X145">
        <v>0</v>
      </c>
      <c r="Y145">
        <v>0</v>
      </c>
      <c r="Z145">
        <v>0</v>
      </c>
      <c r="AA145">
        <v>0</v>
      </c>
      <c r="AB145">
        <v>0</v>
      </c>
      <c r="AC145">
        <v>0</v>
      </c>
      <c r="AD145">
        <v>0</v>
      </c>
      <c r="AE145">
        <v>0</v>
      </c>
      <c r="AF145">
        <v>0</v>
      </c>
      <c r="AG145">
        <v>0</v>
      </c>
      <c r="AH145">
        <v>0</v>
      </c>
      <c r="AI145">
        <v>0</v>
      </c>
      <c r="AJ145">
        <v>0</v>
      </c>
      <c r="AK145">
        <v>0</v>
      </c>
      <c r="AL145">
        <v>0</v>
      </c>
      <c r="AM145">
        <v>362</v>
      </c>
      <c r="AN145">
        <v>334</v>
      </c>
      <c r="AO145">
        <v>364</v>
      </c>
      <c r="AP145">
        <v>358</v>
      </c>
      <c r="AQ145">
        <v>334</v>
      </c>
      <c r="AR145">
        <v>341</v>
      </c>
      <c r="AS145">
        <v>348</v>
      </c>
      <c r="AT145">
        <v>308</v>
      </c>
      <c r="AU145">
        <v>364</v>
      </c>
      <c r="AV145">
        <v>354</v>
      </c>
      <c r="AW145">
        <v>3467</v>
      </c>
      <c r="AX145">
        <v>362</v>
      </c>
      <c r="AY145">
        <v>334</v>
      </c>
      <c r="AZ145">
        <v>364</v>
      </c>
      <c r="BA145">
        <v>358</v>
      </c>
      <c r="BB145">
        <v>334</v>
      </c>
      <c r="BC145">
        <v>341</v>
      </c>
      <c r="BD145">
        <v>348</v>
      </c>
      <c r="BE145">
        <v>308</v>
      </c>
      <c r="BF145">
        <v>364</v>
      </c>
      <c r="BG145">
        <v>354</v>
      </c>
      <c r="BH145">
        <v>3467</v>
      </c>
      <c r="BT145" s="8"/>
      <c r="BU145" s="8"/>
      <c r="BV145" s="8"/>
      <c r="BW145" s="8"/>
      <c r="BX145" s="8"/>
      <c r="BY145" s="8"/>
      <c r="BZ145" s="8"/>
      <c r="CA145" s="8"/>
      <c r="CB145" s="8"/>
      <c r="CC145" s="8"/>
      <c r="CD145" s="8">
        <f t="shared" ref="CD145:CM145" si="241">AM145/$AW$145%</f>
        <v>10.441303720796077</v>
      </c>
      <c r="CE145" s="8">
        <f t="shared" si="241"/>
        <v>9.6336890683588106</v>
      </c>
      <c r="CF145" s="8">
        <f t="shared" si="241"/>
        <v>10.498990481684453</v>
      </c>
      <c r="CG145" s="8">
        <f t="shared" si="241"/>
        <v>10.325930199019325</v>
      </c>
      <c r="CH145" s="8">
        <f t="shared" si="241"/>
        <v>9.6336890683588106</v>
      </c>
      <c r="CI145" s="8">
        <f t="shared" si="241"/>
        <v>9.8355927314681271</v>
      </c>
      <c r="CJ145" s="8">
        <f t="shared" si="241"/>
        <v>10.037496394577444</v>
      </c>
      <c r="CK145" s="8">
        <f t="shared" si="241"/>
        <v>8.8837611768099212</v>
      </c>
      <c r="CL145" s="8">
        <f t="shared" si="241"/>
        <v>10.498990481684453</v>
      </c>
      <c r="CM145" s="8">
        <f t="shared" si="241"/>
        <v>10.210556677242572</v>
      </c>
      <c r="CN145">
        <f t="shared" si="222"/>
        <v>0</v>
      </c>
      <c r="CO145">
        <f t="shared" si="224"/>
        <v>1</v>
      </c>
    </row>
    <row r="146" spans="1:93">
      <c r="A146" t="str">
        <f t="shared" si="77"/>
        <v/>
      </c>
      <c r="B146" t="s">
        <v>36</v>
      </c>
      <c r="C146" s="9" t="s">
        <v>112</v>
      </c>
      <c r="D146">
        <v>58214</v>
      </c>
      <c r="J146">
        <v>0</v>
      </c>
      <c r="K146">
        <v>0</v>
      </c>
      <c r="L146">
        <v>0</v>
      </c>
      <c r="N146">
        <v>0</v>
      </c>
      <c r="P146">
        <v>20020301</v>
      </c>
      <c r="Q146">
        <v>20111231</v>
      </c>
      <c r="R146">
        <v>3470</v>
      </c>
      <c r="S146">
        <v>123</v>
      </c>
      <c r="T146">
        <v>358</v>
      </c>
      <c r="V146">
        <v>367</v>
      </c>
      <c r="X146">
        <v>0</v>
      </c>
      <c r="Y146">
        <v>0</v>
      </c>
      <c r="Z146">
        <v>0</v>
      </c>
      <c r="AA146">
        <v>0</v>
      </c>
      <c r="AB146">
        <v>0</v>
      </c>
      <c r="AC146">
        <v>0</v>
      </c>
      <c r="AD146">
        <v>0</v>
      </c>
      <c r="AE146">
        <v>0</v>
      </c>
      <c r="AF146">
        <v>0</v>
      </c>
      <c r="AG146">
        <v>0</v>
      </c>
      <c r="AH146">
        <v>0</v>
      </c>
      <c r="AI146">
        <v>0</v>
      </c>
      <c r="AJ146">
        <v>0</v>
      </c>
      <c r="AK146">
        <v>0</v>
      </c>
      <c r="AL146">
        <v>0</v>
      </c>
      <c r="AM146">
        <v>358</v>
      </c>
      <c r="AN146">
        <v>340</v>
      </c>
      <c r="AO146">
        <v>318</v>
      </c>
      <c r="AP146">
        <v>341</v>
      </c>
      <c r="AQ146">
        <v>343</v>
      </c>
      <c r="AR146">
        <v>367</v>
      </c>
      <c r="AS146">
        <v>357</v>
      </c>
      <c r="AT146">
        <v>348</v>
      </c>
      <c r="AU146">
        <v>353</v>
      </c>
      <c r="AV146">
        <v>345</v>
      </c>
      <c r="AW146">
        <v>3470</v>
      </c>
      <c r="AX146">
        <v>358</v>
      </c>
      <c r="AY146">
        <v>340</v>
      </c>
      <c r="AZ146">
        <v>318</v>
      </c>
      <c r="BA146">
        <v>341</v>
      </c>
      <c r="BB146">
        <v>343</v>
      </c>
      <c r="BC146">
        <v>367</v>
      </c>
      <c r="BD146">
        <v>357</v>
      </c>
      <c r="BE146">
        <v>348</v>
      </c>
      <c r="BF146">
        <v>353</v>
      </c>
      <c r="BG146">
        <v>345</v>
      </c>
      <c r="BH146">
        <v>3470</v>
      </c>
      <c r="BT146" s="8"/>
      <c r="BU146" s="8"/>
      <c r="BV146" s="8"/>
      <c r="BW146" s="8"/>
      <c r="BX146" s="8"/>
      <c r="BY146" s="8"/>
      <c r="BZ146" s="8"/>
      <c r="CA146" s="8"/>
      <c r="CB146" s="8"/>
      <c r="CC146" s="8"/>
      <c r="CD146" s="8">
        <f t="shared" ref="CD146:CM146" si="242">AM146/$AW$146%</f>
        <v>10.317002881844379</v>
      </c>
      <c r="CE146" s="8">
        <f t="shared" si="242"/>
        <v>9.7982708933717575</v>
      </c>
      <c r="CF146" s="8">
        <f t="shared" si="242"/>
        <v>9.1642651296829971</v>
      </c>
      <c r="CG146" s="8">
        <f t="shared" si="242"/>
        <v>9.8270893371757921</v>
      </c>
      <c r="CH146" s="8">
        <f t="shared" si="242"/>
        <v>9.8847262247838614</v>
      </c>
      <c r="CI146" s="8">
        <f t="shared" si="242"/>
        <v>10.576368876080691</v>
      </c>
      <c r="CJ146" s="8">
        <f t="shared" si="242"/>
        <v>10.288184438040345</v>
      </c>
      <c r="CK146" s="8">
        <f t="shared" si="242"/>
        <v>10.028818443804035</v>
      </c>
      <c r="CL146" s="8">
        <f t="shared" si="242"/>
        <v>10.172910662824206</v>
      </c>
      <c r="CM146" s="8">
        <f t="shared" si="242"/>
        <v>9.9423631123919307</v>
      </c>
      <c r="CN146">
        <f t="shared" si="222"/>
        <v>0</v>
      </c>
      <c r="CO146">
        <f t="shared" si="224"/>
        <v>1</v>
      </c>
    </row>
    <row r="147" spans="1:93">
      <c r="A147" t="str">
        <f t="shared" si="77"/>
        <v/>
      </c>
      <c r="B147" t="s">
        <v>36</v>
      </c>
      <c r="C147" s="9" t="s">
        <v>113</v>
      </c>
      <c r="D147">
        <v>58037</v>
      </c>
      <c r="H147">
        <v>19570101</v>
      </c>
      <c r="I147">
        <v>19720831</v>
      </c>
      <c r="J147">
        <v>5685</v>
      </c>
      <c r="K147">
        <v>37</v>
      </c>
      <c r="L147">
        <v>566</v>
      </c>
      <c r="N147">
        <v>127</v>
      </c>
      <c r="P147">
        <v>19720901</v>
      </c>
      <c r="Q147">
        <v>20031231</v>
      </c>
      <c r="R147">
        <v>11398</v>
      </c>
      <c r="S147">
        <v>46</v>
      </c>
      <c r="T147">
        <v>1758</v>
      </c>
      <c r="V147">
        <v>1117</v>
      </c>
      <c r="X147">
        <v>1831</v>
      </c>
      <c r="Y147">
        <v>250</v>
      </c>
      <c r="Z147">
        <v>3604</v>
      </c>
      <c r="AA147">
        <v>5685</v>
      </c>
      <c r="AB147">
        <v>566</v>
      </c>
      <c r="AC147">
        <v>629</v>
      </c>
      <c r="AD147">
        <v>623</v>
      </c>
      <c r="AE147">
        <v>633</v>
      </c>
      <c r="AF147">
        <v>636</v>
      </c>
      <c r="AG147">
        <v>127</v>
      </c>
      <c r="AH147">
        <v>650</v>
      </c>
      <c r="AI147">
        <v>604</v>
      </c>
      <c r="AJ147">
        <v>582</v>
      </c>
      <c r="AK147">
        <v>635</v>
      </c>
      <c r="AL147">
        <v>5685</v>
      </c>
      <c r="AM147">
        <v>1758</v>
      </c>
      <c r="AN147">
        <v>1216</v>
      </c>
      <c r="AO147">
        <v>1340</v>
      </c>
      <c r="AP147">
        <v>706</v>
      </c>
      <c r="AQ147">
        <v>1069</v>
      </c>
      <c r="AR147">
        <v>1117</v>
      </c>
      <c r="AS147">
        <v>1610</v>
      </c>
      <c r="AT147">
        <v>1083</v>
      </c>
      <c r="AU147">
        <v>708</v>
      </c>
      <c r="AV147">
        <v>791</v>
      </c>
      <c r="AW147">
        <v>11398</v>
      </c>
      <c r="AX147">
        <v>2324</v>
      </c>
      <c r="AY147">
        <v>1845</v>
      </c>
      <c r="AZ147">
        <v>1963</v>
      </c>
      <c r="BA147">
        <v>1339</v>
      </c>
      <c r="BB147">
        <v>1705</v>
      </c>
      <c r="BC147">
        <v>1244</v>
      </c>
      <c r="BD147">
        <v>2260</v>
      </c>
      <c r="BE147">
        <v>1687</v>
      </c>
      <c r="BF147">
        <v>1290</v>
      </c>
      <c r="BG147">
        <v>1426</v>
      </c>
      <c r="BH147">
        <v>17083</v>
      </c>
      <c r="BI147">
        <v>1831</v>
      </c>
      <c r="BJ147">
        <v>877</v>
      </c>
      <c r="BK147">
        <v>324</v>
      </c>
      <c r="BL147">
        <v>374</v>
      </c>
      <c r="BM147">
        <v>329</v>
      </c>
      <c r="BN147">
        <v>250</v>
      </c>
      <c r="BO147">
        <v>291</v>
      </c>
      <c r="BP147">
        <v>294</v>
      </c>
      <c r="BQ147">
        <v>260</v>
      </c>
      <c r="BR147">
        <v>855</v>
      </c>
      <c r="BS147">
        <v>5685</v>
      </c>
      <c r="BT147" s="8">
        <f t="shared" ref="BT147:CC147" si="243">BI147/$BS$147%</f>
        <v>32.207563764291997</v>
      </c>
      <c r="BU147" s="8">
        <f t="shared" si="243"/>
        <v>15.426561125769569</v>
      </c>
      <c r="BV147" s="8">
        <f t="shared" si="243"/>
        <v>5.6992084432717673</v>
      </c>
      <c r="BW147" s="8">
        <f t="shared" si="243"/>
        <v>6.5787159190853117</v>
      </c>
      <c r="BX147" s="8">
        <f t="shared" si="243"/>
        <v>5.7871591908531217</v>
      </c>
      <c r="BY147" s="8">
        <f t="shared" si="243"/>
        <v>4.3975373790677219</v>
      </c>
      <c r="BZ147" s="8">
        <f t="shared" si="243"/>
        <v>5.1187335092348283</v>
      </c>
      <c r="CA147" s="8">
        <f t="shared" si="243"/>
        <v>5.1715039577836412</v>
      </c>
      <c r="CB147" s="8">
        <f t="shared" si="243"/>
        <v>4.5734388742304306</v>
      </c>
      <c r="CC147" s="8">
        <f t="shared" si="243"/>
        <v>15.03957783641161</v>
      </c>
      <c r="CD147" s="8">
        <f t="shared" ref="CD147:CM147" si="244">AM147/$AW$147%</f>
        <v>15.423758554132304</v>
      </c>
      <c r="CE147" s="8">
        <f t="shared" si="244"/>
        <v>10.668538340059659</v>
      </c>
      <c r="CF147" s="8">
        <f t="shared" si="244"/>
        <v>11.756448499736795</v>
      </c>
      <c r="CG147" s="8">
        <f t="shared" si="244"/>
        <v>6.1940691349359538</v>
      </c>
      <c r="CH147" s="8">
        <f t="shared" si="244"/>
        <v>9.378838392700473</v>
      </c>
      <c r="CI147" s="8">
        <f t="shared" si="244"/>
        <v>9.7999649061238809</v>
      </c>
      <c r="CJ147" s="8">
        <f t="shared" si="244"/>
        <v>14.125285137743463</v>
      </c>
      <c r="CK147" s="8">
        <f t="shared" si="244"/>
        <v>9.5016669591156333</v>
      </c>
      <c r="CL147" s="8">
        <f t="shared" si="244"/>
        <v>6.2116160729952625</v>
      </c>
      <c r="CM147" s="8">
        <f t="shared" si="244"/>
        <v>6.9398140024565711</v>
      </c>
      <c r="CN147">
        <f t="shared" si="222"/>
        <v>0</v>
      </c>
      <c r="CO147" t="str">
        <f t="shared" si="224"/>
        <v/>
      </c>
    </row>
    <row r="148" spans="1:93">
      <c r="A148" t="str">
        <f t="shared" si="77"/>
        <v/>
      </c>
      <c r="B148" t="s">
        <v>38</v>
      </c>
      <c r="C148" s="9" t="s">
        <v>113</v>
      </c>
      <c r="D148">
        <v>58037</v>
      </c>
      <c r="H148">
        <v>19570101</v>
      </c>
      <c r="I148">
        <v>19720831</v>
      </c>
      <c r="J148">
        <v>5679</v>
      </c>
      <c r="K148">
        <v>43</v>
      </c>
      <c r="L148">
        <v>590</v>
      </c>
      <c r="N148">
        <v>87</v>
      </c>
      <c r="P148">
        <v>19720901</v>
      </c>
      <c r="Q148">
        <v>20031230</v>
      </c>
      <c r="R148">
        <v>11392</v>
      </c>
      <c r="S148">
        <v>51</v>
      </c>
      <c r="T148">
        <v>1429</v>
      </c>
      <c r="V148">
        <v>1186</v>
      </c>
      <c r="X148">
        <v>2231</v>
      </c>
      <c r="Y148">
        <v>201</v>
      </c>
      <c r="Z148">
        <v>3247</v>
      </c>
      <c r="AA148">
        <v>5679</v>
      </c>
      <c r="AB148">
        <v>590</v>
      </c>
      <c r="AC148">
        <v>599</v>
      </c>
      <c r="AD148">
        <v>646</v>
      </c>
      <c r="AE148">
        <v>659</v>
      </c>
      <c r="AF148">
        <v>642</v>
      </c>
      <c r="AG148">
        <v>87</v>
      </c>
      <c r="AH148">
        <v>613</v>
      </c>
      <c r="AI148">
        <v>634</v>
      </c>
      <c r="AJ148">
        <v>601</v>
      </c>
      <c r="AK148">
        <v>608</v>
      </c>
      <c r="AL148">
        <v>5679</v>
      </c>
      <c r="AM148">
        <v>1429</v>
      </c>
      <c r="AN148">
        <v>773</v>
      </c>
      <c r="AO148">
        <v>1323</v>
      </c>
      <c r="AP148">
        <v>1145</v>
      </c>
      <c r="AQ148">
        <v>1240</v>
      </c>
      <c r="AR148">
        <v>1186</v>
      </c>
      <c r="AS148">
        <v>1150</v>
      </c>
      <c r="AT148">
        <v>1449</v>
      </c>
      <c r="AU148">
        <v>1003</v>
      </c>
      <c r="AV148">
        <v>694</v>
      </c>
      <c r="AW148">
        <v>11392</v>
      </c>
      <c r="AX148">
        <v>2019</v>
      </c>
      <c r="AY148">
        <v>1372</v>
      </c>
      <c r="AZ148">
        <v>1969</v>
      </c>
      <c r="BA148">
        <v>1804</v>
      </c>
      <c r="BB148">
        <v>1882</v>
      </c>
      <c r="BC148">
        <v>1273</v>
      </c>
      <c r="BD148">
        <v>1763</v>
      </c>
      <c r="BE148">
        <v>2083</v>
      </c>
      <c r="BF148">
        <v>1604</v>
      </c>
      <c r="BG148">
        <v>1302</v>
      </c>
      <c r="BH148">
        <v>17071</v>
      </c>
      <c r="BI148">
        <v>2231</v>
      </c>
      <c r="BJ148">
        <v>955</v>
      </c>
      <c r="BK148">
        <v>215</v>
      </c>
      <c r="BL148">
        <v>289</v>
      </c>
      <c r="BM148">
        <v>234</v>
      </c>
      <c r="BN148">
        <v>201</v>
      </c>
      <c r="BO148">
        <v>170</v>
      </c>
      <c r="BP148">
        <v>163</v>
      </c>
      <c r="BQ148">
        <v>194</v>
      </c>
      <c r="BR148">
        <v>1027</v>
      </c>
      <c r="BS148">
        <v>5679</v>
      </c>
      <c r="BT148" s="8">
        <f t="shared" ref="BT148:CC148" si="245">BI148/$BS$148%</f>
        <v>39.28508540235957</v>
      </c>
      <c r="BU148" s="8">
        <f t="shared" si="245"/>
        <v>16.816340905088925</v>
      </c>
      <c r="BV148" s="8">
        <f t="shared" si="245"/>
        <v>3.7858777953865119</v>
      </c>
      <c r="BW148" s="8">
        <f t="shared" si="245"/>
        <v>5.0889241063567532</v>
      </c>
      <c r="BX148" s="8">
        <f t="shared" si="245"/>
        <v>4.1204437400950873</v>
      </c>
      <c r="BY148" s="8">
        <f t="shared" si="245"/>
        <v>3.5393555203380878</v>
      </c>
      <c r="BZ148" s="8">
        <f t="shared" si="245"/>
        <v>2.9934847684451489</v>
      </c>
      <c r="CA148" s="8">
        <f t="shared" si="245"/>
        <v>2.870223630920937</v>
      </c>
      <c r="CB148" s="8">
        <f t="shared" si="245"/>
        <v>3.4160943828138759</v>
      </c>
      <c r="CC148" s="8">
        <f t="shared" si="245"/>
        <v>18.084169748195105</v>
      </c>
      <c r="CD148" s="8">
        <f t="shared" ref="CD148:CM148" si="246">AM148/$AW$148%</f>
        <v>12.543890449438202</v>
      </c>
      <c r="CE148" s="8">
        <f t="shared" si="246"/>
        <v>6.7854634831460672</v>
      </c>
      <c r="CF148" s="8">
        <f t="shared" si="246"/>
        <v>11.613412921348315</v>
      </c>
      <c r="CG148" s="8">
        <f t="shared" si="246"/>
        <v>10.050912921348315</v>
      </c>
      <c r="CH148" s="8">
        <f t="shared" si="246"/>
        <v>10.884831460674157</v>
      </c>
      <c r="CI148" s="8">
        <f t="shared" si="246"/>
        <v>10.410814606741573</v>
      </c>
      <c r="CJ148" s="8">
        <f t="shared" si="246"/>
        <v>10.094803370786517</v>
      </c>
      <c r="CK148" s="8">
        <f t="shared" si="246"/>
        <v>12.719452247191011</v>
      </c>
      <c r="CL148" s="8">
        <f t="shared" si="246"/>
        <v>8.8044241573033712</v>
      </c>
      <c r="CM148" s="8">
        <f t="shared" si="246"/>
        <v>6.091994382022472</v>
      </c>
      <c r="CN148">
        <f t="shared" si="222"/>
        <v>0</v>
      </c>
      <c r="CO148" t="str">
        <f t="shared" si="224"/>
        <v/>
      </c>
    </row>
    <row r="149" spans="1:93">
      <c r="A149" t="str">
        <f t="shared" si="77"/>
        <v/>
      </c>
      <c r="B149" t="s">
        <v>38</v>
      </c>
      <c r="C149" s="9" t="s">
        <v>114</v>
      </c>
      <c r="D149">
        <v>56032</v>
      </c>
      <c r="H149">
        <v>19650101</v>
      </c>
      <c r="I149">
        <v>19720831</v>
      </c>
      <c r="J149">
        <v>2722</v>
      </c>
      <c r="K149">
        <v>78</v>
      </c>
      <c r="L149">
        <v>156</v>
      </c>
      <c r="N149">
        <v>183</v>
      </c>
      <c r="P149">
        <v>19720901</v>
      </c>
      <c r="Q149">
        <v>20111231</v>
      </c>
      <c r="R149">
        <v>14108</v>
      </c>
      <c r="S149">
        <v>258</v>
      </c>
      <c r="T149">
        <v>2397</v>
      </c>
      <c r="V149">
        <v>1667</v>
      </c>
      <c r="X149">
        <v>514</v>
      </c>
      <c r="Y149">
        <v>61</v>
      </c>
      <c r="Z149">
        <v>2147</v>
      </c>
      <c r="AA149">
        <v>2722</v>
      </c>
      <c r="AB149">
        <v>156</v>
      </c>
      <c r="AC149">
        <v>268</v>
      </c>
      <c r="AD149">
        <v>270</v>
      </c>
      <c r="AE149">
        <v>330</v>
      </c>
      <c r="AF149">
        <v>299</v>
      </c>
      <c r="AG149">
        <v>183</v>
      </c>
      <c r="AH149">
        <v>295</v>
      </c>
      <c r="AI149">
        <v>316</v>
      </c>
      <c r="AJ149">
        <v>314</v>
      </c>
      <c r="AK149">
        <v>291</v>
      </c>
      <c r="AL149">
        <v>2722</v>
      </c>
      <c r="AM149">
        <v>2397</v>
      </c>
      <c r="AN149">
        <v>2008</v>
      </c>
      <c r="AO149">
        <v>2734</v>
      </c>
      <c r="AP149">
        <v>1284</v>
      </c>
      <c r="AQ149">
        <v>1505</v>
      </c>
      <c r="AR149">
        <v>1667</v>
      </c>
      <c r="AS149">
        <v>711</v>
      </c>
      <c r="AT149">
        <v>428</v>
      </c>
      <c r="AU149">
        <v>677</v>
      </c>
      <c r="AV149">
        <v>697</v>
      </c>
      <c r="AW149">
        <v>14108</v>
      </c>
      <c r="AX149">
        <v>2553</v>
      </c>
      <c r="AY149">
        <v>2276</v>
      </c>
      <c r="AZ149">
        <v>3004</v>
      </c>
      <c r="BA149">
        <v>1614</v>
      </c>
      <c r="BB149">
        <v>1804</v>
      </c>
      <c r="BC149">
        <v>1850</v>
      </c>
      <c r="BD149">
        <v>1006</v>
      </c>
      <c r="BE149">
        <v>744</v>
      </c>
      <c r="BF149">
        <v>991</v>
      </c>
      <c r="BG149">
        <v>988</v>
      </c>
      <c r="BH149">
        <v>16830</v>
      </c>
      <c r="BI149">
        <v>514</v>
      </c>
      <c r="BJ149">
        <v>754</v>
      </c>
      <c r="BK149">
        <v>524</v>
      </c>
      <c r="BL149">
        <v>505</v>
      </c>
      <c r="BM149">
        <v>234</v>
      </c>
      <c r="BN149">
        <v>61</v>
      </c>
      <c r="BO149">
        <v>23</v>
      </c>
      <c r="BP149">
        <v>6</v>
      </c>
      <c r="BQ149">
        <v>4</v>
      </c>
      <c r="BR149">
        <v>97</v>
      </c>
      <c r="BS149">
        <v>2722</v>
      </c>
      <c r="BT149" s="8">
        <f t="shared" ref="BT149:CC149" si="247">BI149/$BS$149%</f>
        <v>18.88317413666422</v>
      </c>
      <c r="BU149" s="8">
        <f t="shared" si="247"/>
        <v>27.700220426157237</v>
      </c>
      <c r="BV149" s="8">
        <f t="shared" si="247"/>
        <v>19.250551065393093</v>
      </c>
      <c r="BW149" s="8">
        <f t="shared" si="247"/>
        <v>18.552534900808229</v>
      </c>
      <c r="BX149" s="8">
        <f t="shared" si="247"/>
        <v>8.5966201322556941</v>
      </c>
      <c r="BY149" s="8">
        <f t="shared" si="247"/>
        <v>2.2409992652461428</v>
      </c>
      <c r="BZ149" s="8">
        <f t="shared" si="247"/>
        <v>0.84496693607641449</v>
      </c>
      <c r="CA149" s="8">
        <f t="shared" si="247"/>
        <v>0.2204261572373255</v>
      </c>
      <c r="CB149" s="8">
        <f t="shared" si="247"/>
        <v>0.14695077149155034</v>
      </c>
      <c r="CC149" s="8">
        <f t="shared" si="247"/>
        <v>3.5635562086700956</v>
      </c>
      <c r="CD149" s="8">
        <f t="shared" ref="CD149:CM149" si="248">AM149/$AW$149%</f>
        <v>16.990360079387582</v>
      </c>
      <c r="CE149" s="8">
        <f t="shared" si="248"/>
        <v>14.233059257159058</v>
      </c>
      <c r="CF149" s="8">
        <f t="shared" si="248"/>
        <v>19.379075701729512</v>
      </c>
      <c r="CG149" s="8">
        <f t="shared" si="248"/>
        <v>9.1012191664303934</v>
      </c>
      <c r="CH149" s="8">
        <f t="shared" si="248"/>
        <v>10.667706265948397</v>
      </c>
      <c r="CI149" s="8">
        <f t="shared" si="248"/>
        <v>11.815990927133541</v>
      </c>
      <c r="CJ149" s="8">
        <f t="shared" si="248"/>
        <v>5.039693790757017</v>
      </c>
      <c r="CK149" s="8">
        <f t="shared" si="248"/>
        <v>3.0337397221434643</v>
      </c>
      <c r="CL149" s="8">
        <f t="shared" si="248"/>
        <v>4.7986957754465545</v>
      </c>
      <c r="CM149" s="8">
        <f t="shared" si="248"/>
        <v>4.9404593138644737</v>
      </c>
      <c r="CN149">
        <f t="shared" si="222"/>
        <v>0</v>
      </c>
      <c r="CO149">
        <f t="shared" si="224"/>
        <v>1</v>
      </c>
    </row>
    <row r="150" spans="1:93">
      <c r="A150" t="str">
        <f t="shared" si="77"/>
        <v/>
      </c>
      <c r="B150" t="s">
        <v>36</v>
      </c>
      <c r="C150" s="9" t="s">
        <v>114</v>
      </c>
      <c r="D150">
        <v>56032</v>
      </c>
      <c r="H150">
        <v>19650101</v>
      </c>
      <c r="I150">
        <v>19720831</v>
      </c>
      <c r="J150">
        <v>2733</v>
      </c>
      <c r="K150">
        <v>67</v>
      </c>
      <c r="L150">
        <v>169</v>
      </c>
      <c r="N150">
        <v>131</v>
      </c>
      <c r="P150">
        <v>19720901</v>
      </c>
      <c r="Q150">
        <v>20111231</v>
      </c>
      <c r="R150">
        <v>14005</v>
      </c>
      <c r="S150">
        <v>361</v>
      </c>
      <c r="T150">
        <v>1804</v>
      </c>
      <c r="V150">
        <v>1751</v>
      </c>
      <c r="X150">
        <v>386</v>
      </c>
      <c r="Y150">
        <v>104</v>
      </c>
      <c r="Z150">
        <v>2243</v>
      </c>
      <c r="AA150">
        <v>2733</v>
      </c>
      <c r="AB150">
        <v>169</v>
      </c>
      <c r="AC150">
        <v>300</v>
      </c>
      <c r="AD150">
        <v>254</v>
      </c>
      <c r="AE150">
        <v>335</v>
      </c>
      <c r="AF150">
        <v>310</v>
      </c>
      <c r="AG150">
        <v>131</v>
      </c>
      <c r="AH150">
        <v>305</v>
      </c>
      <c r="AI150">
        <v>310</v>
      </c>
      <c r="AJ150">
        <v>309</v>
      </c>
      <c r="AK150">
        <v>310</v>
      </c>
      <c r="AL150">
        <v>2733</v>
      </c>
      <c r="AM150">
        <v>1804</v>
      </c>
      <c r="AN150">
        <v>1792</v>
      </c>
      <c r="AO150">
        <v>2821</v>
      </c>
      <c r="AP150">
        <v>1034</v>
      </c>
      <c r="AQ150">
        <v>1974</v>
      </c>
      <c r="AR150">
        <v>1751</v>
      </c>
      <c r="AS150">
        <v>936</v>
      </c>
      <c r="AT150">
        <v>508</v>
      </c>
      <c r="AU150">
        <v>789</v>
      </c>
      <c r="AV150">
        <v>596</v>
      </c>
      <c r="AW150">
        <v>14005</v>
      </c>
      <c r="AX150">
        <v>1973</v>
      </c>
      <c r="AY150">
        <v>2092</v>
      </c>
      <c r="AZ150">
        <v>3075</v>
      </c>
      <c r="BA150">
        <v>1369</v>
      </c>
      <c r="BB150">
        <v>2284</v>
      </c>
      <c r="BC150">
        <v>1882</v>
      </c>
      <c r="BD150">
        <v>1241</v>
      </c>
      <c r="BE150">
        <v>818</v>
      </c>
      <c r="BF150">
        <v>1098</v>
      </c>
      <c r="BG150">
        <v>906</v>
      </c>
      <c r="BH150">
        <v>16738</v>
      </c>
      <c r="BI150">
        <v>386</v>
      </c>
      <c r="BJ150">
        <v>575</v>
      </c>
      <c r="BK150">
        <v>541</v>
      </c>
      <c r="BL150">
        <v>584</v>
      </c>
      <c r="BM150">
        <v>356</v>
      </c>
      <c r="BN150">
        <v>104</v>
      </c>
      <c r="BO150">
        <v>58</v>
      </c>
      <c r="BP150">
        <v>25</v>
      </c>
      <c r="BQ150">
        <v>1</v>
      </c>
      <c r="BR150">
        <v>103</v>
      </c>
      <c r="BS150">
        <v>2733</v>
      </c>
      <c r="BT150" s="8">
        <f t="shared" ref="BT150:CC150" si="249">BI150/$BS$150%</f>
        <v>14.123673618733992</v>
      </c>
      <c r="BU150" s="8">
        <f t="shared" si="249"/>
        <v>21.039151115989757</v>
      </c>
      <c r="BV150" s="8">
        <f t="shared" si="249"/>
        <v>19.795096963044276</v>
      </c>
      <c r="BW150" s="8">
        <f t="shared" si="249"/>
        <v>21.368459568240031</v>
      </c>
      <c r="BX150" s="8">
        <f t="shared" si="249"/>
        <v>13.025978777899745</v>
      </c>
      <c r="BY150" s="8">
        <f t="shared" si="249"/>
        <v>3.8053421148920603</v>
      </c>
      <c r="BZ150" s="8">
        <f t="shared" si="249"/>
        <v>2.1222100256128797</v>
      </c>
      <c r="CA150" s="8">
        <f t="shared" si="249"/>
        <v>0.91474570069520678</v>
      </c>
      <c r="CB150" s="8">
        <f t="shared" si="249"/>
        <v>3.6589828027808274E-2</v>
      </c>
      <c r="CC150" s="8">
        <f t="shared" si="249"/>
        <v>3.768752286864252</v>
      </c>
      <c r="CD150" s="8">
        <f t="shared" ref="CD150:CM150" si="250">AM150/$AW$150%</f>
        <v>12.881113887897179</v>
      </c>
      <c r="CE150" s="8">
        <f t="shared" si="250"/>
        <v>12.79543020349875</v>
      </c>
      <c r="CF150" s="8">
        <f t="shared" si="250"/>
        <v>20.142806140664046</v>
      </c>
      <c r="CG150" s="8">
        <f t="shared" si="250"/>
        <v>7.3830774723313093</v>
      </c>
      <c r="CH150" s="8">
        <f t="shared" si="250"/>
        <v>14.094966083541591</v>
      </c>
      <c r="CI150" s="8">
        <f t="shared" si="250"/>
        <v>12.502677615137451</v>
      </c>
      <c r="CJ150" s="8">
        <f t="shared" si="250"/>
        <v>6.6833273830774722</v>
      </c>
      <c r="CK150" s="8">
        <f t="shared" si="250"/>
        <v>3.6272759728668329</v>
      </c>
      <c r="CL150" s="8">
        <f t="shared" si="250"/>
        <v>5.6337022491967153</v>
      </c>
      <c r="CM150" s="8">
        <f t="shared" si="250"/>
        <v>4.2556229917886466</v>
      </c>
      <c r="CN150">
        <f t="shared" si="222"/>
        <v>0</v>
      </c>
      <c r="CO150">
        <f t="shared" si="224"/>
        <v>1</v>
      </c>
    </row>
    <row r="151" spans="1:93">
      <c r="A151" t="str">
        <f t="shared" si="77"/>
        <v/>
      </c>
      <c r="B151" t="s">
        <v>36</v>
      </c>
      <c r="C151" s="9" t="s">
        <v>115</v>
      </c>
      <c r="D151">
        <v>56243</v>
      </c>
      <c r="J151">
        <v>0</v>
      </c>
      <c r="K151">
        <v>0</v>
      </c>
      <c r="L151">
        <v>0</v>
      </c>
      <c r="N151">
        <v>0</v>
      </c>
      <c r="P151">
        <v>19961022</v>
      </c>
      <c r="Q151">
        <v>20111231</v>
      </c>
      <c r="R151">
        <v>5461</v>
      </c>
      <c r="S151">
        <v>88</v>
      </c>
      <c r="T151">
        <v>552</v>
      </c>
      <c r="V151">
        <v>593</v>
      </c>
      <c r="X151">
        <v>0</v>
      </c>
      <c r="Y151">
        <v>0</v>
      </c>
      <c r="Z151">
        <v>0</v>
      </c>
      <c r="AA151">
        <v>0</v>
      </c>
      <c r="AB151">
        <v>0</v>
      </c>
      <c r="AC151">
        <v>0</v>
      </c>
      <c r="AD151">
        <v>0</v>
      </c>
      <c r="AE151">
        <v>0</v>
      </c>
      <c r="AF151">
        <v>0</v>
      </c>
      <c r="AG151">
        <v>0</v>
      </c>
      <c r="AH151">
        <v>0</v>
      </c>
      <c r="AI151">
        <v>0</v>
      </c>
      <c r="AJ151">
        <v>0</v>
      </c>
      <c r="AK151">
        <v>0</v>
      </c>
      <c r="AL151">
        <v>0</v>
      </c>
      <c r="AM151">
        <v>552</v>
      </c>
      <c r="AN151">
        <v>527</v>
      </c>
      <c r="AO151">
        <v>566</v>
      </c>
      <c r="AP151">
        <v>544</v>
      </c>
      <c r="AQ151">
        <v>513</v>
      </c>
      <c r="AR151">
        <v>593</v>
      </c>
      <c r="AS151">
        <v>537</v>
      </c>
      <c r="AT151">
        <v>547</v>
      </c>
      <c r="AU151">
        <v>512</v>
      </c>
      <c r="AV151">
        <v>570</v>
      </c>
      <c r="AW151">
        <v>5461</v>
      </c>
      <c r="AX151">
        <v>552</v>
      </c>
      <c r="AY151">
        <v>527</v>
      </c>
      <c r="AZ151">
        <v>566</v>
      </c>
      <c r="BA151">
        <v>544</v>
      </c>
      <c r="BB151">
        <v>513</v>
      </c>
      <c r="BC151">
        <v>593</v>
      </c>
      <c r="BD151">
        <v>537</v>
      </c>
      <c r="BE151">
        <v>547</v>
      </c>
      <c r="BF151">
        <v>512</v>
      </c>
      <c r="BG151">
        <v>570</v>
      </c>
      <c r="BH151">
        <v>5461</v>
      </c>
      <c r="BT151" s="8"/>
      <c r="BU151" s="8"/>
      <c r="BV151" s="8"/>
      <c r="BW151" s="8"/>
      <c r="BX151" s="8"/>
      <c r="BY151" s="8"/>
      <c r="BZ151" s="8"/>
      <c r="CA151" s="8"/>
      <c r="CB151" s="8"/>
      <c r="CC151" s="8"/>
      <c r="CD151" s="8">
        <f t="shared" ref="CD151:CM151" si="251">AM151/$AW$151%</f>
        <v>10.108038820728805</v>
      </c>
      <c r="CE151" s="8">
        <f t="shared" si="251"/>
        <v>9.6502472074711587</v>
      </c>
      <c r="CF151" s="8">
        <f t="shared" si="251"/>
        <v>10.364402124153086</v>
      </c>
      <c r="CG151" s="8">
        <f t="shared" si="251"/>
        <v>9.9615455044863577</v>
      </c>
      <c r="CH151" s="8">
        <f t="shared" si="251"/>
        <v>9.3938839040468771</v>
      </c>
      <c r="CI151" s="8">
        <f t="shared" si="251"/>
        <v>10.858817066471342</v>
      </c>
      <c r="CJ151" s="8">
        <f t="shared" si="251"/>
        <v>9.8333638527742178</v>
      </c>
      <c r="CK151" s="8">
        <f t="shared" si="251"/>
        <v>10.016480498077275</v>
      </c>
      <c r="CL151" s="8">
        <f t="shared" si="251"/>
        <v>9.3755722395165719</v>
      </c>
      <c r="CM151" s="8">
        <f t="shared" si="251"/>
        <v>10.437648782274309</v>
      </c>
      <c r="CN151">
        <f t="shared" si="222"/>
        <v>0</v>
      </c>
      <c r="CO151">
        <f t="shared" si="224"/>
        <v>1</v>
      </c>
    </row>
    <row r="152" spans="1:93">
      <c r="A152" t="str">
        <f t="shared" si="77"/>
        <v/>
      </c>
      <c r="B152" t="s">
        <v>38</v>
      </c>
      <c r="C152" s="9" t="s">
        <v>115</v>
      </c>
      <c r="D152">
        <v>56243</v>
      </c>
      <c r="J152">
        <v>0</v>
      </c>
      <c r="K152">
        <v>0</v>
      </c>
      <c r="L152">
        <v>0</v>
      </c>
      <c r="N152">
        <v>0</v>
      </c>
      <c r="P152">
        <v>19961022</v>
      </c>
      <c r="Q152">
        <v>20111231</v>
      </c>
      <c r="R152">
        <v>5475</v>
      </c>
      <c r="S152">
        <v>74</v>
      </c>
      <c r="T152">
        <v>556</v>
      </c>
      <c r="V152">
        <v>548</v>
      </c>
      <c r="X152">
        <v>0</v>
      </c>
      <c r="Y152">
        <v>0</v>
      </c>
      <c r="Z152">
        <v>0</v>
      </c>
      <c r="AA152">
        <v>0</v>
      </c>
      <c r="AB152">
        <v>0</v>
      </c>
      <c r="AC152">
        <v>0</v>
      </c>
      <c r="AD152">
        <v>0</v>
      </c>
      <c r="AE152">
        <v>0</v>
      </c>
      <c r="AF152">
        <v>0</v>
      </c>
      <c r="AG152">
        <v>0</v>
      </c>
      <c r="AH152">
        <v>0</v>
      </c>
      <c r="AI152">
        <v>0</v>
      </c>
      <c r="AJ152">
        <v>0</v>
      </c>
      <c r="AK152">
        <v>0</v>
      </c>
      <c r="AL152">
        <v>0</v>
      </c>
      <c r="AM152">
        <v>556</v>
      </c>
      <c r="AN152">
        <v>511</v>
      </c>
      <c r="AO152">
        <v>553</v>
      </c>
      <c r="AP152">
        <v>576</v>
      </c>
      <c r="AQ152">
        <v>554</v>
      </c>
      <c r="AR152">
        <v>548</v>
      </c>
      <c r="AS152">
        <v>567</v>
      </c>
      <c r="AT152">
        <v>518</v>
      </c>
      <c r="AU152">
        <v>544</v>
      </c>
      <c r="AV152">
        <v>548</v>
      </c>
      <c r="AW152">
        <v>5475</v>
      </c>
      <c r="AX152">
        <v>556</v>
      </c>
      <c r="AY152">
        <v>511</v>
      </c>
      <c r="AZ152">
        <v>553</v>
      </c>
      <c r="BA152">
        <v>576</v>
      </c>
      <c r="BB152">
        <v>554</v>
      </c>
      <c r="BC152">
        <v>548</v>
      </c>
      <c r="BD152">
        <v>567</v>
      </c>
      <c r="BE152">
        <v>518</v>
      </c>
      <c r="BF152">
        <v>544</v>
      </c>
      <c r="BG152">
        <v>548</v>
      </c>
      <c r="BH152">
        <v>5475</v>
      </c>
      <c r="BT152" s="8"/>
      <c r="BU152" s="8"/>
      <c r="BV152" s="8"/>
      <c r="BW152" s="8"/>
      <c r="BX152" s="8"/>
      <c r="BY152" s="8"/>
      <c r="BZ152" s="8"/>
      <c r="CA152" s="8"/>
      <c r="CB152" s="8"/>
      <c r="CC152" s="8"/>
      <c r="CD152" s="8">
        <f t="shared" ref="CD152:CM152" si="252">AM152/$AW$152%</f>
        <v>10.155251141552512</v>
      </c>
      <c r="CE152" s="8">
        <f t="shared" si="252"/>
        <v>9.3333333333333339</v>
      </c>
      <c r="CF152" s="8">
        <f t="shared" si="252"/>
        <v>10.100456621004566</v>
      </c>
      <c r="CG152" s="8">
        <f t="shared" si="252"/>
        <v>10.520547945205479</v>
      </c>
      <c r="CH152" s="8">
        <f t="shared" si="252"/>
        <v>10.118721461187215</v>
      </c>
      <c r="CI152" s="8">
        <f t="shared" si="252"/>
        <v>10.009132420091325</v>
      </c>
      <c r="CJ152" s="8">
        <f t="shared" si="252"/>
        <v>10.356164383561644</v>
      </c>
      <c r="CK152" s="8">
        <f t="shared" si="252"/>
        <v>9.4611872146118721</v>
      </c>
      <c r="CL152" s="8">
        <f t="shared" si="252"/>
        <v>9.93607305936073</v>
      </c>
      <c r="CM152" s="8">
        <f t="shared" si="252"/>
        <v>10.009132420091325</v>
      </c>
      <c r="CN152">
        <f t="shared" si="222"/>
        <v>0</v>
      </c>
      <c r="CO152">
        <f t="shared" si="224"/>
        <v>1</v>
      </c>
    </row>
    <row r="153" spans="1:93">
      <c r="A153" t="str">
        <f t="shared" si="77"/>
        <v/>
      </c>
      <c r="B153" t="s">
        <v>38</v>
      </c>
      <c r="C153" s="9" t="s">
        <v>116</v>
      </c>
      <c r="D153">
        <v>56013</v>
      </c>
      <c r="H153">
        <v>19700608</v>
      </c>
      <c r="I153">
        <v>19720831</v>
      </c>
      <c r="J153">
        <v>815</v>
      </c>
      <c r="K153">
        <v>1</v>
      </c>
      <c r="L153">
        <v>60</v>
      </c>
      <c r="N153">
        <v>47</v>
      </c>
      <c r="P153">
        <v>19720901</v>
      </c>
      <c r="Q153">
        <v>20111231</v>
      </c>
      <c r="R153">
        <v>12932</v>
      </c>
      <c r="S153">
        <v>1434</v>
      </c>
      <c r="T153">
        <v>5028</v>
      </c>
      <c r="V153">
        <v>4294</v>
      </c>
      <c r="X153">
        <v>231</v>
      </c>
      <c r="Y153">
        <v>115</v>
      </c>
      <c r="Z153">
        <v>469</v>
      </c>
      <c r="AA153">
        <v>815</v>
      </c>
      <c r="AB153">
        <v>60</v>
      </c>
      <c r="AC153">
        <v>101</v>
      </c>
      <c r="AD153">
        <v>92</v>
      </c>
      <c r="AE153">
        <v>88</v>
      </c>
      <c r="AF153">
        <v>89</v>
      </c>
      <c r="AG153">
        <v>47</v>
      </c>
      <c r="AH153">
        <v>88</v>
      </c>
      <c r="AI153">
        <v>80</v>
      </c>
      <c r="AJ153">
        <v>82</v>
      </c>
      <c r="AK153">
        <v>88</v>
      </c>
      <c r="AL153">
        <v>815</v>
      </c>
      <c r="AM153">
        <v>5028</v>
      </c>
      <c r="AN153">
        <v>159</v>
      </c>
      <c r="AO153">
        <v>775</v>
      </c>
      <c r="AP153">
        <v>398</v>
      </c>
      <c r="AQ153">
        <v>460</v>
      </c>
      <c r="AR153">
        <v>4294</v>
      </c>
      <c r="AS153">
        <v>625</v>
      </c>
      <c r="AT153">
        <v>453</v>
      </c>
      <c r="AU153">
        <v>640</v>
      </c>
      <c r="AV153">
        <v>100</v>
      </c>
      <c r="AW153">
        <v>12932</v>
      </c>
      <c r="AX153">
        <v>5088</v>
      </c>
      <c r="AY153">
        <v>260</v>
      </c>
      <c r="AZ153">
        <v>867</v>
      </c>
      <c r="BA153">
        <v>486</v>
      </c>
      <c r="BB153">
        <v>549</v>
      </c>
      <c r="BC153">
        <v>4341</v>
      </c>
      <c r="BD153">
        <v>713</v>
      </c>
      <c r="BE153">
        <v>533</v>
      </c>
      <c r="BF153">
        <v>722</v>
      </c>
      <c r="BG153">
        <v>188</v>
      </c>
      <c r="BH153">
        <v>13747</v>
      </c>
      <c r="BI153">
        <v>231</v>
      </c>
      <c r="BJ153">
        <v>114</v>
      </c>
      <c r="BK153">
        <v>34</v>
      </c>
      <c r="BL153">
        <v>31</v>
      </c>
      <c r="BM153">
        <v>62</v>
      </c>
      <c r="BN153">
        <v>115</v>
      </c>
      <c r="BO153">
        <v>62</v>
      </c>
      <c r="BP153">
        <v>22</v>
      </c>
      <c r="BQ153">
        <v>34</v>
      </c>
      <c r="BR153">
        <v>110</v>
      </c>
      <c r="BS153">
        <v>815</v>
      </c>
      <c r="BT153" s="8">
        <f t="shared" ref="BT153:CC153" si="253">BI153/$BS$153%</f>
        <v>28.343558282208587</v>
      </c>
      <c r="BU153" s="8">
        <f t="shared" si="253"/>
        <v>13.987730061349692</v>
      </c>
      <c r="BV153" s="8">
        <f t="shared" si="253"/>
        <v>4.1717791411042944</v>
      </c>
      <c r="BW153" s="8">
        <f t="shared" si="253"/>
        <v>3.8036809815950918</v>
      </c>
      <c r="BX153" s="8">
        <f t="shared" si="253"/>
        <v>7.6073619631901837</v>
      </c>
      <c r="BY153" s="8">
        <f t="shared" si="253"/>
        <v>14.110429447852761</v>
      </c>
      <c r="BZ153" s="8">
        <f t="shared" si="253"/>
        <v>7.6073619631901837</v>
      </c>
      <c r="CA153" s="8">
        <f t="shared" si="253"/>
        <v>2.6993865030674846</v>
      </c>
      <c r="CB153" s="8">
        <f t="shared" si="253"/>
        <v>4.1717791411042944</v>
      </c>
      <c r="CC153" s="8">
        <f t="shared" si="253"/>
        <v>13.496932515337424</v>
      </c>
      <c r="CD153" s="8">
        <f t="shared" ref="CD153:CM153" si="254">AM153/$AW$153%</f>
        <v>38.880296937828646</v>
      </c>
      <c r="CE153" s="8">
        <f t="shared" si="254"/>
        <v>1.2295081967213115</v>
      </c>
      <c r="CF153" s="8">
        <f t="shared" si="254"/>
        <v>5.9928858645221164</v>
      </c>
      <c r="CG153" s="8">
        <f t="shared" si="254"/>
        <v>3.07763686978039</v>
      </c>
      <c r="CH153" s="8">
        <f t="shared" si="254"/>
        <v>3.557067738942159</v>
      </c>
      <c r="CI153" s="8">
        <f t="shared" si="254"/>
        <v>33.204454067429637</v>
      </c>
      <c r="CJ153" s="8">
        <f t="shared" si="254"/>
        <v>4.8329724713888034</v>
      </c>
      <c r="CK153" s="8">
        <f t="shared" si="254"/>
        <v>3.5029384472626046</v>
      </c>
      <c r="CL153" s="8">
        <f t="shared" si="254"/>
        <v>4.9489638107021348</v>
      </c>
      <c r="CM153" s="8">
        <f t="shared" si="254"/>
        <v>0.77327559542220847</v>
      </c>
      <c r="CN153">
        <f t="shared" si="222"/>
        <v>0</v>
      </c>
      <c r="CO153">
        <f t="shared" si="224"/>
        <v>1</v>
      </c>
    </row>
    <row r="154" spans="1:93">
      <c r="A154" t="str">
        <f t="shared" si="77"/>
        <v/>
      </c>
      <c r="B154" t="s">
        <v>36</v>
      </c>
      <c r="C154" s="9" t="s">
        <v>116</v>
      </c>
      <c r="D154">
        <v>56013</v>
      </c>
      <c r="H154">
        <v>19700608</v>
      </c>
      <c r="I154">
        <v>19720831</v>
      </c>
      <c r="J154">
        <v>792</v>
      </c>
      <c r="K154">
        <v>24</v>
      </c>
      <c r="L154">
        <v>57</v>
      </c>
      <c r="N154">
        <v>24</v>
      </c>
      <c r="P154">
        <v>19720901</v>
      </c>
      <c r="Q154">
        <v>20111231</v>
      </c>
      <c r="R154">
        <v>12957</v>
      </c>
      <c r="S154">
        <v>1409</v>
      </c>
      <c r="T154">
        <v>5344</v>
      </c>
      <c r="V154">
        <v>4166</v>
      </c>
      <c r="X154">
        <v>242</v>
      </c>
      <c r="Y154">
        <v>64</v>
      </c>
      <c r="Z154">
        <v>486</v>
      </c>
      <c r="AA154">
        <v>792</v>
      </c>
      <c r="AB154">
        <v>57</v>
      </c>
      <c r="AC154">
        <v>108</v>
      </c>
      <c r="AD154">
        <v>81</v>
      </c>
      <c r="AE154">
        <v>89</v>
      </c>
      <c r="AF154">
        <v>78</v>
      </c>
      <c r="AG154">
        <v>24</v>
      </c>
      <c r="AH154">
        <v>83</v>
      </c>
      <c r="AI154">
        <v>86</v>
      </c>
      <c r="AJ154">
        <v>94</v>
      </c>
      <c r="AK154">
        <v>92</v>
      </c>
      <c r="AL154">
        <v>792</v>
      </c>
      <c r="AM154">
        <v>5344</v>
      </c>
      <c r="AN154">
        <v>216</v>
      </c>
      <c r="AO154">
        <v>875</v>
      </c>
      <c r="AP154">
        <v>326</v>
      </c>
      <c r="AQ154">
        <v>344</v>
      </c>
      <c r="AR154">
        <v>4166</v>
      </c>
      <c r="AS154">
        <v>656</v>
      </c>
      <c r="AT154">
        <v>352</v>
      </c>
      <c r="AU154">
        <v>602</v>
      </c>
      <c r="AV154">
        <v>76</v>
      </c>
      <c r="AW154">
        <v>12957</v>
      </c>
      <c r="AX154">
        <v>5401</v>
      </c>
      <c r="AY154">
        <v>324</v>
      </c>
      <c r="AZ154">
        <v>956</v>
      </c>
      <c r="BA154">
        <v>415</v>
      </c>
      <c r="BB154">
        <v>422</v>
      </c>
      <c r="BC154">
        <v>4190</v>
      </c>
      <c r="BD154">
        <v>739</v>
      </c>
      <c r="BE154">
        <v>438</v>
      </c>
      <c r="BF154">
        <v>696</v>
      </c>
      <c r="BG154">
        <v>168</v>
      </c>
      <c r="BH154">
        <v>13749</v>
      </c>
      <c r="BI154">
        <v>242</v>
      </c>
      <c r="BJ154">
        <v>107</v>
      </c>
      <c r="BK154">
        <v>45</v>
      </c>
      <c r="BL154">
        <v>39</v>
      </c>
      <c r="BM154">
        <v>51</v>
      </c>
      <c r="BN154">
        <v>64</v>
      </c>
      <c r="BO154">
        <v>47</v>
      </c>
      <c r="BP154">
        <v>31</v>
      </c>
      <c r="BQ154">
        <v>47</v>
      </c>
      <c r="BR154">
        <v>119</v>
      </c>
      <c r="BS154">
        <v>792</v>
      </c>
      <c r="BT154" s="8">
        <f t="shared" ref="BT154:CC154" si="255">BI154/$BS$154%</f>
        <v>30.555555555555557</v>
      </c>
      <c r="BU154" s="8">
        <f t="shared" si="255"/>
        <v>13.51010101010101</v>
      </c>
      <c r="BV154" s="8">
        <f t="shared" si="255"/>
        <v>5.6818181818181817</v>
      </c>
      <c r="BW154" s="8">
        <f t="shared" si="255"/>
        <v>4.9242424242424239</v>
      </c>
      <c r="BX154" s="8">
        <f t="shared" si="255"/>
        <v>6.4393939393939394</v>
      </c>
      <c r="BY154" s="8">
        <f t="shared" si="255"/>
        <v>8.0808080808080813</v>
      </c>
      <c r="BZ154" s="8">
        <f t="shared" si="255"/>
        <v>5.9343434343434343</v>
      </c>
      <c r="CA154" s="8">
        <f t="shared" si="255"/>
        <v>3.9141414141414144</v>
      </c>
      <c r="CB154" s="8">
        <f t="shared" si="255"/>
        <v>5.9343434343434343</v>
      </c>
      <c r="CC154" s="8">
        <f t="shared" si="255"/>
        <v>15.025252525252526</v>
      </c>
      <c r="CD154" s="8">
        <f t="shared" ref="CD154:CM154" si="256">AM154/$AW$154%</f>
        <v>41.244115150111909</v>
      </c>
      <c r="CE154" s="8">
        <f t="shared" si="256"/>
        <v>1.6670525584626072</v>
      </c>
      <c r="CF154" s="8">
        <f t="shared" si="256"/>
        <v>6.7531064289573211</v>
      </c>
      <c r="CG154" s="8">
        <f t="shared" si="256"/>
        <v>2.5160145095315274</v>
      </c>
      <c r="CH154" s="8">
        <f t="shared" si="256"/>
        <v>2.654935556070078</v>
      </c>
      <c r="CI154" s="8">
        <f t="shared" si="256"/>
        <v>32.152504437755653</v>
      </c>
      <c r="CJ154" s="8">
        <f t="shared" si="256"/>
        <v>5.0629003627382883</v>
      </c>
      <c r="CK154" s="8">
        <f t="shared" si="256"/>
        <v>2.716678243420545</v>
      </c>
      <c r="CL154" s="8">
        <f t="shared" si="256"/>
        <v>4.6461372231226363</v>
      </c>
      <c r="CM154" s="8">
        <f t="shared" si="256"/>
        <v>0.58655552982943582</v>
      </c>
      <c r="CN154">
        <f t="shared" si="222"/>
        <v>0</v>
      </c>
      <c r="CO154">
        <f t="shared" si="224"/>
        <v>1</v>
      </c>
    </row>
    <row r="155" spans="1:93">
      <c r="A155" t="str">
        <f t="shared" si="77"/>
        <v/>
      </c>
      <c r="B155" t="s">
        <v>36</v>
      </c>
      <c r="C155" s="13" t="s">
        <v>117</v>
      </c>
      <c r="D155">
        <v>56011</v>
      </c>
      <c r="H155">
        <v>19620101</v>
      </c>
      <c r="I155">
        <v>19720831</v>
      </c>
      <c r="J155">
        <v>3894</v>
      </c>
      <c r="K155">
        <v>2</v>
      </c>
      <c r="L155">
        <v>405</v>
      </c>
      <c r="N155">
        <v>16</v>
      </c>
      <c r="P155">
        <v>19720901</v>
      </c>
      <c r="Q155">
        <v>20111231</v>
      </c>
      <c r="R155">
        <v>14290</v>
      </c>
      <c r="S155">
        <v>76</v>
      </c>
      <c r="T155">
        <v>3977</v>
      </c>
      <c r="V155">
        <v>2085</v>
      </c>
      <c r="X155">
        <v>2046</v>
      </c>
      <c r="Y155">
        <v>26</v>
      </c>
      <c r="Z155">
        <v>1822</v>
      </c>
      <c r="AA155">
        <v>3894</v>
      </c>
      <c r="AB155">
        <v>405</v>
      </c>
      <c r="AC155">
        <v>408</v>
      </c>
      <c r="AD155">
        <v>388</v>
      </c>
      <c r="AE155">
        <v>454</v>
      </c>
      <c r="AF155">
        <v>492</v>
      </c>
      <c r="AG155">
        <v>16</v>
      </c>
      <c r="AH155">
        <v>444</v>
      </c>
      <c r="AI155">
        <v>382</v>
      </c>
      <c r="AJ155">
        <v>438</v>
      </c>
      <c r="AK155">
        <v>467</v>
      </c>
      <c r="AL155">
        <v>3894</v>
      </c>
      <c r="AM155">
        <v>3977</v>
      </c>
      <c r="AN155">
        <v>1008</v>
      </c>
      <c r="AO155">
        <v>1391</v>
      </c>
      <c r="AP155">
        <v>780</v>
      </c>
      <c r="AQ155">
        <v>1111</v>
      </c>
      <c r="AR155">
        <v>2085</v>
      </c>
      <c r="AS155">
        <v>1094</v>
      </c>
      <c r="AT155">
        <v>777</v>
      </c>
      <c r="AU155">
        <v>1218</v>
      </c>
      <c r="AV155">
        <v>849</v>
      </c>
      <c r="AW155">
        <v>14290</v>
      </c>
      <c r="AX155">
        <v>4382</v>
      </c>
      <c r="AY155">
        <v>1416</v>
      </c>
      <c r="AZ155">
        <v>1779</v>
      </c>
      <c r="BA155">
        <v>1234</v>
      </c>
      <c r="BB155">
        <v>1603</v>
      </c>
      <c r="BC155">
        <v>2101</v>
      </c>
      <c r="BD155">
        <v>1538</v>
      </c>
      <c r="BE155">
        <v>1159</v>
      </c>
      <c r="BF155">
        <v>1656</v>
      </c>
      <c r="BG155">
        <v>1316</v>
      </c>
      <c r="BH155">
        <v>18184</v>
      </c>
      <c r="BI155">
        <v>2046</v>
      </c>
      <c r="BJ155">
        <v>826</v>
      </c>
      <c r="BK155">
        <v>31</v>
      </c>
      <c r="BL155">
        <v>18</v>
      </c>
      <c r="BM155">
        <v>15</v>
      </c>
      <c r="BN155">
        <v>26</v>
      </c>
      <c r="BO155">
        <v>10</v>
      </c>
      <c r="BP155">
        <v>2</v>
      </c>
      <c r="BQ155">
        <v>4</v>
      </c>
      <c r="BR155">
        <v>916</v>
      </c>
      <c r="BS155">
        <v>3894</v>
      </c>
      <c r="BT155" s="8">
        <f t="shared" ref="BT155:CC155" si="257">BI155/$BS$155%</f>
        <v>52.542372881355938</v>
      </c>
      <c r="BU155" s="8">
        <f t="shared" si="257"/>
        <v>21.212121212121215</v>
      </c>
      <c r="BV155" s="8">
        <f t="shared" si="257"/>
        <v>0.79609655880842323</v>
      </c>
      <c r="BW155" s="8">
        <f t="shared" si="257"/>
        <v>0.46224961479198767</v>
      </c>
      <c r="BX155" s="8">
        <f t="shared" si="257"/>
        <v>0.38520801232665641</v>
      </c>
      <c r="BY155" s="8">
        <f t="shared" si="257"/>
        <v>0.66769388803287111</v>
      </c>
      <c r="BZ155" s="8">
        <f t="shared" si="257"/>
        <v>0.25680534155110429</v>
      </c>
      <c r="CA155" s="8">
        <f t="shared" si="257"/>
        <v>5.1361068310220859E-2</v>
      </c>
      <c r="CB155" s="8">
        <f t="shared" si="257"/>
        <v>0.10272213662044172</v>
      </c>
      <c r="CC155" s="8">
        <f t="shared" si="257"/>
        <v>23.523369286081152</v>
      </c>
      <c r="CD155" s="8">
        <f t="shared" ref="CD155:CM155" si="258">AM155/$AW$155%</f>
        <v>27.830650804758573</v>
      </c>
      <c r="CE155" s="8">
        <f t="shared" si="258"/>
        <v>7.053883834849545</v>
      </c>
      <c r="CF155" s="8">
        <f t="shared" si="258"/>
        <v>9.7340797760671798</v>
      </c>
      <c r="CG155" s="8">
        <f t="shared" si="258"/>
        <v>5.4583624912526236</v>
      </c>
      <c r="CH155" s="8">
        <f t="shared" si="258"/>
        <v>7.7746675997200834</v>
      </c>
      <c r="CI155" s="8">
        <f t="shared" si="258"/>
        <v>14.590622813156052</v>
      </c>
      <c r="CJ155" s="8">
        <f t="shared" si="258"/>
        <v>7.6557032890132959</v>
      </c>
      <c r="CK155" s="8">
        <f t="shared" si="258"/>
        <v>5.437368789363191</v>
      </c>
      <c r="CL155" s="8">
        <f t="shared" si="258"/>
        <v>8.523442967109867</v>
      </c>
      <c r="CM155" s="8">
        <f t="shared" si="258"/>
        <v>5.9412176347095871</v>
      </c>
      <c r="CN155">
        <f t="shared" si="222"/>
        <v>0</v>
      </c>
      <c r="CO155" t="str">
        <f t="shared" si="224"/>
        <v/>
      </c>
    </row>
    <row r="156" spans="1:93">
      <c r="A156" t="str">
        <f t="shared" si="77"/>
        <v/>
      </c>
      <c r="B156" t="s">
        <v>38</v>
      </c>
      <c r="C156" s="13" t="s">
        <v>117</v>
      </c>
      <c r="D156">
        <v>56011</v>
      </c>
      <c r="H156">
        <v>19620101</v>
      </c>
      <c r="I156">
        <v>19720831</v>
      </c>
      <c r="J156">
        <v>3894</v>
      </c>
      <c r="K156">
        <v>2</v>
      </c>
      <c r="L156">
        <v>440</v>
      </c>
      <c r="N156">
        <v>5</v>
      </c>
      <c r="P156">
        <v>19720901</v>
      </c>
      <c r="Q156">
        <v>20111231</v>
      </c>
      <c r="R156">
        <v>14275</v>
      </c>
      <c r="S156">
        <v>91</v>
      </c>
      <c r="T156">
        <v>5093</v>
      </c>
      <c r="V156">
        <v>1860</v>
      </c>
      <c r="X156">
        <v>2110</v>
      </c>
      <c r="Y156">
        <v>12</v>
      </c>
      <c r="Z156">
        <v>1772</v>
      </c>
      <c r="AA156">
        <v>3894</v>
      </c>
      <c r="AB156">
        <v>440</v>
      </c>
      <c r="AC156">
        <v>438</v>
      </c>
      <c r="AD156">
        <v>403</v>
      </c>
      <c r="AE156">
        <v>426</v>
      </c>
      <c r="AF156">
        <v>406</v>
      </c>
      <c r="AG156">
        <v>5</v>
      </c>
      <c r="AH156">
        <v>439</v>
      </c>
      <c r="AI156">
        <v>465</v>
      </c>
      <c r="AJ156">
        <v>440</v>
      </c>
      <c r="AK156">
        <v>432</v>
      </c>
      <c r="AL156">
        <v>3894</v>
      </c>
      <c r="AM156">
        <v>5093</v>
      </c>
      <c r="AN156">
        <v>911</v>
      </c>
      <c r="AO156">
        <v>1038</v>
      </c>
      <c r="AP156">
        <v>571</v>
      </c>
      <c r="AQ156">
        <v>1359</v>
      </c>
      <c r="AR156">
        <v>1860</v>
      </c>
      <c r="AS156">
        <v>1111</v>
      </c>
      <c r="AT156">
        <v>493</v>
      </c>
      <c r="AU156">
        <v>909</v>
      </c>
      <c r="AV156">
        <v>930</v>
      </c>
      <c r="AW156">
        <v>14275</v>
      </c>
      <c r="AX156">
        <v>5533</v>
      </c>
      <c r="AY156">
        <v>1349</v>
      </c>
      <c r="AZ156">
        <v>1441</v>
      </c>
      <c r="BA156">
        <v>997</v>
      </c>
      <c r="BB156">
        <v>1765</v>
      </c>
      <c r="BC156">
        <v>1865</v>
      </c>
      <c r="BD156">
        <v>1550</v>
      </c>
      <c r="BE156">
        <v>958</v>
      </c>
      <c r="BF156">
        <v>1349</v>
      </c>
      <c r="BG156">
        <v>1362</v>
      </c>
      <c r="BH156">
        <v>18169</v>
      </c>
      <c r="BI156">
        <v>2110</v>
      </c>
      <c r="BJ156">
        <v>904</v>
      </c>
      <c r="BK156">
        <v>18</v>
      </c>
      <c r="BL156">
        <v>8</v>
      </c>
      <c r="BM156">
        <v>13</v>
      </c>
      <c r="BN156">
        <v>12</v>
      </c>
      <c r="BO156">
        <v>8</v>
      </c>
      <c r="BP156">
        <v>2</v>
      </c>
      <c r="BQ156">
        <v>4</v>
      </c>
      <c r="BR156">
        <v>815</v>
      </c>
      <c r="BS156">
        <v>3894</v>
      </c>
      <c r="BT156" s="8">
        <f t="shared" ref="BT156:CC156" si="259">BI156/$BS$156%</f>
        <v>54.185927067283004</v>
      </c>
      <c r="BU156" s="8">
        <f t="shared" si="259"/>
        <v>23.215202876219827</v>
      </c>
      <c r="BV156" s="8">
        <f t="shared" si="259"/>
        <v>0.46224961479198767</v>
      </c>
      <c r="BW156" s="8">
        <f t="shared" si="259"/>
        <v>0.20544427324088343</v>
      </c>
      <c r="BX156" s="8">
        <f t="shared" si="259"/>
        <v>0.33384694401643555</v>
      </c>
      <c r="BY156" s="8">
        <f t="shared" si="259"/>
        <v>0.30816640986132515</v>
      </c>
      <c r="BZ156" s="8">
        <f t="shared" si="259"/>
        <v>0.20544427324088343</v>
      </c>
      <c r="CA156" s="8">
        <f t="shared" si="259"/>
        <v>5.1361068310220859E-2</v>
      </c>
      <c r="CB156" s="8">
        <f t="shared" si="259"/>
        <v>0.10272213662044172</v>
      </c>
      <c r="CC156" s="8">
        <f t="shared" si="259"/>
        <v>20.929635336415</v>
      </c>
      <c r="CD156" s="8">
        <f t="shared" ref="CD156:CM156" si="260">AM156/$AW$156%</f>
        <v>35.677758318739052</v>
      </c>
      <c r="CE156" s="8">
        <f t="shared" si="260"/>
        <v>6.3817863397548162</v>
      </c>
      <c r="CF156" s="8">
        <f t="shared" si="260"/>
        <v>7.2714535901926443</v>
      </c>
      <c r="CG156" s="8">
        <f t="shared" si="260"/>
        <v>4</v>
      </c>
      <c r="CH156" s="8">
        <f t="shared" si="260"/>
        <v>9.5201401050788093</v>
      </c>
      <c r="CI156" s="8">
        <f t="shared" si="260"/>
        <v>13.029772329246935</v>
      </c>
      <c r="CJ156" s="8">
        <f t="shared" si="260"/>
        <v>7.7828371278458848</v>
      </c>
      <c r="CK156" s="8">
        <f t="shared" si="260"/>
        <v>3.4535901926444832</v>
      </c>
      <c r="CL156" s="8">
        <f t="shared" si="260"/>
        <v>6.3677758318739057</v>
      </c>
      <c r="CM156" s="8">
        <f t="shared" si="260"/>
        <v>6.5148861646234675</v>
      </c>
      <c r="CN156">
        <f t="shared" si="222"/>
        <v>0</v>
      </c>
      <c r="CO156" t="str">
        <f t="shared" si="224"/>
        <v/>
      </c>
    </row>
    <row r="157" spans="1:93">
      <c r="A157" t="str">
        <f t="shared" si="77"/>
        <v/>
      </c>
      <c r="B157" t="s">
        <v>38</v>
      </c>
      <c r="C157" s="9" t="s">
        <v>118</v>
      </c>
      <c r="D157">
        <v>56017</v>
      </c>
      <c r="H157">
        <v>18740210</v>
      </c>
      <c r="I157">
        <v>19720831</v>
      </c>
      <c r="J157">
        <v>35321</v>
      </c>
      <c r="K157">
        <v>676</v>
      </c>
      <c r="L157">
        <v>3500</v>
      </c>
      <c r="N157">
        <v>529</v>
      </c>
      <c r="P157">
        <v>19720901</v>
      </c>
      <c r="Q157">
        <v>19971126</v>
      </c>
      <c r="R157">
        <v>9135</v>
      </c>
      <c r="S157">
        <v>83</v>
      </c>
      <c r="T157">
        <v>1861</v>
      </c>
      <c r="V157">
        <v>1392</v>
      </c>
      <c r="X157">
        <v>15787</v>
      </c>
      <c r="Y157">
        <v>2121</v>
      </c>
      <c r="Z157">
        <v>17413</v>
      </c>
      <c r="AA157">
        <v>35321</v>
      </c>
      <c r="AB157">
        <v>3500</v>
      </c>
      <c r="AC157">
        <v>3885</v>
      </c>
      <c r="AD157">
        <v>3850</v>
      </c>
      <c r="AE157">
        <v>3874</v>
      </c>
      <c r="AF157">
        <v>3959</v>
      </c>
      <c r="AG157">
        <v>529</v>
      </c>
      <c r="AH157">
        <v>3843</v>
      </c>
      <c r="AI157">
        <v>3984</v>
      </c>
      <c r="AJ157">
        <v>3951</v>
      </c>
      <c r="AK157">
        <v>3946</v>
      </c>
      <c r="AL157">
        <v>35321</v>
      </c>
      <c r="AM157">
        <v>1861</v>
      </c>
      <c r="AN157">
        <v>618</v>
      </c>
      <c r="AO157">
        <v>746</v>
      </c>
      <c r="AP157">
        <v>580</v>
      </c>
      <c r="AQ157">
        <v>1081</v>
      </c>
      <c r="AR157">
        <v>1392</v>
      </c>
      <c r="AS157">
        <v>859</v>
      </c>
      <c r="AT157">
        <v>577</v>
      </c>
      <c r="AU157">
        <v>644</v>
      </c>
      <c r="AV157">
        <v>777</v>
      </c>
      <c r="AW157">
        <v>9135</v>
      </c>
      <c r="AX157">
        <v>5361</v>
      </c>
      <c r="AY157">
        <v>4503</v>
      </c>
      <c r="AZ157">
        <v>4596</v>
      </c>
      <c r="BA157">
        <v>4454</v>
      </c>
      <c r="BB157">
        <v>5040</v>
      </c>
      <c r="BC157">
        <v>1921</v>
      </c>
      <c r="BD157">
        <v>4702</v>
      </c>
      <c r="BE157">
        <v>4561</v>
      </c>
      <c r="BF157">
        <v>4595</v>
      </c>
      <c r="BG157">
        <v>4723</v>
      </c>
      <c r="BH157">
        <v>44456</v>
      </c>
      <c r="BI157">
        <v>15787</v>
      </c>
      <c r="BJ157">
        <v>6659</v>
      </c>
      <c r="BK157">
        <v>815</v>
      </c>
      <c r="BL157">
        <v>471</v>
      </c>
      <c r="BM157">
        <v>1003</v>
      </c>
      <c r="BN157">
        <v>2121</v>
      </c>
      <c r="BO157">
        <v>1048</v>
      </c>
      <c r="BP157">
        <v>508</v>
      </c>
      <c r="BQ157">
        <v>479</v>
      </c>
      <c r="BR157">
        <v>6430</v>
      </c>
      <c r="BS157">
        <v>35321</v>
      </c>
      <c r="BT157" s="8">
        <f t="shared" ref="BT157:CC157" si="261">BI157/$BS$157%</f>
        <v>44.695790039919601</v>
      </c>
      <c r="BU157" s="8">
        <f t="shared" si="261"/>
        <v>18.852807111916423</v>
      </c>
      <c r="BV157" s="8">
        <f t="shared" si="261"/>
        <v>2.3074091900002833</v>
      </c>
      <c r="BW157" s="8">
        <f t="shared" si="261"/>
        <v>1.3334843294357466</v>
      </c>
      <c r="BX157" s="8">
        <f t="shared" si="261"/>
        <v>2.8396704510064836</v>
      </c>
      <c r="BY157" s="8">
        <f t="shared" si="261"/>
        <v>6.0049262478412277</v>
      </c>
      <c r="BZ157" s="8">
        <f t="shared" si="261"/>
        <v>2.967073412417542</v>
      </c>
      <c r="CA157" s="8">
        <f t="shared" si="261"/>
        <v>1.4382378754848391</v>
      </c>
      <c r="CB157" s="8">
        <f t="shared" si="261"/>
        <v>1.3561337447977124</v>
      </c>
      <c r="CC157" s="8">
        <f t="shared" si="261"/>
        <v>18.204467597180148</v>
      </c>
      <c r="CD157" s="8">
        <f t="shared" ref="CD157:CM157" si="262">AM157/$AW$157%</f>
        <v>20.372194854953477</v>
      </c>
      <c r="CE157" s="8">
        <f t="shared" si="262"/>
        <v>6.765188834154352</v>
      </c>
      <c r="CF157" s="8">
        <f t="shared" si="262"/>
        <v>8.1663929939792013</v>
      </c>
      <c r="CG157" s="8">
        <f t="shared" si="262"/>
        <v>6.3492063492063497</v>
      </c>
      <c r="CH157" s="8">
        <f t="shared" si="262"/>
        <v>11.833607006020801</v>
      </c>
      <c r="CI157" s="8">
        <f t="shared" si="262"/>
        <v>15.238095238095239</v>
      </c>
      <c r="CJ157" s="8">
        <f t="shared" si="262"/>
        <v>9.4033935413245757</v>
      </c>
      <c r="CK157" s="8">
        <f t="shared" si="262"/>
        <v>6.3163656267104544</v>
      </c>
      <c r="CL157" s="8">
        <f t="shared" si="262"/>
        <v>7.0498084291187748</v>
      </c>
      <c r="CM157" s="8">
        <f t="shared" si="262"/>
        <v>8.5057471264367823</v>
      </c>
      <c r="CN157">
        <f t="shared" si="222"/>
        <v>0</v>
      </c>
      <c r="CO157" t="str">
        <f t="shared" si="224"/>
        <v/>
      </c>
    </row>
    <row r="158" spans="1:93">
      <c r="A158" t="str">
        <f t="shared" si="77"/>
        <v/>
      </c>
      <c r="B158" t="s">
        <v>36</v>
      </c>
      <c r="C158" s="9" t="s">
        <v>118</v>
      </c>
      <c r="D158">
        <v>56017</v>
      </c>
      <c r="H158">
        <v>18740224</v>
      </c>
      <c r="I158">
        <v>19720831</v>
      </c>
      <c r="J158">
        <v>35237</v>
      </c>
      <c r="K158">
        <v>746</v>
      </c>
      <c r="L158">
        <v>3239</v>
      </c>
      <c r="N158">
        <v>590</v>
      </c>
      <c r="P158">
        <v>19720901</v>
      </c>
      <c r="Q158">
        <v>19971125</v>
      </c>
      <c r="R158">
        <v>9133</v>
      </c>
      <c r="S158">
        <v>84</v>
      </c>
      <c r="T158">
        <v>1114</v>
      </c>
      <c r="V158">
        <v>851</v>
      </c>
      <c r="X158">
        <v>15543</v>
      </c>
      <c r="Y158">
        <v>2099</v>
      </c>
      <c r="Z158">
        <v>17595</v>
      </c>
      <c r="AA158">
        <v>35237</v>
      </c>
      <c r="AB158">
        <v>3239</v>
      </c>
      <c r="AC158">
        <v>3973</v>
      </c>
      <c r="AD158">
        <v>4085</v>
      </c>
      <c r="AE158">
        <v>3937</v>
      </c>
      <c r="AF158">
        <v>3760</v>
      </c>
      <c r="AG158">
        <v>590</v>
      </c>
      <c r="AH158">
        <v>3864</v>
      </c>
      <c r="AI158">
        <v>3963</v>
      </c>
      <c r="AJ158">
        <v>3838</v>
      </c>
      <c r="AK158">
        <v>3988</v>
      </c>
      <c r="AL158">
        <v>35237</v>
      </c>
      <c r="AM158">
        <v>1114</v>
      </c>
      <c r="AN158">
        <v>786</v>
      </c>
      <c r="AO158">
        <v>986</v>
      </c>
      <c r="AP158">
        <v>758</v>
      </c>
      <c r="AQ158">
        <v>1067</v>
      </c>
      <c r="AR158">
        <v>851</v>
      </c>
      <c r="AS158">
        <v>948</v>
      </c>
      <c r="AT158">
        <v>1087</v>
      </c>
      <c r="AU158">
        <v>794</v>
      </c>
      <c r="AV158">
        <v>742</v>
      </c>
      <c r="AW158">
        <v>9133</v>
      </c>
      <c r="AX158">
        <v>4353</v>
      </c>
      <c r="AY158">
        <v>4759</v>
      </c>
      <c r="AZ158">
        <v>5071</v>
      </c>
      <c r="BA158">
        <v>4695</v>
      </c>
      <c r="BB158">
        <v>4827</v>
      </c>
      <c r="BC158">
        <v>1441</v>
      </c>
      <c r="BD158">
        <v>4812</v>
      </c>
      <c r="BE158">
        <v>5050</v>
      </c>
      <c r="BF158">
        <v>4632</v>
      </c>
      <c r="BG158">
        <v>4730</v>
      </c>
      <c r="BH158">
        <v>44370</v>
      </c>
      <c r="BI158">
        <v>15543</v>
      </c>
      <c r="BJ158">
        <v>6548</v>
      </c>
      <c r="BK158">
        <v>906</v>
      </c>
      <c r="BL158">
        <v>566</v>
      </c>
      <c r="BM158">
        <v>971</v>
      </c>
      <c r="BN158">
        <v>2099</v>
      </c>
      <c r="BO158">
        <v>1047</v>
      </c>
      <c r="BP158">
        <v>508</v>
      </c>
      <c r="BQ158">
        <v>656</v>
      </c>
      <c r="BR158">
        <v>6393</v>
      </c>
      <c r="BS158">
        <v>35237</v>
      </c>
      <c r="BT158" s="8">
        <f t="shared" ref="BT158:CC158" si="263">BI158/$BS$158%</f>
        <v>44.109884496410025</v>
      </c>
      <c r="BU158" s="8">
        <f t="shared" si="263"/>
        <v>18.582739733802537</v>
      </c>
      <c r="BV158" s="8">
        <f t="shared" si="263"/>
        <v>2.5711609955444561</v>
      </c>
      <c r="BW158" s="8">
        <f t="shared" si="263"/>
        <v>1.6062661407043732</v>
      </c>
      <c r="BX158" s="8">
        <f t="shared" si="263"/>
        <v>2.7556261883815307</v>
      </c>
      <c r="BY158" s="8">
        <f t="shared" si="263"/>
        <v>5.9568067656156876</v>
      </c>
      <c r="BZ158" s="8">
        <f t="shared" si="263"/>
        <v>2.9713085676987259</v>
      </c>
      <c r="CA158" s="8">
        <f t="shared" si="263"/>
        <v>1.4416664301728297</v>
      </c>
      <c r="CB158" s="8">
        <f t="shared" si="263"/>
        <v>1.8616794846326306</v>
      </c>
      <c r="CC158" s="8">
        <f t="shared" si="263"/>
        <v>18.142861197037206</v>
      </c>
      <c r="CD158" s="8">
        <f t="shared" ref="CD158:CM158" si="264">AM158/$AW$158%</f>
        <v>12.197525457133473</v>
      </c>
      <c r="CE158" s="8">
        <f t="shared" si="264"/>
        <v>8.606153509252163</v>
      </c>
      <c r="CF158" s="8">
        <f t="shared" si="264"/>
        <v>10.796014453082229</v>
      </c>
      <c r="CG158" s="8">
        <f t="shared" si="264"/>
        <v>8.2995729771159539</v>
      </c>
      <c r="CH158" s="8">
        <f t="shared" si="264"/>
        <v>11.682908135333406</v>
      </c>
      <c r="CI158" s="8">
        <f t="shared" si="264"/>
        <v>9.3178583159969346</v>
      </c>
      <c r="CJ158" s="8">
        <f t="shared" si="264"/>
        <v>10.379940873754517</v>
      </c>
      <c r="CK158" s="8">
        <f t="shared" si="264"/>
        <v>11.901894229716413</v>
      </c>
      <c r="CL158" s="8">
        <f t="shared" si="264"/>
        <v>8.6937479470053649</v>
      </c>
      <c r="CM158" s="8">
        <f t="shared" si="264"/>
        <v>8.1243841016095484</v>
      </c>
      <c r="CN158">
        <f t="shared" si="222"/>
        <v>0</v>
      </c>
      <c r="CO158" t="str">
        <f t="shared" si="224"/>
        <v/>
      </c>
    </row>
    <row r="159" spans="1:93">
      <c r="A159" t="str">
        <f t="shared" si="77"/>
        <v/>
      </c>
      <c r="B159" t="s">
        <v>36</v>
      </c>
      <c r="C159" s="9" t="s">
        <v>119</v>
      </c>
      <c r="D159">
        <v>56242</v>
      </c>
      <c r="J159">
        <v>0</v>
      </c>
      <c r="K159">
        <v>0</v>
      </c>
      <c r="L159">
        <v>0</v>
      </c>
      <c r="N159">
        <v>0</v>
      </c>
      <c r="P159">
        <v>19950301</v>
      </c>
      <c r="Q159">
        <v>20111231</v>
      </c>
      <c r="R159">
        <v>6141</v>
      </c>
      <c r="S159">
        <v>9</v>
      </c>
      <c r="T159">
        <v>643</v>
      </c>
      <c r="V159">
        <v>580</v>
      </c>
      <c r="X159">
        <v>0</v>
      </c>
      <c r="Y159">
        <v>0</v>
      </c>
      <c r="Z159">
        <v>0</v>
      </c>
      <c r="AA159">
        <v>0</v>
      </c>
      <c r="AB159">
        <v>0</v>
      </c>
      <c r="AC159">
        <v>0</v>
      </c>
      <c r="AD159">
        <v>0</v>
      </c>
      <c r="AE159">
        <v>0</v>
      </c>
      <c r="AF159">
        <v>0</v>
      </c>
      <c r="AG159">
        <v>0</v>
      </c>
      <c r="AH159">
        <v>0</v>
      </c>
      <c r="AI159">
        <v>0</v>
      </c>
      <c r="AJ159">
        <v>0</v>
      </c>
      <c r="AK159">
        <v>0</v>
      </c>
      <c r="AL159">
        <v>0</v>
      </c>
      <c r="AM159">
        <v>643</v>
      </c>
      <c r="AN159">
        <v>628</v>
      </c>
      <c r="AO159">
        <v>692</v>
      </c>
      <c r="AP159">
        <v>484</v>
      </c>
      <c r="AQ159">
        <v>610</v>
      </c>
      <c r="AR159">
        <v>580</v>
      </c>
      <c r="AS159">
        <v>683</v>
      </c>
      <c r="AT159">
        <v>618</v>
      </c>
      <c r="AU159">
        <v>595</v>
      </c>
      <c r="AV159">
        <v>608</v>
      </c>
      <c r="AW159">
        <v>6141</v>
      </c>
      <c r="AX159">
        <v>643</v>
      </c>
      <c r="AY159">
        <v>628</v>
      </c>
      <c r="AZ159">
        <v>692</v>
      </c>
      <c r="BA159">
        <v>484</v>
      </c>
      <c r="BB159">
        <v>610</v>
      </c>
      <c r="BC159">
        <v>580</v>
      </c>
      <c r="BD159">
        <v>683</v>
      </c>
      <c r="BE159">
        <v>618</v>
      </c>
      <c r="BF159">
        <v>595</v>
      </c>
      <c r="BG159">
        <v>608</v>
      </c>
      <c r="BH159">
        <v>6141</v>
      </c>
      <c r="BT159" s="8"/>
      <c r="BU159" s="8"/>
      <c r="BV159" s="8"/>
      <c r="BW159" s="8"/>
      <c r="BX159" s="8"/>
      <c r="BY159" s="8"/>
      <c r="BZ159" s="8"/>
      <c r="CA159" s="8"/>
      <c r="CB159" s="8"/>
      <c r="CC159" s="8"/>
      <c r="CD159" s="8">
        <f t="shared" ref="CD159:CM159" si="265">AM159/$AW$159%</f>
        <v>10.470607392932747</v>
      </c>
      <c r="CE159" s="8">
        <f t="shared" si="265"/>
        <v>10.226347500407101</v>
      </c>
      <c r="CF159" s="8">
        <f t="shared" si="265"/>
        <v>11.268523041849862</v>
      </c>
      <c r="CG159" s="8">
        <f t="shared" si="265"/>
        <v>7.8814525321608864</v>
      </c>
      <c r="CH159" s="8">
        <f t="shared" si="265"/>
        <v>9.9332356293763233</v>
      </c>
      <c r="CI159" s="8">
        <f t="shared" si="265"/>
        <v>9.4447158443250299</v>
      </c>
      <c r="CJ159" s="8">
        <f t="shared" si="265"/>
        <v>11.121967106334473</v>
      </c>
      <c r="CK159" s="8">
        <f t="shared" si="265"/>
        <v>10.063507572056668</v>
      </c>
      <c r="CL159" s="8">
        <f t="shared" si="265"/>
        <v>9.6889757368506757</v>
      </c>
      <c r="CM159" s="8">
        <f t="shared" si="265"/>
        <v>9.9006676437062371</v>
      </c>
      <c r="CN159">
        <f t="shared" si="222"/>
        <v>0</v>
      </c>
      <c r="CO159">
        <f t="shared" si="224"/>
        <v>1</v>
      </c>
    </row>
    <row r="160" spans="1:93">
      <c r="A160" t="str">
        <f t="shared" si="77"/>
        <v/>
      </c>
      <c r="B160" t="s">
        <v>38</v>
      </c>
      <c r="C160" s="9" t="s">
        <v>119</v>
      </c>
      <c r="D160">
        <v>56242</v>
      </c>
      <c r="J160">
        <v>0</v>
      </c>
      <c r="K160">
        <v>0</v>
      </c>
      <c r="L160">
        <v>0</v>
      </c>
      <c r="N160">
        <v>0</v>
      </c>
      <c r="P160">
        <v>19950301</v>
      </c>
      <c r="Q160">
        <v>20111231</v>
      </c>
      <c r="R160">
        <v>6114</v>
      </c>
      <c r="S160">
        <v>36</v>
      </c>
      <c r="T160">
        <v>701</v>
      </c>
      <c r="V160">
        <v>592</v>
      </c>
      <c r="X160">
        <v>0</v>
      </c>
      <c r="Y160">
        <v>0</v>
      </c>
      <c r="Z160">
        <v>0</v>
      </c>
      <c r="AA160">
        <v>0</v>
      </c>
      <c r="AB160">
        <v>0</v>
      </c>
      <c r="AC160">
        <v>0</v>
      </c>
      <c r="AD160">
        <v>0</v>
      </c>
      <c r="AE160">
        <v>0</v>
      </c>
      <c r="AF160">
        <v>0</v>
      </c>
      <c r="AG160">
        <v>0</v>
      </c>
      <c r="AH160">
        <v>0</v>
      </c>
      <c r="AI160">
        <v>0</v>
      </c>
      <c r="AJ160">
        <v>0</v>
      </c>
      <c r="AK160">
        <v>0</v>
      </c>
      <c r="AL160">
        <v>0</v>
      </c>
      <c r="AM160">
        <v>701</v>
      </c>
      <c r="AN160">
        <v>487</v>
      </c>
      <c r="AO160">
        <v>617</v>
      </c>
      <c r="AP160">
        <v>561</v>
      </c>
      <c r="AQ160">
        <v>672</v>
      </c>
      <c r="AR160">
        <v>592</v>
      </c>
      <c r="AS160">
        <v>678</v>
      </c>
      <c r="AT160">
        <v>542</v>
      </c>
      <c r="AU160">
        <v>564</v>
      </c>
      <c r="AV160">
        <v>700</v>
      </c>
      <c r="AW160">
        <v>6114</v>
      </c>
      <c r="AX160">
        <v>701</v>
      </c>
      <c r="AY160">
        <v>487</v>
      </c>
      <c r="AZ160">
        <v>617</v>
      </c>
      <c r="BA160">
        <v>561</v>
      </c>
      <c r="BB160">
        <v>672</v>
      </c>
      <c r="BC160">
        <v>592</v>
      </c>
      <c r="BD160">
        <v>678</v>
      </c>
      <c r="BE160">
        <v>542</v>
      </c>
      <c r="BF160">
        <v>564</v>
      </c>
      <c r="BG160">
        <v>700</v>
      </c>
      <c r="BH160">
        <v>6114</v>
      </c>
      <c r="BT160" s="8"/>
      <c r="BU160" s="8"/>
      <c r="BV160" s="8"/>
      <c r="BW160" s="8"/>
      <c r="BX160" s="8"/>
      <c r="BY160" s="8"/>
      <c r="BZ160" s="8"/>
      <c r="CA160" s="8"/>
      <c r="CB160" s="8"/>
      <c r="CC160" s="8"/>
      <c r="CD160" s="8">
        <f t="shared" ref="CD160:CM160" si="266">AM160/$AW$160%</f>
        <v>11.465489041543997</v>
      </c>
      <c r="CE160" s="8">
        <f t="shared" si="266"/>
        <v>7.9653254824991819</v>
      </c>
      <c r="CF160" s="8">
        <f t="shared" si="266"/>
        <v>10.0915930650965</v>
      </c>
      <c r="CG160" s="8">
        <f t="shared" si="266"/>
        <v>9.1756624141315015</v>
      </c>
      <c r="CH160" s="8">
        <f t="shared" si="266"/>
        <v>10.991167811579981</v>
      </c>
      <c r="CI160" s="8">
        <f t="shared" si="266"/>
        <v>9.6826954530585532</v>
      </c>
      <c r="CJ160" s="8">
        <f t="shared" si="266"/>
        <v>11.089303238469087</v>
      </c>
      <c r="CK160" s="8">
        <f t="shared" si="266"/>
        <v>8.8649002289826626</v>
      </c>
      <c r="CL160" s="8">
        <f t="shared" si="266"/>
        <v>9.2247301275760556</v>
      </c>
      <c r="CM160" s="8">
        <f t="shared" si="266"/>
        <v>11.44913313706248</v>
      </c>
      <c r="CN160">
        <f t="shared" si="222"/>
        <v>0</v>
      </c>
      <c r="CO160">
        <f t="shared" si="224"/>
        <v>1</v>
      </c>
    </row>
    <row r="161" spans="1:93">
      <c r="A161" t="str">
        <f t="shared" si="77"/>
        <v/>
      </c>
      <c r="B161" t="s">
        <v>38</v>
      </c>
      <c r="C161" s="9" t="s">
        <v>120</v>
      </c>
      <c r="D161">
        <v>53115</v>
      </c>
      <c r="J161">
        <v>0</v>
      </c>
      <c r="K161">
        <v>0</v>
      </c>
      <c r="L161">
        <v>0</v>
      </c>
      <c r="N161">
        <v>0</v>
      </c>
      <c r="P161">
        <v>19950518</v>
      </c>
      <c r="Q161">
        <v>20111231</v>
      </c>
      <c r="R161">
        <v>6068</v>
      </c>
      <c r="S161">
        <v>4</v>
      </c>
      <c r="T161">
        <v>618</v>
      </c>
      <c r="V161">
        <v>563</v>
      </c>
      <c r="X161">
        <v>0</v>
      </c>
      <c r="Y161">
        <v>0</v>
      </c>
      <c r="Z161">
        <v>0</v>
      </c>
      <c r="AA161">
        <v>0</v>
      </c>
      <c r="AB161">
        <v>0</v>
      </c>
      <c r="AC161">
        <v>0</v>
      </c>
      <c r="AD161">
        <v>0</v>
      </c>
      <c r="AE161">
        <v>0</v>
      </c>
      <c r="AF161">
        <v>0</v>
      </c>
      <c r="AG161">
        <v>0</v>
      </c>
      <c r="AH161">
        <v>0</v>
      </c>
      <c r="AI161">
        <v>0</v>
      </c>
      <c r="AJ161">
        <v>0</v>
      </c>
      <c r="AK161">
        <v>0</v>
      </c>
      <c r="AL161">
        <v>0</v>
      </c>
      <c r="AM161">
        <v>618</v>
      </c>
      <c r="AN161">
        <v>665</v>
      </c>
      <c r="AO161">
        <v>620</v>
      </c>
      <c r="AP161">
        <v>591</v>
      </c>
      <c r="AQ161">
        <v>594</v>
      </c>
      <c r="AR161">
        <v>563</v>
      </c>
      <c r="AS161">
        <v>660</v>
      </c>
      <c r="AT161">
        <v>562</v>
      </c>
      <c r="AU161">
        <v>599</v>
      </c>
      <c r="AV161">
        <v>596</v>
      </c>
      <c r="AW161">
        <v>6068</v>
      </c>
      <c r="AX161">
        <v>618</v>
      </c>
      <c r="AY161">
        <v>665</v>
      </c>
      <c r="AZ161">
        <v>620</v>
      </c>
      <c r="BA161">
        <v>591</v>
      </c>
      <c r="BB161">
        <v>594</v>
      </c>
      <c r="BC161">
        <v>563</v>
      </c>
      <c r="BD161">
        <v>660</v>
      </c>
      <c r="BE161">
        <v>562</v>
      </c>
      <c r="BF161">
        <v>599</v>
      </c>
      <c r="BG161">
        <v>596</v>
      </c>
      <c r="BH161">
        <v>6068</v>
      </c>
      <c r="BT161" s="8"/>
      <c r="BU161" s="8"/>
      <c r="BV161" s="8"/>
      <c r="BW161" s="8"/>
      <c r="BX161" s="8"/>
      <c r="BY161" s="8"/>
      <c r="BZ161" s="8"/>
      <c r="CA161" s="8"/>
      <c r="CB161" s="8"/>
      <c r="CC161" s="8"/>
      <c r="CD161" s="8">
        <f t="shared" ref="CD161:CM161" si="267">AM161/$AW$161%</f>
        <v>10.18457481872116</v>
      </c>
      <c r="CE161" s="8">
        <f t="shared" si="267"/>
        <v>10.959129861568886</v>
      </c>
      <c r="CF161" s="8">
        <f t="shared" si="267"/>
        <v>10.217534607778511</v>
      </c>
      <c r="CG161" s="8">
        <f t="shared" si="267"/>
        <v>9.7396176664469341</v>
      </c>
      <c r="CH161" s="8">
        <f t="shared" si="267"/>
        <v>9.7890573500329605</v>
      </c>
      <c r="CI161" s="8">
        <f t="shared" si="267"/>
        <v>9.2781806196440346</v>
      </c>
      <c r="CJ161" s="8">
        <f t="shared" si="267"/>
        <v>10.876730388925511</v>
      </c>
      <c r="CK161" s="8">
        <f t="shared" si="267"/>
        <v>9.2617007251153591</v>
      </c>
      <c r="CL161" s="8">
        <f t="shared" si="267"/>
        <v>9.8714568226763344</v>
      </c>
      <c r="CM161" s="8">
        <f t="shared" si="267"/>
        <v>9.8220171390903097</v>
      </c>
      <c r="CN161">
        <f t="shared" ref="CN161:CN224" si="268">BI161-X161</f>
        <v>0</v>
      </c>
      <c r="CO161">
        <f t="shared" si="224"/>
        <v>1</v>
      </c>
    </row>
    <row r="162" spans="1:93">
      <c r="A162" t="str">
        <f t="shared" si="77"/>
        <v/>
      </c>
      <c r="B162" t="s">
        <v>38</v>
      </c>
      <c r="C162" s="9" t="s">
        <v>121</v>
      </c>
      <c r="D162">
        <v>53048</v>
      </c>
      <c r="H162">
        <v>19640326</v>
      </c>
      <c r="I162">
        <v>19720831</v>
      </c>
      <c r="J162">
        <v>3042</v>
      </c>
      <c r="K162">
        <v>39</v>
      </c>
      <c r="L162">
        <v>200</v>
      </c>
      <c r="N162">
        <v>134</v>
      </c>
      <c r="P162">
        <v>19720901</v>
      </c>
      <c r="Q162">
        <v>19980831</v>
      </c>
      <c r="R162">
        <v>9487</v>
      </c>
      <c r="S162">
        <v>9</v>
      </c>
      <c r="T162">
        <v>1111</v>
      </c>
      <c r="V162">
        <v>801</v>
      </c>
      <c r="X162">
        <v>484</v>
      </c>
      <c r="Y162">
        <v>249</v>
      </c>
      <c r="Z162">
        <v>2309</v>
      </c>
      <c r="AA162">
        <v>3042</v>
      </c>
      <c r="AB162">
        <v>200</v>
      </c>
      <c r="AC162">
        <v>341</v>
      </c>
      <c r="AD162">
        <v>349</v>
      </c>
      <c r="AE162">
        <v>338</v>
      </c>
      <c r="AF162">
        <v>343</v>
      </c>
      <c r="AG162">
        <v>134</v>
      </c>
      <c r="AH162">
        <v>347</v>
      </c>
      <c r="AI162">
        <v>309</v>
      </c>
      <c r="AJ162">
        <v>364</v>
      </c>
      <c r="AK162">
        <v>317</v>
      </c>
      <c r="AL162">
        <v>3042</v>
      </c>
      <c r="AM162">
        <v>1111</v>
      </c>
      <c r="AN162">
        <v>843</v>
      </c>
      <c r="AO162">
        <v>1023</v>
      </c>
      <c r="AP162">
        <v>1001</v>
      </c>
      <c r="AQ162">
        <v>970</v>
      </c>
      <c r="AR162">
        <v>801</v>
      </c>
      <c r="AS162">
        <v>1035</v>
      </c>
      <c r="AT162">
        <v>1077</v>
      </c>
      <c r="AU162">
        <v>985</v>
      </c>
      <c r="AV162">
        <v>641</v>
      </c>
      <c r="AW162">
        <v>9487</v>
      </c>
      <c r="AX162">
        <v>1311</v>
      </c>
      <c r="AY162">
        <v>1184</v>
      </c>
      <c r="AZ162">
        <v>1372</v>
      </c>
      <c r="BA162">
        <v>1339</v>
      </c>
      <c r="BB162">
        <v>1313</v>
      </c>
      <c r="BC162">
        <v>935</v>
      </c>
      <c r="BD162">
        <v>1382</v>
      </c>
      <c r="BE162">
        <v>1386</v>
      </c>
      <c r="BF162">
        <v>1349</v>
      </c>
      <c r="BG162">
        <v>958</v>
      </c>
      <c r="BH162">
        <v>12529</v>
      </c>
      <c r="BI162">
        <v>484</v>
      </c>
      <c r="BJ162">
        <v>390</v>
      </c>
      <c r="BK162">
        <v>272</v>
      </c>
      <c r="BL162">
        <v>237</v>
      </c>
      <c r="BM162">
        <v>277</v>
      </c>
      <c r="BN162">
        <v>249</v>
      </c>
      <c r="BO162">
        <v>250</v>
      </c>
      <c r="BP162">
        <v>247</v>
      </c>
      <c r="BQ162">
        <v>288</v>
      </c>
      <c r="BR162">
        <v>348</v>
      </c>
      <c r="BS162">
        <v>3042</v>
      </c>
      <c r="BT162" s="8">
        <f t="shared" ref="BT162:CC162" si="269">BI162/$BS$162%</f>
        <v>15.910585141354371</v>
      </c>
      <c r="BU162" s="8">
        <f t="shared" si="269"/>
        <v>12.820512820512819</v>
      </c>
      <c r="BV162" s="8">
        <f t="shared" si="269"/>
        <v>8.9414858645627877</v>
      </c>
      <c r="BW162" s="8">
        <f t="shared" si="269"/>
        <v>7.7909270216962518</v>
      </c>
      <c r="BX162" s="8">
        <f t="shared" si="269"/>
        <v>9.1058514135437214</v>
      </c>
      <c r="BY162" s="8">
        <f t="shared" si="269"/>
        <v>8.1854043392504927</v>
      </c>
      <c r="BZ162" s="8">
        <f t="shared" si="269"/>
        <v>8.2182774490466795</v>
      </c>
      <c r="CA162" s="8">
        <f t="shared" si="269"/>
        <v>8.1196581196581192</v>
      </c>
      <c r="CB162" s="8">
        <f t="shared" si="269"/>
        <v>9.4674556213017738</v>
      </c>
      <c r="CC162" s="8">
        <f t="shared" si="269"/>
        <v>11.439842209072978</v>
      </c>
      <c r="CD162" s="8">
        <f t="shared" ref="CD162:CM162" si="270">AM162/$AW$162%</f>
        <v>11.710762095499103</v>
      </c>
      <c r="CE162" s="8">
        <f t="shared" si="270"/>
        <v>8.885843786233794</v>
      </c>
      <c r="CF162" s="8">
        <f t="shared" si="270"/>
        <v>10.783176979023928</v>
      </c>
      <c r="CG162" s="8">
        <f t="shared" si="270"/>
        <v>10.551280699905133</v>
      </c>
      <c r="CH162" s="8">
        <f t="shared" si="270"/>
        <v>10.224517761146831</v>
      </c>
      <c r="CI162" s="8">
        <f t="shared" si="270"/>
        <v>8.4431327079160958</v>
      </c>
      <c r="CJ162" s="8">
        <f t="shared" si="270"/>
        <v>10.909665858543269</v>
      </c>
      <c r="CK162" s="8">
        <f t="shared" si="270"/>
        <v>11.352376936860967</v>
      </c>
      <c r="CL162" s="8">
        <f t="shared" si="270"/>
        <v>10.38262886054601</v>
      </c>
      <c r="CM162" s="8">
        <f t="shared" si="270"/>
        <v>6.7566143143248656</v>
      </c>
      <c r="CN162">
        <f t="shared" si="268"/>
        <v>0</v>
      </c>
      <c r="CO162">
        <f t="shared" si="224"/>
        <v>1</v>
      </c>
    </row>
    <row r="163" spans="1:93">
      <c r="A163" t="str">
        <f t="shared" si="77"/>
        <v/>
      </c>
      <c r="B163" t="s">
        <v>36</v>
      </c>
      <c r="C163" s="9" t="s">
        <v>121</v>
      </c>
      <c r="D163">
        <v>53048</v>
      </c>
      <c r="H163">
        <v>19640326</v>
      </c>
      <c r="I163">
        <v>19720831</v>
      </c>
      <c r="J163">
        <v>3042</v>
      </c>
      <c r="K163">
        <v>39</v>
      </c>
      <c r="L163">
        <v>230</v>
      </c>
      <c r="N163">
        <v>128</v>
      </c>
      <c r="P163">
        <v>19720901</v>
      </c>
      <c r="Q163">
        <v>19980831</v>
      </c>
      <c r="R163">
        <v>9491</v>
      </c>
      <c r="S163">
        <v>5</v>
      </c>
      <c r="T163">
        <v>1111</v>
      </c>
      <c r="V163">
        <v>802</v>
      </c>
      <c r="X163">
        <v>376</v>
      </c>
      <c r="Y163">
        <v>188</v>
      </c>
      <c r="Z163">
        <v>2478</v>
      </c>
      <c r="AA163">
        <v>3042</v>
      </c>
      <c r="AB163">
        <v>230</v>
      </c>
      <c r="AC163">
        <v>350</v>
      </c>
      <c r="AD163">
        <v>353</v>
      </c>
      <c r="AE163">
        <v>321</v>
      </c>
      <c r="AF163">
        <v>312</v>
      </c>
      <c r="AG163">
        <v>128</v>
      </c>
      <c r="AH163">
        <v>351</v>
      </c>
      <c r="AI163">
        <v>332</v>
      </c>
      <c r="AJ163">
        <v>322</v>
      </c>
      <c r="AK163">
        <v>343</v>
      </c>
      <c r="AL163">
        <v>3042</v>
      </c>
      <c r="AM163">
        <v>1111</v>
      </c>
      <c r="AN163">
        <v>745</v>
      </c>
      <c r="AO163">
        <v>1061</v>
      </c>
      <c r="AP163">
        <v>1035</v>
      </c>
      <c r="AQ163">
        <v>956</v>
      </c>
      <c r="AR163">
        <v>802</v>
      </c>
      <c r="AS163">
        <v>1117</v>
      </c>
      <c r="AT163">
        <v>1104</v>
      </c>
      <c r="AU163">
        <v>924</v>
      </c>
      <c r="AV163">
        <v>636</v>
      </c>
      <c r="AW163">
        <v>9491</v>
      </c>
      <c r="AX163">
        <v>1341</v>
      </c>
      <c r="AY163">
        <v>1095</v>
      </c>
      <c r="AZ163">
        <v>1414</v>
      </c>
      <c r="BA163">
        <v>1356</v>
      </c>
      <c r="BB163">
        <v>1268</v>
      </c>
      <c r="BC163">
        <v>930</v>
      </c>
      <c r="BD163">
        <v>1468</v>
      </c>
      <c r="BE163">
        <v>1436</v>
      </c>
      <c r="BF163">
        <v>1246</v>
      </c>
      <c r="BG163">
        <v>979</v>
      </c>
      <c r="BH163">
        <v>12533</v>
      </c>
      <c r="BI163">
        <v>376</v>
      </c>
      <c r="BJ163">
        <v>350</v>
      </c>
      <c r="BK163">
        <v>307</v>
      </c>
      <c r="BL163">
        <v>275</v>
      </c>
      <c r="BM163">
        <v>251</v>
      </c>
      <c r="BN163">
        <v>188</v>
      </c>
      <c r="BO163">
        <v>275</v>
      </c>
      <c r="BP163">
        <v>305</v>
      </c>
      <c r="BQ163">
        <v>389</v>
      </c>
      <c r="BR163">
        <v>326</v>
      </c>
      <c r="BS163">
        <v>3042</v>
      </c>
      <c r="BT163" s="8">
        <f t="shared" ref="BT163:CC163" si="271">BI163/$BS$163%</f>
        <v>12.360289283366205</v>
      </c>
      <c r="BU163" s="8">
        <f t="shared" si="271"/>
        <v>11.505588428665352</v>
      </c>
      <c r="BV163" s="8">
        <f t="shared" si="271"/>
        <v>10.092044707429322</v>
      </c>
      <c r="BW163" s="8">
        <f t="shared" si="271"/>
        <v>9.0401051939513479</v>
      </c>
      <c r="BX163" s="8">
        <f t="shared" si="271"/>
        <v>8.2511505588428662</v>
      </c>
      <c r="BY163" s="8">
        <f t="shared" si="271"/>
        <v>6.1801446416831025</v>
      </c>
      <c r="BZ163" s="8">
        <f t="shared" si="271"/>
        <v>9.0401051939513479</v>
      </c>
      <c r="CA163" s="8">
        <f t="shared" si="271"/>
        <v>10.026298487836948</v>
      </c>
      <c r="CB163" s="8">
        <f t="shared" si="271"/>
        <v>12.787639710716633</v>
      </c>
      <c r="CC163" s="8">
        <f t="shared" si="271"/>
        <v>10.71663379355687</v>
      </c>
      <c r="CD163" s="8">
        <f t="shared" ref="CD163:CM163" si="272">AM163/$AW$163%</f>
        <v>11.705826572542408</v>
      </c>
      <c r="CE163" s="8">
        <f t="shared" si="272"/>
        <v>7.8495416710567909</v>
      </c>
      <c r="CF163" s="8">
        <f t="shared" si="272"/>
        <v>11.179011695290276</v>
      </c>
      <c r="CG163" s="8">
        <f t="shared" si="272"/>
        <v>10.905067959119165</v>
      </c>
      <c r="CH163" s="8">
        <f t="shared" si="272"/>
        <v>10.072700453060795</v>
      </c>
      <c r="CI163" s="8">
        <f t="shared" si="272"/>
        <v>8.4501106311242236</v>
      </c>
      <c r="CJ163" s="8">
        <f t="shared" si="272"/>
        <v>11.769044357812666</v>
      </c>
      <c r="CK163" s="8">
        <f t="shared" si="272"/>
        <v>11.632072489727109</v>
      </c>
      <c r="CL163" s="8">
        <f t="shared" si="272"/>
        <v>9.7355389316194287</v>
      </c>
      <c r="CM163" s="8">
        <f t="shared" si="272"/>
        <v>6.7010852386471393</v>
      </c>
      <c r="CN163">
        <f t="shared" si="268"/>
        <v>0</v>
      </c>
      <c r="CO163">
        <f t="shared" si="224"/>
        <v>1</v>
      </c>
    </row>
    <row r="164" spans="1:93">
      <c r="A164" t="str">
        <f t="shared" si="77"/>
        <v/>
      </c>
      <c r="B164" t="s">
        <v>36</v>
      </c>
      <c r="C164" s="17" t="s">
        <v>122</v>
      </c>
      <c r="D164">
        <v>52088</v>
      </c>
      <c r="J164">
        <v>0</v>
      </c>
      <c r="K164">
        <v>0</v>
      </c>
      <c r="L164">
        <v>0</v>
      </c>
      <c r="N164">
        <v>0</v>
      </c>
      <c r="P164">
        <v>19930601</v>
      </c>
      <c r="Q164">
        <v>20111231</v>
      </c>
      <c r="R164">
        <v>6706</v>
      </c>
      <c r="S164">
        <v>82</v>
      </c>
      <c r="T164">
        <v>2841</v>
      </c>
      <c r="V164">
        <v>622</v>
      </c>
      <c r="X164">
        <v>0</v>
      </c>
      <c r="Y164">
        <v>0</v>
      </c>
      <c r="Z164">
        <v>0</v>
      </c>
      <c r="AA164">
        <v>0</v>
      </c>
      <c r="AB164">
        <v>0</v>
      </c>
      <c r="AC164">
        <v>0</v>
      </c>
      <c r="AD164">
        <v>0</v>
      </c>
      <c r="AE164">
        <v>0</v>
      </c>
      <c r="AF164">
        <v>0</v>
      </c>
      <c r="AG164">
        <v>0</v>
      </c>
      <c r="AH164">
        <v>0</v>
      </c>
      <c r="AI164">
        <v>0</v>
      </c>
      <c r="AJ164">
        <v>0</v>
      </c>
      <c r="AK164">
        <v>0</v>
      </c>
      <c r="AL164">
        <v>0</v>
      </c>
      <c r="AM164">
        <v>2841</v>
      </c>
      <c r="AN164">
        <v>423</v>
      </c>
      <c r="AO164">
        <v>413</v>
      </c>
      <c r="AP164">
        <v>375</v>
      </c>
      <c r="AQ164">
        <v>435</v>
      </c>
      <c r="AR164">
        <v>622</v>
      </c>
      <c r="AS164">
        <v>467</v>
      </c>
      <c r="AT164">
        <v>326</v>
      </c>
      <c r="AU164">
        <v>412</v>
      </c>
      <c r="AV164">
        <v>392</v>
      </c>
      <c r="AW164">
        <v>6706</v>
      </c>
      <c r="AX164">
        <v>2841</v>
      </c>
      <c r="AY164">
        <v>423</v>
      </c>
      <c r="AZ164">
        <v>413</v>
      </c>
      <c r="BA164">
        <v>375</v>
      </c>
      <c r="BB164">
        <v>435</v>
      </c>
      <c r="BC164">
        <v>622</v>
      </c>
      <c r="BD164">
        <v>467</v>
      </c>
      <c r="BE164">
        <v>326</v>
      </c>
      <c r="BF164">
        <v>412</v>
      </c>
      <c r="BG164">
        <v>392</v>
      </c>
      <c r="BH164">
        <v>6706</v>
      </c>
      <c r="BT164" s="8"/>
      <c r="BU164" s="8"/>
      <c r="BV164" s="8"/>
      <c r="BW164" s="8"/>
      <c r="BX164" s="8"/>
      <c r="BY164" s="8"/>
      <c r="BZ164" s="8"/>
      <c r="CA164" s="8"/>
      <c r="CB164" s="8"/>
      <c r="CC164" s="8"/>
      <c r="CD164" s="8">
        <f t="shared" ref="CD164:CM164" si="273">AM164/$AW$164%</f>
        <v>42.365046227259171</v>
      </c>
      <c r="CE164" s="8">
        <f t="shared" si="273"/>
        <v>6.3077840739636146</v>
      </c>
      <c r="CF164" s="8">
        <f t="shared" si="273"/>
        <v>6.15866388308977</v>
      </c>
      <c r="CG164" s="8">
        <f t="shared" si="273"/>
        <v>5.5920071577691619</v>
      </c>
      <c r="CH164" s="8">
        <f t="shared" si="273"/>
        <v>6.486728303012228</v>
      </c>
      <c r="CI164" s="8">
        <f t="shared" si="273"/>
        <v>9.2752758723531166</v>
      </c>
      <c r="CJ164" s="8">
        <f t="shared" si="273"/>
        <v>6.9639129138085298</v>
      </c>
      <c r="CK164" s="8">
        <f t="shared" si="273"/>
        <v>4.8613182224873244</v>
      </c>
      <c r="CL164" s="8">
        <f t="shared" si="273"/>
        <v>6.143751864002386</v>
      </c>
      <c r="CM164" s="8">
        <f t="shared" si="273"/>
        <v>5.8455114822546967</v>
      </c>
      <c r="CN164">
        <f t="shared" si="268"/>
        <v>0</v>
      </c>
      <c r="CO164">
        <f t="shared" si="224"/>
        <v>1</v>
      </c>
    </row>
    <row r="165" spans="1:93">
      <c r="A165" t="str">
        <f t="shared" si="77"/>
        <v/>
      </c>
      <c r="B165" t="s">
        <v>38</v>
      </c>
      <c r="C165" s="17" t="s">
        <v>122</v>
      </c>
      <c r="D165">
        <v>52088</v>
      </c>
      <c r="J165">
        <v>0</v>
      </c>
      <c r="K165">
        <v>0</v>
      </c>
      <c r="L165">
        <v>0</v>
      </c>
      <c r="N165">
        <v>0</v>
      </c>
      <c r="P165">
        <v>19930601</v>
      </c>
      <c r="Q165">
        <v>20111231</v>
      </c>
      <c r="R165">
        <v>6695</v>
      </c>
      <c r="S165">
        <v>93</v>
      </c>
      <c r="T165">
        <v>2866</v>
      </c>
      <c r="V165">
        <v>639</v>
      </c>
      <c r="X165">
        <v>0</v>
      </c>
      <c r="Y165">
        <v>0</v>
      </c>
      <c r="Z165">
        <v>0</v>
      </c>
      <c r="AA165">
        <v>0</v>
      </c>
      <c r="AB165">
        <v>0</v>
      </c>
      <c r="AC165">
        <v>0</v>
      </c>
      <c r="AD165">
        <v>0</v>
      </c>
      <c r="AE165">
        <v>0</v>
      </c>
      <c r="AF165">
        <v>0</v>
      </c>
      <c r="AG165">
        <v>0</v>
      </c>
      <c r="AH165">
        <v>0</v>
      </c>
      <c r="AI165">
        <v>0</v>
      </c>
      <c r="AJ165">
        <v>0</v>
      </c>
      <c r="AK165">
        <v>0</v>
      </c>
      <c r="AL165">
        <v>0</v>
      </c>
      <c r="AM165">
        <v>2866</v>
      </c>
      <c r="AN165">
        <v>429</v>
      </c>
      <c r="AO165">
        <v>419</v>
      </c>
      <c r="AP165">
        <v>327</v>
      </c>
      <c r="AQ165">
        <v>421</v>
      </c>
      <c r="AR165">
        <v>639</v>
      </c>
      <c r="AS165">
        <v>445</v>
      </c>
      <c r="AT165">
        <v>335</v>
      </c>
      <c r="AU165">
        <v>369</v>
      </c>
      <c r="AV165">
        <v>445</v>
      </c>
      <c r="AW165">
        <v>6695</v>
      </c>
      <c r="AX165">
        <v>2866</v>
      </c>
      <c r="AY165">
        <v>429</v>
      </c>
      <c r="AZ165">
        <v>419</v>
      </c>
      <c r="BA165">
        <v>327</v>
      </c>
      <c r="BB165">
        <v>421</v>
      </c>
      <c r="BC165">
        <v>639</v>
      </c>
      <c r="BD165">
        <v>445</v>
      </c>
      <c r="BE165">
        <v>335</v>
      </c>
      <c r="BF165">
        <v>369</v>
      </c>
      <c r="BG165">
        <v>445</v>
      </c>
      <c r="BH165">
        <v>6695</v>
      </c>
      <c r="BT165" s="8"/>
      <c r="BU165" s="8"/>
      <c r="BV165" s="8"/>
      <c r="BW165" s="8"/>
      <c r="BX165" s="8"/>
      <c r="BY165" s="8"/>
      <c r="BZ165" s="8"/>
      <c r="CA165" s="8"/>
      <c r="CB165" s="8"/>
      <c r="CC165" s="8"/>
      <c r="CD165" s="8">
        <f t="shared" ref="CD165:CM165" si="274">AM165/$AW$165%</f>
        <v>42.808065720687075</v>
      </c>
      <c r="CE165" s="8">
        <f t="shared" si="274"/>
        <v>6.407766990291262</v>
      </c>
      <c r="CF165" s="8">
        <f t="shared" si="274"/>
        <v>6.2584017923823749</v>
      </c>
      <c r="CG165" s="8">
        <f t="shared" si="274"/>
        <v>4.8842419716206118</v>
      </c>
      <c r="CH165" s="8">
        <f t="shared" si="274"/>
        <v>6.2882748319641522</v>
      </c>
      <c r="CI165" s="8">
        <f t="shared" si="274"/>
        <v>9.5444361463778939</v>
      </c>
      <c r="CJ165" s="8">
        <f t="shared" si="274"/>
        <v>6.6467513069454816</v>
      </c>
      <c r="CK165" s="8">
        <f t="shared" si="274"/>
        <v>5.0037341299477216</v>
      </c>
      <c r="CL165" s="8">
        <f t="shared" si="274"/>
        <v>5.5115758028379389</v>
      </c>
      <c r="CM165" s="8">
        <f t="shared" si="274"/>
        <v>6.6467513069454816</v>
      </c>
      <c r="CN165">
        <f t="shared" si="268"/>
        <v>0</v>
      </c>
      <c r="CO165">
        <f t="shared" si="224"/>
        <v>1</v>
      </c>
    </row>
    <row r="166" spans="1:93">
      <c r="A166" t="str">
        <f t="shared" si="77"/>
        <v/>
      </c>
      <c r="B166" t="s">
        <v>38</v>
      </c>
      <c r="C166" s="9" t="s">
        <v>123</v>
      </c>
      <c r="D166">
        <v>52026</v>
      </c>
      <c r="H166">
        <v>18780801</v>
      </c>
      <c r="I166">
        <v>19720831</v>
      </c>
      <c r="J166">
        <v>33682</v>
      </c>
      <c r="K166">
        <v>682</v>
      </c>
      <c r="L166">
        <v>3469</v>
      </c>
      <c r="N166">
        <v>337</v>
      </c>
      <c r="P166">
        <v>19720901</v>
      </c>
      <c r="Q166">
        <v>19930630</v>
      </c>
      <c r="R166">
        <v>7265</v>
      </c>
      <c r="S166">
        <v>343</v>
      </c>
      <c r="T166">
        <v>1795</v>
      </c>
      <c r="V166">
        <v>1292</v>
      </c>
      <c r="X166">
        <v>15739</v>
      </c>
      <c r="Y166">
        <v>1272</v>
      </c>
      <c r="Z166">
        <v>16671</v>
      </c>
      <c r="AA166">
        <v>33682</v>
      </c>
      <c r="AB166">
        <v>3469</v>
      </c>
      <c r="AC166">
        <v>3877</v>
      </c>
      <c r="AD166">
        <v>3756</v>
      </c>
      <c r="AE166">
        <v>3841</v>
      </c>
      <c r="AF166">
        <v>3752</v>
      </c>
      <c r="AG166">
        <v>337</v>
      </c>
      <c r="AH166">
        <v>3810</v>
      </c>
      <c r="AI166">
        <v>3585</v>
      </c>
      <c r="AJ166">
        <v>3717</v>
      </c>
      <c r="AK166">
        <v>3538</v>
      </c>
      <c r="AL166">
        <v>33682</v>
      </c>
      <c r="AM166">
        <v>1795</v>
      </c>
      <c r="AN166">
        <v>466</v>
      </c>
      <c r="AO166">
        <v>553</v>
      </c>
      <c r="AP166">
        <v>441</v>
      </c>
      <c r="AQ166">
        <v>755</v>
      </c>
      <c r="AR166">
        <v>1292</v>
      </c>
      <c r="AS166">
        <v>640</v>
      </c>
      <c r="AT166">
        <v>374</v>
      </c>
      <c r="AU166">
        <v>516</v>
      </c>
      <c r="AV166">
        <v>433</v>
      </c>
      <c r="AW166">
        <v>7265</v>
      </c>
      <c r="AX166">
        <v>5264</v>
      </c>
      <c r="AY166">
        <v>4343</v>
      </c>
      <c r="AZ166">
        <v>4309</v>
      </c>
      <c r="BA166">
        <v>4282</v>
      </c>
      <c r="BB166">
        <v>4507</v>
      </c>
      <c r="BC166">
        <v>1629</v>
      </c>
      <c r="BD166">
        <v>4450</v>
      </c>
      <c r="BE166">
        <v>3959</v>
      </c>
      <c r="BF166">
        <v>4233</v>
      </c>
      <c r="BG166">
        <v>3971</v>
      </c>
      <c r="BH166">
        <v>40947</v>
      </c>
      <c r="BI166">
        <v>15739</v>
      </c>
      <c r="BJ166">
        <v>6701</v>
      </c>
      <c r="BK166">
        <v>704</v>
      </c>
      <c r="BL166">
        <v>427</v>
      </c>
      <c r="BM166">
        <v>710</v>
      </c>
      <c r="BN166">
        <v>1272</v>
      </c>
      <c r="BO166">
        <v>734</v>
      </c>
      <c r="BP166">
        <v>381</v>
      </c>
      <c r="BQ166">
        <v>470</v>
      </c>
      <c r="BR166">
        <v>6544</v>
      </c>
      <c r="BS166">
        <v>33682</v>
      </c>
      <c r="BT166" s="8">
        <f t="shared" ref="BT166:CC166" si="275">BI166/$BS$166%</f>
        <v>46.728222789620567</v>
      </c>
      <c r="BU166" s="8">
        <f t="shared" si="275"/>
        <v>19.894899352770025</v>
      </c>
      <c r="BV166" s="8">
        <f t="shared" si="275"/>
        <v>2.0901371652514698</v>
      </c>
      <c r="BW166" s="8">
        <f t="shared" si="275"/>
        <v>1.2677394454011044</v>
      </c>
      <c r="BX166" s="8">
        <f t="shared" si="275"/>
        <v>2.1079508342734994</v>
      </c>
      <c r="BY166" s="8">
        <f t="shared" si="275"/>
        <v>3.7764978326702692</v>
      </c>
      <c r="BZ166" s="8">
        <f t="shared" si="275"/>
        <v>2.1792055103616175</v>
      </c>
      <c r="CA166" s="8">
        <f t="shared" si="275"/>
        <v>1.1311679828988777</v>
      </c>
      <c r="CB166" s="8">
        <f t="shared" si="275"/>
        <v>1.3954040733923163</v>
      </c>
      <c r="CC166" s="8">
        <f t="shared" si="275"/>
        <v>19.428775013360251</v>
      </c>
      <c r="CD166" s="8">
        <f t="shared" ref="CD166:CM166" si="276">AM166/$AW$166%</f>
        <v>24.707501720578112</v>
      </c>
      <c r="CE166" s="8">
        <f t="shared" si="276"/>
        <v>6.4143152099105292</v>
      </c>
      <c r="CF166" s="8">
        <f t="shared" si="276"/>
        <v>7.611837577426015</v>
      </c>
      <c r="CG166" s="8">
        <f t="shared" si="276"/>
        <v>6.0701995870612517</v>
      </c>
      <c r="CH166" s="8">
        <f t="shared" si="276"/>
        <v>10.392291810048176</v>
      </c>
      <c r="CI166" s="8">
        <f t="shared" si="276"/>
        <v>17.783895388850652</v>
      </c>
      <c r="CJ166" s="8">
        <f t="shared" si="276"/>
        <v>8.8093599449414999</v>
      </c>
      <c r="CK166" s="8">
        <f t="shared" si="276"/>
        <v>5.1479697178251884</v>
      </c>
      <c r="CL166" s="8">
        <f t="shared" si="276"/>
        <v>7.102546455609084</v>
      </c>
      <c r="CM166" s="8">
        <f t="shared" si="276"/>
        <v>5.9600825877494836</v>
      </c>
      <c r="CN166">
        <f t="shared" si="268"/>
        <v>0</v>
      </c>
      <c r="CO166" t="str">
        <f t="shared" si="224"/>
        <v/>
      </c>
    </row>
    <row r="167" spans="1:93">
      <c r="A167" t="str">
        <f t="shared" si="77"/>
        <v/>
      </c>
      <c r="B167" t="s">
        <v>36</v>
      </c>
      <c r="C167" s="9" t="s">
        <v>123</v>
      </c>
      <c r="D167">
        <v>52026</v>
      </c>
      <c r="H167">
        <v>18780801</v>
      </c>
      <c r="I167">
        <v>19720831</v>
      </c>
      <c r="J167">
        <v>33558</v>
      </c>
      <c r="K167">
        <v>806</v>
      </c>
      <c r="L167">
        <v>3324</v>
      </c>
      <c r="N167">
        <v>362</v>
      </c>
      <c r="P167">
        <v>19720901</v>
      </c>
      <c r="Q167">
        <v>19930630</v>
      </c>
      <c r="R167">
        <v>7249</v>
      </c>
      <c r="S167">
        <v>359</v>
      </c>
      <c r="T167">
        <v>1833</v>
      </c>
      <c r="V167">
        <v>859</v>
      </c>
      <c r="X167">
        <v>15336</v>
      </c>
      <c r="Y167">
        <v>1130</v>
      </c>
      <c r="Z167">
        <v>17092</v>
      </c>
      <c r="AA167">
        <v>33558</v>
      </c>
      <c r="AB167">
        <v>3324</v>
      </c>
      <c r="AC167">
        <v>3723</v>
      </c>
      <c r="AD167">
        <v>3796</v>
      </c>
      <c r="AE167">
        <v>3677</v>
      </c>
      <c r="AF167">
        <v>3804</v>
      </c>
      <c r="AG167">
        <v>362</v>
      </c>
      <c r="AH167">
        <v>3750</v>
      </c>
      <c r="AI167">
        <v>3760</v>
      </c>
      <c r="AJ167">
        <v>3635</v>
      </c>
      <c r="AK167">
        <v>3727</v>
      </c>
      <c r="AL167">
        <v>33558</v>
      </c>
      <c r="AM167">
        <v>1833</v>
      </c>
      <c r="AN167">
        <v>603</v>
      </c>
      <c r="AO167">
        <v>681</v>
      </c>
      <c r="AP167">
        <v>417</v>
      </c>
      <c r="AQ167">
        <v>492</v>
      </c>
      <c r="AR167">
        <v>859</v>
      </c>
      <c r="AS167">
        <v>851</v>
      </c>
      <c r="AT167">
        <v>476</v>
      </c>
      <c r="AU167">
        <v>634</v>
      </c>
      <c r="AV167">
        <v>403</v>
      </c>
      <c r="AW167">
        <v>7249</v>
      </c>
      <c r="AX167">
        <v>5157</v>
      </c>
      <c r="AY167">
        <v>4326</v>
      </c>
      <c r="AZ167">
        <v>4477</v>
      </c>
      <c r="BA167">
        <v>4094</v>
      </c>
      <c r="BB167">
        <v>4296</v>
      </c>
      <c r="BC167">
        <v>1221</v>
      </c>
      <c r="BD167">
        <v>4601</v>
      </c>
      <c r="BE167">
        <v>4236</v>
      </c>
      <c r="BF167">
        <v>4269</v>
      </c>
      <c r="BG167">
        <v>4130</v>
      </c>
      <c r="BH167">
        <v>40807</v>
      </c>
      <c r="BI167">
        <v>15336</v>
      </c>
      <c r="BJ167">
        <v>6748</v>
      </c>
      <c r="BK167">
        <v>977</v>
      </c>
      <c r="BL167">
        <v>572</v>
      </c>
      <c r="BM167">
        <v>653</v>
      </c>
      <c r="BN167">
        <v>1130</v>
      </c>
      <c r="BO167">
        <v>718</v>
      </c>
      <c r="BP167">
        <v>480</v>
      </c>
      <c r="BQ167">
        <v>521</v>
      </c>
      <c r="BR167">
        <v>6423</v>
      </c>
      <c r="BS167">
        <v>33558</v>
      </c>
      <c r="BT167" s="8">
        <f t="shared" ref="BT167:CC167" si="277">BI167/$BS$167%</f>
        <v>45.699982120507777</v>
      </c>
      <c r="BU167" s="8">
        <f t="shared" si="277"/>
        <v>20.108468919482689</v>
      </c>
      <c r="BV167" s="8">
        <f t="shared" si="277"/>
        <v>2.9113773168842005</v>
      </c>
      <c r="BW167" s="8">
        <f t="shared" si="277"/>
        <v>1.7045115918707909</v>
      </c>
      <c r="BX167" s="8">
        <f t="shared" si="277"/>
        <v>1.9458847368734729</v>
      </c>
      <c r="BY167" s="8">
        <f t="shared" si="277"/>
        <v>3.3673043685559332</v>
      </c>
      <c r="BZ167" s="8">
        <f t="shared" si="277"/>
        <v>2.1395792359496992</v>
      </c>
      <c r="CA167" s="8">
        <f t="shared" si="277"/>
        <v>1.4303593777936707</v>
      </c>
      <c r="CB167" s="8">
        <f t="shared" si="277"/>
        <v>1.5525359079802135</v>
      </c>
      <c r="CC167" s="8">
        <f t="shared" si="277"/>
        <v>19.139996424101557</v>
      </c>
      <c r="CD167" s="8">
        <f t="shared" ref="CD167:CM167" si="278">AM167/$AW$167%</f>
        <v>25.286246378810873</v>
      </c>
      <c r="CE167" s="8">
        <f t="shared" si="278"/>
        <v>8.3183887432749355</v>
      </c>
      <c r="CF167" s="8">
        <f t="shared" si="278"/>
        <v>9.3943992274796528</v>
      </c>
      <c r="CG167" s="8">
        <f t="shared" si="278"/>
        <v>5.752517588632915</v>
      </c>
      <c r="CH167" s="8">
        <f t="shared" si="278"/>
        <v>6.7871430542143747</v>
      </c>
      <c r="CI167" s="8">
        <f t="shared" si="278"/>
        <v>11.84991033245965</v>
      </c>
      <c r="CJ167" s="8">
        <f t="shared" si="278"/>
        <v>11.739550282797628</v>
      </c>
      <c r="CK167" s="8">
        <f t="shared" si="278"/>
        <v>6.5664229548903306</v>
      </c>
      <c r="CL167" s="8">
        <f t="shared" si="278"/>
        <v>8.7460339357152712</v>
      </c>
      <c r="CM167" s="8">
        <f t="shared" si="278"/>
        <v>5.5593875017243759</v>
      </c>
      <c r="CN167">
        <f t="shared" si="268"/>
        <v>0</v>
      </c>
      <c r="CO167" t="str">
        <f t="shared" si="224"/>
        <v/>
      </c>
    </row>
    <row r="168" spans="1:93">
      <c r="A168" t="str">
        <f t="shared" si="77"/>
        <v/>
      </c>
      <c r="B168" t="s">
        <v>36</v>
      </c>
      <c r="C168" s="17" t="s">
        <v>124</v>
      </c>
      <c r="D168">
        <v>48245</v>
      </c>
      <c r="J168">
        <v>0</v>
      </c>
      <c r="K168">
        <v>0</v>
      </c>
      <c r="L168">
        <v>0</v>
      </c>
      <c r="N168">
        <v>0</v>
      </c>
      <c r="P168">
        <v>19981215</v>
      </c>
      <c r="Q168">
        <v>20111231</v>
      </c>
      <c r="R168">
        <v>4509</v>
      </c>
      <c r="S168">
        <v>256</v>
      </c>
      <c r="T168">
        <v>1630</v>
      </c>
      <c r="V168">
        <v>338</v>
      </c>
      <c r="X168">
        <v>0</v>
      </c>
      <c r="Y168">
        <v>0</v>
      </c>
      <c r="Z168">
        <v>0</v>
      </c>
      <c r="AA168">
        <v>0</v>
      </c>
      <c r="AB168">
        <v>0</v>
      </c>
      <c r="AC168">
        <v>0</v>
      </c>
      <c r="AD168">
        <v>0</v>
      </c>
      <c r="AE168">
        <v>0</v>
      </c>
      <c r="AF168">
        <v>0</v>
      </c>
      <c r="AG168">
        <v>0</v>
      </c>
      <c r="AH168">
        <v>0</v>
      </c>
      <c r="AI168">
        <v>0</v>
      </c>
      <c r="AJ168">
        <v>0</v>
      </c>
      <c r="AK168">
        <v>0</v>
      </c>
      <c r="AL168">
        <v>0</v>
      </c>
      <c r="AM168">
        <v>1630</v>
      </c>
      <c r="AN168">
        <v>321</v>
      </c>
      <c r="AO168">
        <v>311</v>
      </c>
      <c r="AP168">
        <v>324</v>
      </c>
      <c r="AQ168">
        <v>321</v>
      </c>
      <c r="AR168">
        <v>338</v>
      </c>
      <c r="AS168">
        <v>322</v>
      </c>
      <c r="AT168">
        <v>312</v>
      </c>
      <c r="AU168">
        <v>320</v>
      </c>
      <c r="AV168">
        <v>310</v>
      </c>
      <c r="AW168">
        <v>4509</v>
      </c>
      <c r="AX168">
        <v>1630</v>
      </c>
      <c r="AY168">
        <v>321</v>
      </c>
      <c r="AZ168">
        <v>311</v>
      </c>
      <c r="BA168">
        <v>324</v>
      </c>
      <c r="BB168">
        <v>321</v>
      </c>
      <c r="BC168">
        <v>338</v>
      </c>
      <c r="BD168">
        <v>322</v>
      </c>
      <c r="BE168">
        <v>312</v>
      </c>
      <c r="BF168">
        <v>320</v>
      </c>
      <c r="BG168">
        <v>310</v>
      </c>
      <c r="BH168">
        <v>4509</v>
      </c>
      <c r="BT168" s="8"/>
      <c r="BU168" s="8"/>
      <c r="BV168" s="8"/>
      <c r="BW168" s="8"/>
      <c r="BX168" s="8"/>
      <c r="BY168" s="8"/>
      <c r="BZ168" s="8"/>
      <c r="CA168" s="8"/>
      <c r="CB168" s="8"/>
      <c r="CC168" s="8"/>
      <c r="CD168" s="8">
        <f t="shared" ref="CD168:CM168" si="279">AM168/$AW$168%</f>
        <v>36.149922377467284</v>
      </c>
      <c r="CE168" s="8">
        <f t="shared" si="279"/>
        <v>7.1190951430472387</v>
      </c>
      <c r="CF168" s="8">
        <f t="shared" si="279"/>
        <v>6.8973164781548011</v>
      </c>
      <c r="CG168" s="8">
        <f t="shared" si="279"/>
        <v>7.1856287425149699</v>
      </c>
      <c r="CH168" s="8">
        <f t="shared" si="279"/>
        <v>7.1190951430472387</v>
      </c>
      <c r="CI168" s="8">
        <f t="shared" si="279"/>
        <v>7.4961188733643818</v>
      </c>
      <c r="CJ168" s="8">
        <f t="shared" si="279"/>
        <v>7.1412730095364818</v>
      </c>
      <c r="CK168" s="8">
        <f t="shared" si="279"/>
        <v>6.9194943446440451</v>
      </c>
      <c r="CL168" s="8">
        <f t="shared" si="279"/>
        <v>7.0969172765579946</v>
      </c>
      <c r="CM168" s="8">
        <f t="shared" si="279"/>
        <v>6.8751386116655571</v>
      </c>
      <c r="CN168">
        <f t="shared" si="268"/>
        <v>0</v>
      </c>
      <c r="CO168">
        <f t="shared" si="224"/>
        <v>1</v>
      </c>
    </row>
    <row r="169" spans="1:93">
      <c r="A169" t="str">
        <f t="shared" si="77"/>
        <v/>
      </c>
      <c r="B169" t="s">
        <v>38</v>
      </c>
      <c r="C169" s="17" t="s">
        <v>124</v>
      </c>
      <c r="D169">
        <v>48245</v>
      </c>
      <c r="J169">
        <v>0</v>
      </c>
      <c r="K169">
        <v>0</v>
      </c>
      <c r="L169">
        <v>0</v>
      </c>
      <c r="N169">
        <v>0</v>
      </c>
      <c r="P169">
        <v>19981216</v>
      </c>
      <c r="Q169">
        <v>20111231</v>
      </c>
      <c r="R169">
        <v>3898</v>
      </c>
      <c r="S169">
        <v>866</v>
      </c>
      <c r="T169">
        <v>1569</v>
      </c>
      <c r="V169">
        <v>251</v>
      </c>
      <c r="X169">
        <v>0</v>
      </c>
      <c r="Y169">
        <v>0</v>
      </c>
      <c r="Z169">
        <v>0</v>
      </c>
      <c r="AA169">
        <v>0</v>
      </c>
      <c r="AB169">
        <v>0</v>
      </c>
      <c r="AC169">
        <v>0</v>
      </c>
      <c r="AD169">
        <v>0</v>
      </c>
      <c r="AE169">
        <v>0</v>
      </c>
      <c r="AF169">
        <v>0</v>
      </c>
      <c r="AG169">
        <v>0</v>
      </c>
      <c r="AH169">
        <v>0</v>
      </c>
      <c r="AI169">
        <v>0</v>
      </c>
      <c r="AJ169">
        <v>0</v>
      </c>
      <c r="AK169">
        <v>0</v>
      </c>
      <c r="AL169">
        <v>0</v>
      </c>
      <c r="AM169">
        <v>1569</v>
      </c>
      <c r="AN169">
        <v>244</v>
      </c>
      <c r="AO169">
        <v>237</v>
      </c>
      <c r="AP169">
        <v>251</v>
      </c>
      <c r="AQ169">
        <v>273</v>
      </c>
      <c r="AR169">
        <v>251</v>
      </c>
      <c r="AS169">
        <v>280</v>
      </c>
      <c r="AT169">
        <v>272</v>
      </c>
      <c r="AU169">
        <v>248</v>
      </c>
      <c r="AV169">
        <v>273</v>
      </c>
      <c r="AW169">
        <v>3898</v>
      </c>
      <c r="AX169">
        <v>1569</v>
      </c>
      <c r="AY169">
        <v>244</v>
      </c>
      <c r="AZ169">
        <v>237</v>
      </c>
      <c r="BA169">
        <v>251</v>
      </c>
      <c r="BB169">
        <v>273</v>
      </c>
      <c r="BC169">
        <v>251</v>
      </c>
      <c r="BD169">
        <v>280</v>
      </c>
      <c r="BE169">
        <v>272</v>
      </c>
      <c r="BF169">
        <v>248</v>
      </c>
      <c r="BG169">
        <v>273</v>
      </c>
      <c r="BH169">
        <v>3898</v>
      </c>
      <c r="BT169" s="8"/>
      <c r="BU169" s="8"/>
      <c r="BV169" s="8"/>
      <c r="BW169" s="8"/>
      <c r="BX169" s="8"/>
      <c r="BY169" s="8"/>
      <c r="BZ169" s="8"/>
      <c r="CA169" s="8"/>
      <c r="CB169" s="8"/>
      <c r="CC169" s="8"/>
      <c r="CD169" s="8">
        <f t="shared" ref="CD169:CM169" si="280">AM169/$AW$169%</f>
        <v>40.251410979989743</v>
      </c>
      <c r="CE169" s="8">
        <f t="shared" si="280"/>
        <v>6.2596203181118524</v>
      </c>
      <c r="CF169" s="8">
        <f t="shared" si="280"/>
        <v>6.080041046690611</v>
      </c>
      <c r="CG169" s="8">
        <f t="shared" si="280"/>
        <v>6.4391995895330947</v>
      </c>
      <c r="CH169" s="8">
        <f t="shared" si="280"/>
        <v>7.003591585428425</v>
      </c>
      <c r="CI169" s="8">
        <f t="shared" si="280"/>
        <v>6.4391995895330947</v>
      </c>
      <c r="CJ169" s="8">
        <f t="shared" si="280"/>
        <v>7.1831708568496673</v>
      </c>
      <c r="CK169" s="8">
        <f t="shared" si="280"/>
        <v>6.9779374037968198</v>
      </c>
      <c r="CL169" s="8">
        <f t="shared" si="280"/>
        <v>6.3622370446382766</v>
      </c>
      <c r="CM169" s="8">
        <f t="shared" si="280"/>
        <v>7.003591585428425</v>
      </c>
      <c r="CN169">
        <f t="shared" si="268"/>
        <v>0</v>
      </c>
      <c r="CO169">
        <f t="shared" si="224"/>
        <v>1</v>
      </c>
    </row>
    <row r="170" spans="1:93">
      <c r="A170" t="str">
        <f t="shared" si="77"/>
        <v/>
      </c>
      <c r="B170" t="s">
        <v>38</v>
      </c>
      <c r="C170" s="9" t="s">
        <v>125</v>
      </c>
      <c r="D170">
        <v>48013</v>
      </c>
      <c r="H170">
        <v>18710425</v>
      </c>
      <c r="I170">
        <v>19720831</v>
      </c>
      <c r="J170">
        <v>35846</v>
      </c>
      <c r="K170">
        <v>1173</v>
      </c>
      <c r="L170">
        <v>3657</v>
      </c>
      <c r="N170">
        <v>378</v>
      </c>
      <c r="P170">
        <v>19720901</v>
      </c>
      <c r="Q170">
        <v>19960815</v>
      </c>
      <c r="R170">
        <v>8737</v>
      </c>
      <c r="S170">
        <v>13</v>
      </c>
      <c r="T170">
        <v>3069</v>
      </c>
      <c r="V170">
        <v>1830</v>
      </c>
      <c r="X170">
        <v>16994</v>
      </c>
      <c r="Y170">
        <v>1575</v>
      </c>
      <c r="Z170">
        <v>17277</v>
      </c>
      <c r="AA170">
        <v>35846</v>
      </c>
      <c r="AB170">
        <v>3657</v>
      </c>
      <c r="AC170">
        <v>3939</v>
      </c>
      <c r="AD170">
        <v>4076</v>
      </c>
      <c r="AE170">
        <v>4040</v>
      </c>
      <c r="AF170">
        <v>3984</v>
      </c>
      <c r="AG170">
        <v>378</v>
      </c>
      <c r="AH170">
        <v>3985</v>
      </c>
      <c r="AI170">
        <v>3960</v>
      </c>
      <c r="AJ170">
        <v>3966</v>
      </c>
      <c r="AK170">
        <v>3861</v>
      </c>
      <c r="AL170">
        <v>35846</v>
      </c>
      <c r="AM170">
        <v>3069</v>
      </c>
      <c r="AN170">
        <v>336</v>
      </c>
      <c r="AO170">
        <v>499</v>
      </c>
      <c r="AP170">
        <v>261</v>
      </c>
      <c r="AQ170">
        <v>733</v>
      </c>
      <c r="AR170">
        <v>1830</v>
      </c>
      <c r="AS170">
        <v>791</v>
      </c>
      <c r="AT170">
        <v>295</v>
      </c>
      <c r="AU170">
        <v>529</v>
      </c>
      <c r="AV170">
        <v>394</v>
      </c>
      <c r="AW170">
        <v>8737</v>
      </c>
      <c r="AX170">
        <v>6726</v>
      </c>
      <c r="AY170">
        <v>4275</v>
      </c>
      <c r="AZ170">
        <v>4575</v>
      </c>
      <c r="BA170">
        <v>4301</v>
      </c>
      <c r="BB170">
        <v>4717</v>
      </c>
      <c r="BC170">
        <v>2208</v>
      </c>
      <c r="BD170">
        <v>4776</v>
      </c>
      <c r="BE170">
        <v>4255</v>
      </c>
      <c r="BF170">
        <v>4495</v>
      </c>
      <c r="BG170">
        <v>4255</v>
      </c>
      <c r="BH170">
        <v>44583</v>
      </c>
      <c r="BI170">
        <v>16994</v>
      </c>
      <c r="BJ170">
        <v>7009</v>
      </c>
      <c r="BK170">
        <v>573</v>
      </c>
      <c r="BL170">
        <v>403</v>
      </c>
      <c r="BM170">
        <v>721</v>
      </c>
      <c r="BN170">
        <v>1575</v>
      </c>
      <c r="BO170">
        <v>718</v>
      </c>
      <c r="BP170">
        <v>285</v>
      </c>
      <c r="BQ170">
        <v>493</v>
      </c>
      <c r="BR170">
        <v>7075</v>
      </c>
      <c r="BS170">
        <v>35846</v>
      </c>
      <c r="BT170" s="8">
        <f t="shared" ref="BT170:CC170" si="281">BI170/$BS$170%</f>
        <v>47.408357975785307</v>
      </c>
      <c r="BU170" s="8">
        <f t="shared" si="281"/>
        <v>19.553088210679018</v>
      </c>
      <c r="BV170" s="8">
        <f t="shared" si="281"/>
        <v>1.5985047146125091</v>
      </c>
      <c r="BW170" s="8">
        <f t="shared" si="281"/>
        <v>1.1242537521620266</v>
      </c>
      <c r="BX170" s="8">
        <f t="shared" si="281"/>
        <v>2.0113820230988115</v>
      </c>
      <c r="BY170" s="8">
        <f t="shared" si="281"/>
        <v>4.3937956815265302</v>
      </c>
      <c r="BZ170" s="8">
        <f t="shared" si="281"/>
        <v>2.0030128884673326</v>
      </c>
      <c r="CA170" s="8">
        <f t="shared" si="281"/>
        <v>0.79506778999051497</v>
      </c>
      <c r="CB170" s="8">
        <f t="shared" si="281"/>
        <v>1.3753277911063997</v>
      </c>
      <c r="CC170" s="8">
        <f t="shared" si="281"/>
        <v>19.737209172571557</v>
      </c>
      <c r="CD170" s="8">
        <f t="shared" ref="CD170:CM170" si="282">AM170/$AW$170%</f>
        <v>35.126473617946665</v>
      </c>
      <c r="CE170" s="8">
        <f t="shared" si="282"/>
        <v>3.8457136316813552</v>
      </c>
      <c r="CF170" s="8">
        <f t="shared" si="282"/>
        <v>5.7113425660982031</v>
      </c>
      <c r="CG170" s="8">
        <f t="shared" si="282"/>
        <v>2.9872954103239096</v>
      </c>
      <c r="CH170" s="8">
        <f t="shared" si="282"/>
        <v>8.3896074167334316</v>
      </c>
      <c r="CI170" s="8">
        <f t="shared" si="282"/>
        <v>20.945404601121666</v>
      </c>
      <c r="CJ170" s="8">
        <f t="shared" si="282"/>
        <v>9.0534508412498571</v>
      </c>
      <c r="CK170" s="8">
        <f t="shared" si="282"/>
        <v>3.3764450040059515</v>
      </c>
      <c r="CL170" s="8">
        <f t="shared" si="282"/>
        <v>6.0547098546411808</v>
      </c>
      <c r="CM170" s="8">
        <f t="shared" si="282"/>
        <v>4.5095570561977789</v>
      </c>
      <c r="CN170">
        <f t="shared" si="268"/>
        <v>0</v>
      </c>
      <c r="CO170" t="str">
        <f t="shared" si="224"/>
        <v/>
      </c>
    </row>
    <row r="171" spans="1:93">
      <c r="A171" t="str">
        <f t="shared" si="77"/>
        <v/>
      </c>
      <c r="B171" t="s">
        <v>36</v>
      </c>
      <c r="C171" s="9" t="s">
        <v>125</v>
      </c>
      <c r="D171">
        <v>48013</v>
      </c>
      <c r="H171">
        <v>18710425</v>
      </c>
      <c r="I171">
        <v>19720831</v>
      </c>
      <c r="J171">
        <v>36209</v>
      </c>
      <c r="K171">
        <v>810</v>
      </c>
      <c r="L171">
        <v>3684</v>
      </c>
      <c r="N171">
        <v>484</v>
      </c>
      <c r="P171">
        <v>19720901</v>
      </c>
      <c r="Q171">
        <v>19960814</v>
      </c>
      <c r="R171">
        <v>8739</v>
      </c>
      <c r="S171">
        <v>10</v>
      </c>
      <c r="T171">
        <v>2474</v>
      </c>
      <c r="V171">
        <v>1998</v>
      </c>
      <c r="X171">
        <v>16661</v>
      </c>
      <c r="Y171">
        <v>1801</v>
      </c>
      <c r="Z171">
        <v>17747</v>
      </c>
      <c r="AA171">
        <v>36209</v>
      </c>
      <c r="AB171">
        <v>3684</v>
      </c>
      <c r="AC171">
        <v>4003</v>
      </c>
      <c r="AD171">
        <v>3983</v>
      </c>
      <c r="AE171">
        <v>3934</v>
      </c>
      <c r="AF171">
        <v>3925</v>
      </c>
      <c r="AG171">
        <v>484</v>
      </c>
      <c r="AH171">
        <v>4062</v>
      </c>
      <c r="AI171">
        <v>4049</v>
      </c>
      <c r="AJ171">
        <v>4017</v>
      </c>
      <c r="AK171">
        <v>4068</v>
      </c>
      <c r="AL171">
        <v>36209</v>
      </c>
      <c r="AM171">
        <v>2474</v>
      </c>
      <c r="AN171">
        <v>583</v>
      </c>
      <c r="AO171">
        <v>513</v>
      </c>
      <c r="AP171">
        <v>292</v>
      </c>
      <c r="AQ171">
        <v>586</v>
      </c>
      <c r="AR171">
        <v>1998</v>
      </c>
      <c r="AS171">
        <v>1024</v>
      </c>
      <c r="AT171">
        <v>398</v>
      </c>
      <c r="AU171">
        <v>464</v>
      </c>
      <c r="AV171">
        <v>407</v>
      </c>
      <c r="AW171">
        <v>8739</v>
      </c>
      <c r="AX171">
        <v>6158</v>
      </c>
      <c r="AY171">
        <v>4586</v>
      </c>
      <c r="AZ171">
        <v>4496</v>
      </c>
      <c r="BA171">
        <v>4226</v>
      </c>
      <c r="BB171">
        <v>4511</v>
      </c>
      <c r="BC171">
        <v>2482</v>
      </c>
      <c r="BD171">
        <v>5086</v>
      </c>
      <c r="BE171">
        <v>4447</v>
      </c>
      <c r="BF171">
        <v>4481</v>
      </c>
      <c r="BG171">
        <v>4475</v>
      </c>
      <c r="BH171">
        <v>44948</v>
      </c>
      <c r="BI171">
        <v>16661</v>
      </c>
      <c r="BJ171">
        <v>6970</v>
      </c>
      <c r="BK171">
        <v>791</v>
      </c>
      <c r="BL171">
        <v>490</v>
      </c>
      <c r="BM171">
        <v>893</v>
      </c>
      <c r="BN171">
        <v>1801</v>
      </c>
      <c r="BO171">
        <v>801</v>
      </c>
      <c r="BP171">
        <v>372</v>
      </c>
      <c r="BQ171">
        <v>609</v>
      </c>
      <c r="BR171">
        <v>6821</v>
      </c>
      <c r="BS171">
        <v>36209</v>
      </c>
      <c r="BT171" s="8">
        <f t="shared" ref="BT171:CC171" si="283">BI171/$BS$171%</f>
        <v>46.013422077384078</v>
      </c>
      <c r="BU171" s="8">
        <f t="shared" si="283"/>
        <v>19.249357894446135</v>
      </c>
      <c r="BV171" s="8">
        <f t="shared" si="283"/>
        <v>2.1845397553094537</v>
      </c>
      <c r="BW171" s="8">
        <f t="shared" si="283"/>
        <v>1.3532547156784225</v>
      </c>
      <c r="BX171" s="8">
        <f t="shared" si="283"/>
        <v>2.4662376757159823</v>
      </c>
      <c r="BY171" s="8">
        <f t="shared" si="283"/>
        <v>4.973901516197631</v>
      </c>
      <c r="BZ171" s="8">
        <f t="shared" si="283"/>
        <v>2.2121571984865644</v>
      </c>
      <c r="CA171" s="8">
        <f t="shared" si="283"/>
        <v>1.0273688861885166</v>
      </c>
      <c r="CB171" s="8">
        <f t="shared" si="283"/>
        <v>1.6819022894860396</v>
      </c>
      <c r="CC171" s="8">
        <f t="shared" si="283"/>
        <v>18.837857991107185</v>
      </c>
      <c r="CD171" s="8">
        <f t="shared" ref="CD171:CM171" si="284">AM171/$AW$171%</f>
        <v>28.309875271770224</v>
      </c>
      <c r="CE171" s="8">
        <f t="shared" si="284"/>
        <v>6.671243849410688</v>
      </c>
      <c r="CF171" s="8">
        <f t="shared" si="284"/>
        <v>5.8702368692070035</v>
      </c>
      <c r="CG171" s="8">
        <f t="shared" si="284"/>
        <v>3.3413434031353701</v>
      </c>
      <c r="CH171" s="8">
        <f t="shared" si="284"/>
        <v>6.7055727199908457</v>
      </c>
      <c r="CI171" s="8">
        <f t="shared" si="284"/>
        <v>22.863027806385169</v>
      </c>
      <c r="CJ171" s="8">
        <f t="shared" si="284"/>
        <v>11.717587824693901</v>
      </c>
      <c r="CK171" s="8">
        <f t="shared" si="284"/>
        <v>4.5542968303009497</v>
      </c>
      <c r="CL171" s="8">
        <f t="shared" si="284"/>
        <v>5.3095319830644234</v>
      </c>
      <c r="CM171" s="8">
        <f t="shared" si="284"/>
        <v>4.6572834420414235</v>
      </c>
      <c r="CN171">
        <f t="shared" si="268"/>
        <v>0</v>
      </c>
      <c r="CO171" t="str">
        <f t="shared" si="224"/>
        <v/>
      </c>
    </row>
    <row r="172" spans="1:93">
      <c r="A172" t="str">
        <f t="shared" si="77"/>
        <v/>
      </c>
      <c r="B172" t="s">
        <v>36</v>
      </c>
      <c r="C172" s="13" t="s">
        <v>126</v>
      </c>
      <c r="D172">
        <v>48030</v>
      </c>
      <c r="H172">
        <v>18810210</v>
      </c>
      <c r="I172">
        <v>19651231</v>
      </c>
      <c r="J172">
        <v>28324</v>
      </c>
      <c r="K172">
        <v>2681</v>
      </c>
      <c r="L172">
        <v>2936</v>
      </c>
      <c r="N172">
        <v>105</v>
      </c>
      <c r="R172">
        <v>0</v>
      </c>
      <c r="S172">
        <v>0</v>
      </c>
      <c r="T172">
        <v>0</v>
      </c>
      <c r="V172">
        <v>0</v>
      </c>
      <c r="X172">
        <v>14821</v>
      </c>
      <c r="Y172">
        <v>345</v>
      </c>
      <c r="Z172">
        <v>13158</v>
      </c>
      <c r="AA172">
        <v>28324</v>
      </c>
      <c r="AB172">
        <v>2936</v>
      </c>
      <c r="AC172">
        <v>3116</v>
      </c>
      <c r="AD172">
        <v>3207</v>
      </c>
      <c r="AE172">
        <v>3240</v>
      </c>
      <c r="AF172">
        <v>2995</v>
      </c>
      <c r="AG172">
        <v>105</v>
      </c>
      <c r="AH172">
        <v>3095</v>
      </c>
      <c r="AI172">
        <v>3163</v>
      </c>
      <c r="AJ172">
        <v>3283</v>
      </c>
      <c r="AK172">
        <v>3184</v>
      </c>
      <c r="AL172">
        <v>28324</v>
      </c>
      <c r="AM172">
        <v>0</v>
      </c>
      <c r="AN172">
        <v>0</v>
      </c>
      <c r="AO172">
        <v>0</v>
      </c>
      <c r="AP172">
        <v>0</v>
      </c>
      <c r="AQ172">
        <v>0</v>
      </c>
      <c r="AR172">
        <v>0</v>
      </c>
      <c r="AS172">
        <v>0</v>
      </c>
      <c r="AT172">
        <v>0</v>
      </c>
      <c r="AU172">
        <v>0</v>
      </c>
      <c r="AV172">
        <v>0</v>
      </c>
      <c r="AW172">
        <v>0</v>
      </c>
      <c r="AX172">
        <v>2936</v>
      </c>
      <c r="AY172">
        <v>3116</v>
      </c>
      <c r="AZ172">
        <v>3207</v>
      </c>
      <c r="BA172">
        <v>3240</v>
      </c>
      <c r="BB172">
        <v>2995</v>
      </c>
      <c r="BC172">
        <v>105</v>
      </c>
      <c r="BD172">
        <v>3095</v>
      </c>
      <c r="BE172">
        <v>3163</v>
      </c>
      <c r="BF172">
        <v>3283</v>
      </c>
      <c r="BG172">
        <v>3184</v>
      </c>
      <c r="BH172">
        <v>28324</v>
      </c>
      <c r="BI172">
        <v>14821</v>
      </c>
      <c r="BJ172">
        <v>5978</v>
      </c>
      <c r="BK172">
        <v>291</v>
      </c>
      <c r="BL172">
        <v>207</v>
      </c>
      <c r="BM172">
        <v>229</v>
      </c>
      <c r="BN172">
        <v>345</v>
      </c>
      <c r="BO172">
        <v>237</v>
      </c>
      <c r="BP172">
        <v>136</v>
      </c>
      <c r="BQ172">
        <v>148</v>
      </c>
      <c r="BR172">
        <v>5932</v>
      </c>
      <c r="BS172">
        <v>28324</v>
      </c>
      <c r="BT172" s="8">
        <f t="shared" ref="BT172:CC172" si="285">BI172/$BS$172%</f>
        <v>52.326648778421124</v>
      </c>
      <c r="BU172" s="8">
        <f t="shared" si="285"/>
        <v>21.105776020336108</v>
      </c>
      <c r="BV172" s="8">
        <f t="shared" si="285"/>
        <v>1.0273972602739725</v>
      </c>
      <c r="BW172" s="8">
        <f t="shared" si="285"/>
        <v>0.73082897895777432</v>
      </c>
      <c r="BX172" s="8">
        <f t="shared" si="285"/>
        <v>0.80850162406439763</v>
      </c>
      <c r="BY172" s="8">
        <f t="shared" si="285"/>
        <v>1.2180482982629572</v>
      </c>
      <c r="BZ172" s="8">
        <f t="shared" si="285"/>
        <v>0.83674622228498796</v>
      </c>
      <c r="CA172" s="8">
        <f t="shared" si="285"/>
        <v>0.48015816975003528</v>
      </c>
      <c r="CB172" s="8">
        <f t="shared" si="285"/>
        <v>0.52252506708092072</v>
      </c>
      <c r="CC172" s="8">
        <f t="shared" si="285"/>
        <v>20.943369580567715</v>
      </c>
      <c r="CD172" s="8"/>
      <c r="CE172" s="8"/>
      <c r="CF172" s="8"/>
      <c r="CG172" s="8"/>
      <c r="CH172" s="8"/>
      <c r="CI172" s="8"/>
      <c r="CJ172" s="8"/>
      <c r="CK172" s="8"/>
      <c r="CL172" s="8"/>
      <c r="CM172" s="8"/>
      <c r="CN172">
        <f t="shared" si="268"/>
        <v>0</v>
      </c>
      <c r="CO172" t="str">
        <f t="shared" si="224"/>
        <v/>
      </c>
    </row>
    <row r="173" spans="1:93">
      <c r="A173" t="str">
        <f t="shared" si="77"/>
        <v/>
      </c>
      <c r="B173" t="s">
        <v>38</v>
      </c>
      <c r="C173" s="13" t="s">
        <v>126</v>
      </c>
      <c r="D173">
        <v>48030</v>
      </c>
      <c r="H173">
        <v>18810210</v>
      </c>
      <c r="I173">
        <v>19651231</v>
      </c>
      <c r="J173">
        <v>26685</v>
      </c>
      <c r="K173">
        <v>4320</v>
      </c>
      <c r="L173">
        <v>2863</v>
      </c>
      <c r="N173">
        <v>101</v>
      </c>
      <c r="R173">
        <v>0</v>
      </c>
      <c r="S173">
        <v>0</v>
      </c>
      <c r="T173">
        <v>0</v>
      </c>
      <c r="V173">
        <v>0</v>
      </c>
      <c r="X173">
        <v>13594</v>
      </c>
      <c r="Y173">
        <v>315</v>
      </c>
      <c r="Z173">
        <v>12776</v>
      </c>
      <c r="AA173">
        <v>26685</v>
      </c>
      <c r="AB173">
        <v>2863</v>
      </c>
      <c r="AC173">
        <v>2864</v>
      </c>
      <c r="AD173">
        <v>2983</v>
      </c>
      <c r="AE173">
        <v>2962</v>
      </c>
      <c r="AF173">
        <v>3081</v>
      </c>
      <c r="AG173">
        <v>101</v>
      </c>
      <c r="AH173">
        <v>3077</v>
      </c>
      <c r="AI173">
        <v>3032</v>
      </c>
      <c r="AJ173">
        <v>2914</v>
      </c>
      <c r="AK173">
        <v>2808</v>
      </c>
      <c r="AL173">
        <v>26685</v>
      </c>
      <c r="AM173">
        <v>0</v>
      </c>
      <c r="AN173">
        <v>0</v>
      </c>
      <c r="AO173">
        <v>0</v>
      </c>
      <c r="AP173">
        <v>0</v>
      </c>
      <c r="AQ173">
        <v>0</v>
      </c>
      <c r="AR173">
        <v>0</v>
      </c>
      <c r="AS173">
        <v>0</v>
      </c>
      <c r="AT173">
        <v>0</v>
      </c>
      <c r="AU173">
        <v>0</v>
      </c>
      <c r="AV173">
        <v>0</v>
      </c>
      <c r="AW173">
        <v>0</v>
      </c>
      <c r="AX173">
        <v>2863</v>
      </c>
      <c r="AY173">
        <v>2864</v>
      </c>
      <c r="AZ173">
        <v>2983</v>
      </c>
      <c r="BA173">
        <v>2962</v>
      </c>
      <c r="BB173">
        <v>3081</v>
      </c>
      <c r="BC173">
        <v>101</v>
      </c>
      <c r="BD173">
        <v>3077</v>
      </c>
      <c r="BE173">
        <v>3032</v>
      </c>
      <c r="BF173">
        <v>2914</v>
      </c>
      <c r="BG173">
        <v>2808</v>
      </c>
      <c r="BH173">
        <v>26685</v>
      </c>
      <c r="BI173">
        <v>13594</v>
      </c>
      <c r="BJ173">
        <v>5783</v>
      </c>
      <c r="BK173">
        <v>237</v>
      </c>
      <c r="BL173">
        <v>184</v>
      </c>
      <c r="BM173">
        <v>186</v>
      </c>
      <c r="BN173">
        <v>315</v>
      </c>
      <c r="BO173">
        <v>212</v>
      </c>
      <c r="BP173">
        <v>153</v>
      </c>
      <c r="BQ173">
        <v>203</v>
      </c>
      <c r="BR173">
        <v>5818</v>
      </c>
      <c r="BS173">
        <v>26685</v>
      </c>
      <c r="BT173" s="8">
        <f t="shared" ref="BT173:CC173" si="286">BI173/$BS$173%</f>
        <v>50.94247704703016</v>
      </c>
      <c r="BU173" s="8">
        <f t="shared" si="286"/>
        <v>21.671350946224468</v>
      </c>
      <c r="BV173" s="8">
        <f t="shared" si="286"/>
        <v>0.88813940415964021</v>
      </c>
      <c r="BW173" s="8">
        <f t="shared" si="286"/>
        <v>0.68952595090875013</v>
      </c>
      <c r="BX173" s="8">
        <f t="shared" si="286"/>
        <v>0.69702079820123664</v>
      </c>
      <c r="BY173" s="8">
        <f t="shared" si="286"/>
        <v>1.1804384485666104</v>
      </c>
      <c r="BZ173" s="8">
        <f t="shared" si="286"/>
        <v>0.79445381300355999</v>
      </c>
      <c r="CA173" s="8">
        <f t="shared" si="286"/>
        <v>0.57335581787521073</v>
      </c>
      <c r="CB173" s="8">
        <f t="shared" si="286"/>
        <v>0.76072700018737116</v>
      </c>
      <c r="CC173" s="8">
        <f t="shared" si="286"/>
        <v>21.802510773842982</v>
      </c>
      <c r="CD173" s="8"/>
      <c r="CE173" s="8"/>
      <c r="CF173" s="8"/>
      <c r="CG173" s="8"/>
      <c r="CH173" s="8"/>
      <c r="CI173" s="8"/>
      <c r="CJ173" s="8"/>
      <c r="CK173" s="8"/>
      <c r="CL173" s="8"/>
      <c r="CM173" s="8"/>
      <c r="CN173">
        <f t="shared" si="268"/>
        <v>0</v>
      </c>
      <c r="CO173" t="str">
        <f t="shared" si="224"/>
        <v/>
      </c>
    </row>
    <row r="174" spans="1:93">
      <c r="A174" t="str">
        <f t="shared" si="77"/>
        <v/>
      </c>
      <c r="B174" t="s">
        <v>38</v>
      </c>
      <c r="C174" s="9" t="s">
        <v>127</v>
      </c>
      <c r="D174">
        <v>48027</v>
      </c>
      <c r="H174">
        <v>19620521</v>
      </c>
      <c r="I174">
        <v>19720831</v>
      </c>
      <c r="J174">
        <v>3753</v>
      </c>
      <c r="K174">
        <v>3</v>
      </c>
      <c r="L174">
        <v>246</v>
      </c>
      <c r="N174">
        <v>167</v>
      </c>
      <c r="P174">
        <v>19720901</v>
      </c>
      <c r="Q174">
        <v>20111231</v>
      </c>
      <c r="R174">
        <v>14351</v>
      </c>
      <c r="S174">
        <v>15</v>
      </c>
      <c r="T174">
        <v>1632</v>
      </c>
      <c r="V174">
        <v>1455</v>
      </c>
      <c r="X174">
        <v>595</v>
      </c>
      <c r="Y174">
        <v>327</v>
      </c>
      <c r="Z174">
        <v>2831</v>
      </c>
      <c r="AA174">
        <v>3753</v>
      </c>
      <c r="AB174">
        <v>246</v>
      </c>
      <c r="AC174">
        <v>397</v>
      </c>
      <c r="AD174">
        <v>458</v>
      </c>
      <c r="AE174">
        <v>409</v>
      </c>
      <c r="AF174">
        <v>395</v>
      </c>
      <c r="AG174">
        <v>167</v>
      </c>
      <c r="AH174">
        <v>436</v>
      </c>
      <c r="AI174">
        <v>417</v>
      </c>
      <c r="AJ174">
        <v>416</v>
      </c>
      <c r="AK174">
        <v>412</v>
      </c>
      <c r="AL174">
        <v>3753</v>
      </c>
      <c r="AM174">
        <v>1632</v>
      </c>
      <c r="AN174">
        <v>1332</v>
      </c>
      <c r="AO174">
        <v>1480</v>
      </c>
      <c r="AP174">
        <v>1394</v>
      </c>
      <c r="AQ174">
        <v>1524</v>
      </c>
      <c r="AR174">
        <v>1455</v>
      </c>
      <c r="AS174">
        <v>1527</v>
      </c>
      <c r="AT174">
        <v>1509</v>
      </c>
      <c r="AU174">
        <v>1277</v>
      </c>
      <c r="AV174">
        <v>1221</v>
      </c>
      <c r="AW174">
        <v>14351</v>
      </c>
      <c r="AX174">
        <v>1878</v>
      </c>
      <c r="AY174">
        <v>1729</v>
      </c>
      <c r="AZ174">
        <v>1938</v>
      </c>
      <c r="BA174">
        <v>1803</v>
      </c>
      <c r="BB174">
        <v>1919</v>
      </c>
      <c r="BC174">
        <v>1622</v>
      </c>
      <c r="BD174">
        <v>1963</v>
      </c>
      <c r="BE174">
        <v>1926</v>
      </c>
      <c r="BF174">
        <v>1693</v>
      </c>
      <c r="BG174">
        <v>1633</v>
      </c>
      <c r="BH174">
        <v>18104</v>
      </c>
      <c r="BI174">
        <v>595</v>
      </c>
      <c r="BJ174">
        <v>498</v>
      </c>
      <c r="BK174">
        <v>376</v>
      </c>
      <c r="BL174">
        <v>320</v>
      </c>
      <c r="BM174">
        <v>299</v>
      </c>
      <c r="BN174">
        <v>327</v>
      </c>
      <c r="BO174">
        <v>331</v>
      </c>
      <c r="BP174">
        <v>284</v>
      </c>
      <c r="BQ174">
        <v>328</v>
      </c>
      <c r="BR174">
        <v>395</v>
      </c>
      <c r="BS174">
        <v>3753</v>
      </c>
      <c r="BT174" s="8">
        <f t="shared" ref="BT174:CC174" si="287">BI174/$BS$174%</f>
        <v>15.853983479882761</v>
      </c>
      <c r="BU174" s="8">
        <f t="shared" si="287"/>
        <v>13.269384492406076</v>
      </c>
      <c r="BV174" s="8">
        <f t="shared" si="287"/>
        <v>10.01865174527045</v>
      </c>
      <c r="BW174" s="8">
        <f t="shared" si="287"/>
        <v>8.5265121236344257</v>
      </c>
      <c r="BX174" s="8">
        <f t="shared" si="287"/>
        <v>7.9669597655209161</v>
      </c>
      <c r="BY174" s="8">
        <f t="shared" si="287"/>
        <v>8.7130295763389292</v>
      </c>
      <c r="BZ174" s="8">
        <f t="shared" si="287"/>
        <v>8.8196109778843592</v>
      </c>
      <c r="CA174" s="8">
        <f t="shared" si="287"/>
        <v>7.5672795097255525</v>
      </c>
      <c r="CB174" s="8">
        <f t="shared" si="287"/>
        <v>8.7396749267252858</v>
      </c>
      <c r="CC174" s="8">
        <f t="shared" si="287"/>
        <v>10.524913402611244</v>
      </c>
      <c r="CD174" s="8">
        <f t="shared" ref="CD174:CM174" si="288">AM174/$AW$174%</f>
        <v>11.372029823705665</v>
      </c>
      <c r="CE174" s="8">
        <f t="shared" si="288"/>
        <v>9.2815831649362419</v>
      </c>
      <c r="CF174" s="8">
        <f t="shared" si="288"/>
        <v>10.312870183262492</v>
      </c>
      <c r="CG174" s="8">
        <f t="shared" si="288"/>
        <v>9.7136088077485887</v>
      </c>
      <c r="CH174" s="8">
        <f t="shared" si="288"/>
        <v>10.619469026548673</v>
      </c>
      <c r="CI174" s="8">
        <f t="shared" si="288"/>
        <v>10.138666295031706</v>
      </c>
      <c r="CJ174" s="8">
        <f t="shared" si="288"/>
        <v>10.640373493136368</v>
      </c>
      <c r="CK174" s="8">
        <f t="shared" si="288"/>
        <v>10.514946693610202</v>
      </c>
      <c r="CL174" s="8">
        <f t="shared" si="288"/>
        <v>8.8983346108285151</v>
      </c>
      <c r="CM174" s="8">
        <f t="shared" si="288"/>
        <v>8.5081179011915555</v>
      </c>
      <c r="CN174">
        <f t="shared" si="268"/>
        <v>0</v>
      </c>
      <c r="CO174">
        <f t="shared" si="224"/>
        <v>1</v>
      </c>
    </row>
    <row r="175" spans="1:93">
      <c r="A175" t="str">
        <f t="shared" si="77"/>
        <v/>
      </c>
      <c r="B175" t="s">
        <v>36</v>
      </c>
      <c r="C175" s="9" t="s">
        <v>127</v>
      </c>
      <c r="D175">
        <v>48027</v>
      </c>
      <c r="H175">
        <v>19620521</v>
      </c>
      <c r="I175">
        <v>19720831</v>
      </c>
      <c r="J175">
        <v>3754</v>
      </c>
      <c r="K175">
        <v>2</v>
      </c>
      <c r="L175">
        <v>240</v>
      </c>
      <c r="N175">
        <v>155</v>
      </c>
      <c r="P175">
        <v>19720901</v>
      </c>
      <c r="Q175">
        <v>20111231</v>
      </c>
      <c r="R175">
        <v>14363</v>
      </c>
      <c r="S175">
        <v>3</v>
      </c>
      <c r="T175">
        <v>1672</v>
      </c>
      <c r="V175">
        <v>1422</v>
      </c>
      <c r="X175">
        <v>537</v>
      </c>
      <c r="Y175">
        <v>248</v>
      </c>
      <c r="Z175">
        <v>2969</v>
      </c>
      <c r="AA175">
        <v>3754</v>
      </c>
      <c r="AB175">
        <v>240</v>
      </c>
      <c r="AC175">
        <v>417</v>
      </c>
      <c r="AD175">
        <v>383</v>
      </c>
      <c r="AE175">
        <v>447</v>
      </c>
      <c r="AF175">
        <v>448</v>
      </c>
      <c r="AG175">
        <v>155</v>
      </c>
      <c r="AH175">
        <v>398</v>
      </c>
      <c r="AI175">
        <v>422</v>
      </c>
      <c r="AJ175">
        <v>424</v>
      </c>
      <c r="AK175">
        <v>420</v>
      </c>
      <c r="AL175">
        <v>3754</v>
      </c>
      <c r="AM175">
        <v>1672</v>
      </c>
      <c r="AN175">
        <v>1345</v>
      </c>
      <c r="AO175">
        <v>1531</v>
      </c>
      <c r="AP175">
        <v>1301</v>
      </c>
      <c r="AQ175">
        <v>1463</v>
      </c>
      <c r="AR175">
        <v>1422</v>
      </c>
      <c r="AS175">
        <v>1505</v>
      </c>
      <c r="AT175">
        <v>1582</v>
      </c>
      <c r="AU175">
        <v>1329</v>
      </c>
      <c r="AV175">
        <v>1213</v>
      </c>
      <c r="AW175">
        <v>14363</v>
      </c>
      <c r="AX175">
        <v>1912</v>
      </c>
      <c r="AY175">
        <v>1762</v>
      </c>
      <c r="AZ175">
        <v>1914</v>
      </c>
      <c r="BA175">
        <v>1748</v>
      </c>
      <c r="BB175">
        <v>1911</v>
      </c>
      <c r="BC175">
        <v>1577</v>
      </c>
      <c r="BD175">
        <v>1903</v>
      </c>
      <c r="BE175">
        <v>2004</v>
      </c>
      <c r="BF175">
        <v>1753</v>
      </c>
      <c r="BG175">
        <v>1633</v>
      </c>
      <c r="BH175">
        <v>18117</v>
      </c>
      <c r="BI175">
        <v>537</v>
      </c>
      <c r="BJ175">
        <v>511</v>
      </c>
      <c r="BK175">
        <v>381</v>
      </c>
      <c r="BL175">
        <v>328</v>
      </c>
      <c r="BM175">
        <v>289</v>
      </c>
      <c r="BN175">
        <v>248</v>
      </c>
      <c r="BO175">
        <v>309</v>
      </c>
      <c r="BP175">
        <v>343</v>
      </c>
      <c r="BQ175">
        <v>368</v>
      </c>
      <c r="BR175">
        <v>440</v>
      </c>
      <c r="BS175">
        <v>3754</v>
      </c>
      <c r="BT175" s="8">
        <f t="shared" ref="BT175:CC175" si="289">BI175/$BS$175%</f>
        <v>14.304741608950453</v>
      </c>
      <c r="BU175" s="8">
        <f t="shared" si="289"/>
        <v>13.61214704315397</v>
      </c>
      <c r="BV175" s="8">
        <f t="shared" si="289"/>
        <v>10.14917421417155</v>
      </c>
      <c r="BW175" s="8">
        <f t="shared" si="289"/>
        <v>8.7373468300479491</v>
      </c>
      <c r="BX175" s="8">
        <f t="shared" si="289"/>
        <v>7.6984549813532235</v>
      </c>
      <c r="BY175" s="8">
        <f t="shared" si="289"/>
        <v>6.6062866275972301</v>
      </c>
      <c r="BZ175" s="8">
        <f t="shared" si="289"/>
        <v>8.2312200319659024</v>
      </c>
      <c r="CA175" s="8">
        <f t="shared" si="289"/>
        <v>9.1369206180074585</v>
      </c>
      <c r="CB175" s="8">
        <f t="shared" si="289"/>
        <v>9.8028769312733086</v>
      </c>
      <c r="CC175" s="8">
        <f t="shared" si="289"/>
        <v>11.720831113478956</v>
      </c>
      <c r="CD175" s="8">
        <f t="shared" ref="CD175:CM175" si="290">AM175/$AW$175%</f>
        <v>11.641022070598066</v>
      </c>
      <c r="CE175" s="8">
        <f t="shared" si="290"/>
        <v>9.3643389264081325</v>
      </c>
      <c r="CF175" s="8">
        <f t="shared" si="290"/>
        <v>10.659333008424424</v>
      </c>
      <c r="CG175" s="8">
        <f t="shared" si="290"/>
        <v>9.0579962403397616</v>
      </c>
      <c r="CH175" s="8">
        <f t="shared" si="290"/>
        <v>10.185894311773307</v>
      </c>
      <c r="CI175" s="8">
        <f t="shared" si="290"/>
        <v>9.9004386270277802</v>
      </c>
      <c r="CJ175" s="8">
        <f t="shared" si="290"/>
        <v>10.478312330293114</v>
      </c>
      <c r="CK175" s="8">
        <f t="shared" si="290"/>
        <v>11.014412030912762</v>
      </c>
      <c r="CL175" s="8">
        <f t="shared" si="290"/>
        <v>9.2529415860196345</v>
      </c>
      <c r="CM175" s="8">
        <f t="shared" si="290"/>
        <v>8.4453108682030216</v>
      </c>
      <c r="CN175">
        <f t="shared" si="268"/>
        <v>0</v>
      </c>
      <c r="CO175">
        <f t="shared" si="224"/>
        <v>1</v>
      </c>
    </row>
    <row r="176" spans="1:93">
      <c r="A176" t="str">
        <f t="shared" si="77"/>
        <v/>
      </c>
      <c r="B176" t="s">
        <v>36</v>
      </c>
      <c r="C176" s="9" t="s">
        <v>128</v>
      </c>
      <c r="D176">
        <v>47007</v>
      </c>
      <c r="H176">
        <v>19570301</v>
      </c>
      <c r="I176">
        <v>19720831</v>
      </c>
      <c r="J176">
        <v>5660</v>
      </c>
      <c r="K176">
        <v>3</v>
      </c>
      <c r="L176">
        <v>434</v>
      </c>
      <c r="N176">
        <v>210</v>
      </c>
      <c r="P176">
        <v>19720901</v>
      </c>
      <c r="Q176">
        <v>20111231</v>
      </c>
      <c r="R176">
        <v>11862</v>
      </c>
      <c r="S176">
        <v>2504</v>
      </c>
      <c r="T176">
        <v>1653</v>
      </c>
      <c r="V176">
        <v>1138</v>
      </c>
      <c r="X176">
        <v>1269</v>
      </c>
      <c r="Y176">
        <v>337</v>
      </c>
      <c r="Z176">
        <v>4054</v>
      </c>
      <c r="AA176">
        <v>5660</v>
      </c>
      <c r="AB176">
        <v>434</v>
      </c>
      <c r="AC176">
        <v>611</v>
      </c>
      <c r="AD176">
        <v>639</v>
      </c>
      <c r="AE176">
        <v>627</v>
      </c>
      <c r="AF176">
        <v>629</v>
      </c>
      <c r="AG176">
        <v>210</v>
      </c>
      <c r="AH176">
        <v>637</v>
      </c>
      <c r="AI176">
        <v>630</v>
      </c>
      <c r="AJ176">
        <v>648</v>
      </c>
      <c r="AK176">
        <v>595</v>
      </c>
      <c r="AL176">
        <v>5660</v>
      </c>
      <c r="AM176">
        <v>1653</v>
      </c>
      <c r="AN176">
        <v>938</v>
      </c>
      <c r="AO176">
        <v>1516</v>
      </c>
      <c r="AP176">
        <v>1161</v>
      </c>
      <c r="AQ176">
        <v>1068</v>
      </c>
      <c r="AR176">
        <v>1138</v>
      </c>
      <c r="AS176">
        <v>925</v>
      </c>
      <c r="AT176">
        <v>1441</v>
      </c>
      <c r="AU176">
        <v>1369</v>
      </c>
      <c r="AV176">
        <v>653</v>
      </c>
      <c r="AW176">
        <v>11862</v>
      </c>
      <c r="AX176">
        <v>2087</v>
      </c>
      <c r="AY176">
        <v>1549</v>
      </c>
      <c r="AZ176">
        <v>2155</v>
      </c>
      <c r="BA176">
        <v>1788</v>
      </c>
      <c r="BB176">
        <v>1697</v>
      </c>
      <c r="BC176">
        <v>1348</v>
      </c>
      <c r="BD176">
        <v>1562</v>
      </c>
      <c r="BE176">
        <v>2071</v>
      </c>
      <c r="BF176">
        <v>2017</v>
      </c>
      <c r="BG176">
        <v>1248</v>
      </c>
      <c r="BH176">
        <v>17522</v>
      </c>
      <c r="BI176">
        <v>1269</v>
      </c>
      <c r="BJ176">
        <v>958</v>
      </c>
      <c r="BK176">
        <v>614</v>
      </c>
      <c r="BL176">
        <v>514</v>
      </c>
      <c r="BM176">
        <v>432</v>
      </c>
      <c r="BN176">
        <v>337</v>
      </c>
      <c r="BO176">
        <v>229</v>
      </c>
      <c r="BP176">
        <v>257</v>
      </c>
      <c r="BQ176">
        <v>383</v>
      </c>
      <c r="BR176">
        <v>667</v>
      </c>
      <c r="BS176">
        <v>5660</v>
      </c>
      <c r="BT176" s="8">
        <f t="shared" ref="BT176:CC176" si="291">BI176/$BS$176%</f>
        <v>22.420494699646643</v>
      </c>
      <c r="BU176" s="8">
        <f t="shared" si="291"/>
        <v>16.925795053003533</v>
      </c>
      <c r="BV176" s="8">
        <f t="shared" si="291"/>
        <v>10.848056537102472</v>
      </c>
      <c r="BW176" s="8">
        <f t="shared" si="291"/>
        <v>9.0812720848056543</v>
      </c>
      <c r="BX176" s="8">
        <f t="shared" si="291"/>
        <v>7.6325088339222615</v>
      </c>
      <c r="BY176" s="8">
        <f t="shared" si="291"/>
        <v>5.9540636042402824</v>
      </c>
      <c r="BZ176" s="8">
        <f t="shared" si="291"/>
        <v>4.0459363957597176</v>
      </c>
      <c r="CA176" s="8">
        <f t="shared" si="291"/>
        <v>4.5406360424028271</v>
      </c>
      <c r="CB176" s="8">
        <f t="shared" si="291"/>
        <v>6.7667844522968199</v>
      </c>
      <c r="CC176" s="8">
        <f t="shared" si="291"/>
        <v>11.784452296819788</v>
      </c>
      <c r="CD176" s="8">
        <f t="shared" ref="CD176:CM176" si="292">AM176/$AW$176%</f>
        <v>13.935255437531612</v>
      </c>
      <c r="CE176" s="8">
        <f t="shared" si="292"/>
        <v>7.9076041139774063</v>
      </c>
      <c r="CF176" s="8">
        <f t="shared" si="292"/>
        <v>12.780306862249198</v>
      </c>
      <c r="CG176" s="8">
        <f t="shared" si="292"/>
        <v>9.7875569044006063</v>
      </c>
      <c r="CH176" s="8">
        <f t="shared" si="292"/>
        <v>9.0035407182599894</v>
      </c>
      <c r="CI176" s="8">
        <f t="shared" si="292"/>
        <v>9.5936604282583033</v>
      </c>
      <c r="CJ176" s="8">
        <f t="shared" si="292"/>
        <v>7.7980104535491481</v>
      </c>
      <c r="CK176" s="8">
        <f t="shared" si="292"/>
        <v>12.148035744393862</v>
      </c>
      <c r="CL176" s="8">
        <f t="shared" si="292"/>
        <v>11.54105547125274</v>
      </c>
      <c r="CM176" s="8">
        <f t="shared" si="292"/>
        <v>5.5049738661271288</v>
      </c>
      <c r="CN176">
        <f t="shared" si="268"/>
        <v>0</v>
      </c>
      <c r="CO176">
        <f t="shared" si="224"/>
        <v>1</v>
      </c>
    </row>
    <row r="177" spans="1:93">
      <c r="A177" t="str">
        <f t="shared" si="77"/>
        <v/>
      </c>
      <c r="B177" t="s">
        <v>38</v>
      </c>
      <c r="C177" s="9" t="s">
        <v>128</v>
      </c>
      <c r="D177">
        <v>47007</v>
      </c>
      <c r="H177">
        <v>19570302</v>
      </c>
      <c r="I177">
        <v>19720831</v>
      </c>
      <c r="J177">
        <v>5660</v>
      </c>
      <c r="K177">
        <v>2</v>
      </c>
      <c r="L177">
        <v>401</v>
      </c>
      <c r="N177">
        <v>246</v>
      </c>
      <c r="P177">
        <v>19720901</v>
      </c>
      <c r="Q177">
        <v>20111231</v>
      </c>
      <c r="R177">
        <v>11843</v>
      </c>
      <c r="S177">
        <v>2523</v>
      </c>
      <c r="T177">
        <v>1061</v>
      </c>
      <c r="V177">
        <v>841</v>
      </c>
      <c r="X177">
        <v>930</v>
      </c>
      <c r="Y177">
        <v>407</v>
      </c>
      <c r="Z177">
        <v>4323</v>
      </c>
      <c r="AA177">
        <v>5660</v>
      </c>
      <c r="AB177">
        <v>401</v>
      </c>
      <c r="AC177">
        <v>601</v>
      </c>
      <c r="AD177">
        <v>621</v>
      </c>
      <c r="AE177">
        <v>609</v>
      </c>
      <c r="AF177">
        <v>664</v>
      </c>
      <c r="AG177">
        <v>246</v>
      </c>
      <c r="AH177">
        <v>586</v>
      </c>
      <c r="AI177">
        <v>638</v>
      </c>
      <c r="AJ177">
        <v>638</v>
      </c>
      <c r="AK177">
        <v>656</v>
      </c>
      <c r="AL177">
        <v>5660</v>
      </c>
      <c r="AM177">
        <v>1061</v>
      </c>
      <c r="AN177">
        <v>1083</v>
      </c>
      <c r="AO177">
        <v>1904</v>
      </c>
      <c r="AP177">
        <v>1188</v>
      </c>
      <c r="AQ177">
        <v>1322</v>
      </c>
      <c r="AR177">
        <v>841</v>
      </c>
      <c r="AS177">
        <v>902</v>
      </c>
      <c r="AT177">
        <v>1219</v>
      </c>
      <c r="AU177">
        <v>1327</v>
      </c>
      <c r="AV177">
        <v>996</v>
      </c>
      <c r="AW177">
        <v>11843</v>
      </c>
      <c r="AX177">
        <v>1462</v>
      </c>
      <c r="AY177">
        <v>1684</v>
      </c>
      <c r="AZ177">
        <v>2525</v>
      </c>
      <c r="BA177">
        <v>1797</v>
      </c>
      <c r="BB177">
        <v>1986</v>
      </c>
      <c r="BC177">
        <v>1087</v>
      </c>
      <c r="BD177">
        <v>1488</v>
      </c>
      <c r="BE177">
        <v>1857</v>
      </c>
      <c r="BF177">
        <v>1965</v>
      </c>
      <c r="BG177">
        <v>1652</v>
      </c>
      <c r="BH177">
        <v>17503</v>
      </c>
      <c r="BI177">
        <v>930</v>
      </c>
      <c r="BJ177">
        <v>1016</v>
      </c>
      <c r="BK177">
        <v>906</v>
      </c>
      <c r="BL177">
        <v>683</v>
      </c>
      <c r="BM177">
        <v>617</v>
      </c>
      <c r="BN177">
        <v>407</v>
      </c>
      <c r="BO177">
        <v>205</v>
      </c>
      <c r="BP177">
        <v>193</v>
      </c>
      <c r="BQ177">
        <v>259</v>
      </c>
      <c r="BR177">
        <v>444</v>
      </c>
      <c r="BS177">
        <v>5660</v>
      </c>
      <c r="BT177" s="8">
        <f t="shared" ref="BT177:CC177" si="293">BI177/$BS$177%</f>
        <v>16.431095406360424</v>
      </c>
      <c r="BU177" s="8">
        <f t="shared" si="293"/>
        <v>17.950530035335689</v>
      </c>
      <c r="BV177" s="8">
        <f t="shared" si="293"/>
        <v>16.007067137809187</v>
      </c>
      <c r="BW177" s="8">
        <f t="shared" si="293"/>
        <v>12.06713780918728</v>
      </c>
      <c r="BX177" s="8">
        <f t="shared" si="293"/>
        <v>10.901060070671377</v>
      </c>
      <c r="BY177" s="8">
        <f t="shared" si="293"/>
        <v>7.1908127208480561</v>
      </c>
      <c r="BZ177" s="8">
        <f t="shared" si="293"/>
        <v>3.6219081272084805</v>
      </c>
      <c r="CA177" s="8">
        <f t="shared" si="293"/>
        <v>3.409893992932862</v>
      </c>
      <c r="CB177" s="8">
        <f t="shared" si="293"/>
        <v>4.5759717314487629</v>
      </c>
      <c r="CC177" s="8">
        <f t="shared" si="293"/>
        <v>7.8445229681978796</v>
      </c>
      <c r="CD177" s="8">
        <f t="shared" ref="CD177:CM177" si="294">AM177/$AW$177%</f>
        <v>8.9588786625010552</v>
      </c>
      <c r="CE177" s="8">
        <f t="shared" si="294"/>
        <v>9.1446424047960821</v>
      </c>
      <c r="CF177" s="8">
        <f t="shared" si="294"/>
        <v>16.077007514987756</v>
      </c>
      <c r="CG177" s="8">
        <f t="shared" si="294"/>
        <v>10.031242083931435</v>
      </c>
      <c r="CH177" s="8">
        <f t="shared" si="294"/>
        <v>11.162712150637507</v>
      </c>
      <c r="CI177" s="8">
        <f t="shared" si="294"/>
        <v>7.1012412395507889</v>
      </c>
      <c r="CJ177" s="8">
        <f t="shared" si="294"/>
        <v>7.6163134340960905</v>
      </c>
      <c r="CK177" s="8">
        <f t="shared" si="294"/>
        <v>10.293000084438065</v>
      </c>
      <c r="CL177" s="8">
        <f t="shared" si="294"/>
        <v>11.204931182977285</v>
      </c>
      <c r="CM177" s="8">
        <f t="shared" si="294"/>
        <v>8.4100312420839316</v>
      </c>
      <c r="CN177">
        <f t="shared" si="268"/>
        <v>0</v>
      </c>
      <c r="CO177">
        <f t="shared" si="224"/>
        <v>1</v>
      </c>
    </row>
    <row r="178" spans="1:93">
      <c r="A178" t="str">
        <f t="shared" si="77"/>
        <v/>
      </c>
      <c r="B178" t="s">
        <v>38</v>
      </c>
      <c r="C178" s="13" t="s">
        <v>129</v>
      </c>
      <c r="D178">
        <v>46043</v>
      </c>
      <c r="H178">
        <v>19570101</v>
      </c>
      <c r="I178">
        <v>19720831</v>
      </c>
      <c r="J178">
        <v>5497</v>
      </c>
      <c r="K178">
        <v>225</v>
      </c>
      <c r="L178">
        <v>611</v>
      </c>
      <c r="N178">
        <v>4</v>
      </c>
      <c r="P178">
        <v>19720901</v>
      </c>
      <c r="Q178">
        <v>20111231</v>
      </c>
      <c r="R178">
        <v>13737</v>
      </c>
      <c r="S178">
        <v>629</v>
      </c>
      <c r="T178">
        <v>2413</v>
      </c>
      <c r="V178">
        <v>1580</v>
      </c>
      <c r="X178">
        <v>2992</v>
      </c>
      <c r="Y178">
        <v>10</v>
      </c>
      <c r="Z178">
        <v>2495</v>
      </c>
      <c r="AA178">
        <v>5497</v>
      </c>
      <c r="AB178">
        <v>611</v>
      </c>
      <c r="AC178">
        <v>610</v>
      </c>
      <c r="AD178">
        <v>606</v>
      </c>
      <c r="AE178">
        <v>591</v>
      </c>
      <c r="AF178">
        <v>623</v>
      </c>
      <c r="AG178">
        <v>4</v>
      </c>
      <c r="AH178">
        <v>623</v>
      </c>
      <c r="AI178">
        <v>613</v>
      </c>
      <c r="AJ178">
        <v>611</v>
      </c>
      <c r="AK178">
        <v>605</v>
      </c>
      <c r="AL178">
        <v>5497</v>
      </c>
      <c r="AM178">
        <v>2413</v>
      </c>
      <c r="AN178">
        <v>939</v>
      </c>
      <c r="AO178">
        <v>1389</v>
      </c>
      <c r="AP178">
        <v>1311</v>
      </c>
      <c r="AQ178">
        <v>1286</v>
      </c>
      <c r="AR178">
        <v>1580</v>
      </c>
      <c r="AS178">
        <v>1240</v>
      </c>
      <c r="AT178">
        <v>1570</v>
      </c>
      <c r="AU178">
        <v>1145</v>
      </c>
      <c r="AV178">
        <v>864</v>
      </c>
      <c r="AW178">
        <v>13737</v>
      </c>
      <c r="AX178">
        <v>3024</v>
      </c>
      <c r="AY178">
        <v>1549</v>
      </c>
      <c r="AZ178">
        <v>1995</v>
      </c>
      <c r="BA178">
        <v>1902</v>
      </c>
      <c r="BB178">
        <v>1909</v>
      </c>
      <c r="BC178">
        <v>1584</v>
      </c>
      <c r="BD178">
        <v>1863</v>
      </c>
      <c r="BE178">
        <v>2183</v>
      </c>
      <c r="BF178">
        <v>1756</v>
      </c>
      <c r="BG178">
        <v>1469</v>
      </c>
      <c r="BH178">
        <v>19234</v>
      </c>
      <c r="BI178">
        <v>2992</v>
      </c>
      <c r="BJ178">
        <v>1223</v>
      </c>
      <c r="BK178">
        <v>18</v>
      </c>
      <c r="BL178">
        <v>10</v>
      </c>
      <c r="BM178">
        <v>10</v>
      </c>
      <c r="BN178">
        <v>10</v>
      </c>
      <c r="BO178">
        <v>12</v>
      </c>
      <c r="BP178">
        <v>22</v>
      </c>
      <c r="BQ178">
        <v>11</v>
      </c>
      <c r="BR178">
        <v>1189</v>
      </c>
      <c r="BS178">
        <v>5497</v>
      </c>
      <c r="BT178" s="8">
        <f t="shared" ref="BT178:CC178" si="295">BI178/$BS$178%</f>
        <v>54.429688921229761</v>
      </c>
      <c r="BU178" s="8">
        <f t="shared" si="295"/>
        <v>22.248499181371656</v>
      </c>
      <c r="BV178" s="8">
        <f t="shared" si="295"/>
        <v>0.32745133709295982</v>
      </c>
      <c r="BW178" s="8">
        <f t="shared" si="295"/>
        <v>0.18191740949608878</v>
      </c>
      <c r="BX178" s="8">
        <f t="shared" si="295"/>
        <v>0.18191740949608878</v>
      </c>
      <c r="BY178" s="8">
        <f t="shared" si="295"/>
        <v>0.18191740949608878</v>
      </c>
      <c r="BZ178" s="8">
        <f t="shared" si="295"/>
        <v>0.21830089139530653</v>
      </c>
      <c r="CA178" s="8">
        <f t="shared" si="295"/>
        <v>0.40021830089139532</v>
      </c>
      <c r="CB178" s="8">
        <f t="shared" si="295"/>
        <v>0.20010915044569766</v>
      </c>
      <c r="CC178" s="8">
        <f t="shared" si="295"/>
        <v>21.629979989084955</v>
      </c>
      <c r="CD178" s="8">
        <f t="shared" ref="CD178:CM178" si="296">AM178/$AW$178%</f>
        <v>17.565698478561547</v>
      </c>
      <c r="CE178" s="8">
        <f t="shared" si="296"/>
        <v>6.8355536143262716</v>
      </c>
      <c r="CF178" s="8">
        <f t="shared" si="296"/>
        <v>10.111378030137585</v>
      </c>
      <c r="CG178" s="8">
        <f t="shared" si="296"/>
        <v>9.5435684647302903</v>
      </c>
      <c r="CH178" s="8">
        <f t="shared" si="296"/>
        <v>9.3615782194074395</v>
      </c>
      <c r="CI178" s="8">
        <f t="shared" si="296"/>
        <v>11.501783504404164</v>
      </c>
      <c r="CJ178" s="8">
        <f t="shared" si="296"/>
        <v>9.0267161680133938</v>
      </c>
      <c r="CK178" s="8">
        <f t="shared" si="296"/>
        <v>11.428987406275024</v>
      </c>
      <c r="CL178" s="8">
        <f t="shared" si="296"/>
        <v>8.3351532357865619</v>
      </c>
      <c r="CM178" s="8">
        <f t="shared" si="296"/>
        <v>6.2895828783577201</v>
      </c>
      <c r="CN178">
        <f t="shared" si="268"/>
        <v>0</v>
      </c>
      <c r="CO178" t="str">
        <f t="shared" si="224"/>
        <v/>
      </c>
    </row>
    <row r="179" spans="1:93">
      <c r="A179" t="str">
        <f t="shared" si="77"/>
        <v/>
      </c>
      <c r="B179" t="s">
        <v>36</v>
      </c>
      <c r="C179" s="13" t="s">
        <v>129</v>
      </c>
      <c r="D179">
        <v>46043</v>
      </c>
      <c r="H179">
        <v>19570101</v>
      </c>
      <c r="I179">
        <v>19720831</v>
      </c>
      <c r="J179">
        <v>5556</v>
      </c>
      <c r="K179">
        <v>166</v>
      </c>
      <c r="L179">
        <v>585</v>
      </c>
      <c r="N179">
        <v>6</v>
      </c>
      <c r="P179">
        <v>19720901</v>
      </c>
      <c r="Q179">
        <v>20111231</v>
      </c>
      <c r="R179">
        <v>13968</v>
      </c>
      <c r="S179">
        <v>398</v>
      </c>
      <c r="T179">
        <v>1905</v>
      </c>
      <c r="V179">
        <v>1287</v>
      </c>
      <c r="X179">
        <v>2966</v>
      </c>
      <c r="Y179">
        <v>12</v>
      </c>
      <c r="Z179">
        <v>2578</v>
      </c>
      <c r="AA179">
        <v>5556</v>
      </c>
      <c r="AB179">
        <v>585</v>
      </c>
      <c r="AC179">
        <v>592</v>
      </c>
      <c r="AD179">
        <v>614</v>
      </c>
      <c r="AE179">
        <v>595</v>
      </c>
      <c r="AF179">
        <v>660</v>
      </c>
      <c r="AG179">
        <v>6</v>
      </c>
      <c r="AH179">
        <v>653</v>
      </c>
      <c r="AI179">
        <v>600</v>
      </c>
      <c r="AJ179">
        <v>617</v>
      </c>
      <c r="AK179">
        <v>634</v>
      </c>
      <c r="AL179">
        <v>5556</v>
      </c>
      <c r="AM179">
        <v>1905</v>
      </c>
      <c r="AN179">
        <v>1294</v>
      </c>
      <c r="AO179">
        <v>1653</v>
      </c>
      <c r="AP179">
        <v>1000</v>
      </c>
      <c r="AQ179">
        <v>1324</v>
      </c>
      <c r="AR179">
        <v>1287</v>
      </c>
      <c r="AS179">
        <v>1489</v>
      </c>
      <c r="AT179">
        <v>1841</v>
      </c>
      <c r="AU179">
        <v>1166</v>
      </c>
      <c r="AV179">
        <v>1009</v>
      </c>
      <c r="AW179">
        <v>13968</v>
      </c>
      <c r="AX179">
        <v>2490</v>
      </c>
      <c r="AY179">
        <v>1886</v>
      </c>
      <c r="AZ179">
        <v>2267</v>
      </c>
      <c r="BA179">
        <v>1595</v>
      </c>
      <c r="BB179">
        <v>1984</v>
      </c>
      <c r="BC179">
        <v>1293</v>
      </c>
      <c r="BD179">
        <v>2142</v>
      </c>
      <c r="BE179">
        <v>2441</v>
      </c>
      <c r="BF179">
        <v>1783</v>
      </c>
      <c r="BG179">
        <v>1643</v>
      </c>
      <c r="BH179">
        <v>19524</v>
      </c>
      <c r="BI179">
        <v>2966</v>
      </c>
      <c r="BJ179">
        <v>1244</v>
      </c>
      <c r="BK179">
        <v>26</v>
      </c>
      <c r="BL179">
        <v>11</v>
      </c>
      <c r="BM179">
        <v>14</v>
      </c>
      <c r="BN179">
        <v>12</v>
      </c>
      <c r="BO179">
        <v>16</v>
      </c>
      <c r="BP179">
        <v>13</v>
      </c>
      <c r="BQ179">
        <v>20</v>
      </c>
      <c r="BR179">
        <v>1234</v>
      </c>
      <c r="BS179">
        <v>5556</v>
      </c>
      <c r="BT179" s="8">
        <f t="shared" ref="BT179:CC179" si="297">BI179/$BS$179%</f>
        <v>53.383729301655862</v>
      </c>
      <c r="BU179" s="8">
        <f t="shared" si="297"/>
        <v>22.390208783297336</v>
      </c>
      <c r="BV179" s="8">
        <f t="shared" si="297"/>
        <v>0.46796256299496036</v>
      </c>
      <c r="BW179" s="8">
        <f t="shared" si="297"/>
        <v>0.19798416126709861</v>
      </c>
      <c r="BX179" s="8">
        <f t="shared" si="297"/>
        <v>0.25197984161267095</v>
      </c>
      <c r="BY179" s="8">
        <f t="shared" si="297"/>
        <v>0.21598272138228941</v>
      </c>
      <c r="BZ179" s="8">
        <f t="shared" si="297"/>
        <v>0.28797696184305255</v>
      </c>
      <c r="CA179" s="8">
        <f t="shared" si="297"/>
        <v>0.23398128149748018</v>
      </c>
      <c r="CB179" s="8">
        <f t="shared" si="297"/>
        <v>0.35997120230381568</v>
      </c>
      <c r="CC179" s="8">
        <f t="shared" si="297"/>
        <v>22.210223182145427</v>
      </c>
      <c r="CD179" s="8">
        <f t="shared" ref="CD179:CM179" si="298">AM179/$AW$179%</f>
        <v>13.638316151202748</v>
      </c>
      <c r="CE179" s="8">
        <f t="shared" si="298"/>
        <v>9.2640320733104229</v>
      </c>
      <c r="CF179" s="8">
        <f t="shared" si="298"/>
        <v>11.834192439862543</v>
      </c>
      <c r="CG179" s="8">
        <f t="shared" si="298"/>
        <v>7.1592210767468494</v>
      </c>
      <c r="CH179" s="8">
        <f t="shared" si="298"/>
        <v>9.4788087056128294</v>
      </c>
      <c r="CI179" s="8">
        <f t="shared" si="298"/>
        <v>9.213917525773196</v>
      </c>
      <c r="CJ179" s="8">
        <f t="shared" si="298"/>
        <v>10.66008018327606</v>
      </c>
      <c r="CK179" s="8">
        <f t="shared" si="298"/>
        <v>13.180126002290949</v>
      </c>
      <c r="CL179" s="8">
        <f t="shared" si="298"/>
        <v>8.3476517754868258</v>
      </c>
      <c r="CM179" s="8">
        <f t="shared" si="298"/>
        <v>7.2236540664375708</v>
      </c>
      <c r="CN179">
        <f t="shared" si="268"/>
        <v>0</v>
      </c>
      <c r="CO179" t="str">
        <f t="shared" si="224"/>
        <v/>
      </c>
    </row>
    <row r="180" spans="1:93">
      <c r="A180" t="str">
        <f t="shared" si="77"/>
        <v/>
      </c>
      <c r="B180" t="s">
        <v>36</v>
      </c>
      <c r="C180" s="9" t="s">
        <v>130</v>
      </c>
      <c r="D180">
        <v>46037</v>
      </c>
      <c r="H180">
        <v>19100101</v>
      </c>
      <c r="I180">
        <v>19720831</v>
      </c>
      <c r="J180">
        <v>21513</v>
      </c>
      <c r="K180">
        <v>1376</v>
      </c>
      <c r="L180">
        <v>2242</v>
      </c>
      <c r="N180">
        <v>158</v>
      </c>
      <c r="P180">
        <v>19720901</v>
      </c>
      <c r="Q180">
        <v>20111231</v>
      </c>
      <c r="R180">
        <v>14346</v>
      </c>
      <c r="S180">
        <v>20</v>
      </c>
      <c r="T180">
        <v>1809</v>
      </c>
      <c r="V180">
        <v>1521</v>
      </c>
      <c r="X180">
        <v>10671</v>
      </c>
      <c r="Y180">
        <v>513</v>
      </c>
      <c r="Z180">
        <v>10329</v>
      </c>
      <c r="AA180">
        <v>21513</v>
      </c>
      <c r="AB180">
        <v>2242</v>
      </c>
      <c r="AC180">
        <v>2415</v>
      </c>
      <c r="AD180">
        <v>2424</v>
      </c>
      <c r="AE180">
        <v>2387</v>
      </c>
      <c r="AF180">
        <v>2430</v>
      </c>
      <c r="AG180">
        <v>158</v>
      </c>
      <c r="AH180">
        <v>2420</v>
      </c>
      <c r="AI180">
        <v>2403</v>
      </c>
      <c r="AJ180">
        <v>2312</v>
      </c>
      <c r="AK180">
        <v>2322</v>
      </c>
      <c r="AL180">
        <v>21513</v>
      </c>
      <c r="AM180">
        <v>1809</v>
      </c>
      <c r="AN180">
        <v>824</v>
      </c>
      <c r="AO180">
        <v>1703</v>
      </c>
      <c r="AP180">
        <v>1407</v>
      </c>
      <c r="AQ180">
        <v>1340</v>
      </c>
      <c r="AR180">
        <v>1521</v>
      </c>
      <c r="AS180">
        <v>1060</v>
      </c>
      <c r="AT180">
        <v>1981</v>
      </c>
      <c r="AU180">
        <v>1618</v>
      </c>
      <c r="AV180">
        <v>1083</v>
      </c>
      <c r="AW180">
        <v>14346</v>
      </c>
      <c r="AX180">
        <v>4051</v>
      </c>
      <c r="AY180">
        <v>3239</v>
      </c>
      <c r="AZ180">
        <v>4127</v>
      </c>
      <c r="BA180">
        <v>3794</v>
      </c>
      <c r="BB180">
        <v>3770</v>
      </c>
      <c r="BC180">
        <v>1679</v>
      </c>
      <c r="BD180">
        <v>3480</v>
      </c>
      <c r="BE180">
        <v>4384</v>
      </c>
      <c r="BF180">
        <v>3930</v>
      </c>
      <c r="BG180">
        <v>3405</v>
      </c>
      <c r="BH180">
        <v>35859</v>
      </c>
      <c r="BI180">
        <v>10671</v>
      </c>
      <c r="BJ180">
        <v>4513</v>
      </c>
      <c r="BK180">
        <v>325</v>
      </c>
      <c r="BL180">
        <v>228</v>
      </c>
      <c r="BM180">
        <v>291</v>
      </c>
      <c r="BN180">
        <v>513</v>
      </c>
      <c r="BO180">
        <v>325</v>
      </c>
      <c r="BP180">
        <v>135</v>
      </c>
      <c r="BQ180">
        <v>103</v>
      </c>
      <c r="BR180">
        <v>4409</v>
      </c>
      <c r="BS180">
        <v>21513</v>
      </c>
      <c r="BT180" s="8">
        <f t="shared" ref="BT180:CC180" si="299">BI180/$BS$180%</f>
        <v>49.602565890391858</v>
      </c>
      <c r="BU180" s="8">
        <f t="shared" si="299"/>
        <v>20.978013294287177</v>
      </c>
      <c r="BV180" s="8">
        <f t="shared" si="299"/>
        <v>1.5107144517268629</v>
      </c>
      <c r="BW180" s="8">
        <f t="shared" si="299"/>
        <v>1.0598242922883838</v>
      </c>
      <c r="BX180" s="8">
        <f t="shared" si="299"/>
        <v>1.3526704783154373</v>
      </c>
      <c r="BY180" s="8">
        <f t="shared" si="299"/>
        <v>2.3846046576488633</v>
      </c>
      <c r="BZ180" s="8">
        <f t="shared" si="299"/>
        <v>1.5107144517268629</v>
      </c>
      <c r="CA180" s="8">
        <f t="shared" si="299"/>
        <v>0.62752754148654299</v>
      </c>
      <c r="CB180" s="8">
        <f t="shared" si="299"/>
        <v>0.47878027239343651</v>
      </c>
      <c r="CC180" s="8">
        <f t="shared" si="299"/>
        <v>20.494584669734579</v>
      </c>
      <c r="CD180" s="8">
        <f t="shared" ref="CD180:CM180" si="300">AM180/$AW$180%</f>
        <v>12.60978670012547</v>
      </c>
      <c r="CE180" s="8">
        <f t="shared" si="300"/>
        <v>5.7437613271992189</v>
      </c>
      <c r="CF180" s="8">
        <f t="shared" si="300"/>
        <v>11.870904781820716</v>
      </c>
      <c r="CG180" s="8">
        <f t="shared" si="300"/>
        <v>9.8076118778753649</v>
      </c>
      <c r="CH180" s="8">
        <f t="shared" si="300"/>
        <v>9.3405827408336819</v>
      </c>
      <c r="CI180" s="8">
        <f t="shared" si="300"/>
        <v>10.602258469259723</v>
      </c>
      <c r="CJ180" s="8">
        <f t="shared" si="300"/>
        <v>7.3888191830475387</v>
      </c>
      <c r="CK180" s="8">
        <f t="shared" si="300"/>
        <v>13.808727171336958</v>
      </c>
      <c r="CL180" s="8">
        <f t="shared" si="300"/>
        <v>11.278405130349922</v>
      </c>
      <c r="CM180" s="8">
        <f t="shared" si="300"/>
        <v>7.549142618151401</v>
      </c>
      <c r="CN180">
        <f t="shared" si="268"/>
        <v>0</v>
      </c>
      <c r="CO180" t="str">
        <f t="shared" si="224"/>
        <v/>
      </c>
    </row>
    <row r="181" spans="1:93">
      <c r="A181" t="str">
        <f t="shared" si="77"/>
        <v/>
      </c>
      <c r="B181" t="s">
        <v>38</v>
      </c>
      <c r="C181" s="9" t="s">
        <v>130</v>
      </c>
      <c r="D181">
        <v>46037</v>
      </c>
      <c r="H181">
        <v>19100101</v>
      </c>
      <c r="I181">
        <v>19720831</v>
      </c>
      <c r="J181">
        <v>18415</v>
      </c>
      <c r="K181">
        <v>4474</v>
      </c>
      <c r="L181">
        <v>1906</v>
      </c>
      <c r="N181">
        <v>149</v>
      </c>
      <c r="P181">
        <v>19720901</v>
      </c>
      <c r="Q181">
        <v>20111231</v>
      </c>
      <c r="R181">
        <v>14281</v>
      </c>
      <c r="S181">
        <v>85</v>
      </c>
      <c r="T181">
        <v>2313</v>
      </c>
      <c r="V181">
        <v>2039</v>
      </c>
      <c r="X181">
        <v>9061</v>
      </c>
      <c r="Y181">
        <v>544</v>
      </c>
      <c r="Z181">
        <v>8810</v>
      </c>
      <c r="AA181">
        <v>18415</v>
      </c>
      <c r="AB181">
        <v>1906</v>
      </c>
      <c r="AC181">
        <v>2035</v>
      </c>
      <c r="AD181">
        <v>2058</v>
      </c>
      <c r="AE181">
        <v>2041</v>
      </c>
      <c r="AF181">
        <v>2064</v>
      </c>
      <c r="AG181">
        <v>149</v>
      </c>
      <c r="AH181">
        <v>2079</v>
      </c>
      <c r="AI181">
        <v>2022</v>
      </c>
      <c r="AJ181">
        <v>2027</v>
      </c>
      <c r="AK181">
        <v>2034</v>
      </c>
      <c r="AL181">
        <v>18415</v>
      </c>
      <c r="AM181">
        <v>2313</v>
      </c>
      <c r="AN181">
        <v>660</v>
      </c>
      <c r="AO181">
        <v>1240</v>
      </c>
      <c r="AP181">
        <v>1203</v>
      </c>
      <c r="AQ181">
        <v>1817</v>
      </c>
      <c r="AR181">
        <v>2039</v>
      </c>
      <c r="AS181">
        <v>1048</v>
      </c>
      <c r="AT181">
        <v>1185</v>
      </c>
      <c r="AU181">
        <v>1641</v>
      </c>
      <c r="AV181">
        <v>1135</v>
      </c>
      <c r="AW181">
        <v>14281</v>
      </c>
      <c r="AX181">
        <v>4219</v>
      </c>
      <c r="AY181">
        <v>2695</v>
      </c>
      <c r="AZ181">
        <v>3298</v>
      </c>
      <c r="BA181">
        <v>3244</v>
      </c>
      <c r="BB181">
        <v>3881</v>
      </c>
      <c r="BC181">
        <v>2188</v>
      </c>
      <c r="BD181">
        <v>3127</v>
      </c>
      <c r="BE181">
        <v>3207</v>
      </c>
      <c r="BF181">
        <v>3668</v>
      </c>
      <c r="BG181">
        <v>3169</v>
      </c>
      <c r="BH181">
        <v>32696</v>
      </c>
      <c r="BI181">
        <v>9061</v>
      </c>
      <c r="BJ181">
        <v>3764</v>
      </c>
      <c r="BK181">
        <v>305</v>
      </c>
      <c r="BL181">
        <v>202</v>
      </c>
      <c r="BM181">
        <v>295</v>
      </c>
      <c r="BN181">
        <v>544</v>
      </c>
      <c r="BO181">
        <v>293</v>
      </c>
      <c r="BP181">
        <v>184</v>
      </c>
      <c r="BQ181">
        <v>106</v>
      </c>
      <c r="BR181">
        <v>3661</v>
      </c>
      <c r="BS181">
        <v>18415</v>
      </c>
      <c r="BT181" s="8">
        <f t="shared" ref="BT181:CC181" si="301">BI181/$BS$181%</f>
        <v>49.204452891664403</v>
      </c>
      <c r="BU181" s="8">
        <f t="shared" si="301"/>
        <v>20.439858810752103</v>
      </c>
      <c r="BV181" s="8">
        <f t="shared" si="301"/>
        <v>1.6562584849307629</v>
      </c>
      <c r="BW181" s="8">
        <f t="shared" si="301"/>
        <v>1.0969318490361117</v>
      </c>
      <c r="BX181" s="8">
        <f t="shared" si="301"/>
        <v>1.6019549280477872</v>
      </c>
      <c r="BY181" s="8">
        <f t="shared" si="301"/>
        <v>2.9541134944338854</v>
      </c>
      <c r="BZ181" s="8">
        <f t="shared" si="301"/>
        <v>1.5910942166711919</v>
      </c>
      <c r="CA181" s="8">
        <f t="shared" si="301"/>
        <v>0.99918544664675535</v>
      </c>
      <c r="CB181" s="8">
        <f t="shared" si="301"/>
        <v>0.57561770295954384</v>
      </c>
      <c r="CC181" s="8">
        <f t="shared" si="301"/>
        <v>19.880532174857453</v>
      </c>
      <c r="CD181" s="8">
        <f t="shared" ref="CD181:CM181" si="302">AM181/$AW$181%</f>
        <v>16.196344793781947</v>
      </c>
      <c r="CE181" s="8">
        <f t="shared" si="302"/>
        <v>4.6215251032840836</v>
      </c>
      <c r="CF181" s="8">
        <f t="shared" si="302"/>
        <v>8.6828653455640357</v>
      </c>
      <c r="CG181" s="8">
        <f t="shared" si="302"/>
        <v>8.4237798473496248</v>
      </c>
      <c r="CH181" s="8">
        <f t="shared" si="302"/>
        <v>12.723198655556333</v>
      </c>
      <c r="CI181" s="8">
        <f t="shared" si="302"/>
        <v>14.277711644842798</v>
      </c>
      <c r="CJ181" s="8">
        <f t="shared" si="302"/>
        <v>7.3384216791541208</v>
      </c>
      <c r="CK181" s="8">
        <f t="shared" si="302"/>
        <v>8.2977382536236952</v>
      </c>
      <c r="CL181" s="8">
        <f t="shared" si="302"/>
        <v>11.490791961347245</v>
      </c>
      <c r="CM181" s="8">
        <f t="shared" si="302"/>
        <v>7.9476227154961139</v>
      </c>
      <c r="CN181">
        <f t="shared" si="268"/>
        <v>0</v>
      </c>
      <c r="CO181" t="str">
        <f t="shared" si="224"/>
        <v/>
      </c>
    </row>
    <row r="182" spans="1:93">
      <c r="A182" t="str">
        <f t="shared" si="77"/>
        <v/>
      </c>
      <c r="B182" t="s">
        <v>36</v>
      </c>
      <c r="C182" s="9" t="s">
        <v>131</v>
      </c>
      <c r="D182">
        <v>46126</v>
      </c>
      <c r="J182">
        <v>0</v>
      </c>
      <c r="K182">
        <v>0</v>
      </c>
      <c r="L182">
        <v>0</v>
      </c>
      <c r="N182">
        <v>0</v>
      </c>
      <c r="P182">
        <v>19970923</v>
      </c>
      <c r="Q182">
        <v>20111231</v>
      </c>
      <c r="R182">
        <v>4978</v>
      </c>
      <c r="S182">
        <v>235</v>
      </c>
      <c r="T182">
        <v>2239</v>
      </c>
      <c r="V182">
        <v>323</v>
      </c>
      <c r="X182">
        <v>0</v>
      </c>
      <c r="Y182">
        <v>0</v>
      </c>
      <c r="Z182">
        <v>0</v>
      </c>
      <c r="AA182">
        <v>0</v>
      </c>
      <c r="AB182">
        <v>0</v>
      </c>
      <c r="AC182">
        <v>0</v>
      </c>
      <c r="AD182">
        <v>0</v>
      </c>
      <c r="AE182">
        <v>0</v>
      </c>
      <c r="AF182">
        <v>0</v>
      </c>
      <c r="AG182">
        <v>0</v>
      </c>
      <c r="AH182">
        <v>0</v>
      </c>
      <c r="AI182">
        <v>0</v>
      </c>
      <c r="AJ182">
        <v>0</v>
      </c>
      <c r="AK182">
        <v>0</v>
      </c>
      <c r="AL182">
        <v>0</v>
      </c>
      <c r="AM182">
        <v>2239</v>
      </c>
      <c r="AN182">
        <v>317</v>
      </c>
      <c r="AO182">
        <v>299</v>
      </c>
      <c r="AP182">
        <v>332</v>
      </c>
      <c r="AQ182">
        <v>276</v>
      </c>
      <c r="AR182">
        <v>323</v>
      </c>
      <c r="AS182">
        <v>306</v>
      </c>
      <c r="AT182">
        <v>296</v>
      </c>
      <c r="AU182">
        <v>308</v>
      </c>
      <c r="AV182">
        <v>282</v>
      </c>
      <c r="AW182">
        <v>4978</v>
      </c>
      <c r="AX182">
        <v>2239</v>
      </c>
      <c r="AY182">
        <v>317</v>
      </c>
      <c r="AZ182">
        <v>299</v>
      </c>
      <c r="BA182">
        <v>332</v>
      </c>
      <c r="BB182">
        <v>276</v>
      </c>
      <c r="BC182">
        <v>323</v>
      </c>
      <c r="BD182">
        <v>306</v>
      </c>
      <c r="BE182">
        <v>296</v>
      </c>
      <c r="BF182">
        <v>308</v>
      </c>
      <c r="BG182">
        <v>282</v>
      </c>
      <c r="BH182">
        <v>4978</v>
      </c>
      <c r="BT182" s="8"/>
      <c r="BU182" s="8"/>
      <c r="BV182" s="8"/>
      <c r="BW182" s="8"/>
      <c r="BX182" s="8"/>
      <c r="BY182" s="8"/>
      <c r="BZ182" s="8"/>
      <c r="CA182" s="8"/>
      <c r="CB182" s="8"/>
      <c r="CC182" s="8"/>
      <c r="CD182" s="8">
        <f t="shared" ref="CD182:CM182" si="303">AM182/$AW$182%</f>
        <v>44.977902772197666</v>
      </c>
      <c r="CE182" s="8">
        <f t="shared" si="303"/>
        <v>6.3680192848533546</v>
      </c>
      <c r="CF182" s="8">
        <f t="shared" si="303"/>
        <v>6.0064282844515873</v>
      </c>
      <c r="CG182" s="8">
        <f t="shared" si="303"/>
        <v>6.6693451185214947</v>
      </c>
      <c r="CH182" s="8">
        <f t="shared" si="303"/>
        <v>5.5443953394937724</v>
      </c>
      <c r="CI182" s="8">
        <f t="shared" si="303"/>
        <v>6.4885496183206106</v>
      </c>
      <c r="CJ182" s="8">
        <f t="shared" si="303"/>
        <v>6.1470470068300518</v>
      </c>
      <c r="CK182" s="8">
        <f t="shared" si="303"/>
        <v>5.9461631177179592</v>
      </c>
      <c r="CL182" s="8">
        <f t="shared" si="303"/>
        <v>6.1872237846524705</v>
      </c>
      <c r="CM182" s="8">
        <f t="shared" si="303"/>
        <v>5.6649256729610284</v>
      </c>
      <c r="CN182">
        <f t="shared" si="268"/>
        <v>0</v>
      </c>
      <c r="CO182">
        <f t="shared" si="224"/>
        <v>1</v>
      </c>
    </row>
    <row r="183" spans="1:93">
      <c r="A183" t="str">
        <f t="shared" si="77"/>
        <v/>
      </c>
      <c r="B183" t="s">
        <v>38</v>
      </c>
      <c r="C183" s="9" t="s">
        <v>131</v>
      </c>
      <c r="D183">
        <v>46126</v>
      </c>
      <c r="J183">
        <v>0</v>
      </c>
      <c r="K183">
        <v>0</v>
      </c>
      <c r="L183">
        <v>0</v>
      </c>
      <c r="N183">
        <v>0</v>
      </c>
      <c r="P183">
        <v>19970924</v>
      </c>
      <c r="Q183">
        <v>20111231</v>
      </c>
      <c r="R183">
        <v>4973</v>
      </c>
      <c r="S183">
        <v>239</v>
      </c>
      <c r="T183">
        <v>2287</v>
      </c>
      <c r="V183">
        <v>300</v>
      </c>
      <c r="X183">
        <v>0</v>
      </c>
      <c r="Y183">
        <v>0</v>
      </c>
      <c r="Z183">
        <v>0</v>
      </c>
      <c r="AA183">
        <v>0</v>
      </c>
      <c r="AB183">
        <v>0</v>
      </c>
      <c r="AC183">
        <v>0</v>
      </c>
      <c r="AD183">
        <v>0</v>
      </c>
      <c r="AE183">
        <v>0</v>
      </c>
      <c r="AF183">
        <v>0</v>
      </c>
      <c r="AG183">
        <v>0</v>
      </c>
      <c r="AH183">
        <v>0</v>
      </c>
      <c r="AI183">
        <v>0</v>
      </c>
      <c r="AJ183">
        <v>0</v>
      </c>
      <c r="AK183">
        <v>0</v>
      </c>
      <c r="AL183">
        <v>0</v>
      </c>
      <c r="AM183">
        <v>2287</v>
      </c>
      <c r="AN183">
        <v>299</v>
      </c>
      <c r="AO183">
        <v>308</v>
      </c>
      <c r="AP183">
        <v>305</v>
      </c>
      <c r="AQ183">
        <v>277</v>
      </c>
      <c r="AR183">
        <v>300</v>
      </c>
      <c r="AS183">
        <v>310</v>
      </c>
      <c r="AT183">
        <v>281</v>
      </c>
      <c r="AU183">
        <v>301</v>
      </c>
      <c r="AV183">
        <v>305</v>
      </c>
      <c r="AW183">
        <v>4973</v>
      </c>
      <c r="AX183">
        <v>2287</v>
      </c>
      <c r="AY183">
        <v>299</v>
      </c>
      <c r="AZ183">
        <v>308</v>
      </c>
      <c r="BA183">
        <v>305</v>
      </c>
      <c r="BB183">
        <v>277</v>
      </c>
      <c r="BC183">
        <v>300</v>
      </c>
      <c r="BD183">
        <v>310</v>
      </c>
      <c r="BE183">
        <v>281</v>
      </c>
      <c r="BF183">
        <v>301</v>
      </c>
      <c r="BG183">
        <v>305</v>
      </c>
      <c r="BH183">
        <v>4973</v>
      </c>
      <c r="BT183" s="8"/>
      <c r="BU183" s="8"/>
      <c r="BV183" s="8"/>
      <c r="BW183" s="8"/>
      <c r="BX183" s="8"/>
      <c r="BY183" s="8"/>
      <c r="BZ183" s="8"/>
      <c r="CA183" s="8"/>
      <c r="CB183" s="8"/>
      <c r="CC183" s="8"/>
      <c r="CD183" s="8">
        <f t="shared" ref="CD183:CM183" si="304">AM183/$AW$183%</f>
        <v>45.988337019907505</v>
      </c>
      <c r="CE183" s="8">
        <f t="shared" si="304"/>
        <v>6.0124673235471553</v>
      </c>
      <c r="CF183" s="8">
        <f t="shared" si="304"/>
        <v>6.1934446008445612</v>
      </c>
      <c r="CG183" s="8">
        <f t="shared" si="304"/>
        <v>6.1331188417454259</v>
      </c>
      <c r="CH183" s="8">
        <f t="shared" si="304"/>
        <v>5.5700784234868292</v>
      </c>
      <c r="CI183" s="8">
        <f t="shared" si="304"/>
        <v>6.0325759099135334</v>
      </c>
      <c r="CJ183" s="8">
        <f t="shared" si="304"/>
        <v>6.2336617735773183</v>
      </c>
      <c r="CK183" s="8">
        <f t="shared" si="304"/>
        <v>5.6505127689523427</v>
      </c>
      <c r="CL183" s="8">
        <f t="shared" si="304"/>
        <v>6.0526844962799116</v>
      </c>
      <c r="CM183" s="8">
        <f t="shared" si="304"/>
        <v>6.1331188417454259</v>
      </c>
      <c r="CN183">
        <f t="shared" si="268"/>
        <v>0</v>
      </c>
      <c r="CO183">
        <f t="shared" si="224"/>
        <v>1</v>
      </c>
    </row>
    <row r="184" spans="1:93">
      <c r="A184" t="str">
        <f t="shared" si="77"/>
        <v/>
      </c>
      <c r="B184" t="s">
        <v>38</v>
      </c>
      <c r="C184" t="s">
        <v>111</v>
      </c>
      <c r="D184">
        <v>58012</v>
      </c>
      <c r="H184">
        <v>19440101</v>
      </c>
      <c r="I184">
        <v>19720831</v>
      </c>
      <c r="J184">
        <v>6082</v>
      </c>
      <c r="K184">
        <v>4389</v>
      </c>
      <c r="L184">
        <v>503</v>
      </c>
      <c r="N184">
        <v>179</v>
      </c>
      <c r="P184">
        <v>19720901</v>
      </c>
      <c r="Q184">
        <v>20111231</v>
      </c>
      <c r="R184">
        <v>14219</v>
      </c>
      <c r="S184">
        <v>147</v>
      </c>
      <c r="T184">
        <v>2981</v>
      </c>
      <c r="V184">
        <v>2548</v>
      </c>
      <c r="X184">
        <v>1660</v>
      </c>
      <c r="Y184">
        <v>324</v>
      </c>
      <c r="Z184">
        <v>4098</v>
      </c>
      <c r="AA184">
        <v>6082</v>
      </c>
      <c r="AB184">
        <v>503</v>
      </c>
      <c r="AC184">
        <v>634</v>
      </c>
      <c r="AD184">
        <v>635</v>
      </c>
      <c r="AE184">
        <v>712</v>
      </c>
      <c r="AF184">
        <v>693</v>
      </c>
      <c r="AG184">
        <v>179</v>
      </c>
      <c r="AH184">
        <v>679</v>
      </c>
      <c r="AI184">
        <v>694</v>
      </c>
      <c r="AJ184">
        <v>658</v>
      </c>
      <c r="AK184">
        <v>695</v>
      </c>
      <c r="AL184">
        <v>6082</v>
      </c>
      <c r="AM184">
        <v>2981</v>
      </c>
      <c r="AN184">
        <v>877</v>
      </c>
      <c r="AO184">
        <v>1253</v>
      </c>
      <c r="AP184">
        <v>1097</v>
      </c>
      <c r="AQ184">
        <v>1171</v>
      </c>
      <c r="AR184">
        <v>2548</v>
      </c>
      <c r="AS184">
        <v>1126</v>
      </c>
      <c r="AT184">
        <v>1076</v>
      </c>
      <c r="AU184">
        <v>1208</v>
      </c>
      <c r="AV184">
        <v>882</v>
      </c>
      <c r="AW184">
        <v>14219</v>
      </c>
      <c r="AX184">
        <v>3484</v>
      </c>
      <c r="AY184">
        <v>1511</v>
      </c>
      <c r="AZ184">
        <v>1888</v>
      </c>
      <c r="BA184">
        <v>1809</v>
      </c>
      <c r="BB184">
        <v>1864</v>
      </c>
      <c r="BC184">
        <v>2727</v>
      </c>
      <c r="BD184">
        <v>1805</v>
      </c>
      <c r="BE184">
        <v>1770</v>
      </c>
      <c r="BF184">
        <v>1866</v>
      </c>
      <c r="BG184">
        <v>1577</v>
      </c>
      <c r="BH184">
        <v>20301</v>
      </c>
      <c r="BI184">
        <v>1660</v>
      </c>
      <c r="BJ184">
        <v>904</v>
      </c>
      <c r="BK184">
        <v>455</v>
      </c>
      <c r="BL184">
        <v>414</v>
      </c>
      <c r="BM184">
        <v>292</v>
      </c>
      <c r="BN184">
        <v>324</v>
      </c>
      <c r="BO184">
        <v>265</v>
      </c>
      <c r="BP184">
        <v>393</v>
      </c>
      <c r="BQ184">
        <v>453</v>
      </c>
      <c r="BR184">
        <v>922</v>
      </c>
      <c r="BS184">
        <v>6082</v>
      </c>
      <c r="BT184" s="8">
        <f t="shared" ref="BT184:CC184" si="305">BI184/$BS$184%</f>
        <v>27.293653403485695</v>
      </c>
      <c r="BU184" s="8">
        <f t="shared" si="305"/>
        <v>14.863531732982571</v>
      </c>
      <c r="BV184" s="8">
        <f t="shared" si="305"/>
        <v>7.4810917461361397</v>
      </c>
      <c r="BW184" s="8">
        <f t="shared" si="305"/>
        <v>6.8069713909898057</v>
      </c>
      <c r="BX184" s="8">
        <f t="shared" si="305"/>
        <v>4.8010522854324238</v>
      </c>
      <c r="BY184" s="8">
        <f t="shared" si="305"/>
        <v>5.3271950016441956</v>
      </c>
      <c r="BZ184" s="8">
        <f t="shared" si="305"/>
        <v>4.3571193686287408</v>
      </c>
      <c r="CA184" s="8">
        <f t="shared" si="305"/>
        <v>6.4616902334758306</v>
      </c>
      <c r="CB184" s="8">
        <f t="shared" si="305"/>
        <v>7.4482078263729035</v>
      </c>
      <c r="CC184" s="8">
        <f t="shared" si="305"/>
        <v>15.159487010851693</v>
      </c>
      <c r="CD184" s="8">
        <f t="shared" ref="CD184:CM184" si="306">AM184/$AW$184%</f>
        <v>20.964906111540895</v>
      </c>
      <c r="CE184" s="8">
        <f t="shared" si="306"/>
        <v>6.1678036430128698</v>
      </c>
      <c r="CF184" s="8">
        <f t="shared" si="306"/>
        <v>8.8121527533581823</v>
      </c>
      <c r="CG184" s="8">
        <f t="shared" si="306"/>
        <v>7.7150291863000211</v>
      </c>
      <c r="CH184" s="8">
        <f t="shared" si="306"/>
        <v>8.2354595963147901</v>
      </c>
      <c r="CI184" s="8">
        <f t="shared" si="306"/>
        <v>17.91968492861664</v>
      </c>
      <c r="CJ184" s="8">
        <f t="shared" si="306"/>
        <v>7.9189816442787819</v>
      </c>
      <c r="CK184" s="8">
        <f t="shared" si="306"/>
        <v>7.5673394753498844</v>
      </c>
      <c r="CL184" s="8">
        <f t="shared" si="306"/>
        <v>8.4956748013221741</v>
      </c>
      <c r="CM184" s="8">
        <f t="shared" si="306"/>
        <v>6.2029678599057601</v>
      </c>
      <c r="CN184">
        <f t="shared" si="268"/>
        <v>0</v>
      </c>
      <c r="CO184" t="str">
        <f t="shared" si="224"/>
        <v/>
      </c>
    </row>
    <row r="185" spans="1:93">
      <c r="A185" t="str">
        <f t="shared" si="77"/>
        <v/>
      </c>
      <c r="B185" t="s">
        <v>36</v>
      </c>
      <c r="C185" s="2" t="s">
        <v>120</v>
      </c>
      <c r="D185" s="2">
        <v>53115</v>
      </c>
      <c r="E185" s="2">
        <v>0</v>
      </c>
      <c r="F185" s="7" t="s">
        <v>37</v>
      </c>
      <c r="J185">
        <v>0</v>
      </c>
      <c r="K185">
        <v>0</v>
      </c>
      <c r="L185">
        <v>0</v>
      </c>
      <c r="N185">
        <v>0</v>
      </c>
      <c r="P185">
        <v>19950517</v>
      </c>
      <c r="Q185">
        <v>20111231</v>
      </c>
      <c r="R185">
        <v>6073</v>
      </c>
      <c r="S185">
        <v>0</v>
      </c>
      <c r="T185">
        <v>590</v>
      </c>
      <c r="V185">
        <v>612</v>
      </c>
      <c r="X185">
        <v>0</v>
      </c>
      <c r="Y185">
        <v>0</v>
      </c>
      <c r="Z185">
        <v>0</v>
      </c>
      <c r="AA185">
        <v>0</v>
      </c>
      <c r="AB185">
        <v>0</v>
      </c>
      <c r="AC185">
        <v>0</v>
      </c>
      <c r="AD185">
        <v>0</v>
      </c>
      <c r="AE185">
        <v>0</v>
      </c>
      <c r="AF185">
        <v>0</v>
      </c>
      <c r="AG185">
        <v>0</v>
      </c>
      <c r="AH185">
        <v>0</v>
      </c>
      <c r="AI185">
        <v>0</v>
      </c>
      <c r="AJ185">
        <v>0</v>
      </c>
      <c r="AK185">
        <v>0</v>
      </c>
      <c r="AL185">
        <v>0</v>
      </c>
      <c r="AM185">
        <v>590</v>
      </c>
      <c r="AN185">
        <v>630</v>
      </c>
      <c r="AO185">
        <v>597</v>
      </c>
      <c r="AP185">
        <v>580</v>
      </c>
      <c r="AQ185">
        <v>639</v>
      </c>
      <c r="AR185">
        <v>612</v>
      </c>
      <c r="AS185">
        <v>626</v>
      </c>
      <c r="AT185">
        <v>574</v>
      </c>
      <c r="AU185">
        <v>593</v>
      </c>
      <c r="AV185">
        <v>632</v>
      </c>
      <c r="AW185">
        <v>6073</v>
      </c>
      <c r="AX185">
        <v>590</v>
      </c>
      <c r="AY185">
        <v>630</v>
      </c>
      <c r="AZ185">
        <v>597</v>
      </c>
      <c r="BA185">
        <v>580</v>
      </c>
      <c r="BB185">
        <v>639</v>
      </c>
      <c r="BC185">
        <v>612</v>
      </c>
      <c r="BD185">
        <v>626</v>
      </c>
      <c r="BE185">
        <v>574</v>
      </c>
      <c r="BF185">
        <v>593</v>
      </c>
      <c r="BG185">
        <v>632</v>
      </c>
      <c r="BH185">
        <v>6073</v>
      </c>
      <c r="BT185" s="8"/>
      <c r="CD185" s="8">
        <f t="shared" ref="CD185:CM185" si="307">AM185/$AW$185%</f>
        <v>9.7151325539272193</v>
      </c>
      <c r="CE185" s="8">
        <f t="shared" si="307"/>
        <v>10.37378560843076</v>
      </c>
      <c r="CF185" s="8">
        <f t="shared" si="307"/>
        <v>9.8303968384653384</v>
      </c>
      <c r="CG185" s="8">
        <f t="shared" si="307"/>
        <v>9.5504692903013346</v>
      </c>
      <c r="CH185" s="8">
        <f t="shared" si="307"/>
        <v>10.521982545694057</v>
      </c>
      <c r="CI185" s="8">
        <f t="shared" si="307"/>
        <v>10.077391733904166</v>
      </c>
      <c r="CJ185" s="8">
        <f t="shared" si="307"/>
        <v>10.307920302980406</v>
      </c>
      <c r="CK185" s="8">
        <f t="shared" si="307"/>
        <v>9.4516713321258035</v>
      </c>
      <c r="CL185" s="8">
        <f t="shared" si="307"/>
        <v>9.7645315330149849</v>
      </c>
      <c r="CM185" s="8">
        <f t="shared" si="307"/>
        <v>10.406718261155937</v>
      </c>
      <c r="CN185">
        <f t="shared" si="268"/>
        <v>0</v>
      </c>
      <c r="CO185">
        <f t="shared" si="224"/>
        <v>1</v>
      </c>
    </row>
    <row r="186" spans="1:93">
      <c r="A186" t="str">
        <f t="shared" si="77"/>
        <v/>
      </c>
      <c r="B186" t="s">
        <v>36</v>
      </c>
      <c r="C186" s="10" t="s">
        <v>132</v>
      </c>
      <c r="D186" s="2">
        <v>53027</v>
      </c>
      <c r="E186" s="2">
        <v>0</v>
      </c>
      <c r="F186" s="7" t="s">
        <v>37</v>
      </c>
      <c r="H186">
        <v>19570101</v>
      </c>
      <c r="I186">
        <v>19651231</v>
      </c>
      <c r="J186">
        <v>3283</v>
      </c>
      <c r="K186">
        <v>4</v>
      </c>
      <c r="L186">
        <v>341</v>
      </c>
      <c r="N186">
        <v>0</v>
      </c>
      <c r="R186">
        <v>0</v>
      </c>
      <c r="S186">
        <v>0</v>
      </c>
      <c r="T186">
        <v>0</v>
      </c>
      <c r="V186">
        <v>0</v>
      </c>
      <c r="X186">
        <v>1819</v>
      </c>
      <c r="Y186">
        <v>0</v>
      </c>
      <c r="Z186">
        <v>1464</v>
      </c>
      <c r="AA186">
        <v>3283</v>
      </c>
      <c r="AB186">
        <v>341</v>
      </c>
      <c r="AC186">
        <v>376</v>
      </c>
      <c r="AD186">
        <v>367</v>
      </c>
      <c r="AE186">
        <v>389</v>
      </c>
      <c r="AF186">
        <v>375</v>
      </c>
      <c r="AG186">
        <v>0</v>
      </c>
      <c r="AH186">
        <v>339</v>
      </c>
      <c r="AI186">
        <v>354</v>
      </c>
      <c r="AJ186">
        <v>370</v>
      </c>
      <c r="AK186">
        <v>372</v>
      </c>
      <c r="AL186">
        <v>3283</v>
      </c>
      <c r="AM186">
        <v>0</v>
      </c>
      <c r="AN186">
        <v>0</v>
      </c>
      <c r="AO186">
        <v>0</v>
      </c>
      <c r="AP186">
        <v>0</v>
      </c>
      <c r="AQ186">
        <v>0</v>
      </c>
      <c r="AR186">
        <v>0</v>
      </c>
      <c r="AS186">
        <v>0</v>
      </c>
      <c r="AT186">
        <v>0</v>
      </c>
      <c r="AU186">
        <v>0</v>
      </c>
      <c r="AV186">
        <v>0</v>
      </c>
      <c r="AW186">
        <v>0</v>
      </c>
      <c r="AX186">
        <v>341</v>
      </c>
      <c r="AY186">
        <v>376</v>
      </c>
      <c r="AZ186">
        <v>367</v>
      </c>
      <c r="BA186">
        <v>389</v>
      </c>
      <c r="BB186">
        <v>375</v>
      </c>
      <c r="BC186">
        <v>0</v>
      </c>
      <c r="BD186">
        <v>339</v>
      </c>
      <c r="BE186">
        <v>354</v>
      </c>
      <c r="BF186">
        <v>370</v>
      </c>
      <c r="BG186">
        <v>372</v>
      </c>
      <c r="BH186">
        <v>3283</v>
      </c>
      <c r="BI186">
        <v>1819</v>
      </c>
      <c r="BJ186">
        <v>692</v>
      </c>
      <c r="BK186">
        <v>3</v>
      </c>
      <c r="BL186">
        <v>1</v>
      </c>
      <c r="BM186">
        <v>3</v>
      </c>
      <c r="BN186">
        <v>0</v>
      </c>
      <c r="BO186">
        <v>1</v>
      </c>
      <c r="BP186">
        <v>1</v>
      </c>
      <c r="BQ186">
        <v>0</v>
      </c>
      <c r="BR186">
        <v>763</v>
      </c>
      <c r="BS186">
        <v>3283</v>
      </c>
      <c r="BT186" s="8">
        <f t="shared" ref="BT186:CC186" si="308">BI186/$BS$186%</f>
        <v>55.406640268047518</v>
      </c>
      <c r="BU186" s="8">
        <f t="shared" si="308"/>
        <v>21.078282059092295</v>
      </c>
      <c r="BV186" s="8">
        <f t="shared" si="308"/>
        <v>9.1379835516296082E-2</v>
      </c>
      <c r="BW186" s="8">
        <f t="shared" si="308"/>
        <v>3.0459945172098692E-2</v>
      </c>
      <c r="BX186" s="8">
        <f t="shared" si="308"/>
        <v>9.1379835516296082E-2</v>
      </c>
      <c r="BY186" s="8">
        <f t="shared" si="308"/>
        <v>0</v>
      </c>
      <c r="BZ186" s="8">
        <f t="shared" si="308"/>
        <v>3.0459945172098692E-2</v>
      </c>
      <c r="CA186" s="8">
        <f t="shared" si="308"/>
        <v>3.0459945172098692E-2</v>
      </c>
      <c r="CB186" s="8">
        <f t="shared" si="308"/>
        <v>0</v>
      </c>
      <c r="CC186" s="8">
        <f t="shared" si="308"/>
        <v>23.240938166311302</v>
      </c>
      <c r="CD186" s="8"/>
      <c r="CN186">
        <f t="shared" si="268"/>
        <v>0</v>
      </c>
      <c r="CO186" t="str">
        <f t="shared" si="224"/>
        <v/>
      </c>
    </row>
    <row r="187" spans="1:93">
      <c r="A187" t="str">
        <f t="shared" si="77"/>
        <v/>
      </c>
      <c r="B187" t="s">
        <v>38</v>
      </c>
      <c r="C187" s="10" t="s">
        <v>132</v>
      </c>
      <c r="D187" s="2">
        <v>53027</v>
      </c>
      <c r="E187" s="2">
        <v>0</v>
      </c>
      <c r="F187" s="7" t="s">
        <v>37</v>
      </c>
      <c r="H187">
        <v>19570101</v>
      </c>
      <c r="I187">
        <v>19651231</v>
      </c>
      <c r="J187">
        <v>3283</v>
      </c>
      <c r="K187">
        <v>4</v>
      </c>
      <c r="L187">
        <v>372</v>
      </c>
      <c r="N187">
        <v>0</v>
      </c>
      <c r="R187">
        <v>0</v>
      </c>
      <c r="S187">
        <v>0</v>
      </c>
      <c r="T187">
        <v>0</v>
      </c>
      <c r="V187">
        <v>0</v>
      </c>
      <c r="X187">
        <v>1800</v>
      </c>
      <c r="Y187">
        <v>0</v>
      </c>
      <c r="Z187">
        <v>1483</v>
      </c>
      <c r="AA187">
        <v>3283</v>
      </c>
      <c r="AB187">
        <v>372</v>
      </c>
      <c r="AC187">
        <v>347</v>
      </c>
      <c r="AD187">
        <v>344</v>
      </c>
      <c r="AE187">
        <v>389</v>
      </c>
      <c r="AF187">
        <v>390</v>
      </c>
      <c r="AG187">
        <v>0</v>
      </c>
      <c r="AH187">
        <v>333</v>
      </c>
      <c r="AI187">
        <v>371</v>
      </c>
      <c r="AJ187">
        <v>377</v>
      </c>
      <c r="AK187">
        <v>360</v>
      </c>
      <c r="AL187">
        <v>3283</v>
      </c>
      <c r="AM187">
        <v>0</v>
      </c>
      <c r="AN187">
        <v>0</v>
      </c>
      <c r="AO187">
        <v>0</v>
      </c>
      <c r="AP187">
        <v>0</v>
      </c>
      <c r="AQ187">
        <v>0</v>
      </c>
      <c r="AR187">
        <v>0</v>
      </c>
      <c r="AS187">
        <v>0</v>
      </c>
      <c r="AT187">
        <v>0</v>
      </c>
      <c r="AU187">
        <v>0</v>
      </c>
      <c r="AV187">
        <v>0</v>
      </c>
      <c r="AW187">
        <v>0</v>
      </c>
      <c r="AX187">
        <v>372</v>
      </c>
      <c r="AY187">
        <v>347</v>
      </c>
      <c r="AZ187">
        <v>344</v>
      </c>
      <c r="BA187">
        <v>389</v>
      </c>
      <c r="BB187">
        <v>390</v>
      </c>
      <c r="BC187">
        <v>0</v>
      </c>
      <c r="BD187">
        <v>333</v>
      </c>
      <c r="BE187">
        <v>371</v>
      </c>
      <c r="BF187">
        <v>377</v>
      </c>
      <c r="BG187">
        <v>360</v>
      </c>
      <c r="BH187">
        <v>3283</v>
      </c>
      <c r="BI187">
        <v>1800</v>
      </c>
      <c r="BJ187">
        <v>704</v>
      </c>
      <c r="BK187">
        <v>0</v>
      </c>
      <c r="BL187">
        <v>1</v>
      </c>
      <c r="BM187">
        <v>0</v>
      </c>
      <c r="BN187">
        <v>0</v>
      </c>
      <c r="BO187">
        <v>0</v>
      </c>
      <c r="BP187">
        <v>1</v>
      </c>
      <c r="BQ187">
        <v>0</v>
      </c>
      <c r="BR187">
        <v>777</v>
      </c>
      <c r="BS187">
        <v>3283</v>
      </c>
      <c r="BT187" s="8">
        <f t="shared" ref="BT187:CC187" si="309">BI187/$BS$187%</f>
        <v>54.827901309777644</v>
      </c>
      <c r="BU187" s="8">
        <f t="shared" si="309"/>
        <v>21.443801401157479</v>
      </c>
      <c r="BV187" s="8">
        <f t="shared" si="309"/>
        <v>0</v>
      </c>
      <c r="BW187" s="8">
        <f t="shared" si="309"/>
        <v>3.0459945172098692E-2</v>
      </c>
      <c r="BX187" s="8">
        <f t="shared" si="309"/>
        <v>0</v>
      </c>
      <c r="BY187" s="8">
        <f t="shared" si="309"/>
        <v>0</v>
      </c>
      <c r="BZ187" s="8">
        <f t="shared" si="309"/>
        <v>0</v>
      </c>
      <c r="CA187" s="8">
        <f t="shared" si="309"/>
        <v>3.0459945172098692E-2</v>
      </c>
      <c r="CB187" s="8">
        <f t="shared" si="309"/>
        <v>0</v>
      </c>
      <c r="CC187" s="8">
        <f t="shared" si="309"/>
        <v>23.667377398720685</v>
      </c>
      <c r="CD187" s="8"/>
      <c r="CN187">
        <f t="shared" si="268"/>
        <v>0</v>
      </c>
      <c r="CO187" t="str">
        <f t="shared" si="224"/>
        <v/>
      </c>
    </row>
    <row r="188" spans="1:93">
      <c r="A188" t="str">
        <f t="shared" si="77"/>
        <v/>
      </c>
      <c r="B188" t="s">
        <v>38</v>
      </c>
      <c r="C188" s="9" t="s">
        <v>133</v>
      </c>
      <c r="D188" s="2">
        <v>28004</v>
      </c>
      <c r="E188" s="2"/>
      <c r="F188" s="2"/>
      <c r="G188" s="2"/>
      <c r="H188">
        <v>18951201</v>
      </c>
      <c r="I188">
        <v>19720831</v>
      </c>
      <c r="J188">
        <v>9098</v>
      </c>
      <c r="K188">
        <v>18935</v>
      </c>
      <c r="L188">
        <v>857</v>
      </c>
      <c r="N188">
        <v>59</v>
      </c>
      <c r="P188">
        <v>19720901</v>
      </c>
      <c r="Q188">
        <v>20111231</v>
      </c>
      <c r="R188">
        <v>12212</v>
      </c>
      <c r="S188">
        <v>2154</v>
      </c>
      <c r="T188">
        <v>5763</v>
      </c>
      <c r="V188">
        <v>4188</v>
      </c>
      <c r="X188">
        <v>4176</v>
      </c>
      <c r="Y188">
        <v>234</v>
      </c>
      <c r="Z188">
        <v>4688</v>
      </c>
      <c r="AA188">
        <v>9098</v>
      </c>
      <c r="AB188">
        <v>857</v>
      </c>
      <c r="AC188">
        <v>912</v>
      </c>
      <c r="AD188">
        <v>1124</v>
      </c>
      <c r="AE188">
        <v>1146</v>
      </c>
      <c r="AF188">
        <v>879</v>
      </c>
      <c r="AG188">
        <v>59</v>
      </c>
      <c r="AH188">
        <v>856</v>
      </c>
      <c r="AI188">
        <v>1018</v>
      </c>
      <c r="AJ188">
        <v>1169</v>
      </c>
      <c r="AK188">
        <v>1078</v>
      </c>
      <c r="AL188">
        <v>9098</v>
      </c>
      <c r="AM188">
        <v>5763</v>
      </c>
      <c r="AN188">
        <v>285</v>
      </c>
      <c r="AO188">
        <v>282</v>
      </c>
      <c r="AP188">
        <v>293</v>
      </c>
      <c r="AQ188">
        <v>291</v>
      </c>
      <c r="AR188">
        <v>4188</v>
      </c>
      <c r="AS188">
        <v>285</v>
      </c>
      <c r="AT188">
        <v>291</v>
      </c>
      <c r="AU188">
        <v>280</v>
      </c>
      <c r="AV188">
        <v>254</v>
      </c>
      <c r="AW188">
        <v>12212</v>
      </c>
      <c r="AX188">
        <v>6620</v>
      </c>
      <c r="AY188">
        <v>1197</v>
      </c>
      <c r="AZ188">
        <v>1406</v>
      </c>
      <c r="BA188">
        <v>1439</v>
      </c>
      <c r="BB188">
        <v>1170</v>
      </c>
      <c r="BC188">
        <v>4247</v>
      </c>
      <c r="BD188">
        <v>1141</v>
      </c>
      <c r="BE188">
        <v>1309</v>
      </c>
      <c r="BF188">
        <v>1449</v>
      </c>
      <c r="BG188">
        <v>1332</v>
      </c>
      <c r="BH188">
        <v>21310</v>
      </c>
      <c r="BI188">
        <v>4176</v>
      </c>
      <c r="BJ188">
        <v>1638</v>
      </c>
      <c r="BK188">
        <v>354</v>
      </c>
      <c r="BL188">
        <v>330</v>
      </c>
      <c r="BM188">
        <v>340</v>
      </c>
      <c r="BN188">
        <v>234</v>
      </c>
      <c r="BO188">
        <v>128</v>
      </c>
      <c r="BP188">
        <v>75</v>
      </c>
      <c r="BQ188">
        <v>142</v>
      </c>
      <c r="BR188">
        <v>1681</v>
      </c>
      <c r="BS188">
        <v>9098</v>
      </c>
      <c r="BT188" s="8">
        <f t="shared" ref="BT188:CC188" si="310">BI188/$BS$188%</f>
        <v>45.900197845680367</v>
      </c>
      <c r="BU188" s="8">
        <f t="shared" si="310"/>
        <v>18.003956913607386</v>
      </c>
      <c r="BV188" s="8">
        <f t="shared" si="310"/>
        <v>3.8909650472631347</v>
      </c>
      <c r="BW188" s="8">
        <f t="shared" si="310"/>
        <v>3.6271708067707187</v>
      </c>
      <c r="BX188" s="8">
        <f t="shared" si="310"/>
        <v>3.7370850736425587</v>
      </c>
      <c r="BY188" s="8">
        <f t="shared" si="310"/>
        <v>2.5719938448010549</v>
      </c>
      <c r="BZ188" s="8">
        <f t="shared" si="310"/>
        <v>1.4069026159595515</v>
      </c>
      <c r="CA188" s="8">
        <f t="shared" si="310"/>
        <v>0.82435700153879965</v>
      </c>
      <c r="CB188" s="8">
        <f t="shared" si="310"/>
        <v>1.5607825895801275</v>
      </c>
      <c r="CC188" s="8">
        <f t="shared" si="310"/>
        <v>18.476588261156298</v>
      </c>
      <c r="CD188" s="8">
        <f t="shared" ref="CD188:CM188" si="311">AM188/$AW$188%</f>
        <v>47.191287258434322</v>
      </c>
      <c r="CE188" s="8">
        <f t="shared" si="311"/>
        <v>2.3337700622338682</v>
      </c>
      <c r="CF188" s="8">
        <f t="shared" si="311"/>
        <v>2.3092040615787748</v>
      </c>
      <c r="CG188" s="8">
        <f t="shared" si="311"/>
        <v>2.3992793973141171</v>
      </c>
      <c r="CH188" s="8">
        <f t="shared" si="311"/>
        <v>2.382902063544055</v>
      </c>
      <c r="CI188" s="8">
        <f t="shared" si="311"/>
        <v>34.294136914510318</v>
      </c>
      <c r="CJ188" s="8">
        <f t="shared" si="311"/>
        <v>2.3337700622338682</v>
      </c>
      <c r="CK188" s="8">
        <f t="shared" si="311"/>
        <v>2.382902063544055</v>
      </c>
      <c r="CL188" s="8">
        <f t="shared" si="311"/>
        <v>2.2928267278087127</v>
      </c>
      <c r="CM188" s="8">
        <f t="shared" si="311"/>
        <v>2.0799213887979038</v>
      </c>
      <c r="CN188">
        <f t="shared" si="268"/>
        <v>0</v>
      </c>
      <c r="CO188" t="str">
        <f t="shared" si="224"/>
        <v/>
      </c>
    </row>
    <row r="189" spans="1:93">
      <c r="A189" t="str">
        <f t="shared" si="77"/>
        <v/>
      </c>
      <c r="B189" t="s">
        <v>36</v>
      </c>
      <c r="C189" s="9" t="s">
        <v>133</v>
      </c>
      <c r="D189">
        <v>28004</v>
      </c>
      <c r="H189">
        <v>18951202</v>
      </c>
      <c r="I189">
        <v>19720831</v>
      </c>
      <c r="J189">
        <v>8936</v>
      </c>
      <c r="K189">
        <v>19096</v>
      </c>
      <c r="L189">
        <v>894</v>
      </c>
      <c r="N189">
        <v>33</v>
      </c>
      <c r="P189">
        <v>19720901</v>
      </c>
      <c r="Q189">
        <v>20111231</v>
      </c>
      <c r="R189">
        <v>12298</v>
      </c>
      <c r="S189">
        <v>2068</v>
      </c>
      <c r="T189">
        <v>6122</v>
      </c>
      <c r="V189">
        <v>3974</v>
      </c>
      <c r="X189">
        <v>3737</v>
      </c>
      <c r="Y189">
        <v>219</v>
      </c>
      <c r="Z189">
        <v>4980</v>
      </c>
      <c r="AA189">
        <v>8936</v>
      </c>
      <c r="AB189">
        <v>894</v>
      </c>
      <c r="AC189">
        <v>982</v>
      </c>
      <c r="AD189">
        <v>1076</v>
      </c>
      <c r="AE189">
        <v>973</v>
      </c>
      <c r="AF189">
        <v>946</v>
      </c>
      <c r="AG189">
        <v>33</v>
      </c>
      <c r="AH189">
        <v>993</v>
      </c>
      <c r="AI189">
        <v>1089</v>
      </c>
      <c r="AJ189">
        <v>998</v>
      </c>
      <c r="AK189">
        <v>952</v>
      </c>
      <c r="AL189">
        <v>8936</v>
      </c>
      <c r="AM189">
        <v>6122</v>
      </c>
      <c r="AN189">
        <v>255</v>
      </c>
      <c r="AO189">
        <v>298</v>
      </c>
      <c r="AP189">
        <v>254</v>
      </c>
      <c r="AQ189">
        <v>297</v>
      </c>
      <c r="AR189">
        <v>3974</v>
      </c>
      <c r="AS189">
        <v>261</v>
      </c>
      <c r="AT189">
        <v>278</v>
      </c>
      <c r="AU189">
        <v>277</v>
      </c>
      <c r="AV189">
        <v>282</v>
      </c>
      <c r="AW189">
        <v>12298</v>
      </c>
      <c r="AX189">
        <v>7016</v>
      </c>
      <c r="AY189">
        <v>1237</v>
      </c>
      <c r="AZ189">
        <v>1374</v>
      </c>
      <c r="BA189">
        <v>1227</v>
      </c>
      <c r="BB189">
        <v>1243</v>
      </c>
      <c r="BC189">
        <v>4007</v>
      </c>
      <c r="BD189">
        <v>1254</v>
      </c>
      <c r="BE189">
        <v>1367</v>
      </c>
      <c r="BF189">
        <v>1275</v>
      </c>
      <c r="BG189">
        <v>1234</v>
      </c>
      <c r="BH189">
        <v>21234</v>
      </c>
      <c r="BI189">
        <v>3737</v>
      </c>
      <c r="BJ189">
        <v>1784</v>
      </c>
      <c r="BK189">
        <v>488</v>
      </c>
      <c r="BL189">
        <v>398</v>
      </c>
      <c r="BM189">
        <v>407</v>
      </c>
      <c r="BN189">
        <v>219</v>
      </c>
      <c r="BO189">
        <v>122</v>
      </c>
      <c r="BP189">
        <v>102</v>
      </c>
      <c r="BQ189">
        <v>148</v>
      </c>
      <c r="BR189">
        <v>1531</v>
      </c>
      <c r="BS189">
        <v>8936</v>
      </c>
      <c r="BT189" s="8">
        <f t="shared" ref="BT189:CC189" si="312">BI189/$BS$189%</f>
        <v>41.819606087735004</v>
      </c>
      <c r="BU189" s="8">
        <f t="shared" si="312"/>
        <v>19.964189794091315</v>
      </c>
      <c r="BV189" s="8">
        <f t="shared" si="312"/>
        <v>5.4610564010743063</v>
      </c>
      <c r="BW189" s="8">
        <f t="shared" si="312"/>
        <v>4.4538943598925691</v>
      </c>
      <c r="BX189" s="8">
        <f t="shared" si="312"/>
        <v>4.5546105640107433</v>
      </c>
      <c r="BY189" s="8">
        <f t="shared" si="312"/>
        <v>2.4507609668755594</v>
      </c>
      <c r="BZ189" s="8">
        <f t="shared" si="312"/>
        <v>1.3652641002685766</v>
      </c>
      <c r="CA189" s="8">
        <f t="shared" si="312"/>
        <v>1.1414503133393017</v>
      </c>
      <c r="CB189" s="8">
        <f t="shared" si="312"/>
        <v>1.6562220232766338</v>
      </c>
      <c r="CC189" s="8">
        <f t="shared" si="312"/>
        <v>17.132945389435989</v>
      </c>
      <c r="CD189" s="8">
        <f t="shared" ref="CD189:CM189" si="313">AM189/$AW$189%</f>
        <v>49.780452106033501</v>
      </c>
      <c r="CE189" s="8">
        <f t="shared" si="313"/>
        <v>2.0735078874613757</v>
      </c>
      <c r="CF189" s="8">
        <f t="shared" si="313"/>
        <v>2.4231582371117253</v>
      </c>
      <c r="CG189" s="8">
        <f t="shared" si="313"/>
        <v>2.0653764839811353</v>
      </c>
      <c r="CH189" s="8">
        <f t="shared" si="313"/>
        <v>2.4150268336314848</v>
      </c>
      <c r="CI189" s="8">
        <f t="shared" si="313"/>
        <v>32.314197430476497</v>
      </c>
      <c r="CJ189" s="8">
        <f t="shared" si="313"/>
        <v>2.1222963083428197</v>
      </c>
      <c r="CK189" s="8">
        <f t="shared" si="313"/>
        <v>2.2605301675069116</v>
      </c>
      <c r="CL189" s="8">
        <f t="shared" si="313"/>
        <v>2.2523987640266707</v>
      </c>
      <c r="CM189" s="8">
        <f t="shared" si="313"/>
        <v>2.2930557814278743</v>
      </c>
      <c r="CN189">
        <f t="shared" si="268"/>
        <v>0</v>
      </c>
      <c r="CO189" t="str">
        <f t="shared" si="224"/>
        <v/>
      </c>
    </row>
    <row r="190" spans="1:93">
      <c r="A190" t="str">
        <f t="shared" si="77"/>
        <v/>
      </c>
      <c r="B190" t="s">
        <v>38</v>
      </c>
      <c r="C190" t="s">
        <v>134</v>
      </c>
      <c r="D190">
        <v>15590</v>
      </c>
      <c r="H190">
        <v>19411101</v>
      </c>
      <c r="I190">
        <v>19720831</v>
      </c>
      <c r="J190">
        <v>11230</v>
      </c>
      <c r="K190">
        <v>32</v>
      </c>
      <c r="L190">
        <v>765</v>
      </c>
      <c r="N190">
        <v>464</v>
      </c>
      <c r="P190">
        <v>19720901</v>
      </c>
      <c r="Q190">
        <v>20111231</v>
      </c>
      <c r="R190">
        <v>14353</v>
      </c>
      <c r="S190">
        <v>13</v>
      </c>
      <c r="T190">
        <v>1691</v>
      </c>
      <c r="V190">
        <v>1450</v>
      </c>
      <c r="X190">
        <v>1889</v>
      </c>
      <c r="Y190">
        <v>787</v>
      </c>
      <c r="Z190">
        <v>8554</v>
      </c>
      <c r="AA190">
        <v>11230</v>
      </c>
      <c r="AB190">
        <v>765</v>
      </c>
      <c r="AC190">
        <v>1364</v>
      </c>
      <c r="AD190">
        <v>1244</v>
      </c>
      <c r="AE190">
        <v>1257</v>
      </c>
      <c r="AF190">
        <v>1255</v>
      </c>
      <c r="AG190">
        <v>464</v>
      </c>
      <c r="AH190">
        <v>1212</v>
      </c>
      <c r="AI190">
        <v>1235</v>
      </c>
      <c r="AJ190">
        <v>1203</v>
      </c>
      <c r="AK190">
        <v>1231</v>
      </c>
      <c r="AL190">
        <v>11230</v>
      </c>
      <c r="AM190">
        <v>1691</v>
      </c>
      <c r="AN190">
        <v>1373</v>
      </c>
      <c r="AO190">
        <v>1517</v>
      </c>
      <c r="AP190">
        <v>1365</v>
      </c>
      <c r="AQ190">
        <v>1417</v>
      </c>
      <c r="AR190">
        <v>1450</v>
      </c>
      <c r="AS190">
        <v>1543</v>
      </c>
      <c r="AT190">
        <v>1522</v>
      </c>
      <c r="AU190">
        <v>1347</v>
      </c>
      <c r="AV190">
        <v>1128</v>
      </c>
      <c r="AW190">
        <v>14353</v>
      </c>
      <c r="AX190">
        <v>2456</v>
      </c>
      <c r="AY190">
        <v>2737</v>
      </c>
      <c r="AZ190">
        <v>2761</v>
      </c>
      <c r="BA190">
        <v>2622</v>
      </c>
      <c r="BB190">
        <v>2672</v>
      </c>
      <c r="BC190">
        <v>1914</v>
      </c>
      <c r="BD190">
        <v>2755</v>
      </c>
      <c r="BE190">
        <v>2757</v>
      </c>
      <c r="BF190">
        <v>2550</v>
      </c>
      <c r="BG190">
        <v>2359</v>
      </c>
      <c r="BH190">
        <v>25583</v>
      </c>
      <c r="BI190">
        <v>1889</v>
      </c>
      <c r="BJ190">
        <v>1421</v>
      </c>
      <c r="BK190">
        <v>1205</v>
      </c>
      <c r="BL190">
        <v>1028</v>
      </c>
      <c r="BM190">
        <v>873</v>
      </c>
      <c r="BN190">
        <v>787</v>
      </c>
      <c r="BO190">
        <v>858</v>
      </c>
      <c r="BP190">
        <v>882</v>
      </c>
      <c r="BQ190">
        <v>982</v>
      </c>
      <c r="BR190">
        <v>1305</v>
      </c>
      <c r="BS190">
        <v>11230</v>
      </c>
      <c r="BT190" s="8">
        <f t="shared" ref="BT190:CC190" si="314">BI190/$BS$190%</f>
        <v>16.821015138023153</v>
      </c>
      <c r="BU190" s="8">
        <f t="shared" si="314"/>
        <v>12.653606411398041</v>
      </c>
      <c r="BV190" s="8">
        <f t="shared" si="314"/>
        <v>10.730186999109529</v>
      </c>
      <c r="BW190" s="8">
        <f t="shared" si="314"/>
        <v>9.1540516473731088</v>
      </c>
      <c r="BX190" s="8">
        <f t="shared" si="314"/>
        <v>7.7738201246660736</v>
      </c>
      <c r="BY190" s="8">
        <f t="shared" si="314"/>
        <v>7.0080142475512019</v>
      </c>
      <c r="BZ190" s="8">
        <f t="shared" si="314"/>
        <v>7.6402493321460376</v>
      </c>
      <c r="CA190" s="8">
        <f t="shared" si="314"/>
        <v>7.8539626001780949</v>
      </c>
      <c r="CB190" s="8">
        <f t="shared" si="314"/>
        <v>8.7444345503116647</v>
      </c>
      <c r="CC190" s="8">
        <f t="shared" si="314"/>
        <v>11.620658949243099</v>
      </c>
      <c r="CD190" s="8">
        <f t="shared" ref="CD190:CM190" si="315">AM190/$AW$190%</f>
        <v>11.781509092175853</v>
      </c>
      <c r="CE190" s="8">
        <f t="shared" si="315"/>
        <v>9.5659444018672062</v>
      </c>
      <c r="CF190" s="8">
        <f t="shared" si="315"/>
        <v>10.569218978610744</v>
      </c>
      <c r="CG190" s="8">
        <f t="shared" si="315"/>
        <v>9.5102069253814534</v>
      </c>
      <c r="CH190" s="8">
        <f t="shared" si="315"/>
        <v>9.8725005225388411</v>
      </c>
      <c r="CI190" s="8">
        <f t="shared" si="315"/>
        <v>10.102417613042569</v>
      </c>
      <c r="CJ190" s="8">
        <f t="shared" si="315"/>
        <v>10.750365777189439</v>
      </c>
      <c r="CK190" s="8">
        <f t="shared" si="315"/>
        <v>10.604054901414338</v>
      </c>
      <c r="CL190" s="8">
        <f t="shared" si="315"/>
        <v>9.3847976032885114</v>
      </c>
      <c r="CM190" s="8">
        <f t="shared" si="315"/>
        <v>7.8589841844910469</v>
      </c>
      <c r="CN190">
        <f t="shared" si="268"/>
        <v>0</v>
      </c>
      <c r="CO190" t="str">
        <f t="shared" si="224"/>
        <v/>
      </c>
    </row>
    <row r="191" spans="1:93">
      <c r="A191" t="str">
        <f t="shared" si="77"/>
        <v/>
      </c>
      <c r="B191" t="s">
        <v>36</v>
      </c>
      <c r="C191" t="s">
        <v>134</v>
      </c>
      <c r="D191">
        <v>15590</v>
      </c>
      <c r="H191">
        <v>19411101</v>
      </c>
      <c r="I191">
        <v>19720831</v>
      </c>
      <c r="J191">
        <v>11244</v>
      </c>
      <c r="K191">
        <v>18</v>
      </c>
      <c r="L191">
        <v>725</v>
      </c>
      <c r="N191">
        <v>424</v>
      </c>
      <c r="P191">
        <v>19720901</v>
      </c>
      <c r="Q191">
        <v>20111231</v>
      </c>
      <c r="R191">
        <v>14362</v>
      </c>
      <c r="S191">
        <v>4</v>
      </c>
      <c r="T191">
        <v>1666</v>
      </c>
      <c r="V191">
        <v>1429</v>
      </c>
      <c r="X191">
        <v>1660</v>
      </c>
      <c r="Y191">
        <v>772</v>
      </c>
      <c r="Z191">
        <v>8812</v>
      </c>
      <c r="AA191">
        <v>11244</v>
      </c>
      <c r="AB191">
        <v>725</v>
      </c>
      <c r="AC191">
        <v>1240</v>
      </c>
      <c r="AD191">
        <v>1245</v>
      </c>
      <c r="AE191">
        <v>1296</v>
      </c>
      <c r="AF191">
        <v>1213</v>
      </c>
      <c r="AG191">
        <v>424</v>
      </c>
      <c r="AH191">
        <v>1269</v>
      </c>
      <c r="AI191">
        <v>1290</v>
      </c>
      <c r="AJ191">
        <v>1253</v>
      </c>
      <c r="AK191">
        <v>1289</v>
      </c>
      <c r="AL191">
        <v>11244</v>
      </c>
      <c r="AM191">
        <v>1666</v>
      </c>
      <c r="AN191">
        <v>1359</v>
      </c>
      <c r="AO191">
        <v>1502</v>
      </c>
      <c r="AP191">
        <v>1366</v>
      </c>
      <c r="AQ191">
        <v>1424</v>
      </c>
      <c r="AR191">
        <v>1429</v>
      </c>
      <c r="AS191">
        <v>1492</v>
      </c>
      <c r="AT191">
        <v>1528</v>
      </c>
      <c r="AU191">
        <v>1369</v>
      </c>
      <c r="AV191">
        <v>1227</v>
      </c>
      <c r="AW191">
        <v>14362</v>
      </c>
      <c r="AX191">
        <v>2391</v>
      </c>
      <c r="AY191">
        <v>2599</v>
      </c>
      <c r="AZ191">
        <v>2747</v>
      </c>
      <c r="BA191">
        <v>2662</v>
      </c>
      <c r="BB191">
        <v>2637</v>
      </c>
      <c r="BC191">
        <v>1853</v>
      </c>
      <c r="BD191">
        <v>2761</v>
      </c>
      <c r="BE191">
        <v>2818</v>
      </c>
      <c r="BF191">
        <v>2622</v>
      </c>
      <c r="BG191">
        <v>2516</v>
      </c>
      <c r="BH191">
        <v>25606</v>
      </c>
      <c r="BI191">
        <v>1660</v>
      </c>
      <c r="BJ191">
        <v>1377</v>
      </c>
      <c r="BK191">
        <v>1201</v>
      </c>
      <c r="BL191">
        <v>1113</v>
      </c>
      <c r="BM191">
        <v>904</v>
      </c>
      <c r="BN191">
        <v>772</v>
      </c>
      <c r="BO191">
        <v>872</v>
      </c>
      <c r="BP191">
        <v>962</v>
      </c>
      <c r="BQ191">
        <v>1115</v>
      </c>
      <c r="BR191">
        <v>1268</v>
      </c>
      <c r="BS191">
        <v>11244</v>
      </c>
      <c r="BT191" s="8">
        <f t="shared" ref="BT191:CC191" si="316">BI191/$BS$191%</f>
        <v>14.763429384560656</v>
      </c>
      <c r="BU191" s="8">
        <f t="shared" si="316"/>
        <v>12.246531483457844</v>
      </c>
      <c r="BV191" s="8">
        <f t="shared" si="316"/>
        <v>10.681252223408039</v>
      </c>
      <c r="BW191" s="8">
        <f t="shared" si="316"/>
        <v>9.8986125933831381</v>
      </c>
      <c r="BX191" s="8">
        <f t="shared" si="316"/>
        <v>8.0398434720739953</v>
      </c>
      <c r="BY191" s="8">
        <f t="shared" si="316"/>
        <v>6.8658840270366417</v>
      </c>
      <c r="BZ191" s="8">
        <f t="shared" si="316"/>
        <v>7.7552472429740309</v>
      </c>
      <c r="CA191" s="8">
        <f t="shared" si="316"/>
        <v>8.5556741373176806</v>
      </c>
      <c r="CB191" s="8">
        <f t="shared" si="316"/>
        <v>9.9163998577018848</v>
      </c>
      <c r="CC191" s="8">
        <f t="shared" si="316"/>
        <v>11.277125578086091</v>
      </c>
      <c r="CD191" s="8">
        <f t="shared" ref="CD191:CM191" si="317">AM191/$AW$191%</f>
        <v>11.60005570254839</v>
      </c>
      <c r="CE191" s="8">
        <f t="shared" si="317"/>
        <v>9.4624704080211668</v>
      </c>
      <c r="CF191" s="8">
        <f t="shared" si="317"/>
        <v>10.458153460520819</v>
      </c>
      <c r="CG191" s="8">
        <f t="shared" si="317"/>
        <v>9.5112101378638076</v>
      </c>
      <c r="CH191" s="8">
        <f t="shared" si="317"/>
        <v>9.9150536137028258</v>
      </c>
      <c r="CI191" s="8">
        <f t="shared" si="317"/>
        <v>9.94986770644757</v>
      </c>
      <c r="CJ191" s="8">
        <f t="shared" si="317"/>
        <v>10.388525275031332</v>
      </c>
      <c r="CK191" s="8">
        <f t="shared" si="317"/>
        <v>10.639186742793482</v>
      </c>
      <c r="CL191" s="8">
        <f t="shared" si="317"/>
        <v>9.5320985935106535</v>
      </c>
      <c r="CM191" s="8">
        <f t="shared" si="317"/>
        <v>8.5433783595599504</v>
      </c>
      <c r="CN191">
        <f t="shared" si="268"/>
        <v>0</v>
      </c>
      <c r="CO191" t="str">
        <f t="shared" si="224"/>
        <v/>
      </c>
    </row>
    <row r="192" spans="1:93">
      <c r="A192" t="str">
        <f t="shared" si="77"/>
        <v/>
      </c>
      <c r="B192" t="s">
        <v>36</v>
      </c>
      <c r="C192" t="s">
        <v>135</v>
      </c>
      <c r="D192">
        <v>15540</v>
      </c>
      <c r="H192">
        <v>18780301</v>
      </c>
      <c r="I192">
        <v>19531231</v>
      </c>
      <c r="J192">
        <v>27463</v>
      </c>
      <c r="K192">
        <v>236</v>
      </c>
      <c r="L192">
        <v>2636</v>
      </c>
      <c r="N192">
        <v>458</v>
      </c>
      <c r="R192">
        <v>0</v>
      </c>
      <c r="S192">
        <v>0</v>
      </c>
      <c r="T192">
        <v>0</v>
      </c>
      <c r="V192">
        <v>0</v>
      </c>
      <c r="X192">
        <v>9900</v>
      </c>
      <c r="Y192">
        <v>1840</v>
      </c>
      <c r="Z192">
        <v>15723</v>
      </c>
      <c r="AA192">
        <v>27463</v>
      </c>
      <c r="AB192">
        <v>2636</v>
      </c>
      <c r="AC192">
        <v>2990</v>
      </c>
      <c r="AD192">
        <v>3121</v>
      </c>
      <c r="AE192">
        <v>2983</v>
      </c>
      <c r="AF192">
        <v>2986</v>
      </c>
      <c r="AG192">
        <v>458</v>
      </c>
      <c r="AH192">
        <v>3051</v>
      </c>
      <c r="AI192">
        <v>3144</v>
      </c>
      <c r="AJ192">
        <v>2997</v>
      </c>
      <c r="AK192">
        <v>3097</v>
      </c>
      <c r="AL192">
        <v>27463</v>
      </c>
      <c r="AX192">
        <v>2636</v>
      </c>
      <c r="AY192">
        <v>2990</v>
      </c>
      <c r="AZ192">
        <v>3121</v>
      </c>
      <c r="BA192">
        <v>2983</v>
      </c>
      <c r="BB192">
        <v>2986</v>
      </c>
      <c r="BC192">
        <v>458</v>
      </c>
      <c r="BD192">
        <v>3051</v>
      </c>
      <c r="BE192">
        <v>3144</v>
      </c>
      <c r="BF192">
        <v>2997</v>
      </c>
      <c r="BG192">
        <v>3097</v>
      </c>
      <c r="BH192">
        <v>27463</v>
      </c>
      <c r="BI192">
        <v>9900</v>
      </c>
      <c r="BJ192">
        <v>4569</v>
      </c>
      <c r="BK192">
        <v>1414</v>
      </c>
      <c r="BL192">
        <v>980</v>
      </c>
      <c r="BM192">
        <v>1129</v>
      </c>
      <c r="BN192">
        <v>1840</v>
      </c>
      <c r="BO192">
        <v>1170</v>
      </c>
      <c r="BP192">
        <v>812</v>
      </c>
      <c r="BQ192">
        <v>1228</v>
      </c>
      <c r="BR192">
        <v>4421</v>
      </c>
      <c r="BS192">
        <v>27463</v>
      </c>
      <c r="BT192" s="8">
        <f t="shared" ref="BT192:CC192" si="318">BI192/$BS$192%</f>
        <v>36.04850162036194</v>
      </c>
      <c r="BU192" s="8">
        <f t="shared" si="318"/>
        <v>16.636929687215527</v>
      </c>
      <c r="BV192" s="8">
        <f t="shared" si="318"/>
        <v>5.148745584968867</v>
      </c>
      <c r="BW192" s="8">
        <f t="shared" si="318"/>
        <v>3.5684375341368386</v>
      </c>
      <c r="BX192" s="8">
        <f t="shared" si="318"/>
        <v>4.1109856898372357</v>
      </c>
      <c r="BY192" s="8">
        <f t="shared" si="318"/>
        <v>6.6999235334814111</v>
      </c>
      <c r="BZ192" s="8">
        <f t="shared" si="318"/>
        <v>4.2602774642245933</v>
      </c>
      <c r="CA192" s="8">
        <f t="shared" si="318"/>
        <v>2.9567053854276661</v>
      </c>
      <c r="CB192" s="8">
        <f t="shared" si="318"/>
        <v>4.4714707060408552</v>
      </c>
      <c r="CC192" s="8">
        <f t="shared" si="318"/>
        <v>16.098022794305066</v>
      </c>
      <c r="CD192" s="8"/>
      <c r="CE192" s="8"/>
      <c r="CF192" s="8"/>
      <c r="CG192" s="8"/>
      <c r="CH192" s="8"/>
      <c r="CI192" s="8"/>
      <c r="CJ192" s="8"/>
      <c r="CK192" s="8"/>
      <c r="CL192" s="8"/>
      <c r="CM192" s="8"/>
      <c r="CN192">
        <f t="shared" si="268"/>
        <v>0</v>
      </c>
      <c r="CO192" t="str">
        <f t="shared" si="224"/>
        <v/>
      </c>
    </row>
    <row r="193" spans="1:93">
      <c r="A193" t="str">
        <f t="shared" si="77"/>
        <v/>
      </c>
      <c r="B193" t="s">
        <v>38</v>
      </c>
      <c r="C193" t="s">
        <v>135</v>
      </c>
      <c r="D193">
        <v>15540</v>
      </c>
      <c r="H193">
        <v>18780301</v>
      </c>
      <c r="I193">
        <v>19531231</v>
      </c>
      <c r="J193">
        <v>27510</v>
      </c>
      <c r="K193">
        <v>189</v>
      </c>
      <c r="L193">
        <v>2580</v>
      </c>
      <c r="N193">
        <v>465</v>
      </c>
      <c r="R193">
        <v>0</v>
      </c>
      <c r="S193">
        <v>0</v>
      </c>
      <c r="T193">
        <v>0</v>
      </c>
      <c r="V193">
        <v>0</v>
      </c>
      <c r="X193">
        <v>10553</v>
      </c>
      <c r="Y193">
        <v>1739</v>
      </c>
      <c r="Z193">
        <v>15218</v>
      </c>
      <c r="AA193">
        <v>27510</v>
      </c>
      <c r="AB193">
        <v>2580</v>
      </c>
      <c r="AC193">
        <v>3093</v>
      </c>
      <c r="AD193">
        <v>3070</v>
      </c>
      <c r="AE193">
        <v>3127</v>
      </c>
      <c r="AF193">
        <v>3015</v>
      </c>
      <c r="AG193">
        <v>465</v>
      </c>
      <c r="AH193">
        <v>3091</v>
      </c>
      <c r="AI193">
        <v>2996</v>
      </c>
      <c r="AJ193">
        <v>3065</v>
      </c>
      <c r="AK193">
        <v>3008</v>
      </c>
      <c r="AL193">
        <v>27510</v>
      </c>
      <c r="AX193">
        <v>2580</v>
      </c>
      <c r="AY193">
        <v>3093</v>
      </c>
      <c r="AZ193">
        <v>3070</v>
      </c>
      <c r="BA193">
        <v>3127</v>
      </c>
      <c r="BB193">
        <v>3015</v>
      </c>
      <c r="BC193">
        <v>465</v>
      </c>
      <c r="BD193">
        <v>3091</v>
      </c>
      <c r="BE193">
        <v>2996</v>
      </c>
      <c r="BF193">
        <v>3065</v>
      </c>
      <c r="BG193">
        <v>3008</v>
      </c>
      <c r="BH193">
        <v>27510</v>
      </c>
      <c r="BI193">
        <v>10553</v>
      </c>
      <c r="BJ193">
        <v>4676</v>
      </c>
      <c r="BK193">
        <v>1107</v>
      </c>
      <c r="BL193">
        <v>854</v>
      </c>
      <c r="BM193">
        <v>1068</v>
      </c>
      <c r="BN193">
        <v>1739</v>
      </c>
      <c r="BO193">
        <v>1022</v>
      </c>
      <c r="BP193">
        <v>702</v>
      </c>
      <c r="BQ193">
        <v>1066</v>
      </c>
      <c r="BR193">
        <v>4723</v>
      </c>
      <c r="BS193">
        <v>27510</v>
      </c>
      <c r="BT193" s="8">
        <f t="shared" ref="BT193:CC193" si="319">BI193/$BS$193%</f>
        <v>38.360596146855684</v>
      </c>
      <c r="BU193" s="8">
        <f t="shared" si="319"/>
        <v>16.997455470737911</v>
      </c>
      <c r="BV193" s="8">
        <f t="shared" si="319"/>
        <v>4.0239912758996725</v>
      </c>
      <c r="BW193" s="8">
        <f t="shared" si="319"/>
        <v>3.1043256997455466</v>
      </c>
      <c r="BX193" s="8">
        <f t="shared" si="319"/>
        <v>3.8822246455834239</v>
      </c>
      <c r="BY193" s="8">
        <f t="shared" si="319"/>
        <v>6.3213376953834963</v>
      </c>
      <c r="BZ193" s="8">
        <f t="shared" si="319"/>
        <v>3.7150127226463101</v>
      </c>
      <c r="CA193" s="8">
        <f t="shared" si="319"/>
        <v>2.5517993456924755</v>
      </c>
      <c r="CB193" s="8">
        <f t="shared" si="319"/>
        <v>3.8749545619774626</v>
      </c>
      <c r="CC193" s="8">
        <f t="shared" si="319"/>
        <v>17.168302435478008</v>
      </c>
      <c r="CD193" s="8"/>
      <c r="CE193" s="8"/>
      <c r="CF193" s="8"/>
      <c r="CG193" s="8"/>
      <c r="CH193" s="8"/>
      <c r="CI193" s="8"/>
      <c r="CJ193" s="8"/>
      <c r="CK193" s="8"/>
      <c r="CL193" s="8"/>
      <c r="CM193" s="8"/>
      <c r="CN193">
        <f t="shared" si="268"/>
        <v>0</v>
      </c>
      <c r="CO193" t="str">
        <f t="shared" si="224"/>
        <v/>
      </c>
    </row>
    <row r="194" spans="1:93">
      <c r="A194" t="str">
        <f t="shared" si="77"/>
        <v/>
      </c>
      <c r="B194" t="s">
        <v>38</v>
      </c>
      <c r="C194" t="s">
        <v>136</v>
      </c>
      <c r="D194">
        <v>15135</v>
      </c>
      <c r="H194">
        <v>19690725</v>
      </c>
      <c r="I194">
        <v>19720831</v>
      </c>
      <c r="J194">
        <v>1111</v>
      </c>
      <c r="K194">
        <v>23</v>
      </c>
      <c r="L194">
        <v>64</v>
      </c>
      <c r="N194">
        <v>55</v>
      </c>
      <c r="P194">
        <v>19720901</v>
      </c>
      <c r="Q194">
        <v>20111231</v>
      </c>
      <c r="R194">
        <v>14336</v>
      </c>
      <c r="S194">
        <v>30</v>
      </c>
      <c r="T194">
        <v>1769</v>
      </c>
      <c r="V194">
        <v>1548</v>
      </c>
      <c r="X194">
        <v>165</v>
      </c>
      <c r="Y194">
        <v>73</v>
      </c>
      <c r="Z194">
        <v>873</v>
      </c>
      <c r="AA194">
        <v>1111</v>
      </c>
      <c r="AB194">
        <v>64</v>
      </c>
      <c r="AC194">
        <v>119</v>
      </c>
      <c r="AD194">
        <v>126</v>
      </c>
      <c r="AE194">
        <v>129</v>
      </c>
      <c r="AF194">
        <v>137</v>
      </c>
      <c r="AG194">
        <v>55</v>
      </c>
      <c r="AH194">
        <v>111</v>
      </c>
      <c r="AI194">
        <v>138</v>
      </c>
      <c r="AJ194">
        <v>113</v>
      </c>
      <c r="AK194">
        <v>119</v>
      </c>
      <c r="AL194">
        <v>1111</v>
      </c>
      <c r="AM194">
        <v>1769</v>
      </c>
      <c r="AN194">
        <v>1395</v>
      </c>
      <c r="AO194">
        <v>1396</v>
      </c>
      <c r="AP194">
        <v>1361</v>
      </c>
      <c r="AQ194">
        <v>1461</v>
      </c>
      <c r="AR194">
        <v>1548</v>
      </c>
      <c r="AS194">
        <v>1516</v>
      </c>
      <c r="AT194">
        <v>1403</v>
      </c>
      <c r="AU194">
        <v>1246</v>
      </c>
      <c r="AV194">
        <v>1241</v>
      </c>
      <c r="AW194">
        <v>14336</v>
      </c>
      <c r="AX194">
        <v>1833</v>
      </c>
      <c r="AY194">
        <v>1514</v>
      </c>
      <c r="AZ194">
        <v>1522</v>
      </c>
      <c r="BA194">
        <v>1490</v>
      </c>
      <c r="BB194">
        <v>1598</v>
      </c>
      <c r="BC194">
        <v>1603</v>
      </c>
      <c r="BD194">
        <v>1627</v>
      </c>
      <c r="BE194">
        <v>1541</v>
      </c>
      <c r="BF194">
        <v>1359</v>
      </c>
      <c r="BG194">
        <v>1360</v>
      </c>
      <c r="BH194">
        <v>15447</v>
      </c>
      <c r="BI194">
        <v>165</v>
      </c>
      <c r="BJ194">
        <v>165</v>
      </c>
      <c r="BK194">
        <v>111</v>
      </c>
      <c r="BL194">
        <v>103</v>
      </c>
      <c r="BM194">
        <v>85</v>
      </c>
      <c r="BN194">
        <v>73</v>
      </c>
      <c r="BO194">
        <v>84</v>
      </c>
      <c r="BP194">
        <v>100</v>
      </c>
      <c r="BQ194">
        <v>96</v>
      </c>
      <c r="BR194">
        <v>129</v>
      </c>
      <c r="BS194">
        <v>1111</v>
      </c>
      <c r="BT194" s="8">
        <f t="shared" ref="BT194:CC194" si="320">BI194/$BS$194%</f>
        <v>14.851485148514852</v>
      </c>
      <c r="BU194" s="8">
        <f t="shared" si="320"/>
        <v>14.851485148514852</v>
      </c>
      <c r="BV194" s="8">
        <f t="shared" si="320"/>
        <v>9.9909990999099918</v>
      </c>
      <c r="BW194" s="8">
        <f t="shared" si="320"/>
        <v>9.2709270927092717</v>
      </c>
      <c r="BX194" s="8">
        <f t="shared" si="320"/>
        <v>7.6507650765076516</v>
      </c>
      <c r="BY194" s="8">
        <f t="shared" si="320"/>
        <v>6.5706570657065706</v>
      </c>
      <c r="BZ194" s="8">
        <f t="shared" si="320"/>
        <v>7.5607560756075616</v>
      </c>
      <c r="CA194" s="8">
        <f t="shared" si="320"/>
        <v>9.0009000900090008</v>
      </c>
      <c r="CB194" s="8">
        <f t="shared" si="320"/>
        <v>8.6408640864086408</v>
      </c>
      <c r="CC194" s="8">
        <f t="shared" si="320"/>
        <v>11.611161116111612</v>
      </c>
      <c r="CD194" s="8">
        <f t="shared" ref="CD194:CM194" si="321">AM194/$AW$194%</f>
        <v>12.339564732142856</v>
      </c>
      <c r="CE194" s="8">
        <f t="shared" si="321"/>
        <v>9.7307477678571423</v>
      </c>
      <c r="CF194" s="8">
        <f t="shared" si="321"/>
        <v>9.7377232142857135</v>
      </c>
      <c r="CG194" s="8">
        <f t="shared" si="321"/>
        <v>9.4935825892857135</v>
      </c>
      <c r="CH194" s="8">
        <f t="shared" si="321"/>
        <v>10.191127232142856</v>
      </c>
      <c r="CI194" s="8">
        <f t="shared" si="321"/>
        <v>10.797991071428571</v>
      </c>
      <c r="CJ194" s="8">
        <f t="shared" si="321"/>
        <v>10.574776785714285</v>
      </c>
      <c r="CK194" s="8">
        <f t="shared" si="321"/>
        <v>9.7865513392857135</v>
      </c>
      <c r="CL194" s="8">
        <f t="shared" si="321"/>
        <v>8.69140625</v>
      </c>
      <c r="CM194" s="8">
        <f t="shared" si="321"/>
        <v>8.6565290178571423</v>
      </c>
      <c r="CN194">
        <f t="shared" si="268"/>
        <v>0</v>
      </c>
      <c r="CO194">
        <f t="shared" si="224"/>
        <v>1</v>
      </c>
    </row>
    <row r="195" spans="1:93">
      <c r="A195" t="str">
        <f t="shared" si="77"/>
        <v/>
      </c>
      <c r="B195" t="s">
        <v>36</v>
      </c>
      <c r="C195" t="s">
        <v>136</v>
      </c>
      <c r="D195">
        <v>15135</v>
      </c>
      <c r="H195">
        <v>19690727</v>
      </c>
      <c r="I195">
        <v>19720831</v>
      </c>
      <c r="J195">
        <v>1117</v>
      </c>
      <c r="K195">
        <v>15</v>
      </c>
      <c r="L195">
        <v>72</v>
      </c>
      <c r="N195">
        <v>44</v>
      </c>
      <c r="P195">
        <v>19720901</v>
      </c>
      <c r="Q195">
        <v>20111231</v>
      </c>
      <c r="R195">
        <v>14341</v>
      </c>
      <c r="S195">
        <v>25</v>
      </c>
      <c r="T195">
        <v>1739</v>
      </c>
      <c r="V195">
        <v>1512</v>
      </c>
      <c r="X195">
        <v>147</v>
      </c>
      <c r="Y195">
        <v>83</v>
      </c>
      <c r="Z195">
        <v>887</v>
      </c>
      <c r="AA195">
        <v>1117</v>
      </c>
      <c r="AB195">
        <v>72</v>
      </c>
      <c r="AC195">
        <v>132</v>
      </c>
      <c r="AD195">
        <v>111</v>
      </c>
      <c r="AE195">
        <v>127</v>
      </c>
      <c r="AF195">
        <v>132</v>
      </c>
      <c r="AG195">
        <v>44</v>
      </c>
      <c r="AH195">
        <v>127</v>
      </c>
      <c r="AI195">
        <v>127</v>
      </c>
      <c r="AJ195">
        <v>123</v>
      </c>
      <c r="AK195">
        <v>122</v>
      </c>
      <c r="AL195">
        <v>1117</v>
      </c>
      <c r="AM195">
        <v>1739</v>
      </c>
      <c r="AN195">
        <v>1359</v>
      </c>
      <c r="AO195">
        <v>1495</v>
      </c>
      <c r="AP195">
        <v>1310</v>
      </c>
      <c r="AQ195">
        <v>1410</v>
      </c>
      <c r="AR195">
        <v>1512</v>
      </c>
      <c r="AS195">
        <v>1498</v>
      </c>
      <c r="AT195">
        <v>1494</v>
      </c>
      <c r="AU195">
        <v>1298</v>
      </c>
      <c r="AV195">
        <v>1226</v>
      </c>
      <c r="AW195">
        <v>14341</v>
      </c>
      <c r="AX195">
        <v>1811</v>
      </c>
      <c r="AY195">
        <v>1491</v>
      </c>
      <c r="AZ195">
        <v>1606</v>
      </c>
      <c r="BA195">
        <v>1437</v>
      </c>
      <c r="BB195">
        <v>1542</v>
      </c>
      <c r="BC195">
        <v>1556</v>
      </c>
      <c r="BD195">
        <v>1625</v>
      </c>
      <c r="BE195">
        <v>1621</v>
      </c>
      <c r="BF195">
        <v>1421</v>
      </c>
      <c r="BG195">
        <v>1348</v>
      </c>
      <c r="BH195">
        <v>15458</v>
      </c>
      <c r="BI195">
        <v>147</v>
      </c>
      <c r="BJ195">
        <v>167</v>
      </c>
      <c r="BK195">
        <v>125</v>
      </c>
      <c r="BL195">
        <v>86</v>
      </c>
      <c r="BM195">
        <v>87</v>
      </c>
      <c r="BN195">
        <v>83</v>
      </c>
      <c r="BO195">
        <v>94</v>
      </c>
      <c r="BP195">
        <v>87</v>
      </c>
      <c r="BQ195">
        <v>107</v>
      </c>
      <c r="BR195">
        <v>134</v>
      </c>
      <c r="BS195">
        <v>1117</v>
      </c>
      <c r="BT195" s="8">
        <f t="shared" ref="BT195:CC195" si="322">BI195/$BS$195%</f>
        <v>13.160250671441361</v>
      </c>
      <c r="BU195" s="8">
        <f t="shared" si="322"/>
        <v>14.95076096687556</v>
      </c>
      <c r="BV195" s="8">
        <f t="shared" si="322"/>
        <v>11.190689346463742</v>
      </c>
      <c r="BW195" s="8">
        <f t="shared" si="322"/>
        <v>7.6991942703670544</v>
      </c>
      <c r="BX195" s="8">
        <f t="shared" si="322"/>
        <v>7.7887197851387642</v>
      </c>
      <c r="BY195" s="8">
        <f t="shared" si="322"/>
        <v>7.4306177260519251</v>
      </c>
      <c r="BZ195" s="8">
        <f t="shared" si="322"/>
        <v>8.4153983885407335</v>
      </c>
      <c r="CA195" s="8">
        <f t="shared" si="322"/>
        <v>7.7887197851387642</v>
      </c>
      <c r="CB195" s="8">
        <f t="shared" si="322"/>
        <v>9.5792300805729642</v>
      </c>
      <c r="CC195" s="8">
        <f t="shared" si="322"/>
        <v>11.996418979409132</v>
      </c>
      <c r="CD195" s="8">
        <f t="shared" ref="CD195:CM195" si="323">AM195/$AW$195%</f>
        <v>12.12607210096925</v>
      </c>
      <c r="CE195" s="8">
        <f t="shared" si="323"/>
        <v>9.4763266159960953</v>
      </c>
      <c r="CF195" s="8">
        <f t="shared" si="323"/>
        <v>10.424656579039119</v>
      </c>
      <c r="CG195" s="8">
        <f t="shared" si="323"/>
        <v>9.134648908723241</v>
      </c>
      <c r="CH195" s="8">
        <f t="shared" si="323"/>
        <v>9.8319503521372287</v>
      </c>
      <c r="CI195" s="8">
        <f t="shared" si="323"/>
        <v>10.543197824419497</v>
      </c>
      <c r="CJ195" s="8">
        <f t="shared" si="323"/>
        <v>10.445575622341538</v>
      </c>
      <c r="CK195" s="8">
        <f t="shared" si="323"/>
        <v>10.417683564604978</v>
      </c>
      <c r="CL195" s="8">
        <f t="shared" si="323"/>
        <v>9.0509727355135627</v>
      </c>
      <c r="CM195" s="8">
        <f t="shared" si="323"/>
        <v>8.5489156962554915</v>
      </c>
      <c r="CN195">
        <f t="shared" si="268"/>
        <v>0</v>
      </c>
      <c r="CO195">
        <f t="shared" si="224"/>
        <v>1</v>
      </c>
    </row>
    <row r="196" spans="1:93">
      <c r="A196" t="str">
        <f t="shared" si="77"/>
        <v/>
      </c>
      <c r="B196" t="s">
        <v>36</v>
      </c>
      <c r="C196" t="s">
        <v>137</v>
      </c>
      <c r="D196">
        <v>15087</v>
      </c>
      <c r="H196">
        <v>19100201</v>
      </c>
      <c r="I196">
        <v>19701031</v>
      </c>
      <c r="J196">
        <v>21976</v>
      </c>
      <c r="K196">
        <v>212</v>
      </c>
      <c r="L196">
        <v>2094</v>
      </c>
      <c r="N196">
        <v>405</v>
      </c>
      <c r="R196">
        <v>0</v>
      </c>
      <c r="S196">
        <v>0</v>
      </c>
      <c r="T196">
        <v>0</v>
      </c>
      <c r="V196">
        <v>0</v>
      </c>
      <c r="X196">
        <v>7789</v>
      </c>
      <c r="Y196">
        <v>1037</v>
      </c>
      <c r="Z196">
        <v>13150</v>
      </c>
      <c r="AA196">
        <v>21976</v>
      </c>
      <c r="AB196">
        <v>2094</v>
      </c>
      <c r="AC196">
        <v>2503</v>
      </c>
      <c r="AD196">
        <v>2343</v>
      </c>
      <c r="AE196">
        <v>2393</v>
      </c>
      <c r="AF196">
        <v>2430</v>
      </c>
      <c r="AG196">
        <v>405</v>
      </c>
      <c r="AH196">
        <v>2490</v>
      </c>
      <c r="AI196">
        <v>2298</v>
      </c>
      <c r="AJ196">
        <v>2531</v>
      </c>
      <c r="AK196">
        <v>2489</v>
      </c>
      <c r="AL196">
        <v>21976</v>
      </c>
      <c r="AX196">
        <v>2094</v>
      </c>
      <c r="AY196">
        <v>2503</v>
      </c>
      <c r="AZ196">
        <v>2343</v>
      </c>
      <c r="BA196">
        <v>2393</v>
      </c>
      <c r="BB196">
        <v>2430</v>
      </c>
      <c r="BC196">
        <v>405</v>
      </c>
      <c r="BD196">
        <v>2490</v>
      </c>
      <c r="BE196">
        <v>2298</v>
      </c>
      <c r="BF196">
        <v>2531</v>
      </c>
      <c r="BG196">
        <v>2489</v>
      </c>
      <c r="BH196">
        <v>21976</v>
      </c>
      <c r="BI196">
        <v>7789</v>
      </c>
      <c r="BJ196">
        <v>3574</v>
      </c>
      <c r="BK196">
        <v>1311</v>
      </c>
      <c r="BL196">
        <v>972</v>
      </c>
      <c r="BM196">
        <v>853</v>
      </c>
      <c r="BN196">
        <v>1037</v>
      </c>
      <c r="BO196">
        <v>824</v>
      </c>
      <c r="BP196">
        <v>885</v>
      </c>
      <c r="BQ196">
        <v>1183</v>
      </c>
      <c r="BR196">
        <v>3548</v>
      </c>
      <c r="BS196">
        <v>21976</v>
      </c>
      <c r="BT196" s="8">
        <f t="shared" ref="BT196:CC196" si="324">BI196/$BS$196%</f>
        <v>35.443210775391336</v>
      </c>
      <c r="BU196" s="8">
        <f t="shared" si="324"/>
        <v>16.263196214051693</v>
      </c>
      <c r="BV196" s="8">
        <f t="shared" si="324"/>
        <v>5.9655988350928286</v>
      </c>
      <c r="BW196" s="8">
        <f t="shared" si="324"/>
        <v>4.4230069166363304</v>
      </c>
      <c r="BX196" s="8">
        <f t="shared" si="324"/>
        <v>3.8815070986530764</v>
      </c>
      <c r="BY196" s="8">
        <f t="shared" si="324"/>
        <v>4.7187841281397889</v>
      </c>
      <c r="BZ196" s="8">
        <f t="shared" si="324"/>
        <v>3.7495449581361489</v>
      </c>
      <c r="CA196" s="8">
        <f t="shared" si="324"/>
        <v>4.0271204950855477</v>
      </c>
      <c r="CB196" s="8">
        <f t="shared" si="324"/>
        <v>5.3831452493629417</v>
      </c>
      <c r="CC196" s="8">
        <f t="shared" si="324"/>
        <v>16.144885329450311</v>
      </c>
      <c r="CD196" s="8"/>
      <c r="CE196" s="8"/>
      <c r="CF196" s="8"/>
      <c r="CG196" s="8"/>
      <c r="CH196" s="8"/>
      <c r="CI196" s="8"/>
      <c r="CJ196" s="8"/>
      <c r="CK196" s="8"/>
      <c r="CL196" s="8"/>
      <c r="CM196" s="8"/>
      <c r="CN196">
        <f t="shared" si="268"/>
        <v>0</v>
      </c>
      <c r="CO196" t="str">
        <f t="shared" ref="CO196:CO259" si="325">IF(BI196&lt;1500,1,"")</f>
        <v/>
      </c>
    </row>
    <row r="197" spans="1:93">
      <c r="A197" t="str">
        <f t="shared" si="77"/>
        <v/>
      </c>
      <c r="B197" t="s">
        <v>38</v>
      </c>
      <c r="C197" t="s">
        <v>137</v>
      </c>
      <c r="D197">
        <v>15087</v>
      </c>
      <c r="H197">
        <v>19100201</v>
      </c>
      <c r="I197">
        <v>19701031</v>
      </c>
      <c r="J197">
        <v>21979</v>
      </c>
      <c r="K197">
        <v>209</v>
      </c>
      <c r="L197">
        <v>2064</v>
      </c>
      <c r="N197">
        <v>425</v>
      </c>
      <c r="R197">
        <v>0</v>
      </c>
      <c r="S197">
        <v>0</v>
      </c>
      <c r="T197">
        <v>0</v>
      </c>
      <c r="V197">
        <v>0</v>
      </c>
      <c r="X197">
        <v>8130</v>
      </c>
      <c r="Y197">
        <v>1026</v>
      </c>
      <c r="Z197">
        <v>12823</v>
      </c>
      <c r="AA197">
        <v>21979</v>
      </c>
      <c r="AB197">
        <v>2064</v>
      </c>
      <c r="AC197">
        <v>2468</v>
      </c>
      <c r="AD197">
        <v>2507</v>
      </c>
      <c r="AE197">
        <v>2554</v>
      </c>
      <c r="AF197">
        <v>2340</v>
      </c>
      <c r="AG197">
        <v>425</v>
      </c>
      <c r="AH197">
        <v>2353</v>
      </c>
      <c r="AI197">
        <v>2377</v>
      </c>
      <c r="AJ197">
        <v>2440</v>
      </c>
      <c r="AK197">
        <v>2451</v>
      </c>
      <c r="AL197">
        <v>21979</v>
      </c>
      <c r="AX197">
        <v>2064</v>
      </c>
      <c r="AY197">
        <v>2468</v>
      </c>
      <c r="AZ197">
        <v>2507</v>
      </c>
      <c r="BA197">
        <v>2554</v>
      </c>
      <c r="BB197">
        <v>2340</v>
      </c>
      <c r="BC197">
        <v>425</v>
      </c>
      <c r="BD197">
        <v>2353</v>
      </c>
      <c r="BE197">
        <v>2377</v>
      </c>
      <c r="BF197">
        <v>2440</v>
      </c>
      <c r="BG197">
        <v>2451</v>
      </c>
      <c r="BH197">
        <v>21979</v>
      </c>
      <c r="BI197">
        <v>8130</v>
      </c>
      <c r="BJ197">
        <v>3702</v>
      </c>
      <c r="BK197">
        <v>1233</v>
      </c>
      <c r="BL197">
        <v>926</v>
      </c>
      <c r="BM197">
        <v>798</v>
      </c>
      <c r="BN197">
        <v>1026</v>
      </c>
      <c r="BO197">
        <v>833</v>
      </c>
      <c r="BP197">
        <v>790</v>
      </c>
      <c r="BQ197">
        <v>936</v>
      </c>
      <c r="BR197">
        <v>3605</v>
      </c>
      <c r="BS197">
        <v>21979</v>
      </c>
      <c r="BT197" s="8">
        <f t="shared" ref="BT197:CC197" si="326">BI197/$BS$197%</f>
        <v>36.989853951499157</v>
      </c>
      <c r="BU197" s="8">
        <f t="shared" si="326"/>
        <v>16.843350470904046</v>
      </c>
      <c r="BV197" s="8">
        <f t="shared" si="326"/>
        <v>5.6099003594340058</v>
      </c>
      <c r="BW197" s="8">
        <f t="shared" si="326"/>
        <v>4.2131125164930161</v>
      </c>
      <c r="BX197" s="8">
        <f t="shared" si="326"/>
        <v>3.6307384321397698</v>
      </c>
      <c r="BY197" s="8">
        <f t="shared" si="326"/>
        <v>4.6680922698939895</v>
      </c>
      <c r="BZ197" s="8">
        <f t="shared" si="326"/>
        <v>3.7899813458301108</v>
      </c>
      <c r="CA197" s="8">
        <f t="shared" si="326"/>
        <v>3.5943400518676922</v>
      </c>
      <c r="CB197" s="8">
        <f t="shared" si="326"/>
        <v>4.2586104918331138</v>
      </c>
      <c r="CC197" s="8">
        <f t="shared" si="326"/>
        <v>16.402020110105102</v>
      </c>
      <c r="CD197" s="8"/>
      <c r="CE197" s="8"/>
      <c r="CF197" s="8"/>
      <c r="CG197" s="8"/>
      <c r="CH197" s="8"/>
      <c r="CI197" s="8"/>
      <c r="CJ197" s="8"/>
      <c r="CK197" s="8"/>
      <c r="CL197" s="8"/>
      <c r="CM197" s="8"/>
      <c r="CN197">
        <f t="shared" si="268"/>
        <v>0</v>
      </c>
      <c r="CO197" t="str">
        <f t="shared" si="325"/>
        <v/>
      </c>
    </row>
    <row r="198" spans="1:93">
      <c r="A198" t="str">
        <f t="shared" si="77"/>
        <v/>
      </c>
      <c r="B198" t="s">
        <v>38</v>
      </c>
      <c r="C198" t="s">
        <v>138</v>
      </c>
      <c r="D198">
        <v>14015</v>
      </c>
      <c r="H198">
        <v>19410201</v>
      </c>
      <c r="I198">
        <v>19720831</v>
      </c>
      <c r="J198">
        <v>11302</v>
      </c>
      <c r="K198">
        <v>233</v>
      </c>
      <c r="L198">
        <v>808</v>
      </c>
      <c r="N198">
        <v>537</v>
      </c>
      <c r="P198">
        <v>19720901</v>
      </c>
      <c r="Q198">
        <v>20111231</v>
      </c>
      <c r="R198">
        <v>14326</v>
      </c>
      <c r="S198">
        <v>40</v>
      </c>
      <c r="T198">
        <v>1765</v>
      </c>
      <c r="V198">
        <v>1532</v>
      </c>
      <c r="X198">
        <v>1705</v>
      </c>
      <c r="Y198">
        <v>807</v>
      </c>
      <c r="Z198">
        <v>8790</v>
      </c>
      <c r="AA198">
        <v>11302</v>
      </c>
      <c r="AB198">
        <v>808</v>
      </c>
      <c r="AC198">
        <v>1255</v>
      </c>
      <c r="AD198">
        <v>1200</v>
      </c>
      <c r="AE198">
        <v>1251</v>
      </c>
      <c r="AF198">
        <v>1275</v>
      </c>
      <c r="AG198">
        <v>537</v>
      </c>
      <c r="AH198">
        <v>1269</v>
      </c>
      <c r="AI198">
        <v>1183</v>
      </c>
      <c r="AJ198">
        <v>1213</v>
      </c>
      <c r="AK198">
        <v>1311</v>
      </c>
      <c r="AL198">
        <v>11302</v>
      </c>
      <c r="AM198">
        <v>1765</v>
      </c>
      <c r="AN198">
        <v>1256</v>
      </c>
      <c r="AO198">
        <v>1423</v>
      </c>
      <c r="AP198">
        <v>1348</v>
      </c>
      <c r="AQ198">
        <v>1434</v>
      </c>
      <c r="AR198">
        <v>1532</v>
      </c>
      <c r="AS198">
        <v>1514</v>
      </c>
      <c r="AT198">
        <v>1476</v>
      </c>
      <c r="AU198">
        <v>1377</v>
      </c>
      <c r="AV198">
        <v>1201</v>
      </c>
      <c r="AW198">
        <v>14326</v>
      </c>
      <c r="AX198">
        <v>2573</v>
      </c>
      <c r="AY198">
        <v>2511</v>
      </c>
      <c r="AZ198">
        <v>2623</v>
      </c>
      <c r="BA198">
        <v>2599</v>
      </c>
      <c r="BB198">
        <v>2709</v>
      </c>
      <c r="BC198">
        <v>2069</v>
      </c>
      <c r="BD198">
        <v>2783</v>
      </c>
      <c r="BE198">
        <v>2659</v>
      </c>
      <c r="BF198">
        <v>2590</v>
      </c>
      <c r="BG198">
        <v>2512</v>
      </c>
      <c r="BH198">
        <v>25628</v>
      </c>
      <c r="BI198">
        <v>1705</v>
      </c>
      <c r="BJ198">
        <v>1296</v>
      </c>
      <c r="BK198">
        <v>1127</v>
      </c>
      <c r="BL198">
        <v>1092</v>
      </c>
      <c r="BM198">
        <v>935</v>
      </c>
      <c r="BN198">
        <v>807</v>
      </c>
      <c r="BO198">
        <v>912</v>
      </c>
      <c r="BP198">
        <v>1008</v>
      </c>
      <c r="BQ198">
        <v>1108</v>
      </c>
      <c r="BR198">
        <v>1312</v>
      </c>
      <c r="BS198">
        <v>11302</v>
      </c>
      <c r="BT198" s="8">
        <f t="shared" ref="BT198:CC198" si="327">BI198/$BS$198%</f>
        <v>15.085825517607503</v>
      </c>
      <c r="BU198" s="8">
        <f t="shared" si="327"/>
        <v>11.466996991682889</v>
      </c>
      <c r="BV198" s="8">
        <f t="shared" si="327"/>
        <v>9.9716864271810302</v>
      </c>
      <c r="BW198" s="8">
        <f t="shared" si="327"/>
        <v>9.6620067244735441</v>
      </c>
      <c r="BX198" s="8">
        <f t="shared" si="327"/>
        <v>8.2728720580428252</v>
      </c>
      <c r="BY198" s="8">
        <f t="shared" si="327"/>
        <v>7.1403291452840207</v>
      </c>
      <c r="BZ198" s="8">
        <f t="shared" si="327"/>
        <v>8.069368253406477</v>
      </c>
      <c r="CA198" s="8">
        <f t="shared" si="327"/>
        <v>8.9187754379755795</v>
      </c>
      <c r="CB198" s="8">
        <f t="shared" si="327"/>
        <v>9.8035745885683951</v>
      </c>
      <c r="CC198" s="8">
        <f t="shared" si="327"/>
        <v>11.60856485577774</v>
      </c>
      <c r="CD198" s="8">
        <f t="shared" ref="CD198:CM198" si="328">AM198/$AW$198%</f>
        <v>12.320256875610779</v>
      </c>
      <c r="CE198" s="8">
        <f t="shared" si="328"/>
        <v>8.7672762808878968</v>
      </c>
      <c r="CF198" s="8">
        <f t="shared" si="328"/>
        <v>9.9329889711014943</v>
      </c>
      <c r="CG198" s="8">
        <f t="shared" si="328"/>
        <v>9.4094653078319155</v>
      </c>
      <c r="CH198" s="8">
        <f t="shared" si="328"/>
        <v>10.009772441714366</v>
      </c>
      <c r="CI198" s="8">
        <f t="shared" si="328"/>
        <v>10.693843361719951</v>
      </c>
      <c r="CJ198" s="8">
        <f t="shared" si="328"/>
        <v>10.568197682535251</v>
      </c>
      <c r="CK198" s="8">
        <f t="shared" si="328"/>
        <v>10.302945693145331</v>
      </c>
      <c r="CL198" s="8">
        <f t="shared" si="328"/>
        <v>9.6118944576294858</v>
      </c>
      <c r="CM198" s="8">
        <f t="shared" si="328"/>
        <v>8.3833589278235383</v>
      </c>
      <c r="CN198">
        <f t="shared" si="268"/>
        <v>0</v>
      </c>
      <c r="CO198" t="str">
        <f t="shared" si="325"/>
        <v/>
      </c>
    </row>
    <row r="199" spans="1:93">
      <c r="A199" t="str">
        <f t="shared" si="77"/>
        <v/>
      </c>
      <c r="B199" t="s">
        <v>36</v>
      </c>
      <c r="C199" t="s">
        <v>138</v>
      </c>
      <c r="D199">
        <v>14015</v>
      </c>
      <c r="H199">
        <v>19410201</v>
      </c>
      <c r="I199">
        <v>19720831</v>
      </c>
      <c r="J199">
        <v>11301</v>
      </c>
      <c r="K199">
        <v>234</v>
      </c>
      <c r="L199">
        <v>698</v>
      </c>
      <c r="N199">
        <v>456</v>
      </c>
      <c r="P199">
        <v>19720901</v>
      </c>
      <c r="Q199">
        <v>20111231</v>
      </c>
      <c r="R199">
        <v>14355</v>
      </c>
      <c r="S199">
        <v>11</v>
      </c>
      <c r="T199">
        <v>1669</v>
      </c>
      <c r="V199">
        <v>1483</v>
      </c>
      <c r="X199">
        <v>1545</v>
      </c>
      <c r="Y199">
        <v>690</v>
      </c>
      <c r="Z199">
        <v>9066</v>
      </c>
      <c r="AA199">
        <v>11301</v>
      </c>
      <c r="AB199">
        <v>698</v>
      </c>
      <c r="AC199">
        <v>1254</v>
      </c>
      <c r="AD199">
        <v>1310</v>
      </c>
      <c r="AE199">
        <v>1302</v>
      </c>
      <c r="AF199">
        <v>1220</v>
      </c>
      <c r="AG199">
        <v>456</v>
      </c>
      <c r="AH199">
        <v>1264</v>
      </c>
      <c r="AI199">
        <v>1255</v>
      </c>
      <c r="AJ199">
        <v>1254</v>
      </c>
      <c r="AK199">
        <v>1288</v>
      </c>
      <c r="AL199">
        <v>11301</v>
      </c>
      <c r="AM199">
        <v>1669</v>
      </c>
      <c r="AN199">
        <v>1274</v>
      </c>
      <c r="AO199">
        <v>1419</v>
      </c>
      <c r="AP199">
        <v>1374</v>
      </c>
      <c r="AQ199">
        <v>1457</v>
      </c>
      <c r="AR199">
        <v>1483</v>
      </c>
      <c r="AS199">
        <v>1521</v>
      </c>
      <c r="AT199">
        <v>1478</v>
      </c>
      <c r="AU199">
        <v>1434</v>
      </c>
      <c r="AV199">
        <v>1246</v>
      </c>
      <c r="AW199">
        <v>14355</v>
      </c>
      <c r="AX199">
        <v>2367</v>
      </c>
      <c r="AY199">
        <v>2528</v>
      </c>
      <c r="AZ199">
        <v>2729</v>
      </c>
      <c r="BA199">
        <v>2676</v>
      </c>
      <c r="BB199">
        <v>2677</v>
      </c>
      <c r="BC199">
        <v>1939</v>
      </c>
      <c r="BD199">
        <v>2785</v>
      </c>
      <c r="BE199">
        <v>2733</v>
      </c>
      <c r="BF199">
        <v>2688</v>
      </c>
      <c r="BG199">
        <v>2534</v>
      </c>
      <c r="BH199">
        <v>25656</v>
      </c>
      <c r="BI199">
        <v>1545</v>
      </c>
      <c r="BJ199">
        <v>1417</v>
      </c>
      <c r="BK199">
        <v>1339</v>
      </c>
      <c r="BL199">
        <v>1079</v>
      </c>
      <c r="BM199">
        <v>837</v>
      </c>
      <c r="BN199">
        <v>690</v>
      </c>
      <c r="BO199">
        <v>840</v>
      </c>
      <c r="BP199">
        <v>976</v>
      </c>
      <c r="BQ199">
        <v>1243</v>
      </c>
      <c r="BR199">
        <v>1335</v>
      </c>
      <c r="BS199">
        <v>11301</v>
      </c>
      <c r="BT199" s="8">
        <f t="shared" ref="BT199:CC199" si="329">BI199/$BS$199%</f>
        <v>13.671356517122378</v>
      </c>
      <c r="BU199" s="8">
        <f t="shared" si="329"/>
        <v>12.538713388195735</v>
      </c>
      <c r="BV199" s="8">
        <f t="shared" si="329"/>
        <v>11.848508981506061</v>
      </c>
      <c r="BW199" s="8">
        <f t="shared" si="329"/>
        <v>9.5478276258738166</v>
      </c>
      <c r="BX199" s="8">
        <f t="shared" si="329"/>
        <v>7.4064242102468807</v>
      </c>
      <c r="BY199" s="8">
        <f t="shared" si="329"/>
        <v>6.1056543668701879</v>
      </c>
      <c r="BZ199" s="8">
        <f t="shared" si="329"/>
        <v>7.4329705335810985</v>
      </c>
      <c r="CA199" s="8">
        <f t="shared" si="329"/>
        <v>8.6364038580656572</v>
      </c>
      <c r="CB199" s="8">
        <f t="shared" si="329"/>
        <v>10.999026634811079</v>
      </c>
      <c r="CC199" s="8">
        <f t="shared" si="329"/>
        <v>11.813113883727103</v>
      </c>
      <c r="CD199" s="8">
        <f t="shared" ref="CD199:CM199" si="330">AM199/$AW$199%</f>
        <v>11.626610936955764</v>
      </c>
      <c r="CE199" s="8">
        <f t="shared" si="330"/>
        <v>8.8749564611633573</v>
      </c>
      <c r="CF199" s="8">
        <f t="shared" si="330"/>
        <v>9.8850574712643677</v>
      </c>
      <c r="CG199" s="8">
        <f t="shared" si="330"/>
        <v>9.5715778474399151</v>
      </c>
      <c r="CH199" s="8">
        <f t="shared" si="330"/>
        <v>10.149773598049459</v>
      </c>
      <c r="CI199" s="8">
        <f t="shared" si="330"/>
        <v>10.330895158481365</v>
      </c>
      <c r="CJ199" s="8">
        <f t="shared" si="330"/>
        <v>10.595611285266457</v>
      </c>
      <c r="CK199" s="8">
        <f t="shared" si="330"/>
        <v>10.296064089167537</v>
      </c>
      <c r="CL199" s="8">
        <f t="shared" si="330"/>
        <v>9.9895506792058502</v>
      </c>
      <c r="CM199" s="8">
        <f t="shared" si="330"/>
        <v>8.6799024730059209</v>
      </c>
      <c r="CN199">
        <f t="shared" si="268"/>
        <v>0</v>
      </c>
      <c r="CO199" t="str">
        <f t="shared" si="325"/>
        <v/>
      </c>
    </row>
    <row r="200" spans="1:93">
      <c r="A200" t="str">
        <f t="shared" si="77"/>
        <v/>
      </c>
      <c r="B200" t="s">
        <v>36</v>
      </c>
      <c r="C200" t="s">
        <v>139</v>
      </c>
      <c r="D200">
        <v>14016</v>
      </c>
      <c r="H200">
        <v>18850101</v>
      </c>
      <c r="I200">
        <v>19420131</v>
      </c>
      <c r="J200">
        <v>20770</v>
      </c>
      <c r="K200">
        <v>79</v>
      </c>
      <c r="L200">
        <v>1557</v>
      </c>
      <c r="N200">
        <v>687</v>
      </c>
      <c r="R200">
        <v>0</v>
      </c>
      <c r="S200">
        <v>0</v>
      </c>
      <c r="T200">
        <v>0</v>
      </c>
      <c r="V200">
        <v>0</v>
      </c>
      <c r="X200">
        <v>4244</v>
      </c>
      <c r="Y200">
        <v>1758</v>
      </c>
      <c r="Z200">
        <v>14768</v>
      </c>
      <c r="AA200">
        <v>20770</v>
      </c>
      <c r="AB200">
        <v>1557</v>
      </c>
      <c r="AC200">
        <v>2236</v>
      </c>
      <c r="AD200">
        <v>2450</v>
      </c>
      <c r="AE200">
        <v>2406</v>
      </c>
      <c r="AF200">
        <v>2308</v>
      </c>
      <c r="AG200">
        <v>687</v>
      </c>
      <c r="AH200">
        <v>2227</v>
      </c>
      <c r="AI200">
        <v>2135</v>
      </c>
      <c r="AJ200">
        <v>2382</v>
      </c>
      <c r="AK200">
        <v>2382</v>
      </c>
      <c r="AL200">
        <v>20770</v>
      </c>
      <c r="AX200">
        <v>1557</v>
      </c>
      <c r="AY200">
        <v>2236</v>
      </c>
      <c r="AZ200">
        <v>2450</v>
      </c>
      <c r="BA200">
        <v>2406</v>
      </c>
      <c r="BB200">
        <v>2308</v>
      </c>
      <c r="BC200">
        <v>687</v>
      </c>
      <c r="BD200">
        <v>2227</v>
      </c>
      <c r="BE200">
        <v>2135</v>
      </c>
      <c r="BF200">
        <v>2382</v>
      </c>
      <c r="BG200">
        <v>2382</v>
      </c>
      <c r="BH200">
        <v>20770</v>
      </c>
      <c r="BI200">
        <v>4244</v>
      </c>
      <c r="BJ200">
        <v>2595</v>
      </c>
      <c r="BK200">
        <v>2115</v>
      </c>
      <c r="BL200">
        <v>1449</v>
      </c>
      <c r="BM200">
        <v>1290</v>
      </c>
      <c r="BN200">
        <v>1758</v>
      </c>
      <c r="BO200">
        <v>1471</v>
      </c>
      <c r="BP200">
        <v>1226</v>
      </c>
      <c r="BQ200">
        <v>1887</v>
      </c>
      <c r="BR200">
        <v>2735</v>
      </c>
      <c r="BS200">
        <v>20770</v>
      </c>
      <c r="BT200" s="8">
        <f t="shared" ref="BT200:CC200" si="331">BI200/$BS$200%</f>
        <v>20.433317284545019</v>
      </c>
      <c r="BU200" s="8">
        <f t="shared" si="331"/>
        <v>12.493981704381319</v>
      </c>
      <c r="BV200" s="8">
        <f t="shared" si="331"/>
        <v>10.182956186807896</v>
      </c>
      <c r="BW200" s="8">
        <f t="shared" si="331"/>
        <v>6.9764082811747716</v>
      </c>
      <c r="BX200" s="8">
        <f t="shared" si="331"/>
        <v>6.2108810784785753</v>
      </c>
      <c r="BY200" s="8">
        <f t="shared" si="331"/>
        <v>8.4641309581126638</v>
      </c>
      <c r="BZ200" s="8">
        <f t="shared" si="331"/>
        <v>7.0823302840635538</v>
      </c>
      <c r="CA200" s="8">
        <f t="shared" si="331"/>
        <v>5.9027443428021185</v>
      </c>
      <c r="CB200" s="8">
        <f t="shared" si="331"/>
        <v>9.085219065960521</v>
      </c>
      <c r="CC200" s="8">
        <f t="shared" si="331"/>
        <v>13.168030813673568</v>
      </c>
      <c r="CD200" s="8"/>
      <c r="CE200" s="8"/>
      <c r="CF200" s="8"/>
      <c r="CG200" s="8"/>
      <c r="CH200" s="8"/>
      <c r="CI200" s="8"/>
      <c r="CJ200" s="8"/>
      <c r="CK200" s="8"/>
      <c r="CL200" s="8"/>
      <c r="CM200" s="8"/>
      <c r="CN200">
        <f t="shared" si="268"/>
        <v>0</v>
      </c>
      <c r="CO200" t="str">
        <f t="shared" si="325"/>
        <v/>
      </c>
    </row>
    <row r="201" spans="1:93">
      <c r="A201" t="str">
        <f t="shared" si="77"/>
        <v/>
      </c>
      <c r="B201" t="s">
        <v>38</v>
      </c>
      <c r="C201" t="s">
        <v>139</v>
      </c>
      <c r="D201">
        <v>14016</v>
      </c>
      <c r="H201">
        <v>18850101</v>
      </c>
      <c r="I201">
        <v>19420131</v>
      </c>
      <c r="J201">
        <v>20607</v>
      </c>
      <c r="K201">
        <v>242</v>
      </c>
      <c r="L201">
        <v>1569</v>
      </c>
      <c r="N201">
        <v>821</v>
      </c>
      <c r="R201">
        <v>0</v>
      </c>
      <c r="S201">
        <v>0</v>
      </c>
      <c r="T201">
        <v>0</v>
      </c>
      <c r="V201">
        <v>0</v>
      </c>
      <c r="X201">
        <v>3899</v>
      </c>
      <c r="Y201">
        <v>1651</v>
      </c>
      <c r="Z201">
        <v>15057</v>
      </c>
      <c r="AA201">
        <v>20607</v>
      </c>
      <c r="AB201">
        <v>1569</v>
      </c>
      <c r="AC201">
        <v>2259</v>
      </c>
      <c r="AD201">
        <v>2225</v>
      </c>
      <c r="AE201">
        <v>2166</v>
      </c>
      <c r="AF201">
        <v>2405</v>
      </c>
      <c r="AG201">
        <v>821</v>
      </c>
      <c r="AH201">
        <v>2356</v>
      </c>
      <c r="AI201">
        <v>2214</v>
      </c>
      <c r="AJ201">
        <v>2230</v>
      </c>
      <c r="AK201">
        <v>2362</v>
      </c>
      <c r="AL201">
        <v>20607</v>
      </c>
      <c r="AX201">
        <v>1569</v>
      </c>
      <c r="AY201">
        <v>2259</v>
      </c>
      <c r="AZ201">
        <v>2225</v>
      </c>
      <c r="BA201">
        <v>2166</v>
      </c>
      <c r="BB201">
        <v>2405</v>
      </c>
      <c r="BC201">
        <v>821</v>
      </c>
      <c r="BD201">
        <v>2356</v>
      </c>
      <c r="BE201">
        <v>2214</v>
      </c>
      <c r="BF201">
        <v>2230</v>
      </c>
      <c r="BG201">
        <v>2362</v>
      </c>
      <c r="BH201">
        <v>20607</v>
      </c>
      <c r="BI201">
        <v>3899</v>
      </c>
      <c r="BJ201">
        <v>2503</v>
      </c>
      <c r="BK201">
        <v>2116</v>
      </c>
      <c r="BL201">
        <v>1738</v>
      </c>
      <c r="BM201">
        <v>1462</v>
      </c>
      <c r="BN201">
        <v>1651</v>
      </c>
      <c r="BO201">
        <v>1470</v>
      </c>
      <c r="BP201">
        <v>1150</v>
      </c>
      <c r="BQ201">
        <v>1698</v>
      </c>
      <c r="BR201">
        <v>2920</v>
      </c>
      <c r="BS201">
        <v>20607</v>
      </c>
      <c r="BT201" s="8">
        <f t="shared" ref="BT201:CC201" si="332">BI201/$BS$201%</f>
        <v>18.920755083224147</v>
      </c>
      <c r="BU201" s="8">
        <f t="shared" si="332"/>
        <v>12.146358033677878</v>
      </c>
      <c r="BV201" s="8">
        <f t="shared" si="332"/>
        <v>10.268355413209104</v>
      </c>
      <c r="BW201" s="8">
        <f t="shared" si="332"/>
        <v>8.4340272722861158</v>
      </c>
      <c r="BX201" s="8">
        <f t="shared" si="332"/>
        <v>7.0946765662153641</v>
      </c>
      <c r="BY201" s="8">
        <f t="shared" si="332"/>
        <v>8.0118406366768582</v>
      </c>
      <c r="BZ201" s="8">
        <f t="shared" si="332"/>
        <v>7.133498325811618</v>
      </c>
      <c r="CA201" s="8">
        <f t="shared" si="332"/>
        <v>5.5806279419614695</v>
      </c>
      <c r="CB201" s="8">
        <f t="shared" si="332"/>
        <v>8.239918474304849</v>
      </c>
      <c r="CC201" s="8">
        <f t="shared" si="332"/>
        <v>14.169942252632602</v>
      </c>
      <c r="CD201" s="8"/>
      <c r="CE201" s="8"/>
      <c r="CF201" s="8"/>
      <c r="CG201" s="8"/>
      <c r="CH201" s="8"/>
      <c r="CI201" s="8"/>
      <c r="CJ201" s="8"/>
      <c r="CK201" s="8"/>
      <c r="CL201" s="8"/>
      <c r="CM201" s="8"/>
      <c r="CN201">
        <f t="shared" si="268"/>
        <v>0</v>
      </c>
      <c r="CO201" t="str">
        <f t="shared" si="325"/>
        <v/>
      </c>
    </row>
    <row r="202" spans="1:93">
      <c r="A202" t="str">
        <f t="shared" si="77"/>
        <v/>
      </c>
      <c r="B202" t="s">
        <v>38</v>
      </c>
      <c r="C202" t="s">
        <v>140</v>
      </c>
      <c r="D202">
        <v>40043</v>
      </c>
      <c r="H202">
        <v>19570101</v>
      </c>
      <c r="I202">
        <v>19720831</v>
      </c>
      <c r="J202">
        <v>5549</v>
      </c>
      <c r="K202">
        <v>173</v>
      </c>
      <c r="L202">
        <v>560</v>
      </c>
      <c r="N202">
        <v>77</v>
      </c>
      <c r="P202">
        <v>19720901</v>
      </c>
      <c r="Q202">
        <v>20111231</v>
      </c>
      <c r="R202">
        <v>13875</v>
      </c>
      <c r="S202">
        <v>491</v>
      </c>
      <c r="T202">
        <v>2213</v>
      </c>
      <c r="V202">
        <v>1613</v>
      </c>
      <c r="X202">
        <v>2432</v>
      </c>
      <c r="Y202">
        <v>174</v>
      </c>
      <c r="Z202">
        <v>2943</v>
      </c>
      <c r="AA202">
        <v>5549</v>
      </c>
      <c r="AB202">
        <v>560</v>
      </c>
      <c r="AC202">
        <v>677</v>
      </c>
      <c r="AD202">
        <v>593</v>
      </c>
      <c r="AE202">
        <v>623</v>
      </c>
      <c r="AF202">
        <v>565</v>
      </c>
      <c r="AG202">
        <v>77</v>
      </c>
      <c r="AH202">
        <v>617</v>
      </c>
      <c r="AI202">
        <v>633</v>
      </c>
      <c r="AJ202">
        <v>624</v>
      </c>
      <c r="AK202">
        <v>580</v>
      </c>
      <c r="AL202">
        <v>5549</v>
      </c>
      <c r="AM202">
        <v>2213</v>
      </c>
      <c r="AN202">
        <v>1249</v>
      </c>
      <c r="AO202">
        <v>1371</v>
      </c>
      <c r="AP202">
        <v>1160</v>
      </c>
      <c r="AQ202">
        <v>1441</v>
      </c>
      <c r="AR202">
        <v>1613</v>
      </c>
      <c r="AS202">
        <v>1325</v>
      </c>
      <c r="AT202">
        <v>1158</v>
      </c>
      <c r="AU202">
        <v>1261</v>
      </c>
      <c r="AV202">
        <v>1084</v>
      </c>
      <c r="AW202">
        <v>13875</v>
      </c>
      <c r="AX202">
        <v>2773</v>
      </c>
      <c r="AY202">
        <v>1926</v>
      </c>
      <c r="AZ202">
        <v>1964</v>
      </c>
      <c r="BA202">
        <v>1783</v>
      </c>
      <c r="BB202">
        <v>2006</v>
      </c>
      <c r="BC202">
        <v>1690</v>
      </c>
      <c r="BD202">
        <v>1942</v>
      </c>
      <c r="BE202">
        <v>1791</v>
      </c>
      <c r="BF202">
        <v>1885</v>
      </c>
      <c r="BG202">
        <v>1664</v>
      </c>
      <c r="BH202">
        <v>19424</v>
      </c>
      <c r="BI202">
        <v>2432</v>
      </c>
      <c r="BJ202">
        <v>1171</v>
      </c>
      <c r="BK202">
        <v>255</v>
      </c>
      <c r="BL202">
        <v>136</v>
      </c>
      <c r="BM202">
        <v>127</v>
      </c>
      <c r="BN202">
        <v>174</v>
      </c>
      <c r="BO202">
        <v>123</v>
      </c>
      <c r="BP202">
        <v>77</v>
      </c>
      <c r="BQ202">
        <v>97</v>
      </c>
      <c r="BR202">
        <v>957</v>
      </c>
      <c r="BS202">
        <v>5549</v>
      </c>
      <c r="BT202" s="8">
        <f t="shared" ref="BT202:CC202" si="333">BI202/$BS$202%</f>
        <v>43.827716705712739</v>
      </c>
      <c r="BU202" s="8">
        <f t="shared" si="333"/>
        <v>21.102901423679942</v>
      </c>
      <c r="BV202" s="8">
        <f t="shared" si="333"/>
        <v>4.5954225986664259</v>
      </c>
      <c r="BW202" s="8">
        <f t="shared" si="333"/>
        <v>2.4508920526220939</v>
      </c>
      <c r="BX202" s="8">
        <f t="shared" si="333"/>
        <v>2.2887006667868084</v>
      </c>
      <c r="BY202" s="8">
        <f t="shared" si="333"/>
        <v>3.1357001261488557</v>
      </c>
      <c r="BZ202" s="8">
        <f t="shared" si="333"/>
        <v>2.2166156064155702</v>
      </c>
      <c r="CA202" s="8">
        <f t="shared" si="333"/>
        <v>1.3876374121463326</v>
      </c>
      <c r="CB202" s="8">
        <f t="shared" si="333"/>
        <v>1.7480627140025229</v>
      </c>
      <c r="CC202" s="8">
        <f t="shared" si="333"/>
        <v>17.246350693818705</v>
      </c>
      <c r="CD202" s="8">
        <f t="shared" ref="CD202:CM202" si="334">AM202/$AW$202%</f>
        <v>15.94954954954955</v>
      </c>
      <c r="CE202" s="8">
        <f t="shared" si="334"/>
        <v>9.0018018018018022</v>
      </c>
      <c r="CF202" s="8">
        <f t="shared" si="334"/>
        <v>9.8810810810810814</v>
      </c>
      <c r="CG202" s="8">
        <f t="shared" si="334"/>
        <v>8.3603603603603602</v>
      </c>
      <c r="CH202" s="8">
        <f t="shared" si="334"/>
        <v>10.385585585585586</v>
      </c>
      <c r="CI202" s="8">
        <f t="shared" si="334"/>
        <v>11.625225225225226</v>
      </c>
      <c r="CJ202" s="8">
        <f t="shared" si="334"/>
        <v>9.5495495495495497</v>
      </c>
      <c r="CK202" s="8">
        <f t="shared" si="334"/>
        <v>8.345945945945946</v>
      </c>
      <c r="CL202" s="8">
        <f t="shared" si="334"/>
        <v>9.0882882882882878</v>
      </c>
      <c r="CM202" s="8">
        <f t="shared" si="334"/>
        <v>7.8126126126126128</v>
      </c>
      <c r="CN202">
        <f t="shared" si="268"/>
        <v>0</v>
      </c>
      <c r="CO202" t="str">
        <f t="shared" si="325"/>
        <v/>
      </c>
    </row>
    <row r="203" spans="1:93">
      <c r="A203" t="str">
        <f t="shared" si="77"/>
        <v/>
      </c>
      <c r="B203" t="s">
        <v>36</v>
      </c>
      <c r="C203" t="s">
        <v>140</v>
      </c>
      <c r="D203">
        <v>40043</v>
      </c>
      <c r="H203">
        <v>19570101</v>
      </c>
      <c r="I203">
        <v>19720831</v>
      </c>
      <c r="J203">
        <v>5692</v>
      </c>
      <c r="K203">
        <v>30</v>
      </c>
      <c r="L203">
        <v>565</v>
      </c>
      <c r="N203">
        <v>114</v>
      </c>
      <c r="P203">
        <v>19720901</v>
      </c>
      <c r="Q203">
        <v>20111231</v>
      </c>
      <c r="R203">
        <v>14073</v>
      </c>
      <c r="S203">
        <v>293</v>
      </c>
      <c r="T203">
        <v>1812</v>
      </c>
      <c r="V203">
        <v>1640</v>
      </c>
      <c r="X203">
        <v>1999</v>
      </c>
      <c r="Y203">
        <v>272</v>
      </c>
      <c r="Z203">
        <v>3421</v>
      </c>
      <c r="AA203">
        <v>5692</v>
      </c>
      <c r="AB203">
        <v>565</v>
      </c>
      <c r="AC203">
        <v>675</v>
      </c>
      <c r="AD203">
        <v>602</v>
      </c>
      <c r="AE203">
        <v>626</v>
      </c>
      <c r="AF203">
        <v>647</v>
      </c>
      <c r="AG203">
        <v>114</v>
      </c>
      <c r="AH203">
        <v>650</v>
      </c>
      <c r="AI203">
        <v>641</v>
      </c>
      <c r="AJ203">
        <v>583</v>
      </c>
      <c r="AK203">
        <v>589</v>
      </c>
      <c r="AL203">
        <v>5692</v>
      </c>
      <c r="AM203">
        <v>1812</v>
      </c>
      <c r="AN203">
        <v>1203</v>
      </c>
      <c r="AO203">
        <v>1448</v>
      </c>
      <c r="AP203">
        <v>1241</v>
      </c>
      <c r="AQ203">
        <v>1370</v>
      </c>
      <c r="AR203">
        <v>1640</v>
      </c>
      <c r="AS203">
        <v>1527</v>
      </c>
      <c r="AT203">
        <v>1338</v>
      </c>
      <c r="AU203">
        <v>1378</v>
      </c>
      <c r="AV203">
        <v>1116</v>
      </c>
      <c r="AW203">
        <v>14073</v>
      </c>
      <c r="AX203">
        <v>2377</v>
      </c>
      <c r="AY203">
        <v>1878</v>
      </c>
      <c r="AZ203">
        <v>2050</v>
      </c>
      <c r="BA203">
        <v>1867</v>
      </c>
      <c r="BB203">
        <v>2017</v>
      </c>
      <c r="BC203">
        <v>1754</v>
      </c>
      <c r="BD203">
        <v>2177</v>
      </c>
      <c r="BE203">
        <v>1979</v>
      </c>
      <c r="BF203">
        <v>1961</v>
      </c>
      <c r="BG203">
        <v>1705</v>
      </c>
      <c r="BH203">
        <v>19765</v>
      </c>
      <c r="BI203">
        <v>1999</v>
      </c>
      <c r="BJ203">
        <v>1045</v>
      </c>
      <c r="BK203">
        <v>337</v>
      </c>
      <c r="BL203">
        <v>297</v>
      </c>
      <c r="BM203">
        <v>251</v>
      </c>
      <c r="BN203">
        <v>272</v>
      </c>
      <c r="BO203">
        <v>199</v>
      </c>
      <c r="BP203">
        <v>169</v>
      </c>
      <c r="BQ203">
        <v>228</v>
      </c>
      <c r="BR203">
        <v>895</v>
      </c>
      <c r="BS203">
        <v>5692</v>
      </c>
      <c r="BT203" s="8">
        <f t="shared" ref="BT203:CC203" si="335">BI203/$BS$203%</f>
        <v>35.119465917076596</v>
      </c>
      <c r="BU203" s="8">
        <f t="shared" si="335"/>
        <v>18.359100491918483</v>
      </c>
      <c r="BV203" s="8">
        <f t="shared" si="335"/>
        <v>5.9205903021784962</v>
      </c>
      <c r="BW203" s="8">
        <f t="shared" si="335"/>
        <v>5.2178496134926213</v>
      </c>
      <c r="BX203" s="8">
        <f t="shared" si="335"/>
        <v>4.4096978215038654</v>
      </c>
      <c r="BY203" s="8">
        <f t="shared" si="335"/>
        <v>4.7786366830639491</v>
      </c>
      <c r="BZ203" s="8">
        <f t="shared" si="335"/>
        <v>3.4961349262122274</v>
      </c>
      <c r="CA203" s="8">
        <f t="shared" si="335"/>
        <v>2.9690794096978212</v>
      </c>
      <c r="CB203" s="8">
        <f t="shared" si="335"/>
        <v>4.0056219255094865</v>
      </c>
      <c r="CC203" s="8">
        <f t="shared" si="335"/>
        <v>15.723822909346451</v>
      </c>
      <c r="CD203" s="8">
        <f t="shared" ref="CD203:CM203" si="336">AM203/$AW$203%</f>
        <v>12.87571946280111</v>
      </c>
      <c r="CE203" s="8">
        <f t="shared" si="336"/>
        <v>8.5482839479855048</v>
      </c>
      <c r="CF203" s="8">
        <f t="shared" si="336"/>
        <v>10.289206281532012</v>
      </c>
      <c r="CG203" s="8">
        <f t="shared" si="336"/>
        <v>8.8183045548212888</v>
      </c>
      <c r="CH203" s="8">
        <f t="shared" si="336"/>
        <v>9.734953456974349</v>
      </c>
      <c r="CI203" s="8">
        <f t="shared" si="336"/>
        <v>11.653520926597031</v>
      </c>
      <c r="CJ203" s="8">
        <f t="shared" si="336"/>
        <v>10.850564911532723</v>
      </c>
      <c r="CK203" s="8">
        <f t="shared" si="336"/>
        <v>9.5075676827968465</v>
      </c>
      <c r="CL203" s="8">
        <f t="shared" si="336"/>
        <v>9.7917999005187237</v>
      </c>
      <c r="CM203" s="8">
        <f t="shared" si="336"/>
        <v>7.9300788744404187</v>
      </c>
      <c r="CN203">
        <f t="shared" si="268"/>
        <v>0</v>
      </c>
      <c r="CO203" t="str">
        <f t="shared" si="325"/>
        <v/>
      </c>
    </row>
    <row r="204" spans="1:93">
      <c r="A204" t="str">
        <f t="shared" si="77"/>
        <v/>
      </c>
      <c r="B204" t="s">
        <v>36</v>
      </c>
      <c r="C204" t="s">
        <v>141</v>
      </c>
      <c r="D204">
        <v>40842</v>
      </c>
      <c r="J204">
        <v>0</v>
      </c>
      <c r="K204">
        <v>0</v>
      </c>
      <c r="L204">
        <v>0</v>
      </c>
      <c r="N204">
        <v>0</v>
      </c>
      <c r="P204">
        <v>19940401</v>
      </c>
      <c r="Q204">
        <v>20111231</v>
      </c>
      <c r="R204">
        <v>6261</v>
      </c>
      <c r="S204">
        <v>223</v>
      </c>
      <c r="T204">
        <v>605</v>
      </c>
      <c r="V204">
        <v>618</v>
      </c>
      <c r="AB204">
        <v>0</v>
      </c>
      <c r="AC204">
        <v>0</v>
      </c>
      <c r="AD204">
        <v>0</v>
      </c>
      <c r="AE204">
        <v>0</v>
      </c>
      <c r="AF204">
        <v>0</v>
      </c>
      <c r="AG204">
        <v>0</v>
      </c>
      <c r="AH204">
        <v>0</v>
      </c>
      <c r="AI204">
        <v>0</v>
      </c>
      <c r="AJ204">
        <v>0</v>
      </c>
      <c r="AK204">
        <v>0</v>
      </c>
      <c r="AL204">
        <v>0</v>
      </c>
      <c r="AM204">
        <v>605</v>
      </c>
      <c r="AN204">
        <v>653</v>
      </c>
      <c r="AO204">
        <v>637</v>
      </c>
      <c r="AP204">
        <v>607</v>
      </c>
      <c r="AQ204">
        <v>657</v>
      </c>
      <c r="AR204">
        <v>618</v>
      </c>
      <c r="AS204">
        <v>617</v>
      </c>
      <c r="AT204">
        <v>653</v>
      </c>
      <c r="AU204">
        <v>635</v>
      </c>
      <c r="AV204">
        <v>579</v>
      </c>
      <c r="AW204">
        <v>6261</v>
      </c>
      <c r="AX204">
        <v>605</v>
      </c>
      <c r="AY204">
        <v>653</v>
      </c>
      <c r="AZ204">
        <v>637</v>
      </c>
      <c r="BA204">
        <v>607</v>
      </c>
      <c r="BB204">
        <v>657</v>
      </c>
      <c r="BC204">
        <v>618</v>
      </c>
      <c r="BD204">
        <v>617</v>
      </c>
      <c r="BE204">
        <v>653</v>
      </c>
      <c r="BF204">
        <v>635</v>
      </c>
      <c r="BG204">
        <v>579</v>
      </c>
      <c r="BH204">
        <v>6261</v>
      </c>
      <c r="BT204" s="8"/>
      <c r="BU204" s="8"/>
      <c r="BV204" s="8"/>
      <c r="BW204" s="8"/>
      <c r="BX204" s="8"/>
      <c r="BY204" s="8"/>
      <c r="BZ204" s="8"/>
      <c r="CA204" s="8"/>
      <c r="CB204" s="8"/>
      <c r="CC204" s="8"/>
      <c r="CD204" s="8">
        <f t="shared" ref="CD204:CM204" si="337">AM204/$AW$204%</f>
        <v>9.6629931320875269</v>
      </c>
      <c r="CE204" s="8">
        <f t="shared" si="337"/>
        <v>10.429643826864718</v>
      </c>
      <c r="CF204" s="8">
        <f t="shared" si="337"/>
        <v>10.174093595272321</v>
      </c>
      <c r="CG204" s="8">
        <f t="shared" si="337"/>
        <v>9.6949369110365762</v>
      </c>
      <c r="CH204" s="8">
        <f t="shared" si="337"/>
        <v>10.493531384762818</v>
      </c>
      <c r="CI204" s="8">
        <f t="shared" si="337"/>
        <v>9.8706276952563492</v>
      </c>
      <c r="CJ204" s="8">
        <f t="shared" si="337"/>
        <v>9.8546558057818245</v>
      </c>
      <c r="CK204" s="8">
        <f t="shared" si="337"/>
        <v>10.429643826864718</v>
      </c>
      <c r="CL204" s="8">
        <f t="shared" si="337"/>
        <v>10.142149816323272</v>
      </c>
      <c r="CM204" s="8">
        <f t="shared" si="337"/>
        <v>9.2477240057498804</v>
      </c>
      <c r="CN204">
        <f t="shared" si="268"/>
        <v>0</v>
      </c>
      <c r="CO204">
        <f t="shared" si="325"/>
        <v>1</v>
      </c>
    </row>
    <row r="205" spans="1:93">
      <c r="A205" t="str">
        <f t="shared" si="77"/>
        <v/>
      </c>
      <c r="B205" t="s">
        <v>38</v>
      </c>
      <c r="C205" t="s">
        <v>141</v>
      </c>
      <c r="D205">
        <v>40842</v>
      </c>
      <c r="J205">
        <v>0</v>
      </c>
      <c r="K205">
        <v>0</v>
      </c>
      <c r="L205">
        <v>0</v>
      </c>
      <c r="N205">
        <v>0</v>
      </c>
      <c r="P205">
        <v>19940401</v>
      </c>
      <c r="Q205">
        <v>20111231</v>
      </c>
      <c r="R205">
        <v>6249</v>
      </c>
      <c r="S205">
        <v>235</v>
      </c>
      <c r="T205">
        <v>620</v>
      </c>
      <c r="V205">
        <v>620</v>
      </c>
      <c r="AB205">
        <v>0</v>
      </c>
      <c r="AC205">
        <v>0</v>
      </c>
      <c r="AD205">
        <v>0</v>
      </c>
      <c r="AE205">
        <v>0</v>
      </c>
      <c r="AF205">
        <v>0</v>
      </c>
      <c r="AG205">
        <v>0</v>
      </c>
      <c r="AH205">
        <v>0</v>
      </c>
      <c r="AI205">
        <v>0</v>
      </c>
      <c r="AJ205">
        <v>0</v>
      </c>
      <c r="AK205">
        <v>0</v>
      </c>
      <c r="AL205">
        <v>0</v>
      </c>
      <c r="AM205">
        <v>620</v>
      </c>
      <c r="AN205">
        <v>626</v>
      </c>
      <c r="AO205">
        <v>630</v>
      </c>
      <c r="AP205">
        <v>662</v>
      </c>
      <c r="AQ205">
        <v>622</v>
      </c>
      <c r="AR205">
        <v>620</v>
      </c>
      <c r="AS205">
        <v>653</v>
      </c>
      <c r="AT205">
        <v>625</v>
      </c>
      <c r="AU205">
        <v>611</v>
      </c>
      <c r="AV205">
        <v>580</v>
      </c>
      <c r="AW205">
        <v>6249</v>
      </c>
      <c r="AX205">
        <v>620</v>
      </c>
      <c r="AY205">
        <v>626</v>
      </c>
      <c r="AZ205">
        <v>630</v>
      </c>
      <c r="BA205">
        <v>662</v>
      </c>
      <c r="BB205">
        <v>622</v>
      </c>
      <c r="BC205">
        <v>620</v>
      </c>
      <c r="BD205">
        <v>653</v>
      </c>
      <c r="BE205">
        <v>625</v>
      </c>
      <c r="BF205">
        <v>611</v>
      </c>
      <c r="BG205">
        <v>580</v>
      </c>
      <c r="BH205">
        <v>6249</v>
      </c>
      <c r="BT205" s="8"/>
      <c r="BU205" s="8"/>
      <c r="BV205" s="8"/>
      <c r="BW205" s="8"/>
      <c r="BX205" s="8"/>
      <c r="BY205" s="8"/>
      <c r="BZ205" s="8"/>
      <c r="CA205" s="8"/>
      <c r="CB205" s="8"/>
      <c r="CC205" s="8"/>
      <c r="CD205" s="8">
        <f t="shared" ref="CD205:CM205" si="338">AM205/$AW$205%</f>
        <v>9.9215874539926379</v>
      </c>
      <c r="CE205" s="8">
        <f t="shared" si="338"/>
        <v>10.017602816450632</v>
      </c>
      <c r="CF205" s="8">
        <f t="shared" si="338"/>
        <v>10.081613058089294</v>
      </c>
      <c r="CG205" s="8">
        <f t="shared" si="338"/>
        <v>10.593694991198591</v>
      </c>
      <c r="CH205" s="8">
        <f t="shared" si="338"/>
        <v>9.9535925748119691</v>
      </c>
      <c r="CI205" s="8">
        <f t="shared" si="338"/>
        <v>9.9215874539926379</v>
      </c>
      <c r="CJ205" s="8">
        <f t="shared" si="338"/>
        <v>10.449671947511602</v>
      </c>
      <c r="CK205" s="8">
        <f t="shared" si="338"/>
        <v>10.001600256040966</v>
      </c>
      <c r="CL205" s="8">
        <f t="shared" si="338"/>
        <v>9.7775644103056489</v>
      </c>
      <c r="CM205" s="8">
        <f t="shared" si="338"/>
        <v>9.2814850376060161</v>
      </c>
      <c r="CN205">
        <f t="shared" si="268"/>
        <v>0</v>
      </c>
      <c r="CO205">
        <f t="shared" si="325"/>
        <v>1</v>
      </c>
    </row>
    <row r="206" spans="1:93">
      <c r="A206" t="str">
        <f t="shared" ref="A206:A269" si="339">IF(D206&gt;0,"","next")</f>
        <v/>
      </c>
      <c r="B206" t="s">
        <v>38</v>
      </c>
      <c r="C206" t="s">
        <v>142</v>
      </c>
      <c r="D206">
        <v>40223</v>
      </c>
      <c r="H206">
        <v>19490603</v>
      </c>
      <c r="I206">
        <v>19720831</v>
      </c>
      <c r="J206">
        <v>8489</v>
      </c>
      <c r="K206">
        <v>2</v>
      </c>
      <c r="L206">
        <v>541</v>
      </c>
      <c r="N206">
        <v>385</v>
      </c>
      <c r="P206">
        <v>19720901</v>
      </c>
      <c r="Q206">
        <v>20000214</v>
      </c>
      <c r="R206">
        <v>10025</v>
      </c>
      <c r="S206">
        <v>3</v>
      </c>
      <c r="T206">
        <v>1207</v>
      </c>
      <c r="V206">
        <v>1053</v>
      </c>
      <c r="X206">
        <v>1389</v>
      </c>
      <c r="Y206">
        <v>533</v>
      </c>
      <c r="Z206">
        <v>6567</v>
      </c>
      <c r="AA206">
        <v>8489</v>
      </c>
      <c r="AB206">
        <v>541</v>
      </c>
      <c r="AC206">
        <v>949</v>
      </c>
      <c r="AD206">
        <v>942</v>
      </c>
      <c r="AE206">
        <v>972</v>
      </c>
      <c r="AF206">
        <v>985</v>
      </c>
      <c r="AG206">
        <v>385</v>
      </c>
      <c r="AH206">
        <v>941</v>
      </c>
      <c r="AI206">
        <v>897</v>
      </c>
      <c r="AJ206">
        <v>979</v>
      </c>
      <c r="AK206">
        <v>898</v>
      </c>
      <c r="AL206">
        <v>8489</v>
      </c>
      <c r="AM206">
        <v>1207</v>
      </c>
      <c r="AN206">
        <v>837</v>
      </c>
      <c r="AO206">
        <v>976</v>
      </c>
      <c r="AP206">
        <v>939</v>
      </c>
      <c r="AQ206">
        <v>1173</v>
      </c>
      <c r="AR206">
        <v>1053</v>
      </c>
      <c r="AS206">
        <v>1045</v>
      </c>
      <c r="AT206">
        <v>960</v>
      </c>
      <c r="AU206">
        <v>981</v>
      </c>
      <c r="AV206">
        <v>854</v>
      </c>
      <c r="AW206">
        <v>10025</v>
      </c>
      <c r="AX206">
        <v>1748</v>
      </c>
      <c r="AY206">
        <v>1786</v>
      </c>
      <c r="AZ206">
        <v>1918</v>
      </c>
      <c r="BA206">
        <v>1911</v>
      </c>
      <c r="BB206">
        <v>2158</v>
      </c>
      <c r="BC206">
        <v>1438</v>
      </c>
      <c r="BD206">
        <v>1986</v>
      </c>
      <c r="BE206">
        <v>1857</v>
      </c>
      <c r="BF206">
        <v>1960</v>
      </c>
      <c r="BG206">
        <v>1752</v>
      </c>
      <c r="BH206">
        <v>18514</v>
      </c>
      <c r="BI206">
        <v>1389</v>
      </c>
      <c r="BJ206">
        <v>1194</v>
      </c>
      <c r="BK206">
        <v>964</v>
      </c>
      <c r="BL206">
        <v>779</v>
      </c>
      <c r="BM206">
        <v>588</v>
      </c>
      <c r="BN206">
        <v>533</v>
      </c>
      <c r="BO206">
        <v>625</v>
      </c>
      <c r="BP206">
        <v>707</v>
      </c>
      <c r="BQ206">
        <v>743</v>
      </c>
      <c r="BR206">
        <v>967</v>
      </c>
      <c r="BS206">
        <v>8489</v>
      </c>
      <c r="BT206" s="8">
        <f t="shared" ref="BT206:CC206" si="340">BI206/$BS$206%</f>
        <v>16.362351278124631</v>
      </c>
      <c r="BU206" s="8">
        <f t="shared" si="340"/>
        <v>14.065260925904111</v>
      </c>
      <c r="BV206" s="8">
        <f t="shared" si="340"/>
        <v>11.355872305336318</v>
      </c>
      <c r="BW206" s="8">
        <f t="shared" si="340"/>
        <v>9.1765814583578749</v>
      </c>
      <c r="BX206" s="8">
        <f t="shared" si="340"/>
        <v>6.9266109082341858</v>
      </c>
      <c r="BY206" s="8">
        <f t="shared" si="340"/>
        <v>6.2787136294027563</v>
      </c>
      <c r="BZ206" s="8">
        <f t="shared" si="340"/>
        <v>7.362469077629874</v>
      </c>
      <c r="CA206" s="8">
        <f t="shared" si="340"/>
        <v>8.3284250206149135</v>
      </c>
      <c r="CB206" s="8">
        <f t="shared" si="340"/>
        <v>8.7525032394863942</v>
      </c>
      <c r="CC206" s="8">
        <f t="shared" si="340"/>
        <v>11.39121215690894</v>
      </c>
      <c r="CD206" s="8">
        <f t="shared" ref="CD206:CM206" si="341">AM206/$AW$206%</f>
        <v>12.039900249376558</v>
      </c>
      <c r="CE206" s="8">
        <f t="shared" si="341"/>
        <v>8.3491271820448869</v>
      </c>
      <c r="CF206" s="8">
        <f t="shared" si="341"/>
        <v>9.7356608478802986</v>
      </c>
      <c r="CG206" s="8">
        <f t="shared" si="341"/>
        <v>9.3665835411471328</v>
      </c>
      <c r="CH206" s="8">
        <f t="shared" si="341"/>
        <v>11.70074812967581</v>
      </c>
      <c r="CI206" s="8">
        <f t="shared" si="341"/>
        <v>10.503740648379052</v>
      </c>
      <c r="CJ206" s="8">
        <f t="shared" si="341"/>
        <v>10.423940149625935</v>
      </c>
      <c r="CK206" s="8">
        <f t="shared" si="341"/>
        <v>9.5760598503740653</v>
      </c>
      <c r="CL206" s="8">
        <f t="shared" si="341"/>
        <v>9.7855361596009978</v>
      </c>
      <c r="CM206" s="8">
        <f t="shared" si="341"/>
        <v>8.5187032418952615</v>
      </c>
      <c r="CN206">
        <f t="shared" si="268"/>
        <v>0</v>
      </c>
      <c r="CO206">
        <f t="shared" si="325"/>
        <v>1</v>
      </c>
    </row>
    <row r="207" spans="1:93">
      <c r="A207" t="str">
        <f t="shared" si="339"/>
        <v/>
      </c>
      <c r="B207" t="s">
        <v>36</v>
      </c>
      <c r="C207" t="s">
        <v>142</v>
      </c>
      <c r="D207">
        <v>40223</v>
      </c>
      <c r="H207">
        <v>19490603</v>
      </c>
      <c r="I207">
        <v>19720831</v>
      </c>
      <c r="J207">
        <v>8486</v>
      </c>
      <c r="K207">
        <v>5</v>
      </c>
      <c r="L207">
        <v>587</v>
      </c>
      <c r="N207">
        <v>360</v>
      </c>
      <c r="P207">
        <v>19720901</v>
      </c>
      <c r="Q207">
        <v>20000214</v>
      </c>
      <c r="R207">
        <v>10026</v>
      </c>
      <c r="S207">
        <v>2</v>
      </c>
      <c r="T207">
        <v>1184</v>
      </c>
      <c r="V207">
        <v>985</v>
      </c>
      <c r="X207">
        <v>1293</v>
      </c>
      <c r="Y207">
        <v>479</v>
      </c>
      <c r="Z207">
        <v>6714</v>
      </c>
      <c r="AA207">
        <v>8486</v>
      </c>
      <c r="AB207">
        <v>587</v>
      </c>
      <c r="AC207">
        <v>936</v>
      </c>
      <c r="AD207">
        <v>991</v>
      </c>
      <c r="AE207">
        <v>947</v>
      </c>
      <c r="AF207">
        <v>963</v>
      </c>
      <c r="AG207">
        <v>360</v>
      </c>
      <c r="AH207">
        <v>943</v>
      </c>
      <c r="AI207">
        <v>930</v>
      </c>
      <c r="AJ207">
        <v>924</v>
      </c>
      <c r="AK207">
        <v>905</v>
      </c>
      <c r="AL207">
        <v>8486</v>
      </c>
      <c r="AM207">
        <v>1184</v>
      </c>
      <c r="AN207">
        <v>907</v>
      </c>
      <c r="AO207">
        <v>968</v>
      </c>
      <c r="AP207">
        <v>940</v>
      </c>
      <c r="AQ207">
        <v>1113</v>
      </c>
      <c r="AR207">
        <v>985</v>
      </c>
      <c r="AS207">
        <v>1215</v>
      </c>
      <c r="AT207">
        <v>1044</v>
      </c>
      <c r="AU207">
        <v>891</v>
      </c>
      <c r="AV207">
        <v>779</v>
      </c>
      <c r="AW207">
        <v>10026</v>
      </c>
      <c r="AX207">
        <v>1771</v>
      </c>
      <c r="AY207">
        <v>1843</v>
      </c>
      <c r="AZ207">
        <v>1959</v>
      </c>
      <c r="BA207">
        <v>1887</v>
      </c>
      <c r="BB207">
        <v>2076</v>
      </c>
      <c r="BC207">
        <v>1345</v>
      </c>
      <c r="BD207">
        <v>2158</v>
      </c>
      <c r="BE207">
        <v>1974</v>
      </c>
      <c r="BF207">
        <v>1815</v>
      </c>
      <c r="BG207">
        <v>1684</v>
      </c>
      <c r="BH207">
        <v>18512</v>
      </c>
      <c r="BI207">
        <v>1293</v>
      </c>
      <c r="BJ207">
        <v>1042</v>
      </c>
      <c r="BK207">
        <v>934</v>
      </c>
      <c r="BL207">
        <v>875</v>
      </c>
      <c r="BM207">
        <v>615</v>
      </c>
      <c r="BN207">
        <v>479</v>
      </c>
      <c r="BO207">
        <v>655</v>
      </c>
      <c r="BP207">
        <v>786</v>
      </c>
      <c r="BQ207">
        <v>846</v>
      </c>
      <c r="BR207">
        <v>961</v>
      </c>
      <c r="BS207">
        <v>8486</v>
      </c>
      <c r="BT207" s="8">
        <f t="shared" ref="BT207:CC207" si="342">BI207/$BS$207%</f>
        <v>15.236860711760547</v>
      </c>
      <c r="BU207" s="8">
        <f t="shared" si="342"/>
        <v>12.279047843506953</v>
      </c>
      <c r="BV207" s="8">
        <f t="shared" si="342"/>
        <v>11.006363422107</v>
      </c>
      <c r="BW207" s="8">
        <f t="shared" si="342"/>
        <v>10.311100636342211</v>
      </c>
      <c r="BX207" s="8">
        <f t="shared" si="342"/>
        <v>7.2472307329719534</v>
      </c>
      <c r="BY207" s="8">
        <f t="shared" si="342"/>
        <v>5.6445910912090502</v>
      </c>
      <c r="BZ207" s="8">
        <f t="shared" si="342"/>
        <v>7.7185953334904553</v>
      </c>
      <c r="CA207" s="8">
        <f t="shared" si="342"/>
        <v>9.2623144001885453</v>
      </c>
      <c r="CB207" s="8">
        <f t="shared" si="342"/>
        <v>9.9693613009662982</v>
      </c>
      <c r="CC207" s="8">
        <f t="shared" si="342"/>
        <v>11.324534527456988</v>
      </c>
      <c r="CD207" s="8">
        <f t="shared" ref="CD207:CM207" si="343">AM207/$AW$207%</f>
        <v>11.809295830839815</v>
      </c>
      <c r="CE207" s="8">
        <f t="shared" si="343"/>
        <v>9.0464791541990817</v>
      </c>
      <c r="CF207" s="8">
        <f t="shared" si="343"/>
        <v>9.6548972671055253</v>
      </c>
      <c r="CG207" s="8">
        <f t="shared" si="343"/>
        <v>9.3756233792140424</v>
      </c>
      <c r="CH207" s="8">
        <f t="shared" si="343"/>
        <v>11.101137043686414</v>
      </c>
      <c r="CI207" s="8">
        <f t="shared" si="343"/>
        <v>9.824456413325354</v>
      </c>
      <c r="CJ207" s="8">
        <f t="shared" si="343"/>
        <v>12.118491921005385</v>
      </c>
      <c r="CK207" s="8">
        <f t="shared" si="343"/>
        <v>10.412926391382404</v>
      </c>
      <c r="CL207" s="8">
        <f t="shared" si="343"/>
        <v>8.8868940754039496</v>
      </c>
      <c r="CM207" s="8">
        <f t="shared" si="343"/>
        <v>7.7697985238380207</v>
      </c>
      <c r="CN207">
        <f t="shared" si="268"/>
        <v>0</v>
      </c>
      <c r="CO207">
        <f t="shared" si="325"/>
        <v>1</v>
      </c>
    </row>
    <row r="208" spans="1:93">
      <c r="A208" t="str">
        <f t="shared" si="339"/>
        <v/>
      </c>
      <c r="B208" t="s">
        <v>36</v>
      </c>
      <c r="C208" t="s">
        <v>143</v>
      </c>
      <c r="D208">
        <v>40214</v>
      </c>
      <c r="H208">
        <v>18870101</v>
      </c>
      <c r="I208">
        <v>19720831</v>
      </c>
      <c r="J208">
        <v>31269</v>
      </c>
      <c r="K208">
        <v>20</v>
      </c>
      <c r="L208">
        <v>1865</v>
      </c>
      <c r="N208">
        <v>1643</v>
      </c>
      <c r="P208">
        <v>19720901</v>
      </c>
      <c r="Q208">
        <v>19860331</v>
      </c>
      <c r="R208">
        <v>4958</v>
      </c>
      <c r="S208">
        <v>2</v>
      </c>
      <c r="T208">
        <v>489</v>
      </c>
      <c r="V208">
        <v>555</v>
      </c>
      <c r="X208">
        <v>3725</v>
      </c>
      <c r="Y208">
        <v>2609</v>
      </c>
      <c r="Z208">
        <v>24935</v>
      </c>
      <c r="AA208">
        <v>31269</v>
      </c>
      <c r="AB208">
        <v>1865</v>
      </c>
      <c r="AC208">
        <v>3483</v>
      </c>
      <c r="AD208">
        <v>3533</v>
      </c>
      <c r="AE208">
        <v>3500</v>
      </c>
      <c r="AF208">
        <v>3505</v>
      </c>
      <c r="AG208">
        <v>1643</v>
      </c>
      <c r="AH208">
        <v>3476</v>
      </c>
      <c r="AI208">
        <v>3371</v>
      </c>
      <c r="AJ208">
        <v>3449</v>
      </c>
      <c r="AK208">
        <v>3444</v>
      </c>
      <c r="AL208">
        <v>31269</v>
      </c>
      <c r="AM208">
        <v>489</v>
      </c>
      <c r="AN208">
        <v>482</v>
      </c>
      <c r="AO208">
        <v>532</v>
      </c>
      <c r="AP208">
        <v>467</v>
      </c>
      <c r="AQ208">
        <v>481</v>
      </c>
      <c r="AR208">
        <v>555</v>
      </c>
      <c r="AS208">
        <v>562</v>
      </c>
      <c r="AT208">
        <v>497</v>
      </c>
      <c r="AU208">
        <v>461</v>
      </c>
      <c r="AV208">
        <v>432</v>
      </c>
      <c r="AW208">
        <v>4958</v>
      </c>
      <c r="AX208">
        <v>2354</v>
      </c>
      <c r="AY208">
        <v>3965</v>
      </c>
      <c r="AZ208">
        <v>4065</v>
      </c>
      <c r="BA208">
        <v>3967</v>
      </c>
      <c r="BB208">
        <v>3986</v>
      </c>
      <c r="BC208">
        <v>2198</v>
      </c>
      <c r="BD208">
        <v>4038</v>
      </c>
      <c r="BE208">
        <v>3868</v>
      </c>
      <c r="BF208">
        <v>3910</v>
      </c>
      <c r="BG208">
        <v>3876</v>
      </c>
      <c r="BH208">
        <v>36227</v>
      </c>
      <c r="BI208">
        <v>3725</v>
      </c>
      <c r="BJ208">
        <v>3493</v>
      </c>
      <c r="BK208">
        <v>3534</v>
      </c>
      <c r="BL208">
        <v>3325</v>
      </c>
      <c r="BM208">
        <v>2902</v>
      </c>
      <c r="BN208">
        <v>2609</v>
      </c>
      <c r="BO208">
        <v>2705</v>
      </c>
      <c r="BP208">
        <v>2779</v>
      </c>
      <c r="BQ208">
        <v>2908</v>
      </c>
      <c r="BR208">
        <v>3289</v>
      </c>
      <c r="BS208">
        <v>31269</v>
      </c>
      <c r="BT208" s="8">
        <f t="shared" ref="BT208:CC208" si="344">BI208/$BS$208%</f>
        <v>11.91275704371742</v>
      </c>
      <c r="BU208" s="8">
        <f t="shared" si="344"/>
        <v>11.170808148645623</v>
      </c>
      <c r="BV208" s="8">
        <f t="shared" si="344"/>
        <v>11.301928427516071</v>
      </c>
      <c r="BW208" s="8">
        <f t="shared" si="344"/>
        <v>10.633534810835013</v>
      </c>
      <c r="BX208" s="8">
        <f t="shared" si="344"/>
        <v>9.2807572995618663</v>
      </c>
      <c r="BY208" s="8">
        <f t="shared" si="344"/>
        <v>8.3437270139755029</v>
      </c>
      <c r="BZ208" s="8">
        <f t="shared" si="344"/>
        <v>8.6507403498672808</v>
      </c>
      <c r="CA208" s="8">
        <f t="shared" si="344"/>
        <v>8.8873964629505267</v>
      </c>
      <c r="CB208" s="8">
        <f t="shared" si="344"/>
        <v>9.2999456330551027</v>
      </c>
      <c r="CC208" s="8">
        <f t="shared" si="344"/>
        <v>10.518404809875596</v>
      </c>
      <c r="CD208" s="8">
        <f t="shared" ref="CD208:CM208" si="345">AM208/$AW$208%</f>
        <v>9.862847922549415</v>
      </c>
      <c r="CE208" s="8">
        <f t="shared" si="345"/>
        <v>9.7216619604679302</v>
      </c>
      <c r="CF208" s="8">
        <f t="shared" si="345"/>
        <v>10.730133118192819</v>
      </c>
      <c r="CG208" s="8">
        <f t="shared" si="345"/>
        <v>9.419120613150465</v>
      </c>
      <c r="CH208" s="8">
        <f t="shared" si="345"/>
        <v>9.7014925373134329</v>
      </c>
      <c r="CI208" s="8">
        <f t="shared" si="345"/>
        <v>11.194029850746269</v>
      </c>
      <c r="CJ208" s="8">
        <f t="shared" si="345"/>
        <v>11.335215812827753</v>
      </c>
      <c r="CK208" s="8">
        <f t="shared" si="345"/>
        <v>10.024203307785397</v>
      </c>
      <c r="CL208" s="8">
        <f t="shared" si="345"/>
        <v>9.2981040742234775</v>
      </c>
      <c r="CM208" s="8">
        <f t="shared" si="345"/>
        <v>8.7131908027430427</v>
      </c>
      <c r="CN208">
        <f t="shared" si="268"/>
        <v>0</v>
      </c>
      <c r="CO208" t="str">
        <f t="shared" si="325"/>
        <v/>
      </c>
    </row>
    <row r="209" spans="1:93">
      <c r="A209" t="str">
        <f t="shared" si="339"/>
        <v/>
      </c>
      <c r="B209" t="s">
        <v>38</v>
      </c>
      <c r="C209" t="s">
        <v>143</v>
      </c>
      <c r="D209">
        <v>40214</v>
      </c>
      <c r="H209">
        <v>18870101</v>
      </c>
      <c r="I209">
        <v>19720831</v>
      </c>
      <c r="J209">
        <v>31268</v>
      </c>
      <c r="K209">
        <v>21</v>
      </c>
      <c r="L209">
        <v>1829</v>
      </c>
      <c r="N209">
        <v>1561</v>
      </c>
      <c r="P209">
        <v>19720901</v>
      </c>
      <c r="Q209">
        <v>19860331</v>
      </c>
      <c r="R209">
        <v>4958</v>
      </c>
      <c r="S209">
        <v>2</v>
      </c>
      <c r="T209">
        <v>653</v>
      </c>
      <c r="V209">
        <v>524</v>
      </c>
      <c r="X209">
        <v>3494</v>
      </c>
      <c r="Y209">
        <v>3336</v>
      </c>
      <c r="Z209">
        <v>24438</v>
      </c>
      <c r="AA209">
        <v>31268</v>
      </c>
      <c r="AB209">
        <v>1829</v>
      </c>
      <c r="AC209">
        <v>3358</v>
      </c>
      <c r="AD209">
        <v>3512</v>
      </c>
      <c r="AE209">
        <v>3540</v>
      </c>
      <c r="AF209">
        <v>3494</v>
      </c>
      <c r="AG209">
        <v>1561</v>
      </c>
      <c r="AH209">
        <v>3464</v>
      </c>
      <c r="AI209">
        <v>3528</v>
      </c>
      <c r="AJ209">
        <v>3486</v>
      </c>
      <c r="AK209">
        <v>3496</v>
      </c>
      <c r="AL209">
        <v>31268</v>
      </c>
      <c r="AM209">
        <v>653</v>
      </c>
      <c r="AN209">
        <v>459</v>
      </c>
      <c r="AO209">
        <v>481</v>
      </c>
      <c r="AP209">
        <v>463</v>
      </c>
      <c r="AQ209">
        <v>527</v>
      </c>
      <c r="AR209">
        <v>524</v>
      </c>
      <c r="AS209">
        <v>522</v>
      </c>
      <c r="AT209">
        <v>498</v>
      </c>
      <c r="AU209">
        <v>445</v>
      </c>
      <c r="AV209">
        <v>386</v>
      </c>
      <c r="AW209">
        <v>4958</v>
      </c>
      <c r="AX209">
        <v>2482</v>
      </c>
      <c r="AY209">
        <v>3817</v>
      </c>
      <c r="AZ209">
        <v>3993</v>
      </c>
      <c r="BA209">
        <v>4003</v>
      </c>
      <c r="BB209">
        <v>4021</v>
      </c>
      <c r="BC209">
        <v>2085</v>
      </c>
      <c r="BD209">
        <v>3986</v>
      </c>
      <c r="BE209">
        <v>4026</v>
      </c>
      <c r="BF209">
        <v>3931</v>
      </c>
      <c r="BG209">
        <v>3882</v>
      </c>
      <c r="BH209">
        <v>36226</v>
      </c>
      <c r="BI209">
        <v>3494</v>
      </c>
      <c r="BJ209">
        <v>3149</v>
      </c>
      <c r="BK209">
        <v>3079</v>
      </c>
      <c r="BL209">
        <v>3238</v>
      </c>
      <c r="BM209">
        <v>3312</v>
      </c>
      <c r="BN209">
        <v>3336</v>
      </c>
      <c r="BO209">
        <v>3100</v>
      </c>
      <c r="BP209">
        <v>2878</v>
      </c>
      <c r="BQ209">
        <v>2696</v>
      </c>
      <c r="BR209">
        <v>2986</v>
      </c>
      <c r="BS209">
        <v>31268</v>
      </c>
      <c r="BT209" s="8">
        <f t="shared" ref="BT209:CC209" si="346">BI209/$BS$209%</f>
        <v>11.174363566585646</v>
      </c>
      <c r="BU209" s="8">
        <f t="shared" si="346"/>
        <v>10.070999104515799</v>
      </c>
      <c r="BV209" s="8">
        <f t="shared" si="346"/>
        <v>9.8471280542407573</v>
      </c>
      <c r="BW209" s="8">
        <f t="shared" si="346"/>
        <v>10.355635154151209</v>
      </c>
      <c r="BX209" s="8">
        <f t="shared" si="346"/>
        <v>10.592298835870539</v>
      </c>
      <c r="BY209" s="8">
        <f t="shared" si="346"/>
        <v>10.669054624536267</v>
      </c>
      <c r="BZ209" s="8">
        <f t="shared" si="346"/>
        <v>9.914289369323269</v>
      </c>
      <c r="CA209" s="8">
        <f t="shared" si="346"/>
        <v>9.2042983241652809</v>
      </c>
      <c r="CB209" s="8">
        <f t="shared" si="346"/>
        <v>8.6222335934501722</v>
      </c>
      <c r="CC209" s="8">
        <f t="shared" si="346"/>
        <v>9.5496993731610598</v>
      </c>
      <c r="CD209" s="8">
        <f t="shared" ref="CD209:CM209" si="347">AM209/$AW$209%</f>
        <v>13.170633319887052</v>
      </c>
      <c r="CE209" s="8">
        <f t="shared" si="347"/>
        <v>9.2577652279144811</v>
      </c>
      <c r="CF209" s="8">
        <f t="shared" si="347"/>
        <v>9.7014925373134329</v>
      </c>
      <c r="CG209" s="8">
        <f t="shared" si="347"/>
        <v>9.3384429205324739</v>
      </c>
      <c r="CH209" s="8">
        <f t="shared" si="347"/>
        <v>10.629286002420331</v>
      </c>
      <c r="CI209" s="8">
        <f t="shared" si="347"/>
        <v>10.568777732956837</v>
      </c>
      <c r="CJ209" s="8">
        <f t="shared" si="347"/>
        <v>10.528438886647843</v>
      </c>
      <c r="CK209" s="8">
        <f t="shared" si="347"/>
        <v>10.044372730939896</v>
      </c>
      <c r="CL209" s="8">
        <f t="shared" si="347"/>
        <v>8.9753933037515132</v>
      </c>
      <c r="CM209" s="8">
        <f t="shared" si="347"/>
        <v>7.7853973376361436</v>
      </c>
      <c r="CN209">
        <f t="shared" si="268"/>
        <v>0</v>
      </c>
      <c r="CO209" t="str">
        <f t="shared" si="325"/>
        <v/>
      </c>
    </row>
    <row r="210" spans="1:93">
      <c r="A210" t="str">
        <f t="shared" si="339"/>
        <v/>
      </c>
      <c r="B210" t="s">
        <v>38</v>
      </c>
      <c r="C210" t="s">
        <v>144</v>
      </c>
      <c r="D210">
        <v>40004</v>
      </c>
      <c r="H210">
        <v>19410825</v>
      </c>
      <c r="I210">
        <v>19720831</v>
      </c>
      <c r="J210">
        <v>11324</v>
      </c>
      <c r="K210">
        <v>6</v>
      </c>
      <c r="L210">
        <v>814</v>
      </c>
      <c r="N210">
        <v>466</v>
      </c>
      <c r="P210">
        <v>19720901</v>
      </c>
      <c r="Q210">
        <v>20111231</v>
      </c>
      <c r="R210">
        <v>14250</v>
      </c>
      <c r="S210">
        <v>116</v>
      </c>
      <c r="T210">
        <v>1734</v>
      </c>
      <c r="V210">
        <v>1376</v>
      </c>
      <c r="X210">
        <v>1932</v>
      </c>
      <c r="Y210">
        <v>762</v>
      </c>
      <c r="Z210">
        <v>8630</v>
      </c>
      <c r="AA210">
        <v>11324</v>
      </c>
      <c r="AB210">
        <v>814</v>
      </c>
      <c r="AC210">
        <v>1282</v>
      </c>
      <c r="AD210">
        <v>1271</v>
      </c>
      <c r="AE210">
        <v>1279</v>
      </c>
      <c r="AF210">
        <v>1201</v>
      </c>
      <c r="AG210">
        <v>466</v>
      </c>
      <c r="AH210">
        <v>1239</v>
      </c>
      <c r="AI210">
        <v>1258</v>
      </c>
      <c r="AJ210">
        <v>1275</v>
      </c>
      <c r="AK210">
        <v>1239</v>
      </c>
      <c r="AL210">
        <v>11324</v>
      </c>
      <c r="AM210">
        <v>1734</v>
      </c>
      <c r="AN210">
        <v>1372</v>
      </c>
      <c r="AO210">
        <v>1431</v>
      </c>
      <c r="AP210">
        <v>1390</v>
      </c>
      <c r="AQ210">
        <v>1471</v>
      </c>
      <c r="AR210">
        <v>1376</v>
      </c>
      <c r="AS210">
        <v>1559</v>
      </c>
      <c r="AT210">
        <v>1394</v>
      </c>
      <c r="AU210">
        <v>1389</v>
      </c>
      <c r="AV210">
        <v>1134</v>
      </c>
      <c r="AW210">
        <v>14250</v>
      </c>
      <c r="AX210">
        <v>2548</v>
      </c>
      <c r="AY210">
        <v>2654</v>
      </c>
      <c r="AZ210">
        <v>2702</v>
      </c>
      <c r="BA210">
        <v>2669</v>
      </c>
      <c r="BB210">
        <v>2672</v>
      </c>
      <c r="BC210">
        <v>1842</v>
      </c>
      <c r="BD210">
        <v>2798</v>
      </c>
      <c r="BE210">
        <v>2652</v>
      </c>
      <c r="BF210">
        <v>2664</v>
      </c>
      <c r="BG210">
        <v>2373</v>
      </c>
      <c r="BH210">
        <v>25574</v>
      </c>
      <c r="BI210">
        <v>1932</v>
      </c>
      <c r="BJ210">
        <v>1519</v>
      </c>
      <c r="BK210">
        <v>1170</v>
      </c>
      <c r="BL210">
        <v>1002</v>
      </c>
      <c r="BM210">
        <v>900</v>
      </c>
      <c r="BN210">
        <v>762</v>
      </c>
      <c r="BO210">
        <v>856</v>
      </c>
      <c r="BP210">
        <v>810</v>
      </c>
      <c r="BQ210">
        <v>1023</v>
      </c>
      <c r="BR210">
        <v>1350</v>
      </c>
      <c r="BS210">
        <v>11324</v>
      </c>
      <c r="BT210" s="8">
        <f t="shared" ref="BT210:CC210" si="348">BI210/$BS$210%</f>
        <v>17.061109148710702</v>
      </c>
      <c r="BU210" s="8">
        <f t="shared" si="348"/>
        <v>13.413987990109502</v>
      </c>
      <c r="BV210" s="8">
        <f t="shared" si="348"/>
        <v>10.332038149063935</v>
      </c>
      <c r="BW210" s="8">
        <f t="shared" si="348"/>
        <v>8.8484634404803959</v>
      </c>
      <c r="BX210" s="8">
        <f t="shared" si="348"/>
        <v>7.9477216531261039</v>
      </c>
      <c r="BY210" s="8">
        <f t="shared" si="348"/>
        <v>6.7290709996467681</v>
      </c>
      <c r="BZ210" s="8">
        <f t="shared" si="348"/>
        <v>7.5591663723066054</v>
      </c>
      <c r="CA210" s="8">
        <f t="shared" si="348"/>
        <v>7.152949487813494</v>
      </c>
      <c r="CB210" s="8">
        <f t="shared" si="348"/>
        <v>9.0339102790533392</v>
      </c>
      <c r="CC210" s="8">
        <f t="shared" si="348"/>
        <v>11.921582479689157</v>
      </c>
      <c r="CD210" s="8">
        <f t="shared" ref="CD210:CM210" si="349">AM210/$AW$210%</f>
        <v>12.168421052631579</v>
      </c>
      <c r="CE210" s="8">
        <f t="shared" si="349"/>
        <v>9.6280701754385962</v>
      </c>
      <c r="CF210" s="8">
        <f t="shared" si="349"/>
        <v>10.042105263157895</v>
      </c>
      <c r="CG210" s="8">
        <f t="shared" si="349"/>
        <v>9.7543859649122808</v>
      </c>
      <c r="CH210" s="8">
        <f t="shared" si="349"/>
        <v>10.322807017543859</v>
      </c>
      <c r="CI210" s="8">
        <f t="shared" si="349"/>
        <v>9.6561403508771928</v>
      </c>
      <c r="CJ210" s="8">
        <f t="shared" si="349"/>
        <v>10.940350877192982</v>
      </c>
      <c r="CK210" s="8">
        <f t="shared" si="349"/>
        <v>9.7824561403508774</v>
      </c>
      <c r="CL210" s="8">
        <f t="shared" si="349"/>
        <v>9.7473684210526308</v>
      </c>
      <c r="CM210" s="8">
        <f t="shared" si="349"/>
        <v>7.9578947368421051</v>
      </c>
      <c r="CN210">
        <f t="shared" si="268"/>
        <v>0</v>
      </c>
      <c r="CO210" t="str">
        <f t="shared" si="325"/>
        <v/>
      </c>
    </row>
    <row r="211" spans="1:93">
      <c r="A211" t="str">
        <f t="shared" si="339"/>
        <v/>
      </c>
      <c r="B211" t="s">
        <v>36</v>
      </c>
      <c r="C211" t="s">
        <v>144</v>
      </c>
      <c r="D211">
        <v>40004</v>
      </c>
      <c r="H211">
        <v>19410825</v>
      </c>
      <c r="I211">
        <v>19720831</v>
      </c>
      <c r="J211">
        <v>11304</v>
      </c>
      <c r="K211">
        <v>26</v>
      </c>
      <c r="L211">
        <v>818</v>
      </c>
      <c r="N211">
        <v>477</v>
      </c>
      <c r="P211">
        <v>19720901</v>
      </c>
      <c r="Q211">
        <v>20111231</v>
      </c>
      <c r="R211">
        <v>14256</v>
      </c>
      <c r="S211">
        <v>110</v>
      </c>
      <c r="T211">
        <v>1631</v>
      </c>
      <c r="V211">
        <v>1265</v>
      </c>
      <c r="X211">
        <v>1622</v>
      </c>
      <c r="Y211">
        <v>684</v>
      </c>
      <c r="Z211">
        <v>8998</v>
      </c>
      <c r="AA211">
        <v>11304</v>
      </c>
      <c r="AB211">
        <v>818</v>
      </c>
      <c r="AC211">
        <v>1237</v>
      </c>
      <c r="AD211">
        <v>1269</v>
      </c>
      <c r="AE211">
        <v>1297</v>
      </c>
      <c r="AF211">
        <v>1231</v>
      </c>
      <c r="AG211">
        <v>477</v>
      </c>
      <c r="AH211">
        <v>1222</v>
      </c>
      <c r="AI211">
        <v>1265</v>
      </c>
      <c r="AJ211">
        <v>1246</v>
      </c>
      <c r="AK211">
        <v>1242</v>
      </c>
      <c r="AL211">
        <v>11304</v>
      </c>
      <c r="AM211">
        <v>1631</v>
      </c>
      <c r="AN211">
        <v>1381</v>
      </c>
      <c r="AO211">
        <v>1504</v>
      </c>
      <c r="AP211">
        <v>1423</v>
      </c>
      <c r="AQ211">
        <v>1405</v>
      </c>
      <c r="AR211">
        <v>1265</v>
      </c>
      <c r="AS211">
        <v>1740</v>
      </c>
      <c r="AT211">
        <v>1410</v>
      </c>
      <c r="AU211">
        <v>1342</v>
      </c>
      <c r="AV211">
        <v>1155</v>
      </c>
      <c r="AW211">
        <v>14256</v>
      </c>
      <c r="AX211">
        <v>2449</v>
      </c>
      <c r="AY211">
        <v>2618</v>
      </c>
      <c r="AZ211">
        <v>2773</v>
      </c>
      <c r="BA211">
        <v>2720</v>
      </c>
      <c r="BB211">
        <v>2636</v>
      </c>
      <c r="BC211">
        <v>1742</v>
      </c>
      <c r="BD211">
        <v>2962</v>
      </c>
      <c r="BE211">
        <v>2675</v>
      </c>
      <c r="BF211">
        <v>2588</v>
      </c>
      <c r="BG211">
        <v>2397</v>
      </c>
      <c r="BH211">
        <v>25560</v>
      </c>
      <c r="BI211">
        <v>1622</v>
      </c>
      <c r="BJ211">
        <v>1332</v>
      </c>
      <c r="BK211">
        <v>1249</v>
      </c>
      <c r="BL211">
        <v>1082</v>
      </c>
      <c r="BM211">
        <v>853</v>
      </c>
      <c r="BN211">
        <v>684</v>
      </c>
      <c r="BO211">
        <v>890</v>
      </c>
      <c r="BP211">
        <v>1033</v>
      </c>
      <c r="BQ211">
        <v>1198</v>
      </c>
      <c r="BR211">
        <v>1361</v>
      </c>
      <c r="BS211">
        <v>11304</v>
      </c>
      <c r="BT211" s="8">
        <f t="shared" ref="BT211:CC211" si="350">BI211/$BS$211%</f>
        <v>14.348903043170559</v>
      </c>
      <c r="BU211" s="8">
        <f t="shared" si="350"/>
        <v>11.783439490445859</v>
      </c>
      <c r="BV211" s="8">
        <f t="shared" si="350"/>
        <v>11.049186128803962</v>
      </c>
      <c r="BW211" s="8">
        <f t="shared" si="350"/>
        <v>9.5718329794762909</v>
      </c>
      <c r="BX211" s="8">
        <f t="shared" si="350"/>
        <v>7.5460014154281669</v>
      </c>
      <c r="BY211" s="8">
        <f t="shared" si="350"/>
        <v>6.0509554140127388</v>
      </c>
      <c r="BZ211" s="8">
        <f t="shared" si="350"/>
        <v>7.8733191790516628</v>
      </c>
      <c r="CA211" s="8">
        <f t="shared" si="350"/>
        <v>9.1383581033262562</v>
      </c>
      <c r="CB211" s="8">
        <f t="shared" si="350"/>
        <v>10.59801840056617</v>
      </c>
      <c r="CC211" s="8">
        <f t="shared" si="350"/>
        <v>12.039985845718329</v>
      </c>
      <c r="CD211" s="8">
        <f t="shared" ref="CD211:CM211" si="351">AM211/$AW$211%</f>
        <v>11.440796857463525</v>
      </c>
      <c r="CE211" s="8">
        <f t="shared" si="351"/>
        <v>9.6871492704826032</v>
      </c>
      <c r="CF211" s="8">
        <f t="shared" si="351"/>
        <v>10.549943883277216</v>
      </c>
      <c r="CG211" s="8">
        <f t="shared" si="351"/>
        <v>9.9817620650953991</v>
      </c>
      <c r="CH211" s="8">
        <f t="shared" si="351"/>
        <v>9.8554994388327728</v>
      </c>
      <c r="CI211" s="8">
        <f t="shared" si="351"/>
        <v>8.8734567901234573</v>
      </c>
      <c r="CJ211" s="8">
        <f t="shared" si="351"/>
        <v>12.205387205387206</v>
      </c>
      <c r="CK211" s="8">
        <f t="shared" si="351"/>
        <v>9.890572390572391</v>
      </c>
      <c r="CL211" s="8">
        <f t="shared" si="351"/>
        <v>9.4135802469135808</v>
      </c>
      <c r="CM211" s="8">
        <f t="shared" si="351"/>
        <v>8.1018518518518512</v>
      </c>
      <c r="CN211">
        <f t="shared" si="268"/>
        <v>0</v>
      </c>
      <c r="CO211" t="str">
        <f t="shared" si="325"/>
        <v/>
      </c>
    </row>
    <row r="212" spans="1:93">
      <c r="A212" t="str">
        <f t="shared" si="339"/>
        <v/>
      </c>
      <c r="B212" t="s">
        <v>36</v>
      </c>
      <c r="C212" t="s">
        <v>145</v>
      </c>
      <c r="D212">
        <v>41522</v>
      </c>
      <c r="J212">
        <v>0</v>
      </c>
      <c r="K212">
        <v>0</v>
      </c>
      <c r="L212">
        <v>0</v>
      </c>
      <c r="N212">
        <v>0</v>
      </c>
      <c r="P212">
        <v>19920115</v>
      </c>
      <c r="Q212">
        <v>20111231</v>
      </c>
      <c r="R212">
        <v>7204</v>
      </c>
      <c r="S212">
        <v>87</v>
      </c>
      <c r="T212">
        <v>1248</v>
      </c>
      <c r="V212">
        <v>587</v>
      </c>
      <c r="AB212">
        <v>0</v>
      </c>
      <c r="AC212">
        <v>0</v>
      </c>
      <c r="AD212">
        <v>0</v>
      </c>
      <c r="AE212">
        <v>0</v>
      </c>
      <c r="AF212">
        <v>0</v>
      </c>
      <c r="AG212">
        <v>0</v>
      </c>
      <c r="AH212">
        <v>0</v>
      </c>
      <c r="AI212">
        <v>0</v>
      </c>
      <c r="AJ212">
        <v>0</v>
      </c>
      <c r="AK212">
        <v>0</v>
      </c>
      <c r="AL212">
        <v>0</v>
      </c>
      <c r="AM212">
        <v>1248</v>
      </c>
      <c r="AN212">
        <v>421</v>
      </c>
      <c r="AO212">
        <v>879</v>
      </c>
      <c r="AP212">
        <v>633</v>
      </c>
      <c r="AQ212">
        <v>770</v>
      </c>
      <c r="AR212">
        <v>587</v>
      </c>
      <c r="AS212">
        <v>878</v>
      </c>
      <c r="AT212">
        <v>807</v>
      </c>
      <c r="AU212">
        <v>670</v>
      </c>
      <c r="AV212">
        <v>311</v>
      </c>
      <c r="AW212">
        <v>7204</v>
      </c>
      <c r="AX212">
        <v>1248</v>
      </c>
      <c r="AY212">
        <v>421</v>
      </c>
      <c r="AZ212">
        <v>879</v>
      </c>
      <c r="BA212">
        <v>633</v>
      </c>
      <c r="BB212">
        <v>770</v>
      </c>
      <c r="BC212">
        <v>587</v>
      </c>
      <c r="BD212">
        <v>878</v>
      </c>
      <c r="BE212">
        <v>807</v>
      </c>
      <c r="BF212">
        <v>670</v>
      </c>
      <c r="BG212">
        <v>311</v>
      </c>
      <c r="BH212">
        <v>7204</v>
      </c>
      <c r="BT212" s="8"/>
      <c r="BU212" s="8"/>
      <c r="BV212" s="8"/>
      <c r="BW212" s="8"/>
      <c r="BX212" s="8"/>
      <c r="BY212" s="8"/>
      <c r="BZ212" s="8"/>
      <c r="CA212" s="8"/>
      <c r="CB212" s="8"/>
      <c r="CC212" s="8"/>
      <c r="CD212" s="8">
        <f t="shared" ref="CD212:CM212" si="352">AM212/$AW$212%</f>
        <v>17.323709050527484</v>
      </c>
      <c r="CE212" s="8">
        <f t="shared" si="352"/>
        <v>5.8439755691282613</v>
      </c>
      <c r="CF212" s="8">
        <f t="shared" si="352"/>
        <v>12.201554691837867</v>
      </c>
      <c r="CG212" s="8">
        <f t="shared" si="352"/>
        <v>8.7867851193781217</v>
      </c>
      <c r="CH212" s="8">
        <f t="shared" si="352"/>
        <v>10.688506385341476</v>
      </c>
      <c r="CI212" s="8">
        <f t="shared" si="352"/>
        <v>8.1482509716823976</v>
      </c>
      <c r="CJ212" s="8">
        <f t="shared" si="352"/>
        <v>12.187673514714046</v>
      </c>
      <c r="CK212" s="8">
        <f t="shared" si="352"/>
        <v>11.20210993892282</v>
      </c>
      <c r="CL212" s="8">
        <f t="shared" si="352"/>
        <v>9.3003886729594658</v>
      </c>
      <c r="CM212" s="8">
        <f t="shared" si="352"/>
        <v>4.3170460855080508</v>
      </c>
      <c r="CN212">
        <f t="shared" si="268"/>
        <v>0</v>
      </c>
      <c r="CO212">
        <f t="shared" si="325"/>
        <v>1</v>
      </c>
    </row>
    <row r="213" spans="1:93">
      <c r="A213" t="str">
        <f t="shared" si="339"/>
        <v/>
      </c>
      <c r="B213" t="s">
        <v>38</v>
      </c>
      <c r="C213" t="s">
        <v>145</v>
      </c>
      <c r="D213">
        <v>41522</v>
      </c>
      <c r="J213">
        <v>0</v>
      </c>
      <c r="K213">
        <v>0</v>
      </c>
      <c r="L213">
        <v>0</v>
      </c>
      <c r="N213">
        <v>0</v>
      </c>
      <c r="P213">
        <v>19920116</v>
      </c>
      <c r="Q213">
        <v>20111231</v>
      </c>
      <c r="R213">
        <v>7195</v>
      </c>
      <c r="S213">
        <v>95</v>
      </c>
      <c r="T213">
        <v>1220</v>
      </c>
      <c r="V213">
        <v>734</v>
      </c>
      <c r="AB213">
        <v>0</v>
      </c>
      <c r="AC213">
        <v>0</v>
      </c>
      <c r="AD213">
        <v>0</v>
      </c>
      <c r="AE213">
        <v>0</v>
      </c>
      <c r="AF213">
        <v>0</v>
      </c>
      <c r="AG213">
        <v>0</v>
      </c>
      <c r="AH213">
        <v>0</v>
      </c>
      <c r="AI213">
        <v>0</v>
      </c>
      <c r="AJ213">
        <v>0</v>
      </c>
      <c r="AK213">
        <v>0</v>
      </c>
      <c r="AL213">
        <v>0</v>
      </c>
      <c r="AM213">
        <v>1220</v>
      </c>
      <c r="AN213">
        <v>412</v>
      </c>
      <c r="AO213">
        <v>766</v>
      </c>
      <c r="AP213">
        <v>630</v>
      </c>
      <c r="AQ213">
        <v>887</v>
      </c>
      <c r="AR213">
        <v>734</v>
      </c>
      <c r="AS213">
        <v>867</v>
      </c>
      <c r="AT213">
        <v>707</v>
      </c>
      <c r="AU213">
        <v>631</v>
      </c>
      <c r="AV213">
        <v>341</v>
      </c>
      <c r="AW213">
        <v>7195</v>
      </c>
      <c r="AX213">
        <v>1220</v>
      </c>
      <c r="AY213">
        <v>412</v>
      </c>
      <c r="AZ213">
        <v>766</v>
      </c>
      <c r="BA213">
        <v>630</v>
      </c>
      <c r="BB213">
        <v>887</v>
      </c>
      <c r="BC213">
        <v>734</v>
      </c>
      <c r="BD213">
        <v>867</v>
      </c>
      <c r="BE213">
        <v>707</v>
      </c>
      <c r="BF213">
        <v>631</v>
      </c>
      <c r="BG213">
        <v>341</v>
      </c>
      <c r="BH213">
        <v>7195</v>
      </c>
      <c r="BT213" s="8"/>
      <c r="BU213" s="8"/>
      <c r="BV213" s="8"/>
      <c r="BW213" s="8"/>
      <c r="BX213" s="8"/>
      <c r="BY213" s="8"/>
      <c r="BZ213" s="8"/>
      <c r="CA213" s="8"/>
      <c r="CB213" s="8"/>
      <c r="CC213" s="8"/>
      <c r="CD213" s="8">
        <f t="shared" ref="CD213:CM213" si="353">AM213/$AW$213%</f>
        <v>16.956219596942319</v>
      </c>
      <c r="CE213" s="8">
        <f t="shared" si="353"/>
        <v>5.7261987491313411</v>
      </c>
      <c r="CF213" s="8">
        <f t="shared" si="353"/>
        <v>10.646282140375261</v>
      </c>
      <c r="CG213" s="8">
        <f t="shared" si="353"/>
        <v>8.7560806115357881</v>
      </c>
      <c r="CH213" s="8">
        <f t="shared" si="353"/>
        <v>12.32800555941626</v>
      </c>
      <c r="CI213" s="8">
        <f t="shared" si="353"/>
        <v>10.201528839471855</v>
      </c>
      <c r="CJ213" s="8">
        <f t="shared" si="353"/>
        <v>12.050034746351633</v>
      </c>
      <c r="CK213" s="8">
        <f t="shared" si="353"/>
        <v>9.8262682418346063</v>
      </c>
      <c r="CL213" s="8">
        <f t="shared" si="353"/>
        <v>8.7699791521890198</v>
      </c>
      <c r="CM213" s="8">
        <f t="shared" si="353"/>
        <v>4.7394023627519113</v>
      </c>
      <c r="CN213">
        <f t="shared" si="268"/>
        <v>0</v>
      </c>
      <c r="CO213">
        <f t="shared" si="325"/>
        <v>1</v>
      </c>
    </row>
    <row r="214" spans="1:93">
      <c r="A214" t="str">
        <f t="shared" si="339"/>
        <v/>
      </c>
      <c r="B214" t="s">
        <v>38</v>
      </c>
      <c r="C214" t="s">
        <v>146</v>
      </c>
      <c r="D214">
        <v>41023</v>
      </c>
      <c r="H214">
        <v>18930101</v>
      </c>
      <c r="I214">
        <v>19720831</v>
      </c>
      <c r="J214">
        <v>28742</v>
      </c>
      <c r="K214">
        <v>355</v>
      </c>
      <c r="L214">
        <v>2720</v>
      </c>
      <c r="N214">
        <v>567</v>
      </c>
      <c r="P214">
        <v>19720901</v>
      </c>
      <c r="Q214">
        <v>19920115</v>
      </c>
      <c r="R214">
        <v>7058</v>
      </c>
      <c r="S214">
        <v>18</v>
      </c>
      <c r="T214">
        <v>3306</v>
      </c>
      <c r="V214">
        <v>1683</v>
      </c>
      <c r="X214">
        <v>9750</v>
      </c>
      <c r="Y214">
        <v>1586</v>
      </c>
      <c r="Z214">
        <v>17406</v>
      </c>
      <c r="AA214">
        <v>28742</v>
      </c>
      <c r="AB214">
        <v>2720</v>
      </c>
      <c r="AC214">
        <v>3282</v>
      </c>
      <c r="AD214">
        <v>3042</v>
      </c>
      <c r="AE214">
        <v>3069</v>
      </c>
      <c r="AF214">
        <v>3264</v>
      </c>
      <c r="AG214">
        <v>567</v>
      </c>
      <c r="AH214">
        <v>3343</v>
      </c>
      <c r="AI214">
        <v>3148</v>
      </c>
      <c r="AJ214">
        <v>3248</v>
      </c>
      <c r="AK214">
        <v>3059</v>
      </c>
      <c r="AL214">
        <v>28742</v>
      </c>
      <c r="AM214">
        <v>3306</v>
      </c>
      <c r="AN214">
        <v>90</v>
      </c>
      <c r="AO214">
        <v>322</v>
      </c>
      <c r="AP214">
        <v>122</v>
      </c>
      <c r="AQ214">
        <v>498</v>
      </c>
      <c r="AR214">
        <v>1683</v>
      </c>
      <c r="AS214">
        <v>437</v>
      </c>
      <c r="AT214">
        <v>164</v>
      </c>
      <c r="AU214">
        <v>346</v>
      </c>
      <c r="AV214">
        <v>90</v>
      </c>
      <c r="AW214">
        <v>7058</v>
      </c>
      <c r="AX214">
        <v>6026</v>
      </c>
      <c r="AY214">
        <v>3372</v>
      </c>
      <c r="AZ214">
        <v>3364</v>
      </c>
      <c r="BA214">
        <v>3191</v>
      </c>
      <c r="BB214">
        <v>3762</v>
      </c>
      <c r="BC214">
        <v>2250</v>
      </c>
      <c r="BD214">
        <v>3780</v>
      </c>
      <c r="BE214">
        <v>3312</v>
      </c>
      <c r="BF214">
        <v>3594</v>
      </c>
      <c r="BG214">
        <v>3149</v>
      </c>
      <c r="BH214">
        <v>35800</v>
      </c>
      <c r="BI214">
        <v>9750</v>
      </c>
      <c r="BJ214">
        <v>4899</v>
      </c>
      <c r="BK214">
        <v>1748</v>
      </c>
      <c r="BL214">
        <v>1501</v>
      </c>
      <c r="BM214">
        <v>1617</v>
      </c>
      <c r="BN214">
        <v>1586</v>
      </c>
      <c r="BO214">
        <v>973</v>
      </c>
      <c r="BP214">
        <v>805</v>
      </c>
      <c r="BQ214">
        <v>1263</v>
      </c>
      <c r="BR214">
        <v>4600</v>
      </c>
      <c r="BS214">
        <v>28742</v>
      </c>
      <c r="BT214" s="8">
        <f t="shared" ref="BT214:CC214" si="354">BI214/$BS$214%</f>
        <v>33.922482777816434</v>
      </c>
      <c r="BU214" s="8">
        <f t="shared" si="354"/>
        <v>17.044742884976689</v>
      </c>
      <c r="BV214" s="8">
        <f t="shared" si="354"/>
        <v>6.0816922969869873</v>
      </c>
      <c r="BW214" s="8">
        <f t="shared" si="354"/>
        <v>5.2223227332823043</v>
      </c>
      <c r="BX214" s="8">
        <f t="shared" si="354"/>
        <v>5.6259132976132484</v>
      </c>
      <c r="BY214" s="8">
        <f t="shared" si="354"/>
        <v>5.518057198524807</v>
      </c>
      <c r="BZ214" s="8">
        <f t="shared" si="354"/>
        <v>3.3852898197759376</v>
      </c>
      <c r="CA214" s="8">
        <f t="shared" si="354"/>
        <v>2.8007793472966389</v>
      </c>
      <c r="CB214" s="8">
        <f t="shared" si="354"/>
        <v>4.3942662306032982</v>
      </c>
      <c r="CC214" s="8">
        <f t="shared" si="354"/>
        <v>16.004453413123652</v>
      </c>
      <c r="CD214" s="8">
        <f t="shared" ref="CD214:CM214" si="355">AM214/$AW$214%</f>
        <v>46.840464720884107</v>
      </c>
      <c r="CE214" s="8">
        <f t="shared" si="355"/>
        <v>1.2751487673561916</v>
      </c>
      <c r="CF214" s="8">
        <f t="shared" si="355"/>
        <v>4.562198923207708</v>
      </c>
      <c r="CG214" s="8">
        <f t="shared" si="355"/>
        <v>1.7285349957495042</v>
      </c>
      <c r="CH214" s="8">
        <f t="shared" si="355"/>
        <v>7.0558231793709272</v>
      </c>
      <c r="CI214" s="8">
        <f t="shared" si="355"/>
        <v>23.845281949560782</v>
      </c>
      <c r="CJ214" s="8">
        <f t="shared" si="355"/>
        <v>6.1915556814961743</v>
      </c>
      <c r="CK214" s="8">
        <f t="shared" si="355"/>
        <v>2.3236044205157267</v>
      </c>
      <c r="CL214" s="8">
        <f t="shared" si="355"/>
        <v>4.9022385945026921</v>
      </c>
      <c r="CM214" s="8">
        <f t="shared" si="355"/>
        <v>1.2751487673561916</v>
      </c>
      <c r="CN214">
        <f t="shared" si="268"/>
        <v>0</v>
      </c>
      <c r="CO214" t="str">
        <f t="shared" si="325"/>
        <v/>
      </c>
    </row>
    <row r="215" spans="1:93">
      <c r="A215" t="str">
        <f t="shared" si="339"/>
        <v/>
      </c>
      <c r="B215" t="s">
        <v>36</v>
      </c>
      <c r="C215" t="s">
        <v>146</v>
      </c>
      <c r="D215">
        <v>41023</v>
      </c>
      <c r="H215">
        <v>18930101</v>
      </c>
      <c r="I215">
        <v>19720831</v>
      </c>
      <c r="J215">
        <v>28502</v>
      </c>
      <c r="K215">
        <v>595</v>
      </c>
      <c r="L215">
        <v>2510</v>
      </c>
      <c r="N215">
        <v>590</v>
      </c>
      <c r="P215">
        <v>19720901</v>
      </c>
      <c r="Q215">
        <v>19920114</v>
      </c>
      <c r="R215">
        <v>7054</v>
      </c>
      <c r="S215">
        <v>21</v>
      </c>
      <c r="T215">
        <v>3338</v>
      </c>
      <c r="V215">
        <v>1681</v>
      </c>
      <c r="X215">
        <v>9102</v>
      </c>
      <c r="Y215">
        <v>1565</v>
      </c>
      <c r="Z215">
        <v>17835</v>
      </c>
      <c r="AA215">
        <v>28502</v>
      </c>
      <c r="AB215">
        <v>2510</v>
      </c>
      <c r="AC215">
        <v>3130</v>
      </c>
      <c r="AD215">
        <v>3166</v>
      </c>
      <c r="AE215">
        <v>3090</v>
      </c>
      <c r="AF215">
        <v>3221</v>
      </c>
      <c r="AG215">
        <v>590</v>
      </c>
      <c r="AH215">
        <v>3280</v>
      </c>
      <c r="AI215">
        <v>3201</v>
      </c>
      <c r="AJ215">
        <v>3093</v>
      </c>
      <c r="AK215">
        <v>3221</v>
      </c>
      <c r="AL215">
        <v>28502</v>
      </c>
      <c r="AM215">
        <v>3338</v>
      </c>
      <c r="AN215">
        <v>120</v>
      </c>
      <c r="AO215">
        <v>355</v>
      </c>
      <c r="AP215">
        <v>68</v>
      </c>
      <c r="AQ215">
        <v>419</v>
      </c>
      <c r="AR215">
        <v>1681</v>
      </c>
      <c r="AS215">
        <v>483</v>
      </c>
      <c r="AT215">
        <v>135</v>
      </c>
      <c r="AU215">
        <v>367</v>
      </c>
      <c r="AV215">
        <v>88</v>
      </c>
      <c r="AW215">
        <v>7054</v>
      </c>
      <c r="AX215">
        <v>5848</v>
      </c>
      <c r="AY215">
        <v>3250</v>
      </c>
      <c r="AZ215">
        <v>3521</v>
      </c>
      <c r="BA215">
        <v>3158</v>
      </c>
      <c r="BB215">
        <v>3640</v>
      </c>
      <c r="BC215">
        <v>2271</v>
      </c>
      <c r="BD215">
        <v>3763</v>
      </c>
      <c r="BE215">
        <v>3336</v>
      </c>
      <c r="BF215">
        <v>3460</v>
      </c>
      <c r="BG215">
        <v>3309</v>
      </c>
      <c r="BH215">
        <v>35556</v>
      </c>
      <c r="BI215">
        <v>9102</v>
      </c>
      <c r="BJ215">
        <v>4917</v>
      </c>
      <c r="BK215">
        <v>2024</v>
      </c>
      <c r="BL215">
        <v>1539</v>
      </c>
      <c r="BM215">
        <v>1477</v>
      </c>
      <c r="BN215">
        <v>1565</v>
      </c>
      <c r="BO215">
        <v>1200</v>
      </c>
      <c r="BP215">
        <v>902</v>
      </c>
      <c r="BQ215">
        <v>1317</v>
      </c>
      <c r="BR215">
        <v>4459</v>
      </c>
      <c r="BS215">
        <v>28502</v>
      </c>
      <c r="BT215" s="8">
        <f t="shared" ref="BT215:CC215" si="356">BI215/$BS$215%</f>
        <v>31.934601080625924</v>
      </c>
      <c r="BU215" s="8">
        <f t="shared" si="356"/>
        <v>17.251420952915588</v>
      </c>
      <c r="BV215" s="8">
        <f t="shared" si="356"/>
        <v>7.1012560522068631</v>
      </c>
      <c r="BW215" s="8">
        <f t="shared" si="356"/>
        <v>5.399621079222511</v>
      </c>
      <c r="BX215" s="8">
        <f t="shared" si="356"/>
        <v>5.1820924847379137</v>
      </c>
      <c r="BY215" s="8">
        <f t="shared" si="356"/>
        <v>5.4908427478773421</v>
      </c>
      <c r="BZ215" s="8">
        <f t="shared" si="356"/>
        <v>4.210230860992211</v>
      </c>
      <c r="CA215" s="8">
        <f t="shared" si="356"/>
        <v>3.1646901971791457</v>
      </c>
      <c r="CB215" s="8">
        <f t="shared" si="356"/>
        <v>4.6207283699389521</v>
      </c>
      <c r="CC215" s="8">
        <f t="shared" si="356"/>
        <v>15.644516174303559</v>
      </c>
      <c r="CD215" s="8">
        <f t="shared" ref="CD215:CM215" si="357">AM215/$AW$215%</f>
        <v>47.320669123901325</v>
      </c>
      <c r="CE215" s="8">
        <f t="shared" si="357"/>
        <v>1.7011624610150269</v>
      </c>
      <c r="CF215" s="8">
        <f t="shared" si="357"/>
        <v>5.0326056138361208</v>
      </c>
      <c r="CG215" s="8">
        <f t="shared" si="357"/>
        <v>0.96399206124184855</v>
      </c>
      <c r="CH215" s="8">
        <f t="shared" si="357"/>
        <v>5.9398922597108017</v>
      </c>
      <c r="CI215" s="8">
        <f t="shared" si="357"/>
        <v>23.830450808052166</v>
      </c>
      <c r="CJ215" s="8">
        <f t="shared" si="357"/>
        <v>6.8471789055854826</v>
      </c>
      <c r="CK215" s="8">
        <f t="shared" si="357"/>
        <v>1.913807768641905</v>
      </c>
      <c r="CL215" s="8">
        <f t="shared" si="357"/>
        <v>5.2027218599376237</v>
      </c>
      <c r="CM215" s="8">
        <f t="shared" si="357"/>
        <v>1.2475191380776862</v>
      </c>
      <c r="CN215">
        <f t="shared" si="268"/>
        <v>0</v>
      </c>
      <c r="CO215" t="str">
        <f t="shared" si="325"/>
        <v/>
      </c>
    </row>
    <row r="216" spans="1:93">
      <c r="A216" t="str">
        <f t="shared" si="339"/>
        <v/>
      </c>
      <c r="B216" t="s">
        <v>36</v>
      </c>
      <c r="C216" t="s">
        <v>147</v>
      </c>
      <c r="D216">
        <v>41521</v>
      </c>
      <c r="J216">
        <v>0</v>
      </c>
      <c r="K216">
        <v>0</v>
      </c>
      <c r="L216">
        <v>0</v>
      </c>
      <c r="N216">
        <v>0</v>
      </c>
      <c r="P216">
        <v>19910627</v>
      </c>
      <c r="Q216">
        <v>20111231</v>
      </c>
      <c r="R216">
        <v>6725</v>
      </c>
      <c r="S216">
        <v>768</v>
      </c>
      <c r="T216">
        <v>1438</v>
      </c>
      <c r="V216">
        <v>1321</v>
      </c>
      <c r="AB216">
        <v>0</v>
      </c>
      <c r="AC216">
        <v>0</v>
      </c>
      <c r="AD216">
        <v>0</v>
      </c>
      <c r="AE216">
        <v>0</v>
      </c>
      <c r="AF216">
        <v>0</v>
      </c>
      <c r="AG216">
        <v>0</v>
      </c>
      <c r="AH216">
        <v>0</v>
      </c>
      <c r="AI216">
        <v>0</v>
      </c>
      <c r="AJ216">
        <v>0</v>
      </c>
      <c r="AK216">
        <v>0</v>
      </c>
      <c r="AL216">
        <v>0</v>
      </c>
      <c r="AM216">
        <v>1438</v>
      </c>
      <c r="AN216">
        <v>576</v>
      </c>
      <c r="AO216">
        <v>705</v>
      </c>
      <c r="AP216">
        <v>256</v>
      </c>
      <c r="AQ216">
        <v>377</v>
      </c>
      <c r="AR216">
        <v>1321</v>
      </c>
      <c r="AS216">
        <v>780</v>
      </c>
      <c r="AT216">
        <v>227</v>
      </c>
      <c r="AU216">
        <v>501</v>
      </c>
      <c r="AV216">
        <v>544</v>
      </c>
      <c r="AW216">
        <v>6725</v>
      </c>
      <c r="AX216">
        <v>1438</v>
      </c>
      <c r="AY216">
        <v>576</v>
      </c>
      <c r="AZ216">
        <v>705</v>
      </c>
      <c r="BA216">
        <v>256</v>
      </c>
      <c r="BB216">
        <v>377</v>
      </c>
      <c r="BC216">
        <v>1321</v>
      </c>
      <c r="BD216">
        <v>780</v>
      </c>
      <c r="BE216">
        <v>227</v>
      </c>
      <c r="BF216">
        <v>501</v>
      </c>
      <c r="BG216">
        <v>544</v>
      </c>
      <c r="BH216">
        <v>6725</v>
      </c>
      <c r="BT216" s="8"/>
      <c r="BU216" s="8"/>
      <c r="BV216" s="8"/>
      <c r="BW216" s="8"/>
      <c r="BX216" s="8"/>
      <c r="BY216" s="8"/>
      <c r="BZ216" s="8"/>
      <c r="CA216" s="8"/>
      <c r="CB216" s="8"/>
      <c r="CC216" s="8"/>
      <c r="CD216" s="8">
        <f t="shared" ref="CD216:CM216" si="358">AM216/$AW$216%</f>
        <v>21.382899628252787</v>
      </c>
      <c r="CE216" s="8">
        <f t="shared" si="358"/>
        <v>8.5650557620817835</v>
      </c>
      <c r="CF216" s="8">
        <f t="shared" si="358"/>
        <v>10.483271375464684</v>
      </c>
      <c r="CG216" s="8">
        <f t="shared" si="358"/>
        <v>3.8066914498141262</v>
      </c>
      <c r="CH216" s="8">
        <f t="shared" si="358"/>
        <v>5.6059479553903344</v>
      </c>
      <c r="CI216" s="8">
        <f t="shared" si="358"/>
        <v>19.643122676579925</v>
      </c>
      <c r="CJ216" s="8">
        <f t="shared" si="358"/>
        <v>11.598513011152416</v>
      </c>
      <c r="CK216" s="8">
        <f t="shared" si="358"/>
        <v>3.3754646840148701</v>
      </c>
      <c r="CL216" s="8">
        <f t="shared" si="358"/>
        <v>7.4498141263940516</v>
      </c>
      <c r="CM216" s="8">
        <f t="shared" si="358"/>
        <v>8.089219330855018</v>
      </c>
      <c r="CN216">
        <f t="shared" si="268"/>
        <v>0</v>
      </c>
      <c r="CO216">
        <f t="shared" si="325"/>
        <v>1</v>
      </c>
    </row>
    <row r="217" spans="1:93">
      <c r="A217" t="str">
        <f t="shared" si="339"/>
        <v/>
      </c>
      <c r="B217" t="s">
        <v>38</v>
      </c>
      <c r="C217" t="s">
        <v>147</v>
      </c>
      <c r="D217">
        <v>41521</v>
      </c>
      <c r="J217">
        <v>0</v>
      </c>
      <c r="K217">
        <v>0</v>
      </c>
      <c r="L217">
        <v>0</v>
      </c>
      <c r="N217">
        <v>0</v>
      </c>
      <c r="P217">
        <v>19910628</v>
      </c>
      <c r="Q217">
        <v>20111231</v>
      </c>
      <c r="R217">
        <v>6699</v>
      </c>
      <c r="S217">
        <v>793</v>
      </c>
      <c r="T217">
        <v>1669</v>
      </c>
      <c r="V217">
        <v>1544</v>
      </c>
      <c r="AB217">
        <v>0</v>
      </c>
      <c r="AC217">
        <v>0</v>
      </c>
      <c r="AD217">
        <v>0</v>
      </c>
      <c r="AE217">
        <v>0</v>
      </c>
      <c r="AF217">
        <v>0</v>
      </c>
      <c r="AG217">
        <v>0</v>
      </c>
      <c r="AH217">
        <v>0</v>
      </c>
      <c r="AI217">
        <v>0</v>
      </c>
      <c r="AJ217">
        <v>0</v>
      </c>
      <c r="AK217">
        <v>0</v>
      </c>
      <c r="AL217">
        <v>0</v>
      </c>
      <c r="AM217">
        <v>1669</v>
      </c>
      <c r="AN217">
        <v>462</v>
      </c>
      <c r="AO217">
        <v>634</v>
      </c>
      <c r="AP217">
        <v>205</v>
      </c>
      <c r="AQ217">
        <v>507</v>
      </c>
      <c r="AR217">
        <v>1544</v>
      </c>
      <c r="AS217">
        <v>532</v>
      </c>
      <c r="AT217">
        <v>138</v>
      </c>
      <c r="AU217">
        <v>483</v>
      </c>
      <c r="AV217">
        <v>525</v>
      </c>
      <c r="AW217">
        <v>6699</v>
      </c>
      <c r="AX217">
        <v>1669</v>
      </c>
      <c r="AY217">
        <v>462</v>
      </c>
      <c r="AZ217">
        <v>634</v>
      </c>
      <c r="BA217">
        <v>205</v>
      </c>
      <c r="BB217">
        <v>507</v>
      </c>
      <c r="BC217">
        <v>1544</v>
      </c>
      <c r="BD217">
        <v>532</v>
      </c>
      <c r="BE217">
        <v>138</v>
      </c>
      <c r="BF217">
        <v>483</v>
      </c>
      <c r="BG217">
        <v>525</v>
      </c>
      <c r="BH217">
        <v>6699</v>
      </c>
      <c r="BT217" s="8"/>
      <c r="BU217" s="8"/>
      <c r="BV217" s="8"/>
      <c r="BW217" s="8"/>
      <c r="BX217" s="8"/>
      <c r="BY217" s="8"/>
      <c r="BZ217" s="8"/>
      <c r="CA217" s="8"/>
      <c r="CB217" s="8"/>
      <c r="CC217" s="8"/>
      <c r="CD217" s="8">
        <f t="shared" ref="CD217:CM217" si="359">AM217/$AW$217%</f>
        <v>24.91416629347664</v>
      </c>
      <c r="CE217" s="8">
        <f t="shared" si="359"/>
        <v>6.8965517241379315</v>
      </c>
      <c r="CF217" s="8">
        <f t="shared" si="359"/>
        <v>9.464099119271534</v>
      </c>
      <c r="CG217" s="8">
        <f t="shared" si="359"/>
        <v>3.060158232572026</v>
      </c>
      <c r="CH217" s="8">
        <f t="shared" si="359"/>
        <v>7.5682937751903276</v>
      </c>
      <c r="CI217" s="8">
        <f t="shared" si="359"/>
        <v>23.04821615166443</v>
      </c>
      <c r="CJ217" s="8">
        <f t="shared" si="359"/>
        <v>7.9414838035527699</v>
      </c>
      <c r="CK217" s="8">
        <f t="shared" si="359"/>
        <v>2.0600089565606807</v>
      </c>
      <c r="CL217" s="8">
        <f t="shared" si="359"/>
        <v>7.2100313479623832</v>
      </c>
      <c r="CM217" s="8">
        <f t="shared" si="359"/>
        <v>7.8369905956112857</v>
      </c>
      <c r="CN217">
        <f t="shared" si="268"/>
        <v>0</v>
      </c>
      <c r="CO217">
        <f t="shared" si="325"/>
        <v>1</v>
      </c>
    </row>
    <row r="218" spans="1:93">
      <c r="A218" t="str">
        <f t="shared" si="339"/>
        <v/>
      </c>
      <c r="B218" t="s">
        <v>38</v>
      </c>
      <c r="C218" t="s">
        <v>148</v>
      </c>
      <c r="D218">
        <v>41038</v>
      </c>
      <c r="H218">
        <v>18910313</v>
      </c>
      <c r="I218">
        <v>19720831</v>
      </c>
      <c r="J218">
        <v>28355</v>
      </c>
      <c r="K218">
        <v>1402</v>
      </c>
      <c r="L218">
        <v>2622</v>
      </c>
      <c r="N218">
        <v>600</v>
      </c>
      <c r="P218">
        <v>19720901</v>
      </c>
      <c r="Q218">
        <v>19910604</v>
      </c>
      <c r="R218">
        <v>6840</v>
      </c>
      <c r="S218">
        <v>11</v>
      </c>
      <c r="T218">
        <v>1576</v>
      </c>
      <c r="V218">
        <v>878</v>
      </c>
      <c r="X218">
        <v>9896</v>
      </c>
      <c r="Y218">
        <v>1646</v>
      </c>
      <c r="Z218">
        <v>16813</v>
      </c>
      <c r="AA218">
        <v>28355</v>
      </c>
      <c r="AB218">
        <v>2622</v>
      </c>
      <c r="AC218">
        <v>3196</v>
      </c>
      <c r="AD218">
        <v>3175</v>
      </c>
      <c r="AE218">
        <v>3133</v>
      </c>
      <c r="AF218">
        <v>3288</v>
      </c>
      <c r="AG218">
        <v>600</v>
      </c>
      <c r="AH218">
        <v>3065</v>
      </c>
      <c r="AI218">
        <v>3039</v>
      </c>
      <c r="AJ218">
        <v>3144</v>
      </c>
      <c r="AK218">
        <v>3093</v>
      </c>
      <c r="AL218">
        <v>28355</v>
      </c>
      <c r="AM218">
        <v>1576</v>
      </c>
      <c r="AN218">
        <v>388</v>
      </c>
      <c r="AO218">
        <v>779</v>
      </c>
      <c r="AP218">
        <v>323</v>
      </c>
      <c r="AQ218">
        <v>802</v>
      </c>
      <c r="AR218">
        <v>878</v>
      </c>
      <c r="AS218">
        <v>740</v>
      </c>
      <c r="AT218">
        <v>365</v>
      </c>
      <c r="AU218">
        <v>530</v>
      </c>
      <c r="AV218">
        <v>459</v>
      </c>
      <c r="AW218">
        <v>6840</v>
      </c>
      <c r="AX218">
        <v>4198</v>
      </c>
      <c r="AY218">
        <v>3584</v>
      </c>
      <c r="AZ218">
        <v>3954</v>
      </c>
      <c r="BA218">
        <v>3456</v>
      </c>
      <c r="BB218">
        <v>4090</v>
      </c>
      <c r="BC218">
        <v>1478</v>
      </c>
      <c r="BD218">
        <v>3805</v>
      </c>
      <c r="BE218">
        <v>3404</v>
      </c>
      <c r="BF218">
        <v>3674</v>
      </c>
      <c r="BG218">
        <v>3552</v>
      </c>
      <c r="BH218">
        <v>35195</v>
      </c>
      <c r="BI218">
        <v>9896</v>
      </c>
      <c r="BJ218">
        <v>4923</v>
      </c>
      <c r="BK218">
        <v>1913</v>
      </c>
      <c r="BL218">
        <v>1283</v>
      </c>
      <c r="BM218">
        <v>1267</v>
      </c>
      <c r="BN218">
        <v>1646</v>
      </c>
      <c r="BO218">
        <v>1000</v>
      </c>
      <c r="BP218">
        <v>728</v>
      </c>
      <c r="BQ218">
        <v>1154</v>
      </c>
      <c r="BR218">
        <v>4545</v>
      </c>
      <c r="BS218">
        <v>28355</v>
      </c>
      <c r="BT218" s="8">
        <f t="shared" ref="BT218:CC218" si="360">BI218/$BS$218%</f>
        <v>34.900370305060832</v>
      </c>
      <c r="BU218" s="8">
        <f t="shared" si="360"/>
        <v>17.362017280902837</v>
      </c>
      <c r="BV218" s="8">
        <f t="shared" si="360"/>
        <v>6.7466055369423383</v>
      </c>
      <c r="BW218" s="8">
        <f t="shared" si="360"/>
        <v>4.5247751719273497</v>
      </c>
      <c r="BX218" s="8">
        <f t="shared" si="360"/>
        <v>4.4683477340856994</v>
      </c>
      <c r="BY218" s="8">
        <f t="shared" si="360"/>
        <v>5.8049726679597953</v>
      </c>
      <c r="BZ218" s="8">
        <f t="shared" si="360"/>
        <v>3.5267148651031563</v>
      </c>
      <c r="CA218" s="8">
        <f t="shared" si="360"/>
        <v>2.5674484217950977</v>
      </c>
      <c r="CB218" s="8">
        <f t="shared" si="360"/>
        <v>4.0698289543290427</v>
      </c>
      <c r="CC218" s="8">
        <f t="shared" si="360"/>
        <v>16.028919061893845</v>
      </c>
      <c r="CD218" s="8">
        <f t="shared" ref="CD218:CM218" si="361">AM218/$AW$218%</f>
        <v>23.040935672514617</v>
      </c>
      <c r="CE218" s="8">
        <f t="shared" si="361"/>
        <v>5.6725146198830405</v>
      </c>
      <c r="CF218" s="8">
        <f t="shared" si="361"/>
        <v>11.388888888888888</v>
      </c>
      <c r="CG218" s="8">
        <f t="shared" si="361"/>
        <v>4.7222222222222214</v>
      </c>
      <c r="CH218" s="8">
        <f t="shared" si="361"/>
        <v>11.725146198830409</v>
      </c>
      <c r="CI218" s="8">
        <f t="shared" si="361"/>
        <v>12.836257309941519</v>
      </c>
      <c r="CJ218" s="8">
        <f t="shared" si="361"/>
        <v>10.818713450292396</v>
      </c>
      <c r="CK218" s="8">
        <f t="shared" si="361"/>
        <v>5.3362573099415203</v>
      </c>
      <c r="CL218" s="8">
        <f t="shared" si="361"/>
        <v>7.7485380116959055</v>
      </c>
      <c r="CM218" s="8">
        <f t="shared" si="361"/>
        <v>6.7105263157894735</v>
      </c>
      <c r="CN218">
        <f t="shared" si="268"/>
        <v>0</v>
      </c>
      <c r="CO218" t="str">
        <f t="shared" si="325"/>
        <v/>
      </c>
    </row>
    <row r="219" spans="1:93">
      <c r="A219" t="str">
        <f t="shared" si="339"/>
        <v/>
      </c>
      <c r="B219" t="s">
        <v>36</v>
      </c>
      <c r="C219" t="s">
        <v>148</v>
      </c>
      <c r="D219">
        <v>41038</v>
      </c>
      <c r="H219">
        <v>18910313</v>
      </c>
      <c r="I219">
        <v>19720831</v>
      </c>
      <c r="J219">
        <v>28387</v>
      </c>
      <c r="K219">
        <v>1370</v>
      </c>
      <c r="L219">
        <v>2528</v>
      </c>
      <c r="N219">
        <v>614</v>
      </c>
      <c r="P219">
        <v>19720901</v>
      </c>
      <c r="Q219">
        <v>19910603</v>
      </c>
      <c r="R219">
        <v>6787</v>
      </c>
      <c r="S219">
        <v>63</v>
      </c>
      <c r="T219">
        <v>1449</v>
      </c>
      <c r="V219">
        <v>1066</v>
      </c>
      <c r="X219">
        <v>9042</v>
      </c>
      <c r="Y219">
        <v>1563</v>
      </c>
      <c r="Z219">
        <v>17782</v>
      </c>
      <c r="AA219">
        <v>28387</v>
      </c>
      <c r="AB219">
        <v>2528</v>
      </c>
      <c r="AC219">
        <v>3197</v>
      </c>
      <c r="AD219">
        <v>3168</v>
      </c>
      <c r="AE219">
        <v>3127</v>
      </c>
      <c r="AF219">
        <v>3201</v>
      </c>
      <c r="AG219">
        <v>614</v>
      </c>
      <c r="AH219">
        <v>3249</v>
      </c>
      <c r="AI219">
        <v>3174</v>
      </c>
      <c r="AJ219">
        <v>3058</v>
      </c>
      <c r="AK219">
        <v>3071</v>
      </c>
      <c r="AL219">
        <v>28387</v>
      </c>
      <c r="AM219">
        <v>1449</v>
      </c>
      <c r="AN219">
        <v>375</v>
      </c>
      <c r="AO219">
        <v>686</v>
      </c>
      <c r="AP219">
        <v>375</v>
      </c>
      <c r="AQ219">
        <v>661</v>
      </c>
      <c r="AR219">
        <v>1066</v>
      </c>
      <c r="AS219">
        <v>816</v>
      </c>
      <c r="AT219">
        <v>494</v>
      </c>
      <c r="AU219">
        <v>527</v>
      </c>
      <c r="AV219">
        <v>338</v>
      </c>
      <c r="AW219">
        <v>6787</v>
      </c>
      <c r="AX219">
        <v>3977</v>
      </c>
      <c r="AY219">
        <v>3572</v>
      </c>
      <c r="AZ219">
        <v>3854</v>
      </c>
      <c r="BA219">
        <v>3502</v>
      </c>
      <c r="BB219">
        <v>3862</v>
      </c>
      <c r="BC219">
        <v>1680</v>
      </c>
      <c r="BD219">
        <v>4065</v>
      </c>
      <c r="BE219">
        <v>3668</v>
      </c>
      <c r="BF219">
        <v>3585</v>
      </c>
      <c r="BG219">
        <v>3409</v>
      </c>
      <c r="BH219">
        <v>35174</v>
      </c>
      <c r="BI219">
        <v>9042</v>
      </c>
      <c r="BJ219">
        <v>4954</v>
      </c>
      <c r="BK219">
        <v>2156</v>
      </c>
      <c r="BL219">
        <v>1543</v>
      </c>
      <c r="BM219">
        <v>1375</v>
      </c>
      <c r="BN219">
        <v>1563</v>
      </c>
      <c r="BO219">
        <v>1137</v>
      </c>
      <c r="BP219">
        <v>903</v>
      </c>
      <c r="BQ219">
        <v>1312</v>
      </c>
      <c r="BR219">
        <v>4402</v>
      </c>
      <c r="BS219">
        <v>28387</v>
      </c>
      <c r="BT219" s="8">
        <f t="shared" ref="BT219:CC219" si="362">BI219/$BS$219%</f>
        <v>31.852608588438368</v>
      </c>
      <c r="BU219" s="8">
        <f t="shared" si="362"/>
        <v>17.451650403353646</v>
      </c>
      <c r="BV219" s="8">
        <f t="shared" si="362"/>
        <v>7.595025892133723</v>
      </c>
      <c r="BW219" s="8">
        <f t="shared" si="362"/>
        <v>5.435586712227428</v>
      </c>
      <c r="BX219" s="8">
        <f t="shared" si="362"/>
        <v>4.8437665128403848</v>
      </c>
      <c r="BY219" s="8">
        <f t="shared" si="362"/>
        <v>5.5060414978687424</v>
      </c>
      <c r="BZ219" s="8">
        <f t="shared" si="362"/>
        <v>4.0053545637087398</v>
      </c>
      <c r="CA219" s="8">
        <f t="shared" si="362"/>
        <v>3.1810335717053579</v>
      </c>
      <c r="CB219" s="8">
        <f t="shared" si="362"/>
        <v>4.6218339380702433</v>
      </c>
      <c r="CC219" s="8">
        <f t="shared" si="362"/>
        <v>15.507098319653362</v>
      </c>
      <c r="CD219" s="8">
        <f t="shared" ref="CD219:CM219" si="363">AM219/$AW$219%</f>
        <v>21.349639015765433</v>
      </c>
      <c r="CE219" s="8">
        <f t="shared" si="363"/>
        <v>5.5252688964196253</v>
      </c>
      <c r="CF219" s="8">
        <f t="shared" si="363"/>
        <v>10.107558567850301</v>
      </c>
      <c r="CG219" s="8">
        <f t="shared" si="363"/>
        <v>5.5252688964196253</v>
      </c>
      <c r="CH219" s="8">
        <f t="shared" si="363"/>
        <v>9.7392073080889929</v>
      </c>
      <c r="CI219" s="8">
        <f t="shared" si="363"/>
        <v>15.706497716222188</v>
      </c>
      <c r="CJ219" s="8">
        <f t="shared" si="363"/>
        <v>12.022985118609105</v>
      </c>
      <c r="CK219" s="8">
        <f t="shared" si="363"/>
        <v>7.2786208928834535</v>
      </c>
      <c r="CL219" s="8">
        <f t="shared" si="363"/>
        <v>7.7648445557683798</v>
      </c>
      <c r="CM219" s="8">
        <f t="shared" si="363"/>
        <v>4.9801090319728889</v>
      </c>
      <c r="CN219">
        <f t="shared" si="268"/>
        <v>0</v>
      </c>
      <c r="CO219" t="str">
        <f t="shared" si="325"/>
        <v/>
      </c>
    </row>
    <row r="220" spans="1:93">
      <c r="A220" t="str">
        <f t="shared" si="339"/>
        <v/>
      </c>
      <c r="B220" t="s">
        <v>36</v>
      </c>
      <c r="C220" t="s">
        <v>149</v>
      </c>
      <c r="D220">
        <v>42112</v>
      </c>
      <c r="J220">
        <v>0</v>
      </c>
      <c r="K220">
        <v>0</v>
      </c>
      <c r="L220">
        <v>0</v>
      </c>
      <c r="N220">
        <v>0</v>
      </c>
      <c r="P220">
        <v>19970710</v>
      </c>
      <c r="Q220">
        <v>20111231</v>
      </c>
      <c r="R220">
        <v>5190</v>
      </c>
      <c r="S220">
        <v>98</v>
      </c>
      <c r="T220">
        <v>2489</v>
      </c>
      <c r="V220">
        <v>283</v>
      </c>
      <c r="AB220">
        <v>0</v>
      </c>
      <c r="AC220">
        <v>0</v>
      </c>
      <c r="AD220">
        <v>0</v>
      </c>
      <c r="AE220">
        <v>0</v>
      </c>
      <c r="AF220">
        <v>0</v>
      </c>
      <c r="AG220">
        <v>0</v>
      </c>
      <c r="AH220">
        <v>0</v>
      </c>
      <c r="AI220">
        <v>0</v>
      </c>
      <c r="AJ220">
        <v>0</v>
      </c>
      <c r="AK220">
        <v>0</v>
      </c>
      <c r="AL220">
        <v>0</v>
      </c>
      <c r="AM220">
        <v>2489</v>
      </c>
      <c r="AN220">
        <v>282</v>
      </c>
      <c r="AO220">
        <v>309</v>
      </c>
      <c r="AP220">
        <v>305</v>
      </c>
      <c r="AQ220">
        <v>301</v>
      </c>
      <c r="AR220">
        <v>283</v>
      </c>
      <c r="AS220">
        <v>308</v>
      </c>
      <c r="AT220">
        <v>288</v>
      </c>
      <c r="AU220">
        <v>310</v>
      </c>
      <c r="AV220">
        <v>315</v>
      </c>
      <c r="AW220">
        <v>5190</v>
      </c>
      <c r="AX220">
        <v>2489</v>
      </c>
      <c r="AY220">
        <v>282</v>
      </c>
      <c r="AZ220">
        <v>309</v>
      </c>
      <c r="BA220">
        <v>305</v>
      </c>
      <c r="BB220">
        <v>301</v>
      </c>
      <c r="BC220">
        <v>283</v>
      </c>
      <c r="BD220">
        <v>308</v>
      </c>
      <c r="BE220">
        <v>288</v>
      </c>
      <c r="BF220">
        <v>310</v>
      </c>
      <c r="BG220">
        <v>315</v>
      </c>
      <c r="BH220">
        <v>5190</v>
      </c>
      <c r="BT220" s="8"/>
      <c r="BU220" s="8"/>
      <c r="BV220" s="8"/>
      <c r="BW220" s="8"/>
      <c r="BX220" s="8"/>
      <c r="BY220" s="8"/>
      <c r="BZ220" s="8"/>
      <c r="CA220" s="8"/>
      <c r="CB220" s="8"/>
      <c r="CC220" s="8"/>
      <c r="CD220" s="8">
        <f t="shared" ref="CD220:CM220" si="364">AM220/$AW$220%</f>
        <v>47.957610789980734</v>
      </c>
      <c r="CE220" s="8">
        <f t="shared" si="364"/>
        <v>5.4335260115606934</v>
      </c>
      <c r="CF220" s="8">
        <f t="shared" si="364"/>
        <v>5.9537572254335265</v>
      </c>
      <c r="CG220" s="8">
        <f t="shared" si="364"/>
        <v>5.8766859344894025</v>
      </c>
      <c r="CH220" s="8">
        <f t="shared" si="364"/>
        <v>5.7996146435452793</v>
      </c>
      <c r="CI220" s="8">
        <f t="shared" si="364"/>
        <v>5.4527938342967248</v>
      </c>
      <c r="CJ220" s="8">
        <f t="shared" si="364"/>
        <v>5.934489402697495</v>
      </c>
      <c r="CK220" s="8">
        <f t="shared" si="364"/>
        <v>5.5491329479768785</v>
      </c>
      <c r="CL220" s="8">
        <f t="shared" si="364"/>
        <v>5.973025048169557</v>
      </c>
      <c r="CM220" s="8">
        <f t="shared" si="364"/>
        <v>6.0693641618497107</v>
      </c>
      <c r="CN220">
        <f t="shared" si="268"/>
        <v>0</v>
      </c>
      <c r="CO220">
        <f t="shared" si="325"/>
        <v>1</v>
      </c>
    </row>
    <row r="221" spans="1:93">
      <c r="A221" t="str">
        <f t="shared" si="339"/>
        <v/>
      </c>
      <c r="B221" t="s">
        <v>38</v>
      </c>
      <c r="C221" t="s">
        <v>149</v>
      </c>
      <c r="D221">
        <v>42112</v>
      </c>
      <c r="J221">
        <v>0</v>
      </c>
      <c r="K221">
        <v>0</v>
      </c>
      <c r="L221">
        <v>0</v>
      </c>
      <c r="N221">
        <v>0</v>
      </c>
      <c r="P221">
        <v>19970711</v>
      </c>
      <c r="Q221">
        <v>20111231</v>
      </c>
      <c r="R221">
        <v>5201</v>
      </c>
      <c r="S221">
        <v>86</v>
      </c>
      <c r="T221">
        <v>2442</v>
      </c>
      <c r="V221">
        <v>327</v>
      </c>
      <c r="AB221">
        <v>0</v>
      </c>
      <c r="AC221">
        <v>0</v>
      </c>
      <c r="AD221">
        <v>0</v>
      </c>
      <c r="AE221">
        <v>0</v>
      </c>
      <c r="AF221">
        <v>0</v>
      </c>
      <c r="AG221">
        <v>0</v>
      </c>
      <c r="AH221">
        <v>0</v>
      </c>
      <c r="AI221">
        <v>0</v>
      </c>
      <c r="AJ221">
        <v>0</v>
      </c>
      <c r="AK221">
        <v>0</v>
      </c>
      <c r="AL221">
        <v>0</v>
      </c>
      <c r="AM221">
        <v>2442</v>
      </c>
      <c r="AN221">
        <v>307</v>
      </c>
      <c r="AO221">
        <v>317</v>
      </c>
      <c r="AP221">
        <v>295</v>
      </c>
      <c r="AQ221">
        <v>314</v>
      </c>
      <c r="AR221">
        <v>327</v>
      </c>
      <c r="AS221">
        <v>317</v>
      </c>
      <c r="AT221">
        <v>298</v>
      </c>
      <c r="AU221">
        <v>315</v>
      </c>
      <c r="AV221">
        <v>269</v>
      </c>
      <c r="AW221">
        <v>5201</v>
      </c>
      <c r="AX221">
        <v>2442</v>
      </c>
      <c r="AY221">
        <v>307</v>
      </c>
      <c r="AZ221">
        <v>317</v>
      </c>
      <c r="BA221">
        <v>295</v>
      </c>
      <c r="BB221">
        <v>314</v>
      </c>
      <c r="BC221">
        <v>327</v>
      </c>
      <c r="BD221">
        <v>317</v>
      </c>
      <c r="BE221">
        <v>298</v>
      </c>
      <c r="BF221">
        <v>315</v>
      </c>
      <c r="BG221">
        <v>269</v>
      </c>
      <c r="BH221">
        <v>5201</v>
      </c>
      <c r="BT221" s="8"/>
      <c r="BU221" s="8"/>
      <c r="BV221" s="8"/>
      <c r="BW221" s="8"/>
      <c r="BX221" s="8"/>
      <c r="BY221" s="8"/>
      <c r="BZ221" s="8"/>
      <c r="CA221" s="8"/>
      <c r="CB221" s="8"/>
      <c r="CC221" s="8"/>
      <c r="CD221" s="8">
        <f t="shared" ref="CD221:CM221" si="365">AM221/$AW$221%</f>
        <v>46.95250913285907</v>
      </c>
      <c r="CE221" s="8">
        <f t="shared" si="365"/>
        <v>5.902711017112094</v>
      </c>
      <c r="CF221" s="8">
        <f t="shared" si="365"/>
        <v>6.0949817342818688</v>
      </c>
      <c r="CG221" s="8">
        <f t="shared" si="365"/>
        <v>5.671986156508364</v>
      </c>
      <c r="CH221" s="8">
        <f t="shared" si="365"/>
        <v>6.0373005191309366</v>
      </c>
      <c r="CI221" s="8">
        <f t="shared" si="365"/>
        <v>6.2872524514516446</v>
      </c>
      <c r="CJ221" s="8">
        <f t="shared" si="365"/>
        <v>6.0949817342818688</v>
      </c>
      <c r="CK221" s="8">
        <f t="shared" si="365"/>
        <v>5.7296673716592963</v>
      </c>
      <c r="CL221" s="8">
        <f t="shared" si="365"/>
        <v>6.0565275908479137</v>
      </c>
      <c r="CM221" s="8">
        <f t="shared" si="365"/>
        <v>5.1720822918669489</v>
      </c>
      <c r="CN221">
        <f t="shared" si="268"/>
        <v>0</v>
      </c>
      <c r="CO221">
        <f t="shared" si="325"/>
        <v>1</v>
      </c>
    </row>
    <row r="222" spans="1:93">
      <c r="A222" t="str">
        <f t="shared" si="339"/>
        <v/>
      </c>
      <c r="B222" t="s">
        <v>38</v>
      </c>
      <c r="C222" t="s">
        <v>150</v>
      </c>
      <c r="D222">
        <v>42023</v>
      </c>
      <c r="H222">
        <v>19570102</v>
      </c>
      <c r="I222">
        <v>19720831</v>
      </c>
      <c r="J222">
        <v>4849</v>
      </c>
      <c r="K222">
        <v>872</v>
      </c>
      <c r="L222">
        <v>436</v>
      </c>
      <c r="N222">
        <v>115</v>
      </c>
      <c r="P222">
        <v>19720901</v>
      </c>
      <c r="Q222">
        <v>20050315</v>
      </c>
      <c r="R222">
        <v>11427</v>
      </c>
      <c r="S222">
        <v>457</v>
      </c>
      <c r="T222">
        <v>1805</v>
      </c>
      <c r="V222">
        <v>1129</v>
      </c>
      <c r="X222">
        <v>1541</v>
      </c>
      <c r="Y222">
        <v>200</v>
      </c>
      <c r="Z222">
        <v>3108</v>
      </c>
      <c r="AA222">
        <v>4849</v>
      </c>
      <c r="AB222">
        <v>436</v>
      </c>
      <c r="AC222">
        <v>522</v>
      </c>
      <c r="AD222">
        <v>514</v>
      </c>
      <c r="AE222">
        <v>554</v>
      </c>
      <c r="AF222">
        <v>546</v>
      </c>
      <c r="AG222">
        <v>115</v>
      </c>
      <c r="AH222">
        <v>559</v>
      </c>
      <c r="AI222">
        <v>532</v>
      </c>
      <c r="AJ222">
        <v>505</v>
      </c>
      <c r="AK222">
        <v>566</v>
      </c>
      <c r="AL222">
        <v>4849</v>
      </c>
      <c r="AM222">
        <v>1805</v>
      </c>
      <c r="AN222">
        <v>866</v>
      </c>
      <c r="AO222">
        <v>1506</v>
      </c>
      <c r="AP222">
        <v>846</v>
      </c>
      <c r="AQ222">
        <v>1209</v>
      </c>
      <c r="AR222">
        <v>1129</v>
      </c>
      <c r="AS222">
        <v>1328</v>
      </c>
      <c r="AT222">
        <v>1172</v>
      </c>
      <c r="AU222">
        <v>939</v>
      </c>
      <c r="AV222">
        <v>627</v>
      </c>
      <c r="AW222">
        <v>11427</v>
      </c>
      <c r="AX222">
        <v>2241</v>
      </c>
      <c r="AY222">
        <v>1388</v>
      </c>
      <c r="AZ222">
        <v>2020</v>
      </c>
      <c r="BA222">
        <v>1400</v>
      </c>
      <c r="BB222">
        <v>1755</v>
      </c>
      <c r="BC222">
        <v>1244</v>
      </c>
      <c r="BD222">
        <v>1887</v>
      </c>
      <c r="BE222">
        <v>1704</v>
      </c>
      <c r="BF222">
        <v>1444</v>
      </c>
      <c r="BG222">
        <v>1193</v>
      </c>
      <c r="BH222">
        <v>16276</v>
      </c>
      <c r="BI222">
        <v>1541</v>
      </c>
      <c r="BJ222">
        <v>838</v>
      </c>
      <c r="BK222">
        <v>297</v>
      </c>
      <c r="BL222">
        <v>238</v>
      </c>
      <c r="BM222">
        <v>215</v>
      </c>
      <c r="BN222">
        <v>200</v>
      </c>
      <c r="BO222">
        <v>160</v>
      </c>
      <c r="BP222">
        <v>190</v>
      </c>
      <c r="BQ222">
        <v>330</v>
      </c>
      <c r="BR222">
        <v>840</v>
      </c>
      <c r="BS222">
        <v>4849</v>
      </c>
      <c r="BT222" s="8">
        <f t="shared" ref="BT222:CC222" si="366">BI222/$BS$222%</f>
        <v>31.779748401732316</v>
      </c>
      <c r="BU222" s="8">
        <f t="shared" si="366"/>
        <v>17.281913796659104</v>
      </c>
      <c r="BV222" s="8">
        <f t="shared" si="366"/>
        <v>6.1249742214889666</v>
      </c>
      <c r="BW222" s="8">
        <f t="shared" si="366"/>
        <v>4.9082285007217985</v>
      </c>
      <c r="BX222" s="8">
        <f t="shared" si="366"/>
        <v>4.4339038977108682</v>
      </c>
      <c r="BY222" s="8">
        <f t="shared" si="366"/>
        <v>4.1245617653124356</v>
      </c>
      <c r="BZ222" s="8">
        <f t="shared" si="366"/>
        <v>3.2996494122499485</v>
      </c>
      <c r="CA222" s="8">
        <f t="shared" si="366"/>
        <v>3.9183336770468138</v>
      </c>
      <c r="CB222" s="8">
        <f t="shared" si="366"/>
        <v>6.8055269127655187</v>
      </c>
      <c r="CC222" s="8">
        <f t="shared" si="366"/>
        <v>17.323159414312229</v>
      </c>
      <c r="CD222" s="8">
        <f t="shared" ref="CD222:CM222" si="367">AM222/$AW$222%</f>
        <v>15.79592193926665</v>
      </c>
      <c r="CE222" s="8">
        <f t="shared" si="367"/>
        <v>7.5785420495318112</v>
      </c>
      <c r="CF222" s="8">
        <f t="shared" si="367"/>
        <v>13.179312155421371</v>
      </c>
      <c r="CG222" s="8">
        <f t="shared" si="367"/>
        <v>7.4035179837227618</v>
      </c>
      <c r="CH222" s="8">
        <f t="shared" si="367"/>
        <v>10.580204778156997</v>
      </c>
      <c r="CI222" s="8">
        <f t="shared" si="367"/>
        <v>9.8801085149208028</v>
      </c>
      <c r="CJ222" s="8">
        <f t="shared" si="367"/>
        <v>11.621597969720836</v>
      </c>
      <c r="CK222" s="8">
        <f t="shared" si="367"/>
        <v>10.256410256410257</v>
      </c>
      <c r="CL222" s="8">
        <f t="shared" si="367"/>
        <v>8.217379889734838</v>
      </c>
      <c r="CM222" s="8">
        <f t="shared" si="367"/>
        <v>5.4870044631136787</v>
      </c>
      <c r="CN222">
        <f t="shared" si="268"/>
        <v>0</v>
      </c>
      <c r="CO222" t="str">
        <f t="shared" si="325"/>
        <v/>
      </c>
    </row>
    <row r="223" spans="1:93">
      <c r="A223" t="str">
        <f t="shared" si="339"/>
        <v/>
      </c>
      <c r="B223" t="s">
        <v>36</v>
      </c>
      <c r="C223" t="s">
        <v>150</v>
      </c>
      <c r="D223">
        <v>42023</v>
      </c>
      <c r="H223">
        <v>19570101</v>
      </c>
      <c r="I223">
        <v>19720831</v>
      </c>
      <c r="J223">
        <v>4840</v>
      </c>
      <c r="K223">
        <v>882</v>
      </c>
      <c r="L223">
        <v>425</v>
      </c>
      <c r="N223">
        <v>109</v>
      </c>
      <c r="P223">
        <v>19720901</v>
      </c>
      <c r="Q223">
        <v>20050314</v>
      </c>
      <c r="R223">
        <v>11488</v>
      </c>
      <c r="S223">
        <v>395</v>
      </c>
      <c r="T223">
        <v>1540</v>
      </c>
      <c r="V223">
        <v>969</v>
      </c>
      <c r="X223">
        <v>1592</v>
      </c>
      <c r="Y223">
        <v>232</v>
      </c>
      <c r="Z223">
        <v>3016</v>
      </c>
      <c r="AA223">
        <v>4840</v>
      </c>
      <c r="AB223">
        <v>425</v>
      </c>
      <c r="AC223">
        <v>505</v>
      </c>
      <c r="AD223">
        <v>526</v>
      </c>
      <c r="AE223">
        <v>607</v>
      </c>
      <c r="AF223">
        <v>558</v>
      </c>
      <c r="AG223">
        <v>109</v>
      </c>
      <c r="AH223">
        <v>545</v>
      </c>
      <c r="AI223">
        <v>530</v>
      </c>
      <c r="AJ223">
        <v>483</v>
      </c>
      <c r="AK223">
        <v>552</v>
      </c>
      <c r="AL223">
        <v>4840</v>
      </c>
      <c r="AM223">
        <v>1540</v>
      </c>
      <c r="AN223">
        <v>858</v>
      </c>
      <c r="AO223">
        <v>1735</v>
      </c>
      <c r="AP223">
        <v>882</v>
      </c>
      <c r="AQ223">
        <v>1018</v>
      </c>
      <c r="AR223">
        <v>969</v>
      </c>
      <c r="AS223">
        <v>1079</v>
      </c>
      <c r="AT223">
        <v>1608</v>
      </c>
      <c r="AU223">
        <v>1133</v>
      </c>
      <c r="AV223">
        <v>666</v>
      </c>
      <c r="AW223">
        <v>11488</v>
      </c>
      <c r="AX223">
        <v>1965</v>
      </c>
      <c r="AY223">
        <v>1363</v>
      </c>
      <c r="AZ223">
        <v>2261</v>
      </c>
      <c r="BA223">
        <v>1489</v>
      </c>
      <c r="BB223">
        <v>1576</v>
      </c>
      <c r="BC223">
        <v>1078</v>
      </c>
      <c r="BD223">
        <v>1624</v>
      </c>
      <c r="BE223">
        <v>2138</v>
      </c>
      <c r="BF223">
        <v>1616</v>
      </c>
      <c r="BG223">
        <v>1218</v>
      </c>
      <c r="BH223">
        <v>16328</v>
      </c>
      <c r="BI223">
        <v>1592</v>
      </c>
      <c r="BJ223">
        <v>833</v>
      </c>
      <c r="BK223">
        <v>260</v>
      </c>
      <c r="BL223">
        <v>208</v>
      </c>
      <c r="BM223">
        <v>218</v>
      </c>
      <c r="BN223">
        <v>232</v>
      </c>
      <c r="BO223">
        <v>184</v>
      </c>
      <c r="BP223">
        <v>227</v>
      </c>
      <c r="BQ223">
        <v>237</v>
      </c>
      <c r="BR223">
        <v>849</v>
      </c>
      <c r="BS223">
        <v>4840</v>
      </c>
      <c r="BT223" s="8">
        <f t="shared" ref="BT223:CC223" si="368">BI223/$BS$223%</f>
        <v>32.892561983471076</v>
      </c>
      <c r="BU223" s="8">
        <f t="shared" si="368"/>
        <v>17.210743801652892</v>
      </c>
      <c r="BV223" s="8">
        <f t="shared" si="368"/>
        <v>5.3719008264462813</v>
      </c>
      <c r="BW223" s="8">
        <f t="shared" si="368"/>
        <v>4.2975206611570247</v>
      </c>
      <c r="BX223" s="8">
        <f t="shared" si="368"/>
        <v>4.5041322314049586</v>
      </c>
      <c r="BY223" s="8">
        <f t="shared" si="368"/>
        <v>4.7933884297520661</v>
      </c>
      <c r="BZ223" s="8">
        <f t="shared" si="368"/>
        <v>3.8016528925619837</v>
      </c>
      <c r="CA223" s="8">
        <f t="shared" si="368"/>
        <v>4.6900826446280997</v>
      </c>
      <c r="CB223" s="8">
        <f t="shared" si="368"/>
        <v>4.8966942148760335</v>
      </c>
      <c r="CC223" s="8">
        <f t="shared" si="368"/>
        <v>17.541322314049587</v>
      </c>
      <c r="CD223" s="8">
        <f t="shared" ref="CD223:CM223" si="369">AM223/$AW$223%</f>
        <v>13.405292479108635</v>
      </c>
      <c r="CE223" s="8">
        <f t="shared" si="369"/>
        <v>7.4686629526462402</v>
      </c>
      <c r="CF223" s="8">
        <f t="shared" si="369"/>
        <v>15.102715877437326</v>
      </c>
      <c r="CG223" s="8">
        <f t="shared" si="369"/>
        <v>7.6775766016713094</v>
      </c>
      <c r="CH223" s="8">
        <f t="shared" si="369"/>
        <v>8.8614206128133706</v>
      </c>
      <c r="CI223" s="8">
        <f t="shared" si="369"/>
        <v>8.4348885793871862</v>
      </c>
      <c r="CJ223" s="8">
        <f t="shared" si="369"/>
        <v>9.3924094707520887</v>
      </c>
      <c r="CK223" s="8">
        <f t="shared" si="369"/>
        <v>13.997214484679667</v>
      </c>
      <c r="CL223" s="8">
        <f t="shared" si="369"/>
        <v>9.8624651810584965</v>
      </c>
      <c r="CM223" s="8">
        <f t="shared" si="369"/>
        <v>5.7973537604456826</v>
      </c>
      <c r="CN223">
        <f t="shared" si="268"/>
        <v>0</v>
      </c>
      <c r="CO223" t="str">
        <f t="shared" si="325"/>
        <v/>
      </c>
    </row>
    <row r="224" spans="1:93">
      <c r="A224" t="str">
        <f t="shared" si="339"/>
        <v/>
      </c>
      <c r="B224" t="s">
        <v>36</v>
      </c>
      <c r="C224" t="s">
        <v>151</v>
      </c>
      <c r="D224">
        <v>43091</v>
      </c>
      <c r="J224">
        <v>0</v>
      </c>
      <c r="K224">
        <v>0</v>
      </c>
      <c r="L224">
        <v>0</v>
      </c>
      <c r="N224">
        <v>0</v>
      </c>
      <c r="P224">
        <v>19920715</v>
      </c>
      <c r="Q224">
        <v>20111231</v>
      </c>
      <c r="R224">
        <v>6943</v>
      </c>
      <c r="S224">
        <v>166</v>
      </c>
      <c r="T224">
        <v>1059</v>
      </c>
      <c r="V224">
        <v>921</v>
      </c>
      <c r="AB224">
        <v>0</v>
      </c>
      <c r="AC224">
        <v>0</v>
      </c>
      <c r="AD224">
        <v>0</v>
      </c>
      <c r="AE224">
        <v>0</v>
      </c>
      <c r="AF224">
        <v>0</v>
      </c>
      <c r="AG224">
        <v>0</v>
      </c>
      <c r="AH224">
        <v>0</v>
      </c>
      <c r="AI224">
        <v>0</v>
      </c>
      <c r="AJ224">
        <v>0</v>
      </c>
      <c r="AK224">
        <v>0</v>
      </c>
      <c r="AL224">
        <v>0</v>
      </c>
      <c r="AM224">
        <v>1059</v>
      </c>
      <c r="AN224">
        <v>623</v>
      </c>
      <c r="AO224">
        <v>670</v>
      </c>
      <c r="AP224">
        <v>639</v>
      </c>
      <c r="AQ224">
        <v>603</v>
      </c>
      <c r="AR224">
        <v>921</v>
      </c>
      <c r="AS224">
        <v>642</v>
      </c>
      <c r="AT224">
        <v>598</v>
      </c>
      <c r="AU224">
        <v>619</v>
      </c>
      <c r="AV224">
        <v>569</v>
      </c>
      <c r="AW224">
        <v>6943</v>
      </c>
      <c r="AX224">
        <v>1059</v>
      </c>
      <c r="AY224">
        <v>623</v>
      </c>
      <c r="AZ224">
        <v>670</v>
      </c>
      <c r="BA224">
        <v>639</v>
      </c>
      <c r="BB224">
        <v>603</v>
      </c>
      <c r="BC224">
        <v>921</v>
      </c>
      <c r="BD224">
        <v>642</v>
      </c>
      <c r="BE224">
        <v>598</v>
      </c>
      <c r="BF224">
        <v>619</v>
      </c>
      <c r="BG224">
        <v>569</v>
      </c>
      <c r="BH224">
        <v>6943</v>
      </c>
      <c r="BT224" s="8"/>
      <c r="BU224" s="8"/>
      <c r="BV224" s="8"/>
      <c r="BW224" s="8"/>
      <c r="BX224" s="8"/>
      <c r="BY224" s="8"/>
      <c r="BZ224" s="8"/>
      <c r="CA224" s="8"/>
      <c r="CB224" s="8"/>
      <c r="CC224" s="8"/>
      <c r="CD224" s="8">
        <f t="shared" ref="CD224:CM224" si="370">AM224/$AW$224%</f>
        <v>15.252772576695952</v>
      </c>
      <c r="CE224" s="8">
        <f t="shared" si="370"/>
        <v>8.9730663978107437</v>
      </c>
      <c r="CF224" s="8">
        <f t="shared" si="370"/>
        <v>9.6500072014979104</v>
      </c>
      <c r="CG224" s="8">
        <f t="shared" si="370"/>
        <v>9.2035143309808429</v>
      </c>
      <c r="CH224" s="8">
        <f t="shared" si="370"/>
        <v>8.68500648134812</v>
      </c>
      <c r="CI224" s="8">
        <f t="shared" si="370"/>
        <v>13.265159153103845</v>
      </c>
      <c r="CJ224" s="8">
        <f t="shared" si="370"/>
        <v>9.2467233184502362</v>
      </c>
      <c r="CK224" s="8">
        <f t="shared" si="370"/>
        <v>8.6129915022324628</v>
      </c>
      <c r="CL224" s="8">
        <f t="shared" si="370"/>
        <v>8.9154544145182193</v>
      </c>
      <c r="CM224" s="8">
        <f t="shared" si="370"/>
        <v>8.1953046233616575</v>
      </c>
      <c r="CN224">
        <f t="shared" si="268"/>
        <v>0</v>
      </c>
      <c r="CO224">
        <f t="shared" si="325"/>
        <v>1</v>
      </c>
    </row>
    <row r="225" spans="1:93">
      <c r="A225" t="str">
        <f t="shared" si="339"/>
        <v/>
      </c>
      <c r="B225" t="s">
        <v>38</v>
      </c>
      <c r="C225" t="s">
        <v>151</v>
      </c>
      <c r="D225">
        <v>43091</v>
      </c>
      <c r="J225">
        <v>0</v>
      </c>
      <c r="K225">
        <v>0</v>
      </c>
      <c r="L225">
        <v>0</v>
      </c>
      <c r="N225">
        <v>0</v>
      </c>
      <c r="P225">
        <v>19920716</v>
      </c>
      <c r="Q225">
        <v>20111231</v>
      </c>
      <c r="R225">
        <v>6912</v>
      </c>
      <c r="S225">
        <v>196</v>
      </c>
      <c r="T225">
        <v>1057</v>
      </c>
      <c r="V225">
        <v>895</v>
      </c>
      <c r="AB225">
        <v>0</v>
      </c>
      <c r="AC225">
        <v>0</v>
      </c>
      <c r="AD225">
        <v>0</v>
      </c>
      <c r="AE225">
        <v>0</v>
      </c>
      <c r="AF225">
        <v>0</v>
      </c>
      <c r="AG225">
        <v>0</v>
      </c>
      <c r="AH225">
        <v>0</v>
      </c>
      <c r="AI225">
        <v>0</v>
      </c>
      <c r="AJ225">
        <v>0</v>
      </c>
      <c r="AK225">
        <v>0</v>
      </c>
      <c r="AL225">
        <v>0</v>
      </c>
      <c r="AM225">
        <v>1057</v>
      </c>
      <c r="AN225">
        <v>570</v>
      </c>
      <c r="AO225">
        <v>685</v>
      </c>
      <c r="AP225">
        <v>628</v>
      </c>
      <c r="AQ225">
        <v>642</v>
      </c>
      <c r="AR225">
        <v>895</v>
      </c>
      <c r="AS225">
        <v>639</v>
      </c>
      <c r="AT225">
        <v>599</v>
      </c>
      <c r="AU225">
        <v>602</v>
      </c>
      <c r="AV225">
        <v>595</v>
      </c>
      <c r="AW225">
        <v>6912</v>
      </c>
      <c r="AX225">
        <v>1057</v>
      </c>
      <c r="AY225">
        <v>570</v>
      </c>
      <c r="AZ225">
        <v>685</v>
      </c>
      <c r="BA225">
        <v>628</v>
      </c>
      <c r="BB225">
        <v>642</v>
      </c>
      <c r="BC225">
        <v>895</v>
      </c>
      <c r="BD225">
        <v>639</v>
      </c>
      <c r="BE225">
        <v>599</v>
      </c>
      <c r="BF225">
        <v>602</v>
      </c>
      <c r="BG225">
        <v>595</v>
      </c>
      <c r="BH225">
        <v>6912</v>
      </c>
      <c r="BT225" s="8"/>
      <c r="BU225" s="8"/>
      <c r="BV225" s="8"/>
      <c r="BW225" s="8"/>
      <c r="BX225" s="8"/>
      <c r="BY225" s="8"/>
      <c r="BZ225" s="8"/>
      <c r="CA225" s="8"/>
      <c r="CB225" s="8"/>
      <c r="CC225" s="8"/>
      <c r="CD225" s="8">
        <f t="shared" ref="CD225:CM225" si="371">AM225/$AW$225%</f>
        <v>15.29224537037037</v>
      </c>
      <c r="CE225" s="8">
        <f t="shared" si="371"/>
        <v>8.2465277777777768</v>
      </c>
      <c r="CF225" s="8">
        <f t="shared" si="371"/>
        <v>9.9103009259259256</v>
      </c>
      <c r="CG225" s="8">
        <f t="shared" si="371"/>
        <v>9.085648148148147</v>
      </c>
      <c r="CH225" s="8">
        <f t="shared" si="371"/>
        <v>9.2881944444444446</v>
      </c>
      <c r="CI225" s="8">
        <f t="shared" si="371"/>
        <v>12.94849537037037</v>
      </c>
      <c r="CJ225" s="8">
        <f t="shared" si="371"/>
        <v>9.2447916666666661</v>
      </c>
      <c r="CK225" s="8">
        <f t="shared" si="371"/>
        <v>8.6660879629629619</v>
      </c>
      <c r="CL225" s="8">
        <f t="shared" si="371"/>
        <v>8.7094907407407405</v>
      </c>
      <c r="CM225" s="8">
        <f t="shared" si="371"/>
        <v>8.6082175925925917</v>
      </c>
      <c r="CN225">
        <f t="shared" ref="CN225:CN288" si="372">BI225-X225</f>
        <v>0</v>
      </c>
      <c r="CO225">
        <f t="shared" si="325"/>
        <v>1</v>
      </c>
    </row>
    <row r="226" spans="1:93">
      <c r="A226" t="str">
        <f t="shared" si="339"/>
        <v/>
      </c>
      <c r="B226" t="s">
        <v>38</v>
      </c>
      <c r="C226" t="s">
        <v>152</v>
      </c>
      <c r="D226">
        <v>43030</v>
      </c>
      <c r="H226">
        <v>19570101</v>
      </c>
      <c r="I226">
        <v>19720831</v>
      </c>
      <c r="J226">
        <v>5634</v>
      </c>
      <c r="K226">
        <v>88</v>
      </c>
      <c r="L226">
        <v>509</v>
      </c>
      <c r="N226">
        <v>125</v>
      </c>
      <c r="P226">
        <v>19720901</v>
      </c>
      <c r="Q226">
        <v>19920715</v>
      </c>
      <c r="R226">
        <v>7251</v>
      </c>
      <c r="S226">
        <v>7</v>
      </c>
      <c r="T226">
        <v>2799</v>
      </c>
      <c r="V226">
        <v>1920</v>
      </c>
      <c r="X226">
        <v>1809</v>
      </c>
      <c r="Y226">
        <v>262</v>
      </c>
      <c r="Z226">
        <v>3563</v>
      </c>
      <c r="AA226">
        <v>5634</v>
      </c>
      <c r="AB226">
        <v>509</v>
      </c>
      <c r="AC226">
        <v>657</v>
      </c>
      <c r="AD226">
        <v>648</v>
      </c>
      <c r="AE226">
        <v>674</v>
      </c>
      <c r="AF226">
        <v>626</v>
      </c>
      <c r="AG226">
        <v>125</v>
      </c>
      <c r="AH226">
        <v>613</v>
      </c>
      <c r="AI226">
        <v>612</v>
      </c>
      <c r="AJ226">
        <v>589</v>
      </c>
      <c r="AK226">
        <v>581</v>
      </c>
      <c r="AL226">
        <v>5634</v>
      </c>
      <c r="AM226">
        <v>2799</v>
      </c>
      <c r="AN226">
        <v>266</v>
      </c>
      <c r="AO226">
        <v>413</v>
      </c>
      <c r="AP226">
        <v>281</v>
      </c>
      <c r="AQ226">
        <v>328</v>
      </c>
      <c r="AR226">
        <v>1920</v>
      </c>
      <c r="AS226">
        <v>404</v>
      </c>
      <c r="AT226">
        <v>285</v>
      </c>
      <c r="AU226">
        <v>369</v>
      </c>
      <c r="AV226">
        <v>186</v>
      </c>
      <c r="AW226">
        <v>7251</v>
      </c>
      <c r="AX226">
        <v>3308</v>
      </c>
      <c r="AY226">
        <v>923</v>
      </c>
      <c r="AZ226">
        <v>1061</v>
      </c>
      <c r="BA226">
        <v>955</v>
      </c>
      <c r="BB226">
        <v>954</v>
      </c>
      <c r="BC226">
        <v>2045</v>
      </c>
      <c r="BD226">
        <v>1017</v>
      </c>
      <c r="BE226">
        <v>897</v>
      </c>
      <c r="BF226">
        <v>958</v>
      </c>
      <c r="BG226">
        <v>767</v>
      </c>
      <c r="BH226">
        <v>12885</v>
      </c>
      <c r="BI226">
        <v>1809</v>
      </c>
      <c r="BJ226">
        <v>933</v>
      </c>
      <c r="BK226">
        <v>375</v>
      </c>
      <c r="BL226">
        <v>280</v>
      </c>
      <c r="BM226">
        <v>242</v>
      </c>
      <c r="BN226">
        <v>262</v>
      </c>
      <c r="BO226">
        <v>220</v>
      </c>
      <c r="BP226">
        <v>243</v>
      </c>
      <c r="BQ226">
        <v>338</v>
      </c>
      <c r="BR226">
        <v>932</v>
      </c>
      <c r="BS226">
        <v>5634</v>
      </c>
      <c r="BT226" s="8">
        <f t="shared" ref="BT226:CC226" si="373">BI226/$BS$226%</f>
        <v>32.108626198083066</v>
      </c>
      <c r="BU226" s="8">
        <f t="shared" si="373"/>
        <v>16.560170394036209</v>
      </c>
      <c r="BV226" s="8">
        <f t="shared" si="373"/>
        <v>6.6560170394036202</v>
      </c>
      <c r="BW226" s="8">
        <f t="shared" si="373"/>
        <v>4.9698260560880367</v>
      </c>
      <c r="BX226" s="8">
        <f t="shared" si="373"/>
        <v>4.2953496627618026</v>
      </c>
      <c r="BY226" s="8">
        <f t="shared" si="373"/>
        <v>4.6503372381966628</v>
      </c>
      <c r="BZ226" s="8">
        <f t="shared" si="373"/>
        <v>3.9048633297834572</v>
      </c>
      <c r="CA226" s="8">
        <f t="shared" si="373"/>
        <v>4.3130990415335457</v>
      </c>
      <c r="CB226" s="8">
        <f t="shared" si="373"/>
        <v>5.9992900248491301</v>
      </c>
      <c r="CC226" s="8">
        <f t="shared" si="373"/>
        <v>16.542421015264466</v>
      </c>
      <c r="CD226" s="8">
        <f t="shared" ref="CD226:CM226" si="374">AM226/$AW$226%</f>
        <v>38.601572196938349</v>
      </c>
      <c r="CE226" s="8">
        <f t="shared" si="374"/>
        <v>3.6684595228244379</v>
      </c>
      <c r="CF226" s="8">
        <f t="shared" si="374"/>
        <v>5.6957661012274166</v>
      </c>
      <c r="CG226" s="8">
        <f t="shared" si="374"/>
        <v>3.8753275410288235</v>
      </c>
      <c r="CH226" s="8">
        <f t="shared" si="374"/>
        <v>4.5235139980692312</v>
      </c>
      <c r="CI226" s="8">
        <f t="shared" si="374"/>
        <v>26.479106330161354</v>
      </c>
      <c r="CJ226" s="8">
        <f t="shared" si="374"/>
        <v>5.5716452903047848</v>
      </c>
      <c r="CK226" s="8">
        <f t="shared" si="374"/>
        <v>3.9304923458833261</v>
      </c>
      <c r="CL226" s="8">
        <f t="shared" si="374"/>
        <v>5.0889532478278854</v>
      </c>
      <c r="CM226" s="8">
        <f t="shared" si="374"/>
        <v>2.5651634257343812</v>
      </c>
      <c r="CN226">
        <f t="shared" si="372"/>
        <v>0</v>
      </c>
      <c r="CO226" t="str">
        <f t="shared" si="325"/>
        <v/>
      </c>
    </row>
    <row r="227" spans="1:93">
      <c r="A227" t="str">
        <f t="shared" si="339"/>
        <v/>
      </c>
      <c r="B227" t="s">
        <v>36</v>
      </c>
      <c r="C227" t="s">
        <v>152</v>
      </c>
      <c r="D227">
        <v>43030</v>
      </c>
      <c r="H227">
        <v>19570101</v>
      </c>
      <c r="I227">
        <v>19720831</v>
      </c>
      <c r="J227">
        <v>5629</v>
      </c>
      <c r="K227">
        <v>93</v>
      </c>
      <c r="L227">
        <v>535</v>
      </c>
      <c r="N227">
        <v>105</v>
      </c>
      <c r="P227">
        <v>19720901</v>
      </c>
      <c r="Q227">
        <v>19920714</v>
      </c>
      <c r="R227">
        <v>7229</v>
      </c>
      <c r="S227">
        <v>28</v>
      </c>
      <c r="T227">
        <v>2533</v>
      </c>
      <c r="V227">
        <v>1769</v>
      </c>
      <c r="X227">
        <v>1674</v>
      </c>
      <c r="Y227">
        <v>231</v>
      </c>
      <c r="Z227">
        <v>3724</v>
      </c>
      <c r="AA227">
        <v>5629</v>
      </c>
      <c r="AB227">
        <v>535</v>
      </c>
      <c r="AC227">
        <v>631</v>
      </c>
      <c r="AD227">
        <v>640</v>
      </c>
      <c r="AE227">
        <v>607</v>
      </c>
      <c r="AF227">
        <v>637</v>
      </c>
      <c r="AG227">
        <v>105</v>
      </c>
      <c r="AH227">
        <v>608</v>
      </c>
      <c r="AI227">
        <v>641</v>
      </c>
      <c r="AJ227">
        <v>599</v>
      </c>
      <c r="AK227">
        <v>626</v>
      </c>
      <c r="AL227">
        <v>5629</v>
      </c>
      <c r="AM227">
        <v>2533</v>
      </c>
      <c r="AN227">
        <v>249</v>
      </c>
      <c r="AO227">
        <v>486</v>
      </c>
      <c r="AP227">
        <v>421</v>
      </c>
      <c r="AQ227">
        <v>355</v>
      </c>
      <c r="AR227">
        <v>1769</v>
      </c>
      <c r="AS227">
        <v>436</v>
      </c>
      <c r="AT227">
        <v>409</v>
      </c>
      <c r="AU227">
        <v>392</v>
      </c>
      <c r="AV227">
        <v>179</v>
      </c>
      <c r="AW227">
        <v>7229</v>
      </c>
      <c r="AX227">
        <v>3068</v>
      </c>
      <c r="AY227">
        <v>880</v>
      </c>
      <c r="AZ227">
        <v>1126</v>
      </c>
      <c r="BA227">
        <v>1028</v>
      </c>
      <c r="BB227">
        <v>992</v>
      </c>
      <c r="BC227">
        <v>1874</v>
      </c>
      <c r="BD227">
        <v>1044</v>
      </c>
      <c r="BE227">
        <v>1050</v>
      </c>
      <c r="BF227">
        <v>991</v>
      </c>
      <c r="BG227">
        <v>805</v>
      </c>
      <c r="BH227">
        <v>12858</v>
      </c>
      <c r="BI227">
        <v>1674</v>
      </c>
      <c r="BJ227">
        <v>887</v>
      </c>
      <c r="BK227">
        <v>435</v>
      </c>
      <c r="BL227">
        <v>303</v>
      </c>
      <c r="BM227">
        <v>260</v>
      </c>
      <c r="BN227">
        <v>231</v>
      </c>
      <c r="BO227">
        <v>234</v>
      </c>
      <c r="BP227">
        <v>270</v>
      </c>
      <c r="BQ227">
        <v>428</v>
      </c>
      <c r="BR227">
        <v>907</v>
      </c>
      <c r="BS227">
        <v>5629</v>
      </c>
      <c r="BT227" s="8">
        <f t="shared" ref="BT227:CC227" si="375">BI227/$BS$227%</f>
        <v>29.738852371646828</v>
      </c>
      <c r="BU227" s="8">
        <f t="shared" si="375"/>
        <v>15.757683425119914</v>
      </c>
      <c r="BV227" s="8">
        <f t="shared" si="375"/>
        <v>7.7278379818795528</v>
      </c>
      <c r="BW227" s="8">
        <f t="shared" si="375"/>
        <v>5.3828388701367915</v>
      </c>
      <c r="BX227" s="8">
        <f t="shared" si="375"/>
        <v>4.6189376443418011</v>
      </c>
      <c r="BY227" s="8">
        <f t="shared" si="375"/>
        <v>4.1037484455498312</v>
      </c>
      <c r="BZ227" s="8">
        <f t="shared" si="375"/>
        <v>4.1570438799076213</v>
      </c>
      <c r="CA227" s="8">
        <f t="shared" si="375"/>
        <v>4.7965890922011019</v>
      </c>
      <c r="CB227" s="8">
        <f t="shared" si="375"/>
        <v>7.6034819683780421</v>
      </c>
      <c r="CC227" s="8">
        <f t="shared" si="375"/>
        <v>16.112986320838516</v>
      </c>
      <c r="CD227" s="8">
        <f t="shared" ref="CD227:CM227" si="376">AM227/$AW$227%</f>
        <v>35.03942454004703</v>
      </c>
      <c r="CE227" s="8">
        <f t="shared" si="376"/>
        <v>3.4444598146354957</v>
      </c>
      <c r="CF227" s="8">
        <f t="shared" si="376"/>
        <v>6.7229215659150636</v>
      </c>
      <c r="CG227" s="8">
        <f t="shared" si="376"/>
        <v>5.82376538940379</v>
      </c>
      <c r="CH227" s="8">
        <f t="shared" si="376"/>
        <v>4.9107760409461889</v>
      </c>
      <c r="CI227" s="8">
        <f t="shared" si="376"/>
        <v>24.47088117305298</v>
      </c>
      <c r="CJ227" s="8">
        <f t="shared" si="376"/>
        <v>6.0312629685986989</v>
      </c>
      <c r="CK227" s="8">
        <f t="shared" si="376"/>
        <v>5.6577673260478623</v>
      </c>
      <c r="CL227" s="8">
        <f t="shared" si="376"/>
        <v>5.4226034029602985</v>
      </c>
      <c r="CM227" s="8">
        <f t="shared" si="376"/>
        <v>2.4761377783925851</v>
      </c>
      <c r="CN227">
        <f t="shared" si="372"/>
        <v>0</v>
      </c>
      <c r="CO227" t="str">
        <f t="shared" si="325"/>
        <v/>
      </c>
    </row>
    <row r="228" spans="1:93">
      <c r="A228" t="str">
        <f t="shared" si="339"/>
        <v/>
      </c>
      <c r="B228" t="s">
        <v>36</v>
      </c>
      <c r="C228" t="s">
        <v>153</v>
      </c>
      <c r="D228">
        <v>44010</v>
      </c>
      <c r="H228">
        <v>19570101</v>
      </c>
      <c r="I228">
        <v>19720831</v>
      </c>
      <c r="J228">
        <v>5523</v>
      </c>
      <c r="K228">
        <v>199</v>
      </c>
      <c r="L228">
        <v>530</v>
      </c>
      <c r="N228">
        <v>114</v>
      </c>
      <c r="P228">
        <v>19720901</v>
      </c>
      <c r="Q228">
        <v>20111231</v>
      </c>
      <c r="R228">
        <v>13981</v>
      </c>
      <c r="S228">
        <v>385</v>
      </c>
      <c r="T228">
        <v>2799</v>
      </c>
      <c r="V228">
        <v>2081</v>
      </c>
      <c r="X228">
        <v>2035</v>
      </c>
      <c r="Y228">
        <v>211</v>
      </c>
      <c r="Z228">
        <v>3277</v>
      </c>
      <c r="AA228">
        <v>5523</v>
      </c>
      <c r="AB228">
        <v>530</v>
      </c>
      <c r="AC228">
        <v>595</v>
      </c>
      <c r="AD228">
        <v>611</v>
      </c>
      <c r="AE228">
        <v>583</v>
      </c>
      <c r="AF228">
        <v>609</v>
      </c>
      <c r="AG228">
        <v>114</v>
      </c>
      <c r="AH228">
        <v>612</v>
      </c>
      <c r="AI228">
        <v>631</v>
      </c>
      <c r="AJ228">
        <v>595</v>
      </c>
      <c r="AK228">
        <v>643</v>
      </c>
      <c r="AL228">
        <v>5523</v>
      </c>
      <c r="AM228">
        <v>2799</v>
      </c>
      <c r="AN228">
        <v>983</v>
      </c>
      <c r="AO228">
        <v>1361</v>
      </c>
      <c r="AP228">
        <v>910</v>
      </c>
      <c r="AQ228">
        <v>1265</v>
      </c>
      <c r="AR228">
        <v>2081</v>
      </c>
      <c r="AS228">
        <v>1340</v>
      </c>
      <c r="AT228">
        <v>1173</v>
      </c>
      <c r="AU228">
        <v>1129</v>
      </c>
      <c r="AV228">
        <v>940</v>
      </c>
      <c r="AW228">
        <v>13981</v>
      </c>
      <c r="AX228">
        <v>3329</v>
      </c>
      <c r="AY228">
        <v>1578</v>
      </c>
      <c r="AZ228">
        <v>1972</v>
      </c>
      <c r="BA228">
        <v>1493</v>
      </c>
      <c r="BB228">
        <v>1874</v>
      </c>
      <c r="BC228">
        <v>2195</v>
      </c>
      <c r="BD228">
        <v>1952</v>
      </c>
      <c r="BE228">
        <v>1804</v>
      </c>
      <c r="BF228">
        <v>1724</v>
      </c>
      <c r="BG228">
        <v>1583</v>
      </c>
      <c r="BH228">
        <v>19504</v>
      </c>
      <c r="BI228">
        <v>2035</v>
      </c>
      <c r="BJ228">
        <v>926</v>
      </c>
      <c r="BK228">
        <v>258</v>
      </c>
      <c r="BL228">
        <v>260</v>
      </c>
      <c r="BM228">
        <v>244</v>
      </c>
      <c r="BN228">
        <v>211</v>
      </c>
      <c r="BO228">
        <v>226</v>
      </c>
      <c r="BP228">
        <v>206</v>
      </c>
      <c r="BQ228">
        <v>211</v>
      </c>
      <c r="BR228">
        <v>946</v>
      </c>
      <c r="BS228">
        <v>5523</v>
      </c>
      <c r="BT228" s="8">
        <f t="shared" ref="BT228:CC228" si="377">BI228/$BS$228%</f>
        <v>36.845917074053958</v>
      </c>
      <c r="BU228" s="8">
        <f t="shared" si="377"/>
        <v>16.766250226326274</v>
      </c>
      <c r="BV228" s="8">
        <f t="shared" si="377"/>
        <v>4.6713742531233029</v>
      </c>
      <c r="BW228" s="8">
        <f t="shared" si="377"/>
        <v>4.7075864566358865</v>
      </c>
      <c r="BX228" s="8">
        <f t="shared" si="377"/>
        <v>4.4178888285352169</v>
      </c>
      <c r="BY228" s="8">
        <f t="shared" si="377"/>
        <v>3.8203874705775847</v>
      </c>
      <c r="BZ228" s="8">
        <f t="shared" si="377"/>
        <v>4.0919789969219629</v>
      </c>
      <c r="CA228" s="8">
        <f t="shared" si="377"/>
        <v>3.7298569617961257</v>
      </c>
      <c r="CB228" s="8">
        <f t="shared" si="377"/>
        <v>3.8203874705775847</v>
      </c>
      <c r="CC228" s="8">
        <f t="shared" si="377"/>
        <v>17.12837226145211</v>
      </c>
      <c r="CD228" s="8">
        <f t="shared" ref="CD228:CM228" si="378">AM228/$AW$228%</f>
        <v>20.020027179743938</v>
      </c>
      <c r="CE228" s="8">
        <f t="shared" si="378"/>
        <v>7.0309706029611618</v>
      </c>
      <c r="CF228" s="8">
        <f t="shared" si="378"/>
        <v>9.7346398683928186</v>
      </c>
      <c r="CG228" s="8">
        <f t="shared" si="378"/>
        <v>6.5088334167799156</v>
      </c>
      <c r="CH228" s="8">
        <f t="shared" si="378"/>
        <v>9.047993705743508</v>
      </c>
      <c r="CI228" s="8">
        <f t="shared" si="378"/>
        <v>14.884486088262642</v>
      </c>
      <c r="CJ228" s="8">
        <f t="shared" si="378"/>
        <v>9.5844360203132819</v>
      </c>
      <c r="CK228" s="8">
        <f t="shared" si="378"/>
        <v>8.3899577998712545</v>
      </c>
      <c r="CL228" s="8">
        <f t="shared" si="378"/>
        <v>8.0752449753236526</v>
      </c>
      <c r="CM228" s="8">
        <f t="shared" si="378"/>
        <v>6.7234103426078251</v>
      </c>
      <c r="CN228">
        <f t="shared" si="372"/>
        <v>0</v>
      </c>
      <c r="CO228" t="str">
        <f t="shared" si="325"/>
        <v/>
      </c>
    </row>
    <row r="229" spans="1:93">
      <c r="A229" t="str">
        <f t="shared" si="339"/>
        <v/>
      </c>
      <c r="B229" t="s">
        <v>38</v>
      </c>
      <c r="C229" t="s">
        <v>153</v>
      </c>
      <c r="D229">
        <v>44010</v>
      </c>
      <c r="H229">
        <v>19570101</v>
      </c>
      <c r="I229">
        <v>19720831</v>
      </c>
      <c r="J229">
        <v>5552</v>
      </c>
      <c r="K229">
        <v>170</v>
      </c>
      <c r="L229">
        <v>492</v>
      </c>
      <c r="N229">
        <v>125</v>
      </c>
      <c r="P229">
        <v>19720901</v>
      </c>
      <c r="Q229">
        <v>20111231</v>
      </c>
      <c r="R229">
        <v>13956</v>
      </c>
      <c r="S229">
        <v>410</v>
      </c>
      <c r="T229">
        <v>2508</v>
      </c>
      <c r="V229">
        <v>2091</v>
      </c>
      <c r="X229">
        <v>2030</v>
      </c>
      <c r="Y229">
        <v>248</v>
      </c>
      <c r="Z229">
        <v>3274</v>
      </c>
      <c r="AA229">
        <v>5552</v>
      </c>
      <c r="AB229">
        <v>492</v>
      </c>
      <c r="AC229">
        <v>581</v>
      </c>
      <c r="AD229">
        <v>645</v>
      </c>
      <c r="AE229">
        <v>576</v>
      </c>
      <c r="AF229">
        <v>599</v>
      </c>
      <c r="AG229">
        <v>125</v>
      </c>
      <c r="AH229">
        <v>634</v>
      </c>
      <c r="AI229">
        <v>679</v>
      </c>
      <c r="AJ229">
        <v>646</v>
      </c>
      <c r="AK229">
        <v>575</v>
      </c>
      <c r="AL229">
        <v>5552</v>
      </c>
      <c r="AM229">
        <v>2508</v>
      </c>
      <c r="AN229">
        <v>1110</v>
      </c>
      <c r="AO229">
        <v>1300</v>
      </c>
      <c r="AP229">
        <v>965</v>
      </c>
      <c r="AQ229">
        <v>1391</v>
      </c>
      <c r="AR229">
        <v>2091</v>
      </c>
      <c r="AS229">
        <v>1415</v>
      </c>
      <c r="AT229">
        <v>971</v>
      </c>
      <c r="AU229">
        <v>1198</v>
      </c>
      <c r="AV229">
        <v>1007</v>
      </c>
      <c r="AW229">
        <v>13956</v>
      </c>
      <c r="AX229">
        <v>3000</v>
      </c>
      <c r="AY229">
        <v>1691</v>
      </c>
      <c r="AZ229">
        <v>1945</v>
      </c>
      <c r="BA229">
        <v>1541</v>
      </c>
      <c r="BB229">
        <v>1990</v>
      </c>
      <c r="BC229">
        <v>2216</v>
      </c>
      <c r="BD229">
        <v>2049</v>
      </c>
      <c r="BE229">
        <v>1650</v>
      </c>
      <c r="BF229">
        <v>1844</v>
      </c>
      <c r="BG229">
        <v>1582</v>
      </c>
      <c r="BH229">
        <v>19508</v>
      </c>
      <c r="BI229">
        <v>2030</v>
      </c>
      <c r="BJ229">
        <v>1010</v>
      </c>
      <c r="BK229">
        <v>217</v>
      </c>
      <c r="BL229">
        <v>242</v>
      </c>
      <c r="BM229">
        <v>243</v>
      </c>
      <c r="BN229">
        <v>248</v>
      </c>
      <c r="BO229">
        <v>223</v>
      </c>
      <c r="BP229">
        <v>216</v>
      </c>
      <c r="BQ229">
        <v>226</v>
      </c>
      <c r="BR229">
        <v>897</v>
      </c>
      <c r="BS229">
        <v>5552</v>
      </c>
      <c r="BT229" s="8">
        <f t="shared" ref="BT229:CC229" si="379">BI229/$BS$229%</f>
        <v>36.563400576368871</v>
      </c>
      <c r="BU229" s="8">
        <f t="shared" si="379"/>
        <v>18.191642651296828</v>
      </c>
      <c r="BV229" s="8">
        <f t="shared" si="379"/>
        <v>3.9085014409221901</v>
      </c>
      <c r="BW229" s="8">
        <f t="shared" si="379"/>
        <v>4.3587896253602301</v>
      </c>
      <c r="BX229" s="8">
        <f t="shared" si="379"/>
        <v>4.3768011527377517</v>
      </c>
      <c r="BY229" s="8">
        <f t="shared" si="379"/>
        <v>4.46685878962536</v>
      </c>
      <c r="BZ229" s="8">
        <f t="shared" si="379"/>
        <v>4.0165706051873196</v>
      </c>
      <c r="CA229" s="8">
        <f t="shared" si="379"/>
        <v>3.8904899135446684</v>
      </c>
      <c r="CB229" s="8">
        <f t="shared" si="379"/>
        <v>4.0706051873198845</v>
      </c>
      <c r="CC229" s="8">
        <f t="shared" si="379"/>
        <v>16.156340057636886</v>
      </c>
      <c r="CD229" s="8">
        <f t="shared" ref="CD229:CM229" si="380">AM229/$AW$229%</f>
        <v>17.970765262252794</v>
      </c>
      <c r="CE229" s="8">
        <f t="shared" si="380"/>
        <v>7.9535683576956151</v>
      </c>
      <c r="CF229" s="8">
        <f t="shared" si="380"/>
        <v>9.3149899684723412</v>
      </c>
      <c r="CG229" s="8">
        <f t="shared" si="380"/>
        <v>6.9145887073660077</v>
      </c>
      <c r="CH229" s="8">
        <f t="shared" si="380"/>
        <v>9.9670392662654059</v>
      </c>
      <c r="CI229" s="8">
        <f t="shared" si="380"/>
        <v>14.98280309544282</v>
      </c>
      <c r="CJ229" s="8">
        <f t="shared" si="380"/>
        <v>10.139008311837202</v>
      </c>
      <c r="CK229" s="8">
        <f t="shared" si="380"/>
        <v>6.9575809687589567</v>
      </c>
      <c r="CL229" s="8">
        <f t="shared" si="380"/>
        <v>8.584121524792204</v>
      </c>
      <c r="CM229" s="8">
        <f t="shared" si="380"/>
        <v>7.2155345371166524</v>
      </c>
      <c r="CN229">
        <f t="shared" si="372"/>
        <v>0</v>
      </c>
      <c r="CO229" t="str">
        <f t="shared" si="325"/>
        <v/>
      </c>
    </row>
    <row r="230" spans="1:93">
      <c r="A230" t="str">
        <f t="shared" si="339"/>
        <v/>
      </c>
      <c r="B230" t="s">
        <v>38</v>
      </c>
      <c r="C230" t="s">
        <v>154</v>
      </c>
      <c r="D230">
        <v>44026</v>
      </c>
      <c r="H230">
        <v>19570101</v>
      </c>
      <c r="I230">
        <v>19720831</v>
      </c>
      <c r="J230">
        <v>5452</v>
      </c>
      <c r="K230">
        <v>270</v>
      </c>
      <c r="L230">
        <v>520</v>
      </c>
      <c r="N230">
        <v>92</v>
      </c>
      <c r="P230">
        <v>19720901</v>
      </c>
      <c r="Q230">
        <v>20111231</v>
      </c>
      <c r="R230">
        <v>14099</v>
      </c>
      <c r="S230">
        <v>267</v>
      </c>
      <c r="T230">
        <v>3711</v>
      </c>
      <c r="V230">
        <v>2396</v>
      </c>
      <c r="X230">
        <v>2143</v>
      </c>
      <c r="Y230">
        <v>178</v>
      </c>
      <c r="Z230">
        <v>3131</v>
      </c>
      <c r="AA230">
        <v>5452</v>
      </c>
      <c r="AB230">
        <v>520</v>
      </c>
      <c r="AC230">
        <v>628</v>
      </c>
      <c r="AD230">
        <v>644</v>
      </c>
      <c r="AE230">
        <v>632</v>
      </c>
      <c r="AF230">
        <v>593</v>
      </c>
      <c r="AG230">
        <v>92</v>
      </c>
      <c r="AH230">
        <v>584</v>
      </c>
      <c r="AI230">
        <v>590</v>
      </c>
      <c r="AJ230">
        <v>567</v>
      </c>
      <c r="AK230">
        <v>602</v>
      </c>
      <c r="AL230">
        <v>5452</v>
      </c>
      <c r="AM230">
        <v>3711</v>
      </c>
      <c r="AN230">
        <v>603</v>
      </c>
      <c r="AO230">
        <v>1356</v>
      </c>
      <c r="AP230">
        <v>833</v>
      </c>
      <c r="AQ230">
        <v>1353</v>
      </c>
      <c r="AR230">
        <v>2396</v>
      </c>
      <c r="AS230">
        <v>1185</v>
      </c>
      <c r="AT230">
        <v>803</v>
      </c>
      <c r="AU230">
        <v>1258</v>
      </c>
      <c r="AV230">
        <v>601</v>
      </c>
      <c r="AW230">
        <v>14099</v>
      </c>
      <c r="AX230">
        <v>4231</v>
      </c>
      <c r="AY230">
        <v>1231</v>
      </c>
      <c r="AZ230">
        <v>2000</v>
      </c>
      <c r="BA230">
        <v>1465</v>
      </c>
      <c r="BB230">
        <v>1946</v>
      </c>
      <c r="BC230">
        <v>2488</v>
      </c>
      <c r="BD230">
        <v>1769</v>
      </c>
      <c r="BE230">
        <v>1393</v>
      </c>
      <c r="BF230">
        <v>1825</v>
      </c>
      <c r="BG230">
        <v>1203</v>
      </c>
      <c r="BH230">
        <v>19551</v>
      </c>
      <c r="BI230">
        <v>2143</v>
      </c>
      <c r="BJ230">
        <v>989</v>
      </c>
      <c r="BK230">
        <v>236</v>
      </c>
      <c r="BL230">
        <v>195</v>
      </c>
      <c r="BM230">
        <v>190</v>
      </c>
      <c r="BN230">
        <v>178</v>
      </c>
      <c r="BO230">
        <v>156</v>
      </c>
      <c r="BP230">
        <v>156</v>
      </c>
      <c r="BQ230">
        <v>236</v>
      </c>
      <c r="BR230">
        <v>973</v>
      </c>
      <c r="BS230">
        <v>5452</v>
      </c>
      <c r="BT230" s="8">
        <f t="shared" ref="BT230:CC230" si="381">BI230/$BS$230%</f>
        <v>39.306676449009537</v>
      </c>
      <c r="BU230" s="8">
        <f t="shared" si="381"/>
        <v>18.140132061628758</v>
      </c>
      <c r="BV230" s="8">
        <f t="shared" si="381"/>
        <v>4.3286867204695518</v>
      </c>
      <c r="BW230" s="8">
        <f t="shared" si="381"/>
        <v>3.5766691122523842</v>
      </c>
      <c r="BX230" s="8">
        <f t="shared" si="381"/>
        <v>3.4849596478356566</v>
      </c>
      <c r="BY230" s="8">
        <f t="shared" si="381"/>
        <v>3.2648569332355097</v>
      </c>
      <c r="BZ230" s="8">
        <f t="shared" si="381"/>
        <v>2.8613352898019073</v>
      </c>
      <c r="CA230" s="8">
        <f t="shared" si="381"/>
        <v>2.8613352898019073</v>
      </c>
      <c r="CB230" s="8">
        <f t="shared" si="381"/>
        <v>4.3286867204695518</v>
      </c>
      <c r="CC230" s="8">
        <f t="shared" si="381"/>
        <v>17.846661775495232</v>
      </c>
      <c r="CD230" s="8">
        <f t="shared" ref="CD230:CM230" si="382">AM230/$AW$230%</f>
        <v>26.321015674870555</v>
      </c>
      <c r="CE230" s="8">
        <f t="shared" si="382"/>
        <v>4.2768990708560892</v>
      </c>
      <c r="CF230" s="8">
        <f t="shared" si="382"/>
        <v>9.617703383218668</v>
      </c>
      <c r="CG230" s="8">
        <f t="shared" si="382"/>
        <v>5.9082204411660397</v>
      </c>
      <c r="CH230" s="8">
        <f t="shared" si="382"/>
        <v>9.5964252783885371</v>
      </c>
      <c r="CI230" s="8">
        <f t="shared" si="382"/>
        <v>16.994113057663665</v>
      </c>
      <c r="CJ230" s="8">
        <f t="shared" si="382"/>
        <v>8.4048514079012691</v>
      </c>
      <c r="CK230" s="8">
        <f t="shared" si="382"/>
        <v>5.695439392864742</v>
      </c>
      <c r="CL230" s="8">
        <f t="shared" si="382"/>
        <v>8.9226186254344277</v>
      </c>
      <c r="CM230" s="8">
        <f t="shared" si="382"/>
        <v>4.2627136676360022</v>
      </c>
      <c r="CN230">
        <f t="shared" si="372"/>
        <v>0</v>
      </c>
      <c r="CO230" t="str">
        <f t="shared" si="325"/>
        <v/>
      </c>
    </row>
    <row r="231" spans="1:93">
      <c r="A231" t="str">
        <f t="shared" si="339"/>
        <v/>
      </c>
      <c r="B231" t="s">
        <v>36</v>
      </c>
      <c r="C231" t="s">
        <v>154</v>
      </c>
      <c r="D231">
        <v>44026</v>
      </c>
      <c r="H231">
        <v>19570101</v>
      </c>
      <c r="I231">
        <v>19720831</v>
      </c>
      <c r="J231">
        <v>5466</v>
      </c>
      <c r="K231">
        <v>256</v>
      </c>
      <c r="L231">
        <v>561</v>
      </c>
      <c r="N231">
        <v>79</v>
      </c>
      <c r="P231">
        <v>19720901</v>
      </c>
      <c r="Q231">
        <v>20111231</v>
      </c>
      <c r="R231">
        <v>14026</v>
      </c>
      <c r="S231">
        <v>340</v>
      </c>
      <c r="T231">
        <v>3674</v>
      </c>
      <c r="V231">
        <v>2542</v>
      </c>
      <c r="X231">
        <v>2143</v>
      </c>
      <c r="Y231">
        <v>164</v>
      </c>
      <c r="Z231">
        <v>3159</v>
      </c>
      <c r="AA231">
        <v>5466</v>
      </c>
      <c r="AB231">
        <v>561</v>
      </c>
      <c r="AC231">
        <v>585</v>
      </c>
      <c r="AD231">
        <v>581</v>
      </c>
      <c r="AE231">
        <v>635</v>
      </c>
      <c r="AF231">
        <v>623</v>
      </c>
      <c r="AG231">
        <v>79</v>
      </c>
      <c r="AH231">
        <v>639</v>
      </c>
      <c r="AI231">
        <v>581</v>
      </c>
      <c r="AJ231">
        <v>576</v>
      </c>
      <c r="AK231">
        <v>606</v>
      </c>
      <c r="AL231">
        <v>5466</v>
      </c>
      <c r="AM231">
        <v>3674</v>
      </c>
      <c r="AN231">
        <v>540</v>
      </c>
      <c r="AO231">
        <v>1456</v>
      </c>
      <c r="AP231">
        <v>787</v>
      </c>
      <c r="AQ231">
        <v>1214</v>
      </c>
      <c r="AR231">
        <v>2542</v>
      </c>
      <c r="AS231">
        <v>935</v>
      </c>
      <c r="AT231">
        <v>1146</v>
      </c>
      <c r="AU231">
        <v>1270</v>
      </c>
      <c r="AV231">
        <v>462</v>
      </c>
      <c r="AW231">
        <v>14026</v>
      </c>
      <c r="AX231">
        <v>4235</v>
      </c>
      <c r="AY231">
        <v>1125</v>
      </c>
      <c r="AZ231">
        <v>2037</v>
      </c>
      <c r="BA231">
        <v>1422</v>
      </c>
      <c r="BB231">
        <v>1837</v>
      </c>
      <c r="BC231">
        <v>2621</v>
      </c>
      <c r="BD231">
        <v>1574</v>
      </c>
      <c r="BE231">
        <v>1727</v>
      </c>
      <c r="BF231">
        <v>1846</v>
      </c>
      <c r="BG231">
        <v>1068</v>
      </c>
      <c r="BH231">
        <v>19492</v>
      </c>
      <c r="BI231">
        <v>2143</v>
      </c>
      <c r="BJ231">
        <v>1050</v>
      </c>
      <c r="BK231">
        <v>254</v>
      </c>
      <c r="BL231">
        <v>174</v>
      </c>
      <c r="BM231">
        <v>154</v>
      </c>
      <c r="BN231">
        <v>164</v>
      </c>
      <c r="BO231">
        <v>170</v>
      </c>
      <c r="BP231">
        <v>167</v>
      </c>
      <c r="BQ231">
        <v>188</v>
      </c>
      <c r="BR231">
        <v>1002</v>
      </c>
      <c r="BS231">
        <v>5466</v>
      </c>
      <c r="BT231" s="8">
        <f t="shared" ref="BT231:CC231" si="383">BI231/$BS$231%</f>
        <v>39.206000731796564</v>
      </c>
      <c r="BU231" s="8">
        <f t="shared" si="383"/>
        <v>19.209659714599344</v>
      </c>
      <c r="BV231" s="8">
        <f t="shared" si="383"/>
        <v>4.6469081595316508</v>
      </c>
      <c r="BW231" s="8">
        <f t="shared" si="383"/>
        <v>3.1833150384193196</v>
      </c>
      <c r="BX231" s="8">
        <f t="shared" si="383"/>
        <v>2.817416758141237</v>
      </c>
      <c r="BY231" s="8">
        <f t="shared" si="383"/>
        <v>3.0003658982802781</v>
      </c>
      <c r="BZ231" s="8">
        <f t="shared" si="383"/>
        <v>3.110135382363703</v>
      </c>
      <c r="CA231" s="8">
        <f t="shared" si="383"/>
        <v>3.0552506403219906</v>
      </c>
      <c r="CB231" s="8">
        <f t="shared" si="383"/>
        <v>3.4394438346139777</v>
      </c>
      <c r="CC231" s="8">
        <f t="shared" si="383"/>
        <v>18.331503841931944</v>
      </c>
      <c r="CD231" s="8">
        <f t="shared" ref="CD231:CM231" si="384">AM231/$AW$231%</f>
        <v>26.194210751461572</v>
      </c>
      <c r="CE231" s="8">
        <f t="shared" si="384"/>
        <v>3.8499928703835735</v>
      </c>
      <c r="CF231" s="8">
        <f t="shared" si="384"/>
        <v>10.380721517182376</v>
      </c>
      <c r="CG231" s="8">
        <f t="shared" si="384"/>
        <v>5.6110081277627266</v>
      </c>
      <c r="CH231" s="8">
        <f t="shared" si="384"/>
        <v>8.6553543419364036</v>
      </c>
      <c r="CI231" s="8">
        <f t="shared" si="384"/>
        <v>18.123484956509341</v>
      </c>
      <c r="CJ231" s="8">
        <f t="shared" si="384"/>
        <v>6.6661913589048911</v>
      </c>
      <c r="CK231" s="8">
        <f t="shared" si="384"/>
        <v>8.1705404249251394</v>
      </c>
      <c r="CL231" s="8">
        <f t="shared" si="384"/>
        <v>9.0546128618280335</v>
      </c>
      <c r="CM231" s="8">
        <f t="shared" si="384"/>
        <v>3.2938827891059463</v>
      </c>
      <c r="CN231">
        <f t="shared" si="372"/>
        <v>0</v>
      </c>
      <c r="CO231" t="str">
        <f t="shared" si="325"/>
        <v/>
      </c>
    </row>
    <row r="232" spans="1:93">
      <c r="A232" t="str">
        <f t="shared" si="339"/>
        <v/>
      </c>
      <c r="B232" t="s">
        <v>36</v>
      </c>
      <c r="C232" t="s">
        <v>155</v>
      </c>
      <c r="D232">
        <v>44021</v>
      </c>
      <c r="H232">
        <v>19420407</v>
      </c>
      <c r="I232">
        <v>19720831</v>
      </c>
      <c r="J232">
        <v>10981</v>
      </c>
      <c r="K232">
        <v>124</v>
      </c>
      <c r="L232">
        <v>767</v>
      </c>
      <c r="N232">
        <v>491</v>
      </c>
      <c r="P232">
        <v>19720901</v>
      </c>
      <c r="Q232">
        <v>20111231</v>
      </c>
      <c r="R232">
        <v>14358</v>
      </c>
      <c r="S232">
        <v>8</v>
      </c>
      <c r="T232">
        <v>1445</v>
      </c>
      <c r="V232">
        <v>1368</v>
      </c>
      <c r="X232">
        <v>1467</v>
      </c>
      <c r="Y232">
        <v>703</v>
      </c>
      <c r="Z232">
        <v>8811</v>
      </c>
      <c r="AA232">
        <v>10981</v>
      </c>
      <c r="AB232">
        <v>767</v>
      </c>
      <c r="AC232">
        <v>1278</v>
      </c>
      <c r="AD232">
        <v>1261</v>
      </c>
      <c r="AE232">
        <v>1241</v>
      </c>
      <c r="AF232">
        <v>1148</v>
      </c>
      <c r="AG232">
        <v>491</v>
      </c>
      <c r="AH232">
        <v>1165</v>
      </c>
      <c r="AI232">
        <v>1236</v>
      </c>
      <c r="AJ232">
        <v>1188</v>
      </c>
      <c r="AK232">
        <v>1206</v>
      </c>
      <c r="AL232">
        <v>10981</v>
      </c>
      <c r="AM232">
        <v>1445</v>
      </c>
      <c r="AN232">
        <v>1238</v>
      </c>
      <c r="AO232">
        <v>1589</v>
      </c>
      <c r="AP232">
        <v>1458</v>
      </c>
      <c r="AQ232">
        <v>1472</v>
      </c>
      <c r="AR232">
        <v>1368</v>
      </c>
      <c r="AS232">
        <v>1464</v>
      </c>
      <c r="AT232">
        <v>1580</v>
      </c>
      <c r="AU232">
        <v>1536</v>
      </c>
      <c r="AV232">
        <v>1208</v>
      </c>
      <c r="AW232">
        <v>14358</v>
      </c>
      <c r="AX232">
        <v>2212</v>
      </c>
      <c r="AY232">
        <v>2516</v>
      </c>
      <c r="AZ232">
        <v>2850</v>
      </c>
      <c r="BA232">
        <v>2699</v>
      </c>
      <c r="BB232">
        <v>2620</v>
      </c>
      <c r="BC232">
        <v>1859</v>
      </c>
      <c r="BD232">
        <v>2629</v>
      </c>
      <c r="BE232">
        <v>2816</v>
      </c>
      <c r="BF232">
        <v>2724</v>
      </c>
      <c r="BG232">
        <v>2414</v>
      </c>
      <c r="BH232">
        <v>25339</v>
      </c>
      <c r="BI232">
        <v>1467</v>
      </c>
      <c r="BJ232">
        <v>1236</v>
      </c>
      <c r="BK232">
        <v>1244</v>
      </c>
      <c r="BL232">
        <v>1117</v>
      </c>
      <c r="BM232">
        <v>884</v>
      </c>
      <c r="BN232">
        <v>703</v>
      </c>
      <c r="BO232">
        <v>940</v>
      </c>
      <c r="BP232">
        <v>999</v>
      </c>
      <c r="BQ232">
        <v>1165</v>
      </c>
      <c r="BR232">
        <v>1226</v>
      </c>
      <c r="BS232">
        <v>10981</v>
      </c>
      <c r="BT232" s="8">
        <f t="shared" ref="BT232:CC232" si="385">BI232/$BS$232%</f>
        <v>13.359439031053638</v>
      </c>
      <c r="BU232" s="8">
        <f t="shared" si="385"/>
        <v>11.255805482196521</v>
      </c>
      <c r="BV232" s="8">
        <f t="shared" si="385"/>
        <v>11.328658592113651</v>
      </c>
      <c r="BW232" s="8">
        <f t="shared" si="385"/>
        <v>10.172115472179218</v>
      </c>
      <c r="BX232" s="8">
        <f t="shared" si="385"/>
        <v>8.0502686458428201</v>
      </c>
      <c r="BY232" s="8">
        <f t="shared" si="385"/>
        <v>6.4019670339677628</v>
      </c>
      <c r="BZ232" s="8">
        <f t="shared" si="385"/>
        <v>8.5602404152627258</v>
      </c>
      <c r="CA232" s="8">
        <f t="shared" si="385"/>
        <v>9.0975321009015566</v>
      </c>
      <c r="CB232" s="8">
        <f t="shared" si="385"/>
        <v>10.609234131681996</v>
      </c>
      <c r="CC232" s="8">
        <f t="shared" si="385"/>
        <v>11.164739094800108</v>
      </c>
      <c r="CD232" s="8">
        <f t="shared" ref="CD232:CM232" si="386">AM232/$AW$232%</f>
        <v>10.064075776570553</v>
      </c>
      <c r="CE232" s="8">
        <f t="shared" si="386"/>
        <v>8.6223708037331104</v>
      </c>
      <c r="CF232" s="8">
        <f t="shared" si="386"/>
        <v>11.067000975066165</v>
      </c>
      <c r="CG232" s="8">
        <f t="shared" si="386"/>
        <v>10.154617634768073</v>
      </c>
      <c r="CH232" s="8">
        <f t="shared" si="386"/>
        <v>10.25212425128848</v>
      </c>
      <c r="CI232" s="8">
        <f t="shared" si="386"/>
        <v>9.5277893857083154</v>
      </c>
      <c r="CJ232" s="8">
        <f t="shared" si="386"/>
        <v>10.19640618470539</v>
      </c>
      <c r="CK232" s="8">
        <f t="shared" si="386"/>
        <v>11.004318150160188</v>
      </c>
      <c r="CL232" s="8">
        <f t="shared" si="386"/>
        <v>10.697868783953195</v>
      </c>
      <c r="CM232" s="8">
        <f t="shared" si="386"/>
        <v>8.4134280540465234</v>
      </c>
      <c r="CN232">
        <f t="shared" si="372"/>
        <v>0</v>
      </c>
      <c r="CO232">
        <f t="shared" si="325"/>
        <v>1</v>
      </c>
    </row>
    <row r="233" spans="1:93">
      <c r="A233" t="str">
        <f t="shared" si="339"/>
        <v/>
      </c>
      <c r="B233" t="s">
        <v>38</v>
      </c>
      <c r="C233" t="s">
        <v>155</v>
      </c>
      <c r="D233">
        <v>44021</v>
      </c>
      <c r="H233">
        <v>19420409</v>
      </c>
      <c r="I233">
        <v>19720831</v>
      </c>
      <c r="J233">
        <v>10975</v>
      </c>
      <c r="K233">
        <v>128</v>
      </c>
      <c r="L233">
        <v>754</v>
      </c>
      <c r="N233">
        <v>445</v>
      </c>
      <c r="P233">
        <v>19720901</v>
      </c>
      <c r="Q233">
        <v>20111231</v>
      </c>
      <c r="R233">
        <v>14353</v>
      </c>
      <c r="S233">
        <v>13</v>
      </c>
      <c r="T233">
        <v>1700</v>
      </c>
      <c r="V233">
        <v>1473</v>
      </c>
      <c r="X233">
        <v>1598</v>
      </c>
      <c r="Y233">
        <v>799</v>
      </c>
      <c r="Z233">
        <v>8578</v>
      </c>
      <c r="AA233">
        <v>10975</v>
      </c>
      <c r="AB233">
        <v>754</v>
      </c>
      <c r="AC233">
        <v>1145</v>
      </c>
      <c r="AD233">
        <v>1237</v>
      </c>
      <c r="AE233">
        <v>1288</v>
      </c>
      <c r="AF233">
        <v>1227</v>
      </c>
      <c r="AG233">
        <v>445</v>
      </c>
      <c r="AH233">
        <v>1204</v>
      </c>
      <c r="AI233">
        <v>1227</v>
      </c>
      <c r="AJ233">
        <v>1218</v>
      </c>
      <c r="AK233">
        <v>1230</v>
      </c>
      <c r="AL233">
        <v>10975</v>
      </c>
      <c r="AM233">
        <v>1700</v>
      </c>
      <c r="AN233">
        <v>1280</v>
      </c>
      <c r="AO233">
        <v>1523</v>
      </c>
      <c r="AP233">
        <v>1390</v>
      </c>
      <c r="AQ233">
        <v>1469</v>
      </c>
      <c r="AR233">
        <v>1473</v>
      </c>
      <c r="AS233">
        <v>1520</v>
      </c>
      <c r="AT233">
        <v>1479</v>
      </c>
      <c r="AU233">
        <v>1392</v>
      </c>
      <c r="AV233">
        <v>1127</v>
      </c>
      <c r="AW233">
        <v>14353</v>
      </c>
      <c r="AX233">
        <v>2454</v>
      </c>
      <c r="AY233">
        <v>2425</v>
      </c>
      <c r="AZ233">
        <v>2760</v>
      </c>
      <c r="BA233">
        <v>2678</v>
      </c>
      <c r="BB233">
        <v>2696</v>
      </c>
      <c r="BC233">
        <v>1918</v>
      </c>
      <c r="BD233">
        <v>2724</v>
      </c>
      <c r="BE233">
        <v>2706</v>
      </c>
      <c r="BF233">
        <v>2610</v>
      </c>
      <c r="BG233">
        <v>2357</v>
      </c>
      <c r="BH233">
        <v>25328</v>
      </c>
      <c r="BI233">
        <v>1598</v>
      </c>
      <c r="BJ233">
        <v>1387</v>
      </c>
      <c r="BK233">
        <v>1227</v>
      </c>
      <c r="BL233">
        <v>1027</v>
      </c>
      <c r="BM233">
        <v>896</v>
      </c>
      <c r="BN233">
        <v>799</v>
      </c>
      <c r="BO233">
        <v>854</v>
      </c>
      <c r="BP233">
        <v>936</v>
      </c>
      <c r="BQ233">
        <v>1009</v>
      </c>
      <c r="BR233">
        <v>1242</v>
      </c>
      <c r="BS233">
        <v>10975</v>
      </c>
      <c r="BT233" s="8">
        <f t="shared" ref="BT233:CC233" si="387">BI233/$BS$233%</f>
        <v>14.560364464692483</v>
      </c>
      <c r="BU233" s="8">
        <f t="shared" si="387"/>
        <v>12.637813211845103</v>
      </c>
      <c r="BV233" s="8">
        <f t="shared" si="387"/>
        <v>11.17995444191344</v>
      </c>
      <c r="BW233" s="8">
        <f t="shared" si="387"/>
        <v>9.357630979498861</v>
      </c>
      <c r="BX233" s="8">
        <f t="shared" si="387"/>
        <v>8.1640091116173128</v>
      </c>
      <c r="BY233" s="8">
        <f t="shared" si="387"/>
        <v>7.2801822323462417</v>
      </c>
      <c r="BZ233" s="8">
        <f t="shared" si="387"/>
        <v>7.7813211845102508</v>
      </c>
      <c r="CA233" s="8">
        <f t="shared" si="387"/>
        <v>8.5284738041002282</v>
      </c>
      <c r="CB233" s="8">
        <f t="shared" si="387"/>
        <v>9.1936218678815482</v>
      </c>
      <c r="CC233" s="8">
        <f t="shared" si="387"/>
        <v>11.316628701594533</v>
      </c>
      <c r="CD233" s="8">
        <f t="shared" ref="CD233:CM233" si="388">AM233/$AW$233%</f>
        <v>11.844213753222324</v>
      </c>
      <c r="CE233" s="8">
        <f t="shared" si="388"/>
        <v>8.9179962377203363</v>
      </c>
      <c r="CF233" s="8">
        <f t="shared" si="388"/>
        <v>10.611022085975057</v>
      </c>
      <c r="CG233" s="8">
        <f t="shared" si="388"/>
        <v>9.6843865393994282</v>
      </c>
      <c r="CH233" s="8">
        <f t="shared" si="388"/>
        <v>10.234794119696231</v>
      </c>
      <c r="CI233" s="8">
        <f t="shared" si="388"/>
        <v>10.262662857939107</v>
      </c>
      <c r="CJ233" s="8">
        <f t="shared" si="388"/>
        <v>10.5901205322929</v>
      </c>
      <c r="CK233" s="8">
        <f t="shared" si="388"/>
        <v>10.304465965303422</v>
      </c>
      <c r="CL233" s="8">
        <f t="shared" si="388"/>
        <v>9.6983209085208664</v>
      </c>
      <c r="CM233" s="8">
        <f t="shared" si="388"/>
        <v>7.8520169999303278</v>
      </c>
      <c r="CN233">
        <f t="shared" si="372"/>
        <v>0</v>
      </c>
      <c r="CO233" t="str">
        <f t="shared" si="325"/>
        <v/>
      </c>
    </row>
    <row r="234" spans="1:93">
      <c r="A234" t="str">
        <f t="shared" si="339"/>
        <v/>
      </c>
      <c r="B234" t="s">
        <v>38</v>
      </c>
      <c r="C234" t="s">
        <v>156</v>
      </c>
      <c r="D234">
        <v>44022</v>
      </c>
      <c r="H234">
        <v>18890501</v>
      </c>
      <c r="I234">
        <v>19530930</v>
      </c>
      <c r="J234">
        <v>23396</v>
      </c>
      <c r="K234">
        <v>132</v>
      </c>
      <c r="L234">
        <v>2098</v>
      </c>
      <c r="N234">
        <v>527</v>
      </c>
      <c r="R234">
        <v>0</v>
      </c>
      <c r="S234">
        <v>0</v>
      </c>
      <c r="T234">
        <v>0</v>
      </c>
      <c r="V234">
        <v>0</v>
      </c>
      <c r="X234">
        <v>7524</v>
      </c>
      <c r="Y234">
        <v>1741</v>
      </c>
      <c r="Z234">
        <v>14131</v>
      </c>
      <c r="AA234">
        <v>23396</v>
      </c>
      <c r="AB234">
        <v>2098</v>
      </c>
      <c r="AC234">
        <v>2604</v>
      </c>
      <c r="AD234">
        <v>2630</v>
      </c>
      <c r="AE234">
        <v>2515</v>
      </c>
      <c r="AF234">
        <v>2616</v>
      </c>
      <c r="AG234">
        <v>527</v>
      </c>
      <c r="AH234">
        <v>2598</v>
      </c>
      <c r="AI234">
        <v>2599</v>
      </c>
      <c r="AJ234">
        <v>2664</v>
      </c>
      <c r="AK234">
        <v>2545</v>
      </c>
      <c r="AL234">
        <v>23396</v>
      </c>
      <c r="AX234">
        <v>2098</v>
      </c>
      <c r="AY234">
        <v>2604</v>
      </c>
      <c r="AZ234">
        <v>2630</v>
      </c>
      <c r="BA234">
        <v>2515</v>
      </c>
      <c r="BB234">
        <v>2616</v>
      </c>
      <c r="BC234">
        <v>527</v>
      </c>
      <c r="BD234">
        <v>2598</v>
      </c>
      <c r="BE234">
        <v>2599</v>
      </c>
      <c r="BF234">
        <v>2664</v>
      </c>
      <c r="BG234">
        <v>2545</v>
      </c>
      <c r="BH234">
        <v>23396</v>
      </c>
      <c r="BI234">
        <v>7524</v>
      </c>
      <c r="BJ234">
        <v>3592</v>
      </c>
      <c r="BK234">
        <v>1250</v>
      </c>
      <c r="BL234">
        <v>1015</v>
      </c>
      <c r="BM234">
        <v>1240</v>
      </c>
      <c r="BN234">
        <v>1741</v>
      </c>
      <c r="BO234">
        <v>1230</v>
      </c>
      <c r="BP234">
        <v>939</v>
      </c>
      <c r="BQ234">
        <v>1297</v>
      </c>
      <c r="BR234">
        <v>3568</v>
      </c>
      <c r="BS234">
        <v>23396</v>
      </c>
      <c r="BT234" s="8">
        <f t="shared" ref="BT234:CC234" si="389">BI234/$BS$234%</f>
        <v>32.159343477517524</v>
      </c>
      <c r="BU234" s="8">
        <f t="shared" si="389"/>
        <v>15.353051803727132</v>
      </c>
      <c r="BV234" s="8">
        <f t="shared" si="389"/>
        <v>5.342793639938451</v>
      </c>
      <c r="BW234" s="8">
        <f t="shared" si="389"/>
        <v>4.3383484356300217</v>
      </c>
      <c r="BX234" s="8">
        <f t="shared" si="389"/>
        <v>5.300051290818943</v>
      </c>
      <c r="BY234" s="8">
        <f t="shared" si="389"/>
        <v>7.4414429817062739</v>
      </c>
      <c r="BZ234" s="8">
        <f t="shared" si="389"/>
        <v>5.2573089416994359</v>
      </c>
      <c r="CA234" s="8">
        <f t="shared" si="389"/>
        <v>4.0135065823217646</v>
      </c>
      <c r="CB234" s="8">
        <f t="shared" si="389"/>
        <v>5.5436826808001367</v>
      </c>
      <c r="CC234" s="8">
        <f t="shared" si="389"/>
        <v>15.250470165840314</v>
      </c>
      <c r="CD234" s="8"/>
      <c r="CE234" s="8"/>
      <c r="CF234" s="8"/>
      <c r="CG234" s="8"/>
      <c r="CH234" s="8"/>
      <c r="CI234" s="8"/>
      <c r="CJ234" s="8"/>
      <c r="CK234" s="8"/>
      <c r="CL234" s="8"/>
      <c r="CM234" s="8"/>
      <c r="CN234">
        <f t="shared" si="372"/>
        <v>0</v>
      </c>
      <c r="CO234" t="str">
        <f t="shared" si="325"/>
        <v/>
      </c>
    </row>
    <row r="235" spans="1:93">
      <c r="A235" t="str">
        <f t="shared" si="339"/>
        <v/>
      </c>
      <c r="B235" t="s">
        <v>36</v>
      </c>
      <c r="C235" t="s">
        <v>156</v>
      </c>
      <c r="D235">
        <v>44022</v>
      </c>
      <c r="H235">
        <v>18890501</v>
      </c>
      <c r="I235">
        <v>19530930</v>
      </c>
      <c r="J235">
        <v>23055</v>
      </c>
      <c r="K235">
        <v>473</v>
      </c>
      <c r="L235">
        <v>2050</v>
      </c>
      <c r="N235">
        <v>481</v>
      </c>
      <c r="R235">
        <v>0</v>
      </c>
      <c r="S235">
        <v>0</v>
      </c>
      <c r="T235">
        <v>0</v>
      </c>
      <c r="V235">
        <v>0</v>
      </c>
      <c r="X235">
        <v>6631</v>
      </c>
      <c r="Y235">
        <v>1610</v>
      </c>
      <c r="Z235">
        <v>14814</v>
      </c>
      <c r="AA235">
        <v>23055</v>
      </c>
      <c r="AB235">
        <v>2050</v>
      </c>
      <c r="AC235">
        <v>2592</v>
      </c>
      <c r="AD235">
        <v>2566</v>
      </c>
      <c r="AE235">
        <v>2600</v>
      </c>
      <c r="AF235">
        <v>2519</v>
      </c>
      <c r="AG235">
        <v>481</v>
      </c>
      <c r="AH235">
        <v>2465</v>
      </c>
      <c r="AI235">
        <v>2496</v>
      </c>
      <c r="AJ235">
        <v>2635</v>
      </c>
      <c r="AK235">
        <v>2651</v>
      </c>
      <c r="AL235">
        <v>23055</v>
      </c>
      <c r="AX235">
        <v>2050</v>
      </c>
      <c r="AY235">
        <v>2592</v>
      </c>
      <c r="AZ235">
        <v>2566</v>
      </c>
      <c r="BA235">
        <v>2600</v>
      </c>
      <c r="BB235">
        <v>2519</v>
      </c>
      <c r="BC235">
        <v>481</v>
      </c>
      <c r="BD235">
        <v>2465</v>
      </c>
      <c r="BE235">
        <v>2496</v>
      </c>
      <c r="BF235">
        <v>2635</v>
      </c>
      <c r="BG235">
        <v>2651</v>
      </c>
      <c r="BH235">
        <v>23055</v>
      </c>
      <c r="BI235">
        <v>6631</v>
      </c>
      <c r="BJ235">
        <v>3382</v>
      </c>
      <c r="BK235">
        <v>1748</v>
      </c>
      <c r="BL235">
        <v>1242</v>
      </c>
      <c r="BM235">
        <v>1312</v>
      </c>
      <c r="BN235">
        <v>1610</v>
      </c>
      <c r="BO235">
        <v>1304</v>
      </c>
      <c r="BP235">
        <v>974</v>
      </c>
      <c r="BQ235">
        <v>1499</v>
      </c>
      <c r="BR235">
        <v>3353</v>
      </c>
      <c r="BS235">
        <v>23055</v>
      </c>
      <c r="BT235" s="8">
        <f t="shared" ref="BT235:CC235" si="390">BI235/$BS$235%</f>
        <v>28.761656907395359</v>
      </c>
      <c r="BU235" s="8">
        <f t="shared" si="390"/>
        <v>14.669269139015396</v>
      </c>
      <c r="BV235" s="8">
        <f t="shared" si="390"/>
        <v>7.5818694426371716</v>
      </c>
      <c r="BW235" s="8">
        <f t="shared" si="390"/>
        <v>5.38711776187378</v>
      </c>
      <c r="BX235" s="8">
        <f t="shared" si="390"/>
        <v>5.6907395358924306</v>
      </c>
      <c r="BY235" s="8">
        <f t="shared" si="390"/>
        <v>6.9833008024289738</v>
      </c>
      <c r="BZ235" s="8">
        <f t="shared" si="390"/>
        <v>5.6560399045760139</v>
      </c>
      <c r="CA235" s="8">
        <f t="shared" si="390"/>
        <v>4.2246801127738012</v>
      </c>
      <c r="CB235" s="8">
        <f t="shared" si="390"/>
        <v>6.5018434179136841</v>
      </c>
      <c r="CC235" s="8">
        <f t="shared" si="390"/>
        <v>14.543482975493385</v>
      </c>
      <c r="CD235" s="8"/>
      <c r="CE235" s="8"/>
      <c r="CF235" s="8"/>
      <c r="CG235" s="8"/>
      <c r="CH235" s="8"/>
      <c r="CI235" s="8"/>
      <c r="CJ235" s="8"/>
      <c r="CK235" s="8"/>
      <c r="CL235" s="8"/>
      <c r="CM235" s="8"/>
      <c r="CN235">
        <f t="shared" si="372"/>
        <v>0</v>
      </c>
      <c r="CO235" t="str">
        <f t="shared" si="325"/>
        <v/>
      </c>
    </row>
    <row r="236" spans="1:93">
      <c r="A236" t="str">
        <f t="shared" si="339"/>
        <v/>
      </c>
      <c r="B236" t="s">
        <v>38</v>
      </c>
      <c r="C236" t="s">
        <v>157</v>
      </c>
      <c r="D236">
        <v>39066</v>
      </c>
      <c r="J236">
        <v>0</v>
      </c>
      <c r="K236">
        <v>0</v>
      </c>
      <c r="L236">
        <v>0</v>
      </c>
      <c r="N236">
        <v>0</v>
      </c>
      <c r="P236">
        <v>20030129</v>
      </c>
      <c r="Q236">
        <v>20111231</v>
      </c>
      <c r="R236">
        <v>3244</v>
      </c>
      <c r="S236">
        <v>15</v>
      </c>
      <c r="T236">
        <v>338</v>
      </c>
      <c r="V236">
        <v>325</v>
      </c>
      <c r="AB236">
        <v>0</v>
      </c>
      <c r="AC236">
        <v>0</v>
      </c>
      <c r="AD236">
        <v>0</v>
      </c>
      <c r="AE236">
        <v>0</v>
      </c>
      <c r="AF236">
        <v>0</v>
      </c>
      <c r="AG236">
        <v>0</v>
      </c>
      <c r="AH236">
        <v>0</v>
      </c>
      <c r="AI236">
        <v>0</v>
      </c>
      <c r="AJ236">
        <v>0</v>
      </c>
      <c r="AK236">
        <v>0</v>
      </c>
      <c r="AL236">
        <v>0</v>
      </c>
      <c r="AM236">
        <v>338</v>
      </c>
      <c r="AN236">
        <v>301</v>
      </c>
      <c r="AO236">
        <v>332</v>
      </c>
      <c r="AP236">
        <v>323</v>
      </c>
      <c r="AQ236">
        <v>342</v>
      </c>
      <c r="AR236">
        <v>325</v>
      </c>
      <c r="AS236">
        <v>312</v>
      </c>
      <c r="AT236">
        <v>333</v>
      </c>
      <c r="AU236">
        <v>313</v>
      </c>
      <c r="AV236">
        <v>325</v>
      </c>
      <c r="AW236">
        <v>3244</v>
      </c>
      <c r="AX236">
        <v>338</v>
      </c>
      <c r="AY236">
        <v>301</v>
      </c>
      <c r="AZ236">
        <v>332</v>
      </c>
      <c r="BA236">
        <v>323</v>
      </c>
      <c r="BB236">
        <v>342</v>
      </c>
      <c r="BC236">
        <v>325</v>
      </c>
      <c r="BD236">
        <v>312</v>
      </c>
      <c r="BE236">
        <v>333</v>
      </c>
      <c r="BF236">
        <v>313</v>
      </c>
      <c r="BG236">
        <v>325</v>
      </c>
      <c r="BH236">
        <v>3244</v>
      </c>
      <c r="BT236" s="8"/>
      <c r="BU236" s="8"/>
      <c r="BV236" s="8"/>
      <c r="BW236" s="8"/>
      <c r="BX236" s="8"/>
      <c r="BY236" s="8"/>
      <c r="BZ236" s="8"/>
      <c r="CA236" s="8"/>
      <c r="CB236" s="8"/>
      <c r="CC236" s="8"/>
      <c r="CD236" s="8">
        <f t="shared" ref="CD236:CM236" si="391">AM236/$AW$236%</f>
        <v>10.419235511713934</v>
      </c>
      <c r="CE236" s="8">
        <f t="shared" si="391"/>
        <v>9.2786683107274968</v>
      </c>
      <c r="CF236" s="8">
        <f t="shared" si="391"/>
        <v>10.234278668310727</v>
      </c>
      <c r="CG236" s="8">
        <f t="shared" si="391"/>
        <v>9.9568434032059194</v>
      </c>
      <c r="CH236" s="8">
        <f t="shared" si="391"/>
        <v>10.542540073982739</v>
      </c>
      <c r="CI236" s="8">
        <f t="shared" si="391"/>
        <v>10.018495684340321</v>
      </c>
      <c r="CJ236" s="8">
        <f t="shared" si="391"/>
        <v>9.6177558569667081</v>
      </c>
      <c r="CK236" s="8">
        <f t="shared" si="391"/>
        <v>10.265104808877929</v>
      </c>
      <c r="CL236" s="8">
        <f t="shared" si="391"/>
        <v>9.6485819975339098</v>
      </c>
      <c r="CM236" s="8">
        <f t="shared" si="391"/>
        <v>10.018495684340321</v>
      </c>
      <c r="CN236">
        <f t="shared" si="372"/>
        <v>0</v>
      </c>
      <c r="CO236">
        <f t="shared" si="325"/>
        <v>1</v>
      </c>
    </row>
    <row r="237" spans="1:93">
      <c r="A237" t="str">
        <f t="shared" si="339"/>
        <v/>
      </c>
      <c r="B237" t="s">
        <v>36</v>
      </c>
      <c r="C237" t="s">
        <v>157</v>
      </c>
      <c r="D237">
        <v>39066</v>
      </c>
      <c r="J237">
        <v>0</v>
      </c>
      <c r="K237">
        <v>0</v>
      </c>
      <c r="L237">
        <v>0</v>
      </c>
      <c r="N237">
        <v>0</v>
      </c>
      <c r="P237">
        <v>20030128</v>
      </c>
      <c r="Q237">
        <v>20111231</v>
      </c>
      <c r="R237">
        <v>3245</v>
      </c>
      <c r="S237">
        <v>15</v>
      </c>
      <c r="T237">
        <v>309</v>
      </c>
      <c r="V237">
        <v>306</v>
      </c>
      <c r="AB237">
        <v>0</v>
      </c>
      <c r="AC237">
        <v>0</v>
      </c>
      <c r="AD237">
        <v>0</v>
      </c>
      <c r="AE237">
        <v>0</v>
      </c>
      <c r="AF237">
        <v>0</v>
      </c>
      <c r="AG237">
        <v>0</v>
      </c>
      <c r="AH237">
        <v>0</v>
      </c>
      <c r="AI237">
        <v>0</v>
      </c>
      <c r="AJ237">
        <v>0</v>
      </c>
      <c r="AK237">
        <v>0</v>
      </c>
      <c r="AL237">
        <v>0</v>
      </c>
      <c r="AM237">
        <v>309</v>
      </c>
      <c r="AN237">
        <v>311</v>
      </c>
      <c r="AO237">
        <v>354</v>
      </c>
      <c r="AP237">
        <v>352</v>
      </c>
      <c r="AQ237">
        <v>308</v>
      </c>
      <c r="AR237">
        <v>306</v>
      </c>
      <c r="AS237">
        <v>334</v>
      </c>
      <c r="AT237">
        <v>320</v>
      </c>
      <c r="AU237">
        <v>313</v>
      </c>
      <c r="AV237">
        <v>338</v>
      </c>
      <c r="AW237">
        <v>3245</v>
      </c>
      <c r="AX237">
        <v>309</v>
      </c>
      <c r="AY237">
        <v>311</v>
      </c>
      <c r="AZ237">
        <v>354</v>
      </c>
      <c r="BA237">
        <v>352</v>
      </c>
      <c r="BB237">
        <v>308</v>
      </c>
      <c r="BC237">
        <v>306</v>
      </c>
      <c r="BD237">
        <v>334</v>
      </c>
      <c r="BE237">
        <v>320</v>
      </c>
      <c r="BF237">
        <v>313</v>
      </c>
      <c r="BG237">
        <v>338</v>
      </c>
      <c r="BH237">
        <v>3245</v>
      </c>
      <c r="BT237" s="8"/>
      <c r="BU237" s="8"/>
      <c r="BV237" s="8"/>
      <c r="BW237" s="8"/>
      <c r="BX237" s="8"/>
      <c r="BY237" s="8"/>
      <c r="BZ237" s="8"/>
      <c r="CA237" s="8"/>
      <c r="CB237" s="8"/>
      <c r="CC237" s="8"/>
      <c r="CD237" s="8">
        <f t="shared" ref="CD237:CM237" si="392">AM237/$AW$237%</f>
        <v>9.5223420647149446</v>
      </c>
      <c r="CE237" s="8">
        <f t="shared" si="392"/>
        <v>9.5839753466872111</v>
      </c>
      <c r="CF237" s="8">
        <f t="shared" si="392"/>
        <v>10.909090909090908</v>
      </c>
      <c r="CG237" s="8">
        <f t="shared" si="392"/>
        <v>10.847457627118644</v>
      </c>
      <c r="CH237" s="8">
        <f t="shared" si="392"/>
        <v>9.4915254237288131</v>
      </c>
      <c r="CI237" s="8">
        <f t="shared" si="392"/>
        <v>9.4298921417565484</v>
      </c>
      <c r="CJ237" s="8">
        <f t="shared" si="392"/>
        <v>10.292758089368258</v>
      </c>
      <c r="CK237" s="8">
        <f t="shared" si="392"/>
        <v>9.8613251155624031</v>
      </c>
      <c r="CL237" s="8">
        <f t="shared" si="392"/>
        <v>9.6456086286594758</v>
      </c>
      <c r="CM237" s="8">
        <f t="shared" si="392"/>
        <v>10.416024653312787</v>
      </c>
      <c r="CN237">
        <f t="shared" si="372"/>
        <v>0</v>
      </c>
      <c r="CO237">
        <f t="shared" si="325"/>
        <v>1</v>
      </c>
    </row>
    <row r="238" spans="1:93">
      <c r="A238" t="str">
        <f t="shared" si="339"/>
        <v/>
      </c>
      <c r="B238" t="s">
        <v>36</v>
      </c>
      <c r="C238" t="s">
        <v>158</v>
      </c>
      <c r="D238">
        <v>39039</v>
      </c>
      <c r="H238">
        <v>18930902</v>
      </c>
      <c r="I238">
        <v>19720831</v>
      </c>
      <c r="J238">
        <v>28189</v>
      </c>
      <c r="K238">
        <v>664</v>
      </c>
      <c r="L238">
        <v>2515</v>
      </c>
      <c r="N238">
        <v>630</v>
      </c>
      <c r="P238">
        <v>19720901</v>
      </c>
      <c r="Q238">
        <v>20090630</v>
      </c>
      <c r="R238">
        <v>13381</v>
      </c>
      <c r="S238">
        <v>71</v>
      </c>
      <c r="T238">
        <v>2210</v>
      </c>
      <c r="V238">
        <v>1522</v>
      </c>
      <c r="X238">
        <v>7945</v>
      </c>
      <c r="Y238">
        <v>2335</v>
      </c>
      <c r="Z238">
        <v>17909</v>
      </c>
      <c r="AA238">
        <v>28189</v>
      </c>
      <c r="AB238">
        <v>2515</v>
      </c>
      <c r="AC238">
        <v>3008</v>
      </c>
      <c r="AD238">
        <v>3090</v>
      </c>
      <c r="AE238">
        <v>3204</v>
      </c>
      <c r="AF238">
        <v>3153</v>
      </c>
      <c r="AG238">
        <v>630</v>
      </c>
      <c r="AH238">
        <v>3234</v>
      </c>
      <c r="AI238">
        <v>3093</v>
      </c>
      <c r="AJ238">
        <v>3091</v>
      </c>
      <c r="AK238">
        <v>3171</v>
      </c>
      <c r="AL238">
        <v>28189</v>
      </c>
      <c r="AM238">
        <v>2210</v>
      </c>
      <c r="AN238">
        <v>1139</v>
      </c>
      <c r="AO238">
        <v>1444</v>
      </c>
      <c r="AP238">
        <v>986</v>
      </c>
      <c r="AQ238">
        <v>1313</v>
      </c>
      <c r="AR238">
        <v>1522</v>
      </c>
      <c r="AS238">
        <v>1710</v>
      </c>
      <c r="AT238">
        <v>1276</v>
      </c>
      <c r="AU238">
        <v>1077</v>
      </c>
      <c r="AV238">
        <v>704</v>
      </c>
      <c r="AW238">
        <v>13381</v>
      </c>
      <c r="AX238">
        <v>4725</v>
      </c>
      <c r="AY238">
        <v>4147</v>
      </c>
      <c r="AZ238">
        <v>4534</v>
      </c>
      <c r="BA238">
        <v>4190</v>
      </c>
      <c r="BB238">
        <v>4466</v>
      </c>
      <c r="BC238">
        <v>2152</v>
      </c>
      <c r="BD238">
        <v>4944</v>
      </c>
      <c r="BE238">
        <v>4369</v>
      </c>
      <c r="BF238">
        <v>4168</v>
      </c>
      <c r="BG238">
        <v>3875</v>
      </c>
      <c r="BH238">
        <v>41570</v>
      </c>
      <c r="BI238">
        <v>7945</v>
      </c>
      <c r="BJ238">
        <v>4325</v>
      </c>
      <c r="BK238">
        <v>2354</v>
      </c>
      <c r="BL238">
        <v>1323</v>
      </c>
      <c r="BM238">
        <v>1285</v>
      </c>
      <c r="BN238">
        <v>2335</v>
      </c>
      <c r="BO238">
        <v>1354</v>
      </c>
      <c r="BP238">
        <v>1090</v>
      </c>
      <c r="BQ238">
        <v>1937</v>
      </c>
      <c r="BR238">
        <v>4241</v>
      </c>
      <c r="BS238">
        <v>28189</v>
      </c>
      <c r="BT238" s="8">
        <f t="shared" ref="BT238:CC238" si="393">BI238/$BS$238%</f>
        <v>28.184752917804818</v>
      </c>
      <c r="BU238" s="8">
        <f t="shared" si="393"/>
        <v>15.342864237823266</v>
      </c>
      <c r="BV238" s="8">
        <f t="shared" si="393"/>
        <v>8.3507751250487789</v>
      </c>
      <c r="BW238" s="8">
        <f t="shared" si="393"/>
        <v>4.6933200893965736</v>
      </c>
      <c r="BX238" s="8">
        <f t="shared" si="393"/>
        <v>4.5585157330873747</v>
      </c>
      <c r="BY238" s="8">
        <f t="shared" si="393"/>
        <v>8.283372946894179</v>
      </c>
      <c r="BZ238" s="8">
        <f t="shared" si="393"/>
        <v>4.8032920642803933</v>
      </c>
      <c r="CA238" s="8">
        <f t="shared" si="393"/>
        <v>3.8667565362375398</v>
      </c>
      <c r="CB238" s="8">
        <f t="shared" si="393"/>
        <v>6.8714746887083615</v>
      </c>
      <c r="CC238" s="8">
        <f t="shared" si="393"/>
        <v>15.04487566071872</v>
      </c>
      <c r="CD238" s="8">
        <f t="shared" ref="CD238:CM238" si="394">AM238/$AW$238%</f>
        <v>16.51595545923324</v>
      </c>
      <c r="CE238" s="8">
        <f t="shared" si="394"/>
        <v>8.5120693520663622</v>
      </c>
      <c r="CF238" s="8">
        <f t="shared" si="394"/>
        <v>10.791420671100814</v>
      </c>
      <c r="CG238" s="8">
        <f t="shared" si="394"/>
        <v>7.3686570510425229</v>
      </c>
      <c r="CH238" s="8">
        <f t="shared" si="394"/>
        <v>9.8124205963679838</v>
      </c>
      <c r="CI238" s="8">
        <f t="shared" si="394"/>
        <v>11.374336746132576</v>
      </c>
      <c r="CJ238" s="8">
        <f t="shared" si="394"/>
        <v>12.779313952619386</v>
      </c>
      <c r="CK238" s="8">
        <f t="shared" si="394"/>
        <v>9.5359091248785592</v>
      </c>
      <c r="CL238" s="8">
        <f t="shared" si="394"/>
        <v>8.048725805246244</v>
      </c>
      <c r="CM238" s="8">
        <f t="shared" si="394"/>
        <v>5.2611912413123081</v>
      </c>
      <c r="CN238">
        <f t="shared" si="372"/>
        <v>0</v>
      </c>
      <c r="CO238" t="str">
        <f t="shared" si="325"/>
        <v/>
      </c>
    </row>
    <row r="239" spans="1:93">
      <c r="A239" t="str">
        <f t="shared" si="339"/>
        <v/>
      </c>
      <c r="B239" t="s">
        <v>38</v>
      </c>
      <c r="C239" t="s">
        <v>158</v>
      </c>
      <c r="D239">
        <v>39039</v>
      </c>
      <c r="H239">
        <v>18930903</v>
      </c>
      <c r="I239">
        <v>19720831</v>
      </c>
      <c r="J239">
        <v>28506</v>
      </c>
      <c r="K239">
        <v>346</v>
      </c>
      <c r="L239">
        <v>2642</v>
      </c>
      <c r="N239">
        <v>655</v>
      </c>
      <c r="P239">
        <v>19720901</v>
      </c>
      <c r="Q239">
        <v>20090701</v>
      </c>
      <c r="R239">
        <v>13401</v>
      </c>
      <c r="S239">
        <v>52</v>
      </c>
      <c r="T239">
        <v>2441</v>
      </c>
      <c r="V239">
        <v>1673</v>
      </c>
      <c r="X239">
        <v>8335</v>
      </c>
      <c r="Y239">
        <v>2344</v>
      </c>
      <c r="Z239">
        <v>17827</v>
      </c>
      <c r="AA239">
        <v>28506</v>
      </c>
      <c r="AB239">
        <v>2642</v>
      </c>
      <c r="AC239">
        <v>3273</v>
      </c>
      <c r="AD239">
        <v>3145</v>
      </c>
      <c r="AE239">
        <v>3058</v>
      </c>
      <c r="AF239">
        <v>3192</v>
      </c>
      <c r="AG239">
        <v>655</v>
      </c>
      <c r="AH239">
        <v>3186</v>
      </c>
      <c r="AI239">
        <v>3114</v>
      </c>
      <c r="AJ239">
        <v>3159</v>
      </c>
      <c r="AK239">
        <v>3082</v>
      </c>
      <c r="AL239">
        <v>28506</v>
      </c>
      <c r="AM239">
        <v>2441</v>
      </c>
      <c r="AN239">
        <v>999</v>
      </c>
      <c r="AO239">
        <v>1355</v>
      </c>
      <c r="AP239">
        <v>960</v>
      </c>
      <c r="AQ239">
        <v>1325</v>
      </c>
      <c r="AR239">
        <v>1673</v>
      </c>
      <c r="AS239">
        <v>1425</v>
      </c>
      <c r="AT239">
        <v>1119</v>
      </c>
      <c r="AU239">
        <v>1111</v>
      </c>
      <c r="AV239">
        <v>993</v>
      </c>
      <c r="AW239">
        <v>13401</v>
      </c>
      <c r="AX239">
        <v>5083</v>
      </c>
      <c r="AY239">
        <v>4272</v>
      </c>
      <c r="AZ239">
        <v>4500</v>
      </c>
      <c r="BA239">
        <v>4018</v>
      </c>
      <c r="BB239">
        <v>4517</v>
      </c>
      <c r="BC239">
        <v>2328</v>
      </c>
      <c r="BD239">
        <v>4611</v>
      </c>
      <c r="BE239">
        <v>4233</v>
      </c>
      <c r="BF239">
        <v>4270</v>
      </c>
      <c r="BG239">
        <v>4075</v>
      </c>
      <c r="BH239">
        <v>41907</v>
      </c>
      <c r="BI239">
        <v>8335</v>
      </c>
      <c r="BJ239">
        <v>4509</v>
      </c>
      <c r="BK239">
        <v>2468</v>
      </c>
      <c r="BL239">
        <v>1340</v>
      </c>
      <c r="BM239">
        <v>1532</v>
      </c>
      <c r="BN239">
        <v>2344</v>
      </c>
      <c r="BO239">
        <v>1267</v>
      </c>
      <c r="BP239">
        <v>919</v>
      </c>
      <c r="BQ239">
        <v>1699</v>
      </c>
      <c r="BR239">
        <v>4093</v>
      </c>
      <c r="BS239">
        <v>28506</v>
      </c>
      <c r="BT239" s="8">
        <f t="shared" ref="BT239:CC239" si="395">BI239/$BS$239%</f>
        <v>29.239458359643585</v>
      </c>
      <c r="BU239" s="8">
        <f t="shared" si="395"/>
        <v>15.817722584719007</v>
      </c>
      <c r="BV239" s="8">
        <f t="shared" si="395"/>
        <v>8.6578264225075419</v>
      </c>
      <c r="BW239" s="8">
        <f t="shared" si="395"/>
        <v>4.700764751280432</v>
      </c>
      <c r="BX239" s="8">
        <f t="shared" si="395"/>
        <v>5.3743071634041959</v>
      </c>
      <c r="BY239" s="8">
        <f t="shared" si="395"/>
        <v>8.2228302813442777</v>
      </c>
      <c r="BZ239" s="8">
        <f t="shared" si="395"/>
        <v>4.4446783133375432</v>
      </c>
      <c r="CA239" s="8">
        <f t="shared" si="395"/>
        <v>3.2238826913632219</v>
      </c>
      <c r="CB239" s="8">
        <f t="shared" si="395"/>
        <v>5.9601487406160105</v>
      </c>
      <c r="CC239" s="8">
        <f t="shared" si="395"/>
        <v>14.358380691784186</v>
      </c>
      <c r="CD239" s="8">
        <f t="shared" ref="CD239:CM239" si="396">AM239/$AW$239%</f>
        <v>18.215058577718082</v>
      </c>
      <c r="CE239" s="8">
        <f t="shared" si="396"/>
        <v>7.4546675621222303</v>
      </c>
      <c r="CF239" s="8">
        <f t="shared" si="396"/>
        <v>10.11118573240803</v>
      </c>
      <c r="CG239" s="8">
        <f t="shared" si="396"/>
        <v>7.1636445041414829</v>
      </c>
      <c r="CH239" s="8">
        <f t="shared" si="396"/>
        <v>9.8873218416536091</v>
      </c>
      <c r="CI239" s="8">
        <f t="shared" si="396"/>
        <v>12.484142974404897</v>
      </c>
      <c r="CJ239" s="8">
        <f t="shared" si="396"/>
        <v>10.633534810835013</v>
      </c>
      <c r="CK239" s="8">
        <f t="shared" si="396"/>
        <v>8.3501231251399162</v>
      </c>
      <c r="CL239" s="8">
        <f t="shared" si="396"/>
        <v>8.2904260876054039</v>
      </c>
      <c r="CM239" s="8">
        <f t="shared" si="396"/>
        <v>7.409894783971346</v>
      </c>
      <c r="CN239">
        <f t="shared" si="372"/>
        <v>0</v>
      </c>
      <c r="CO239" t="str">
        <f t="shared" si="325"/>
        <v/>
      </c>
    </row>
    <row r="240" spans="1:93">
      <c r="A240" t="str">
        <f t="shared" si="339"/>
        <v/>
      </c>
      <c r="B240" t="s">
        <v>38</v>
      </c>
      <c r="C240" s="12" t="s">
        <v>159</v>
      </c>
      <c r="D240">
        <v>40126</v>
      </c>
      <c r="H240">
        <v>19570101</v>
      </c>
      <c r="I240">
        <v>19720831</v>
      </c>
      <c r="J240">
        <v>5255</v>
      </c>
      <c r="K240">
        <v>467</v>
      </c>
      <c r="L240">
        <v>612</v>
      </c>
      <c r="N240">
        <v>28</v>
      </c>
      <c r="P240">
        <v>19720901</v>
      </c>
      <c r="Q240">
        <v>20111231</v>
      </c>
      <c r="R240">
        <v>14311</v>
      </c>
      <c r="S240">
        <v>55</v>
      </c>
      <c r="T240">
        <v>2555</v>
      </c>
      <c r="V240">
        <v>1738</v>
      </c>
      <c r="X240">
        <v>2781</v>
      </c>
      <c r="Y240">
        <v>79</v>
      </c>
      <c r="Z240">
        <v>2395</v>
      </c>
      <c r="AA240">
        <v>5255</v>
      </c>
      <c r="AB240">
        <v>612</v>
      </c>
      <c r="AC240">
        <v>602</v>
      </c>
      <c r="AD240">
        <v>600</v>
      </c>
      <c r="AE240">
        <v>546</v>
      </c>
      <c r="AF240">
        <v>612</v>
      </c>
      <c r="AG240">
        <v>28</v>
      </c>
      <c r="AH240">
        <v>585</v>
      </c>
      <c r="AI240">
        <v>557</v>
      </c>
      <c r="AJ240">
        <v>543</v>
      </c>
      <c r="AK240">
        <v>570</v>
      </c>
      <c r="AL240">
        <v>5255</v>
      </c>
      <c r="AM240">
        <v>2555</v>
      </c>
      <c r="AN240">
        <v>891</v>
      </c>
      <c r="AO240">
        <v>1659</v>
      </c>
      <c r="AP240">
        <v>1238</v>
      </c>
      <c r="AQ240">
        <v>1314</v>
      </c>
      <c r="AR240">
        <v>1738</v>
      </c>
      <c r="AS240">
        <v>1291</v>
      </c>
      <c r="AT240">
        <v>1401</v>
      </c>
      <c r="AU240">
        <v>1386</v>
      </c>
      <c r="AV240">
        <v>838</v>
      </c>
      <c r="AW240">
        <v>14311</v>
      </c>
      <c r="AX240">
        <v>3167</v>
      </c>
      <c r="AY240">
        <v>1493</v>
      </c>
      <c r="AZ240">
        <v>2259</v>
      </c>
      <c r="BA240">
        <v>1784</v>
      </c>
      <c r="BB240">
        <v>1926</v>
      </c>
      <c r="BC240">
        <v>1766</v>
      </c>
      <c r="BD240">
        <v>1876</v>
      </c>
      <c r="BE240">
        <v>1958</v>
      </c>
      <c r="BF240">
        <v>1929</v>
      </c>
      <c r="BG240">
        <v>1408</v>
      </c>
      <c r="BH240">
        <v>19566</v>
      </c>
      <c r="BI240">
        <v>2781</v>
      </c>
      <c r="BJ240">
        <v>1085</v>
      </c>
      <c r="BK240">
        <v>21</v>
      </c>
      <c r="BL240">
        <v>24</v>
      </c>
      <c r="BM240">
        <v>54</v>
      </c>
      <c r="BN240">
        <v>79</v>
      </c>
      <c r="BO240">
        <v>59</v>
      </c>
      <c r="BP240">
        <v>25</v>
      </c>
      <c r="BQ240">
        <v>12</v>
      </c>
      <c r="BR240">
        <v>1115</v>
      </c>
      <c r="BS240">
        <v>5255</v>
      </c>
      <c r="BT240" s="8">
        <f t="shared" ref="BT240:CC240" si="397">BI240/$BS$240%</f>
        <v>52.921027592768795</v>
      </c>
      <c r="BU240" s="8">
        <f t="shared" si="397"/>
        <v>20.647002854424358</v>
      </c>
      <c r="BV240" s="8">
        <f t="shared" si="397"/>
        <v>0.39961941008563273</v>
      </c>
      <c r="BW240" s="8">
        <f t="shared" si="397"/>
        <v>0.45670789724072314</v>
      </c>
      <c r="BX240" s="8">
        <f t="shared" si="397"/>
        <v>1.0275927687916271</v>
      </c>
      <c r="BY240" s="8">
        <f t="shared" si="397"/>
        <v>1.5033301617507138</v>
      </c>
      <c r="BZ240" s="8">
        <f t="shared" si="397"/>
        <v>1.1227402473834445</v>
      </c>
      <c r="CA240" s="8">
        <f t="shared" si="397"/>
        <v>0.47573739295908662</v>
      </c>
      <c r="CB240" s="8">
        <f t="shared" si="397"/>
        <v>0.22835394862036157</v>
      </c>
      <c r="CC240" s="8">
        <f t="shared" si="397"/>
        <v>21.217887725975263</v>
      </c>
      <c r="CD240" s="8">
        <f t="shared" ref="CD240:CM240" si="398">AM240/$AW$240%</f>
        <v>17.85339948291524</v>
      </c>
      <c r="CE240" s="8">
        <f t="shared" si="398"/>
        <v>6.22598001537279</v>
      </c>
      <c r="CF240" s="8">
        <f t="shared" si="398"/>
        <v>11.59248130808469</v>
      </c>
      <c r="CG240" s="8">
        <f t="shared" si="398"/>
        <v>8.6506882817413171</v>
      </c>
      <c r="CH240" s="8">
        <f t="shared" si="398"/>
        <v>9.1817483054992657</v>
      </c>
      <c r="CI240" s="8">
        <f t="shared" si="398"/>
        <v>12.144504227517293</v>
      </c>
      <c r="CJ240" s="8">
        <f t="shared" si="398"/>
        <v>9.0210327719935712</v>
      </c>
      <c r="CK240" s="8">
        <f t="shared" si="398"/>
        <v>9.7896722800642859</v>
      </c>
      <c r="CL240" s="8">
        <f t="shared" si="398"/>
        <v>9.6848578016910061</v>
      </c>
      <c r="CM240" s="8">
        <f t="shared" si="398"/>
        <v>5.8556355251205359</v>
      </c>
      <c r="CN240">
        <f t="shared" si="372"/>
        <v>0</v>
      </c>
      <c r="CO240" t="str">
        <f t="shared" si="325"/>
        <v/>
      </c>
    </row>
    <row r="241" spans="1:93">
      <c r="A241" t="str">
        <f t="shared" si="339"/>
        <v/>
      </c>
      <c r="B241" t="s">
        <v>36</v>
      </c>
      <c r="C241" s="12" t="s">
        <v>159</v>
      </c>
      <c r="D241">
        <v>40126</v>
      </c>
      <c r="H241">
        <v>19570101</v>
      </c>
      <c r="I241">
        <v>19720831</v>
      </c>
      <c r="J241">
        <v>5499</v>
      </c>
      <c r="K241">
        <v>223</v>
      </c>
      <c r="L241">
        <v>535</v>
      </c>
      <c r="N241">
        <v>27</v>
      </c>
      <c r="P241">
        <v>19720901</v>
      </c>
      <c r="Q241">
        <v>20111231</v>
      </c>
      <c r="R241">
        <v>14299</v>
      </c>
      <c r="S241">
        <v>67</v>
      </c>
      <c r="T241">
        <v>2429</v>
      </c>
      <c r="V241">
        <v>2043</v>
      </c>
      <c r="X241">
        <v>2882</v>
      </c>
      <c r="Y241">
        <v>85</v>
      </c>
      <c r="Z241">
        <v>2532</v>
      </c>
      <c r="AA241">
        <v>5499</v>
      </c>
      <c r="AB241">
        <v>535</v>
      </c>
      <c r="AC241">
        <v>633</v>
      </c>
      <c r="AD241">
        <v>620</v>
      </c>
      <c r="AE241">
        <v>634</v>
      </c>
      <c r="AF241">
        <v>632</v>
      </c>
      <c r="AG241">
        <v>27</v>
      </c>
      <c r="AH241">
        <v>597</v>
      </c>
      <c r="AI241">
        <v>592</v>
      </c>
      <c r="AJ241">
        <v>624</v>
      </c>
      <c r="AK241">
        <v>605</v>
      </c>
      <c r="AL241">
        <v>5499</v>
      </c>
      <c r="AM241">
        <v>2429</v>
      </c>
      <c r="AN241">
        <v>892</v>
      </c>
      <c r="AO241">
        <v>1515</v>
      </c>
      <c r="AP241">
        <v>1218</v>
      </c>
      <c r="AQ241">
        <v>1331</v>
      </c>
      <c r="AR241">
        <v>2043</v>
      </c>
      <c r="AS241">
        <v>1280</v>
      </c>
      <c r="AT241">
        <v>1542</v>
      </c>
      <c r="AU241">
        <v>1282</v>
      </c>
      <c r="AV241">
        <v>767</v>
      </c>
      <c r="AW241">
        <v>14299</v>
      </c>
      <c r="AX241">
        <v>2964</v>
      </c>
      <c r="AY241">
        <v>1525</v>
      </c>
      <c r="AZ241">
        <v>2135</v>
      </c>
      <c r="BA241">
        <v>1852</v>
      </c>
      <c r="BB241">
        <v>1963</v>
      </c>
      <c r="BC241">
        <v>2070</v>
      </c>
      <c r="BD241">
        <v>1877</v>
      </c>
      <c r="BE241">
        <v>2134</v>
      </c>
      <c r="BF241">
        <v>1906</v>
      </c>
      <c r="BG241">
        <v>1372</v>
      </c>
      <c r="BH241">
        <v>19798</v>
      </c>
      <c r="BI241">
        <v>2882</v>
      </c>
      <c r="BJ241">
        <v>1142</v>
      </c>
      <c r="BK241">
        <v>40</v>
      </c>
      <c r="BL241">
        <v>38</v>
      </c>
      <c r="BM241">
        <v>44</v>
      </c>
      <c r="BN241">
        <v>85</v>
      </c>
      <c r="BO241">
        <v>38</v>
      </c>
      <c r="BP241">
        <v>21</v>
      </c>
      <c r="BQ241">
        <v>13</v>
      </c>
      <c r="BR241">
        <v>1196</v>
      </c>
      <c r="BS241">
        <v>5499</v>
      </c>
      <c r="BT241" s="8">
        <f t="shared" ref="BT241:CC241" si="399">BI241/$BS$241%</f>
        <v>52.409529005273683</v>
      </c>
      <c r="BU241" s="8">
        <f t="shared" si="399"/>
        <v>20.767412256773959</v>
      </c>
      <c r="BV241" s="8">
        <f t="shared" si="399"/>
        <v>0.72740498272413168</v>
      </c>
      <c r="BW241" s="8">
        <f t="shared" si="399"/>
        <v>0.691034733587925</v>
      </c>
      <c r="BX241" s="8">
        <f t="shared" si="399"/>
        <v>0.80014548099654481</v>
      </c>
      <c r="BY241" s="8">
        <f t="shared" si="399"/>
        <v>1.5457355882887798</v>
      </c>
      <c r="BZ241" s="8">
        <f t="shared" si="399"/>
        <v>0.691034733587925</v>
      </c>
      <c r="CA241" s="8">
        <f t="shared" si="399"/>
        <v>0.38188761593016912</v>
      </c>
      <c r="CB241" s="8">
        <f t="shared" si="399"/>
        <v>0.23640661938534277</v>
      </c>
      <c r="CC241" s="8">
        <f t="shared" si="399"/>
        <v>21.749408983451534</v>
      </c>
      <c r="CD241" s="8">
        <f t="shared" ref="CD241:CM241" si="400">AM241/$AW$241%</f>
        <v>16.987201902230925</v>
      </c>
      <c r="CE241" s="8">
        <f t="shared" si="400"/>
        <v>6.2381984754178612</v>
      </c>
      <c r="CF241" s="8">
        <f t="shared" si="400"/>
        <v>10.595146513742218</v>
      </c>
      <c r="CG241" s="8">
        <f t="shared" si="400"/>
        <v>8.5180781872858233</v>
      </c>
      <c r="CH241" s="8">
        <f t="shared" si="400"/>
        <v>9.3083432407860691</v>
      </c>
      <c r="CI241" s="8">
        <f t="shared" si="400"/>
        <v>14.287712427442477</v>
      </c>
      <c r="CJ241" s="8">
        <f t="shared" si="400"/>
        <v>8.9516749423036579</v>
      </c>
      <c r="CK241" s="8">
        <f t="shared" si="400"/>
        <v>10.783970907056437</v>
      </c>
      <c r="CL241" s="8">
        <f t="shared" si="400"/>
        <v>8.9656619344010071</v>
      </c>
      <c r="CM241" s="8">
        <f t="shared" si="400"/>
        <v>5.3640114693335192</v>
      </c>
      <c r="CN241">
        <f t="shared" si="372"/>
        <v>0</v>
      </c>
      <c r="CO241" t="str">
        <f t="shared" si="325"/>
        <v/>
      </c>
    </row>
    <row r="242" spans="1:93">
      <c r="A242" t="str">
        <f t="shared" si="339"/>
        <v/>
      </c>
      <c r="B242" t="s">
        <v>36</v>
      </c>
      <c r="C242" t="s">
        <v>160</v>
      </c>
      <c r="D242">
        <v>39085</v>
      </c>
      <c r="H242">
        <v>19570101</v>
      </c>
      <c r="I242">
        <v>19720831</v>
      </c>
      <c r="J242">
        <v>5632</v>
      </c>
      <c r="K242">
        <v>90</v>
      </c>
      <c r="L242">
        <v>368</v>
      </c>
      <c r="N242">
        <v>222</v>
      </c>
      <c r="P242">
        <v>19720901</v>
      </c>
      <c r="Q242">
        <v>20111231</v>
      </c>
      <c r="R242">
        <v>14044</v>
      </c>
      <c r="S242">
        <v>322</v>
      </c>
      <c r="T242">
        <v>2301</v>
      </c>
      <c r="V242">
        <v>1741</v>
      </c>
      <c r="X242">
        <v>1222</v>
      </c>
      <c r="Y242">
        <v>327</v>
      </c>
      <c r="Z242">
        <v>4083</v>
      </c>
      <c r="AA242">
        <v>5632</v>
      </c>
      <c r="AB242">
        <v>368</v>
      </c>
      <c r="AC242">
        <v>618</v>
      </c>
      <c r="AD242">
        <v>588</v>
      </c>
      <c r="AE242">
        <v>672</v>
      </c>
      <c r="AF242">
        <v>632</v>
      </c>
      <c r="AG242">
        <v>222</v>
      </c>
      <c r="AH242">
        <v>624</v>
      </c>
      <c r="AI242">
        <v>656</v>
      </c>
      <c r="AJ242">
        <v>622</v>
      </c>
      <c r="AK242">
        <v>630</v>
      </c>
      <c r="AL242">
        <v>5632</v>
      </c>
      <c r="AM242">
        <v>2301</v>
      </c>
      <c r="AN242">
        <v>1161</v>
      </c>
      <c r="AO242">
        <v>1372</v>
      </c>
      <c r="AP242">
        <v>1075</v>
      </c>
      <c r="AQ242">
        <v>1466</v>
      </c>
      <c r="AR242">
        <v>1741</v>
      </c>
      <c r="AS242">
        <v>1381</v>
      </c>
      <c r="AT242">
        <v>1381</v>
      </c>
      <c r="AU242">
        <v>1174</v>
      </c>
      <c r="AV242">
        <v>992</v>
      </c>
      <c r="AW242">
        <v>14044</v>
      </c>
      <c r="AX242">
        <v>2669</v>
      </c>
      <c r="AY242">
        <v>1779</v>
      </c>
      <c r="AZ242">
        <v>1960</v>
      </c>
      <c r="BA242">
        <v>1747</v>
      </c>
      <c r="BB242">
        <v>2098</v>
      </c>
      <c r="BC242">
        <v>1963</v>
      </c>
      <c r="BD242">
        <v>2005</v>
      </c>
      <c r="BE242">
        <v>2037</v>
      </c>
      <c r="BF242">
        <v>1796</v>
      </c>
      <c r="BG242">
        <v>1622</v>
      </c>
      <c r="BH242">
        <v>19676</v>
      </c>
      <c r="BI242">
        <v>1222</v>
      </c>
      <c r="BJ242">
        <v>850</v>
      </c>
      <c r="BK242">
        <v>491</v>
      </c>
      <c r="BL242">
        <v>355</v>
      </c>
      <c r="BM242">
        <v>293</v>
      </c>
      <c r="BN242">
        <v>327</v>
      </c>
      <c r="BO242">
        <v>317</v>
      </c>
      <c r="BP242">
        <v>353</v>
      </c>
      <c r="BQ242">
        <v>503</v>
      </c>
      <c r="BR242">
        <v>921</v>
      </c>
      <c r="BS242">
        <v>5632</v>
      </c>
      <c r="BT242" s="8">
        <f t="shared" ref="BT242:CC242" si="401">BI242/$BS$242%</f>
        <v>21.697443181818183</v>
      </c>
      <c r="BU242" s="8">
        <f t="shared" si="401"/>
        <v>15.092329545454545</v>
      </c>
      <c r="BV242" s="8">
        <f t="shared" si="401"/>
        <v>8.7180397727272734</v>
      </c>
      <c r="BW242" s="8">
        <f t="shared" si="401"/>
        <v>6.3032670454545459</v>
      </c>
      <c r="BX242" s="8">
        <f t="shared" si="401"/>
        <v>5.2024147727272725</v>
      </c>
      <c r="BY242" s="8">
        <f t="shared" si="401"/>
        <v>5.8061079545454541</v>
      </c>
      <c r="BZ242" s="8">
        <f t="shared" si="401"/>
        <v>5.6285511363636367</v>
      </c>
      <c r="CA242" s="8">
        <f t="shared" si="401"/>
        <v>6.2677556818181817</v>
      </c>
      <c r="CB242" s="8">
        <f t="shared" si="401"/>
        <v>8.931107954545455</v>
      </c>
      <c r="CC242" s="8">
        <f t="shared" si="401"/>
        <v>16.352982954545453</v>
      </c>
      <c r="CD242" s="8">
        <f t="shared" ref="CD242:CM242" si="402">AM242/$AW$242%</f>
        <v>16.384221019652522</v>
      </c>
      <c r="CE242" s="8">
        <f t="shared" si="402"/>
        <v>8.2668755340358882</v>
      </c>
      <c r="CF242" s="8">
        <f t="shared" si="402"/>
        <v>9.7692964967245803</v>
      </c>
      <c r="CG242" s="8">
        <f t="shared" si="402"/>
        <v>7.6545143833665623</v>
      </c>
      <c r="CH242" s="8">
        <f t="shared" si="402"/>
        <v>10.438621475363144</v>
      </c>
      <c r="CI242" s="8">
        <f t="shared" si="402"/>
        <v>12.396753061805754</v>
      </c>
      <c r="CJ242" s="8">
        <f t="shared" si="402"/>
        <v>9.833380803189975</v>
      </c>
      <c r="CK242" s="8">
        <f t="shared" si="402"/>
        <v>9.833380803189975</v>
      </c>
      <c r="CL242" s="8">
        <f t="shared" si="402"/>
        <v>8.3594417544859017</v>
      </c>
      <c r="CM242" s="8">
        <f t="shared" si="402"/>
        <v>7.063514668185702</v>
      </c>
      <c r="CN242">
        <f t="shared" si="372"/>
        <v>0</v>
      </c>
      <c r="CO242">
        <f t="shared" si="325"/>
        <v>1</v>
      </c>
    </row>
    <row r="243" spans="1:93">
      <c r="A243" t="str">
        <f t="shared" si="339"/>
        <v/>
      </c>
      <c r="B243" t="s">
        <v>38</v>
      </c>
      <c r="C243" t="s">
        <v>160</v>
      </c>
      <c r="D243">
        <v>39085</v>
      </c>
      <c r="H243">
        <v>19570101</v>
      </c>
      <c r="I243">
        <v>19720831</v>
      </c>
      <c r="J243">
        <v>5682</v>
      </c>
      <c r="K243">
        <v>40</v>
      </c>
      <c r="L243">
        <v>359</v>
      </c>
      <c r="N243">
        <v>214</v>
      </c>
      <c r="P243">
        <v>19720901</v>
      </c>
      <c r="Q243">
        <v>20111231</v>
      </c>
      <c r="R243">
        <v>14016</v>
      </c>
      <c r="S243">
        <v>350</v>
      </c>
      <c r="T243">
        <v>2399</v>
      </c>
      <c r="V243">
        <v>1945</v>
      </c>
      <c r="X243">
        <v>1264</v>
      </c>
      <c r="Y243">
        <v>461</v>
      </c>
      <c r="Z243">
        <v>3957</v>
      </c>
      <c r="AA243">
        <v>5682</v>
      </c>
      <c r="AB243">
        <v>359</v>
      </c>
      <c r="AC243">
        <v>654</v>
      </c>
      <c r="AD243">
        <v>638</v>
      </c>
      <c r="AE243">
        <v>604</v>
      </c>
      <c r="AF243">
        <v>645</v>
      </c>
      <c r="AG243">
        <v>214</v>
      </c>
      <c r="AH243">
        <v>654</v>
      </c>
      <c r="AI243">
        <v>668</v>
      </c>
      <c r="AJ243">
        <v>626</v>
      </c>
      <c r="AK243">
        <v>620</v>
      </c>
      <c r="AL243">
        <v>5682</v>
      </c>
      <c r="AM243">
        <v>2399</v>
      </c>
      <c r="AN243">
        <v>1052</v>
      </c>
      <c r="AO243">
        <v>1447</v>
      </c>
      <c r="AP243">
        <v>1155</v>
      </c>
      <c r="AQ243">
        <v>1361</v>
      </c>
      <c r="AR243">
        <v>1945</v>
      </c>
      <c r="AS243">
        <v>1391</v>
      </c>
      <c r="AT243">
        <v>1291</v>
      </c>
      <c r="AU243">
        <v>1018</v>
      </c>
      <c r="AV243">
        <v>957</v>
      </c>
      <c r="AW243">
        <v>14016</v>
      </c>
      <c r="AX243">
        <v>2758</v>
      </c>
      <c r="AY243">
        <v>1706</v>
      </c>
      <c r="AZ243">
        <v>2085</v>
      </c>
      <c r="BA243">
        <v>1759</v>
      </c>
      <c r="BB243">
        <v>2006</v>
      </c>
      <c r="BC243">
        <v>2159</v>
      </c>
      <c r="BD243">
        <v>2045</v>
      </c>
      <c r="BE243">
        <v>1959</v>
      </c>
      <c r="BF243">
        <v>1644</v>
      </c>
      <c r="BG243">
        <v>1577</v>
      </c>
      <c r="BH243">
        <v>19698</v>
      </c>
      <c r="BI243">
        <v>1264</v>
      </c>
      <c r="BJ243">
        <v>786</v>
      </c>
      <c r="BK243">
        <v>392</v>
      </c>
      <c r="BL243">
        <v>355</v>
      </c>
      <c r="BM243">
        <v>397</v>
      </c>
      <c r="BN243">
        <v>461</v>
      </c>
      <c r="BO243">
        <v>373</v>
      </c>
      <c r="BP243">
        <v>384</v>
      </c>
      <c r="BQ243">
        <v>471</v>
      </c>
      <c r="BR243">
        <v>799</v>
      </c>
      <c r="BS243">
        <v>5682</v>
      </c>
      <c r="BT243" s="8">
        <f t="shared" ref="BT243:CC243" si="403">BI243/$BS$243%</f>
        <v>22.245688137979585</v>
      </c>
      <c r="BU243" s="8">
        <f t="shared" si="403"/>
        <v>13.833157338965153</v>
      </c>
      <c r="BV243" s="8">
        <f t="shared" si="403"/>
        <v>6.8989792326645549</v>
      </c>
      <c r="BW243" s="8">
        <f t="shared" si="403"/>
        <v>6.247800070397747</v>
      </c>
      <c r="BX243" s="8">
        <f t="shared" si="403"/>
        <v>6.986976416754664</v>
      </c>
      <c r="BY243" s="8">
        <f t="shared" si="403"/>
        <v>8.1133403731080609</v>
      </c>
      <c r="BZ243" s="8">
        <f t="shared" si="403"/>
        <v>6.5645899331221402</v>
      </c>
      <c r="CA243" s="8">
        <f t="shared" si="403"/>
        <v>6.7581837381203798</v>
      </c>
      <c r="CB243" s="8">
        <f t="shared" si="403"/>
        <v>8.289334741288279</v>
      </c>
      <c r="CC243" s="8">
        <f t="shared" si="403"/>
        <v>14.061950017599436</v>
      </c>
      <c r="CD243" s="8">
        <f t="shared" ref="CD243:CM243" si="404">AM243/$AW$243%</f>
        <v>17.116152968036531</v>
      </c>
      <c r="CE243" s="8">
        <f t="shared" si="404"/>
        <v>7.5057077625570781</v>
      </c>
      <c r="CF243" s="8">
        <f t="shared" si="404"/>
        <v>10.323915525114156</v>
      </c>
      <c r="CG243" s="8">
        <f t="shared" si="404"/>
        <v>8.2405821917808222</v>
      </c>
      <c r="CH243" s="8">
        <f t="shared" si="404"/>
        <v>9.7103310502283104</v>
      </c>
      <c r="CI243" s="8">
        <f t="shared" si="404"/>
        <v>13.876997716894978</v>
      </c>
      <c r="CJ243" s="8">
        <f t="shared" si="404"/>
        <v>9.9243721461187224</v>
      </c>
      <c r="CK243" s="8">
        <f t="shared" si="404"/>
        <v>9.2109018264840188</v>
      </c>
      <c r="CL243" s="8">
        <f t="shared" si="404"/>
        <v>7.2631278538812785</v>
      </c>
      <c r="CM243" s="8">
        <f t="shared" si="404"/>
        <v>6.82791095890411</v>
      </c>
      <c r="CN243">
        <f t="shared" si="372"/>
        <v>0</v>
      </c>
      <c r="CO243">
        <f t="shared" si="325"/>
        <v>1</v>
      </c>
    </row>
    <row r="244" spans="1:93">
      <c r="A244" t="str">
        <f t="shared" si="339"/>
        <v/>
      </c>
      <c r="B244" t="s">
        <v>38</v>
      </c>
      <c r="C244" t="s">
        <v>161</v>
      </c>
      <c r="D244">
        <v>39123</v>
      </c>
      <c r="H244">
        <v>19571202</v>
      </c>
      <c r="I244">
        <v>19720831</v>
      </c>
      <c r="J244">
        <v>5381</v>
      </c>
      <c r="K244">
        <v>6</v>
      </c>
      <c r="L244">
        <v>385</v>
      </c>
      <c r="N244">
        <v>230</v>
      </c>
      <c r="P244">
        <v>19720901</v>
      </c>
      <c r="Q244">
        <v>20111231</v>
      </c>
      <c r="R244">
        <v>14199</v>
      </c>
      <c r="S244">
        <v>167</v>
      </c>
      <c r="T244">
        <v>1744</v>
      </c>
      <c r="V244">
        <v>1565</v>
      </c>
      <c r="X244">
        <v>965</v>
      </c>
      <c r="Y244">
        <v>382</v>
      </c>
      <c r="Z244">
        <v>4034</v>
      </c>
      <c r="AA244">
        <v>5381</v>
      </c>
      <c r="AB244">
        <v>385</v>
      </c>
      <c r="AC244">
        <v>627</v>
      </c>
      <c r="AD244">
        <v>616</v>
      </c>
      <c r="AE244">
        <v>587</v>
      </c>
      <c r="AF244">
        <v>588</v>
      </c>
      <c r="AG244">
        <v>230</v>
      </c>
      <c r="AH244">
        <v>589</v>
      </c>
      <c r="AI244">
        <v>617</v>
      </c>
      <c r="AJ244">
        <v>589</v>
      </c>
      <c r="AK244">
        <v>553</v>
      </c>
      <c r="AL244">
        <v>5381</v>
      </c>
      <c r="AM244">
        <v>1744</v>
      </c>
      <c r="AN244">
        <v>1295</v>
      </c>
      <c r="AO244">
        <v>1493</v>
      </c>
      <c r="AP244">
        <v>1351</v>
      </c>
      <c r="AQ244">
        <v>1399</v>
      </c>
      <c r="AR244">
        <v>1565</v>
      </c>
      <c r="AS244">
        <v>1386</v>
      </c>
      <c r="AT244">
        <v>1433</v>
      </c>
      <c r="AU244">
        <v>1321</v>
      </c>
      <c r="AV244">
        <v>1212</v>
      </c>
      <c r="AW244">
        <v>14199</v>
      </c>
      <c r="AX244">
        <v>2129</v>
      </c>
      <c r="AY244">
        <v>1922</v>
      </c>
      <c r="AZ244">
        <v>2109</v>
      </c>
      <c r="BA244">
        <v>1938</v>
      </c>
      <c r="BB244">
        <v>1987</v>
      </c>
      <c r="BC244">
        <v>1795</v>
      </c>
      <c r="BD244">
        <v>1975</v>
      </c>
      <c r="BE244">
        <v>2050</v>
      </c>
      <c r="BF244">
        <v>1910</v>
      </c>
      <c r="BG244">
        <v>1765</v>
      </c>
      <c r="BH244">
        <v>19580</v>
      </c>
      <c r="BI244">
        <v>965</v>
      </c>
      <c r="BJ244">
        <v>694</v>
      </c>
      <c r="BK244">
        <v>552</v>
      </c>
      <c r="BL244">
        <v>515</v>
      </c>
      <c r="BM244">
        <v>404</v>
      </c>
      <c r="BN244">
        <v>382</v>
      </c>
      <c r="BO244">
        <v>383</v>
      </c>
      <c r="BP244">
        <v>427</v>
      </c>
      <c r="BQ244">
        <v>466</v>
      </c>
      <c r="BR244">
        <v>593</v>
      </c>
      <c r="BS244">
        <v>5381</v>
      </c>
      <c r="BT244" s="8">
        <f t="shared" ref="BT244:CC244" si="405">BI244/$BS$244%</f>
        <v>17.93346961531314</v>
      </c>
      <c r="BU244" s="8">
        <f t="shared" si="405"/>
        <v>12.89723099795577</v>
      </c>
      <c r="BV244" s="8">
        <f t="shared" si="405"/>
        <v>10.258316298085857</v>
      </c>
      <c r="BW244" s="8">
        <f t="shared" si="405"/>
        <v>9.5707117636127101</v>
      </c>
      <c r="BX244" s="8">
        <f t="shared" si="405"/>
        <v>7.5078981601932719</v>
      </c>
      <c r="BY244" s="8">
        <f t="shared" si="405"/>
        <v>7.099052220776807</v>
      </c>
      <c r="BZ244" s="8">
        <f t="shared" si="405"/>
        <v>7.1176361271139195</v>
      </c>
      <c r="CA244" s="8">
        <f t="shared" si="405"/>
        <v>7.9353280059468494</v>
      </c>
      <c r="CB244" s="8">
        <f t="shared" si="405"/>
        <v>8.6601003530942204</v>
      </c>
      <c r="CC244" s="8">
        <f t="shared" si="405"/>
        <v>11.020256457907452</v>
      </c>
      <c r="CD244" s="8">
        <f t="shared" ref="CD244:CM244" si="406">AM244/$AW$244%</f>
        <v>12.282555109514753</v>
      </c>
      <c r="CE244" s="8">
        <f t="shared" si="406"/>
        <v>9.1203605887738561</v>
      </c>
      <c r="CF244" s="8">
        <f t="shared" si="406"/>
        <v>10.514824987675187</v>
      </c>
      <c r="CG244" s="8">
        <f t="shared" si="406"/>
        <v>9.5147545601802932</v>
      </c>
      <c r="CH244" s="8">
        <f t="shared" si="406"/>
        <v>9.852806535671526</v>
      </c>
      <c r="CI244" s="8">
        <f t="shared" si="406"/>
        <v>11.021902950912036</v>
      </c>
      <c r="CJ244" s="8">
        <f t="shared" si="406"/>
        <v>9.7612507923093172</v>
      </c>
      <c r="CK244" s="8">
        <f t="shared" si="406"/>
        <v>10.092260018311148</v>
      </c>
      <c r="CL244" s="8">
        <f t="shared" si="406"/>
        <v>9.3034720754982736</v>
      </c>
      <c r="CM244" s="8">
        <f t="shared" si="406"/>
        <v>8.5358123811536011</v>
      </c>
      <c r="CN244">
        <f t="shared" si="372"/>
        <v>0</v>
      </c>
      <c r="CO244">
        <f t="shared" si="325"/>
        <v>1</v>
      </c>
    </row>
    <row r="245" spans="1:93">
      <c r="A245" t="str">
        <f t="shared" si="339"/>
        <v/>
      </c>
      <c r="B245" t="s">
        <v>36</v>
      </c>
      <c r="C245" t="s">
        <v>161</v>
      </c>
      <c r="D245">
        <v>39123</v>
      </c>
      <c r="H245">
        <v>19571203</v>
      </c>
      <c r="I245">
        <v>19720831</v>
      </c>
      <c r="J245">
        <v>5381</v>
      </c>
      <c r="K245">
        <v>5</v>
      </c>
      <c r="L245">
        <v>322</v>
      </c>
      <c r="N245">
        <v>218</v>
      </c>
      <c r="P245">
        <v>19720901</v>
      </c>
      <c r="Q245">
        <v>20111231</v>
      </c>
      <c r="R245">
        <v>14163</v>
      </c>
      <c r="S245">
        <v>203</v>
      </c>
      <c r="T245">
        <v>1625</v>
      </c>
      <c r="V245">
        <v>1563</v>
      </c>
      <c r="X245">
        <v>798</v>
      </c>
      <c r="Y245">
        <v>367</v>
      </c>
      <c r="Z245">
        <v>4216</v>
      </c>
      <c r="AA245">
        <v>5381</v>
      </c>
      <c r="AB245">
        <v>322</v>
      </c>
      <c r="AC245">
        <v>597</v>
      </c>
      <c r="AD245">
        <v>600</v>
      </c>
      <c r="AE245">
        <v>599</v>
      </c>
      <c r="AF245">
        <v>620</v>
      </c>
      <c r="AG245">
        <v>218</v>
      </c>
      <c r="AH245">
        <v>626</v>
      </c>
      <c r="AI245">
        <v>606</v>
      </c>
      <c r="AJ245">
        <v>612</v>
      </c>
      <c r="AK245">
        <v>581</v>
      </c>
      <c r="AL245">
        <v>5381</v>
      </c>
      <c r="AM245">
        <v>1625</v>
      </c>
      <c r="AN245">
        <v>1351</v>
      </c>
      <c r="AO245">
        <v>1423</v>
      </c>
      <c r="AP245">
        <v>1313</v>
      </c>
      <c r="AQ245">
        <v>1421</v>
      </c>
      <c r="AR245">
        <v>1563</v>
      </c>
      <c r="AS245">
        <v>1536</v>
      </c>
      <c r="AT245">
        <v>1402</v>
      </c>
      <c r="AU245">
        <v>1344</v>
      </c>
      <c r="AV245">
        <v>1185</v>
      </c>
      <c r="AW245">
        <v>14163</v>
      </c>
      <c r="AX245">
        <v>1947</v>
      </c>
      <c r="AY245">
        <v>1948</v>
      </c>
      <c r="AZ245">
        <v>2023</v>
      </c>
      <c r="BA245">
        <v>1912</v>
      </c>
      <c r="BB245">
        <v>2041</v>
      </c>
      <c r="BC245">
        <v>1781</v>
      </c>
      <c r="BD245">
        <v>2162</v>
      </c>
      <c r="BE245">
        <v>2008</v>
      </c>
      <c r="BF245">
        <v>1956</v>
      </c>
      <c r="BG245">
        <v>1766</v>
      </c>
      <c r="BH245">
        <v>19544</v>
      </c>
      <c r="BI245">
        <v>798</v>
      </c>
      <c r="BJ245">
        <v>676</v>
      </c>
      <c r="BK245">
        <v>580</v>
      </c>
      <c r="BL245">
        <v>519</v>
      </c>
      <c r="BM245">
        <v>413</v>
      </c>
      <c r="BN245">
        <v>367</v>
      </c>
      <c r="BO245">
        <v>391</v>
      </c>
      <c r="BP245">
        <v>516</v>
      </c>
      <c r="BQ245">
        <v>530</v>
      </c>
      <c r="BR245">
        <v>591</v>
      </c>
      <c r="BS245">
        <v>5381</v>
      </c>
      <c r="BT245" s="8">
        <f t="shared" ref="BT245:CC245" si="407">BI245/$BS$245%</f>
        <v>14.829957257015424</v>
      </c>
      <c r="BU245" s="8">
        <f t="shared" si="407"/>
        <v>12.562720683887752</v>
      </c>
      <c r="BV245" s="8">
        <f t="shared" si="407"/>
        <v>10.778665675524994</v>
      </c>
      <c r="BW245" s="8">
        <f t="shared" si="407"/>
        <v>9.6450473889611601</v>
      </c>
      <c r="BX245" s="8">
        <f t="shared" si="407"/>
        <v>7.6751533172272808</v>
      </c>
      <c r="BY245" s="8">
        <f t="shared" si="407"/>
        <v>6.8202936257201259</v>
      </c>
      <c r="BZ245" s="8">
        <f t="shared" si="407"/>
        <v>7.2663073778108158</v>
      </c>
      <c r="CA245" s="8">
        <f t="shared" si="407"/>
        <v>9.5892956699498235</v>
      </c>
      <c r="CB245" s="8">
        <f t="shared" si="407"/>
        <v>9.8494703586693912</v>
      </c>
      <c r="CC245" s="8">
        <f t="shared" si="407"/>
        <v>10.983088645233227</v>
      </c>
      <c r="CD245" s="8">
        <f t="shared" ref="CD245:CM245" si="408">AM245/$AW$245%</f>
        <v>11.47355786203488</v>
      </c>
      <c r="CE245" s="8">
        <f t="shared" si="408"/>
        <v>9.538939490220999</v>
      </c>
      <c r="CF245" s="8">
        <f t="shared" si="408"/>
        <v>10.047306361646545</v>
      </c>
      <c r="CG245" s="8">
        <f t="shared" si="408"/>
        <v>9.2706347525241828</v>
      </c>
      <c r="CH245" s="8">
        <f t="shared" si="408"/>
        <v>10.033185059662502</v>
      </c>
      <c r="CI245" s="8">
        <f t="shared" si="408"/>
        <v>11.035797500529549</v>
      </c>
      <c r="CJ245" s="8">
        <f t="shared" si="408"/>
        <v>10.845159923744969</v>
      </c>
      <c r="CK245" s="8">
        <f t="shared" si="408"/>
        <v>9.899032690814094</v>
      </c>
      <c r="CL245" s="8">
        <f t="shared" si="408"/>
        <v>9.4895149332768476</v>
      </c>
      <c r="CM245" s="8">
        <f t="shared" si="408"/>
        <v>8.3668714255454351</v>
      </c>
      <c r="CN245">
        <f t="shared" si="372"/>
        <v>0</v>
      </c>
      <c r="CO245">
        <f t="shared" si="325"/>
        <v>1</v>
      </c>
    </row>
    <row r="246" spans="1:93">
      <c r="A246" t="str">
        <f t="shared" si="339"/>
        <v/>
      </c>
      <c r="B246" t="s">
        <v>36</v>
      </c>
      <c r="C246" t="s">
        <v>162</v>
      </c>
      <c r="D246">
        <v>39326</v>
      </c>
      <c r="J246">
        <v>0</v>
      </c>
      <c r="K246">
        <v>0</v>
      </c>
      <c r="L246">
        <v>0</v>
      </c>
      <c r="N246">
        <v>0</v>
      </c>
      <c r="P246">
        <v>19931026</v>
      </c>
      <c r="Q246">
        <v>20111231</v>
      </c>
      <c r="R246">
        <v>6412</v>
      </c>
      <c r="S246">
        <v>229</v>
      </c>
      <c r="T246">
        <v>691</v>
      </c>
      <c r="V246">
        <v>666</v>
      </c>
      <c r="AB246">
        <v>0</v>
      </c>
      <c r="AC246">
        <v>0</v>
      </c>
      <c r="AD246">
        <v>0</v>
      </c>
      <c r="AE246">
        <v>0</v>
      </c>
      <c r="AF246">
        <v>0</v>
      </c>
      <c r="AG246">
        <v>0</v>
      </c>
      <c r="AH246">
        <v>0</v>
      </c>
      <c r="AI246">
        <v>0</v>
      </c>
      <c r="AJ246">
        <v>0</v>
      </c>
      <c r="AK246">
        <v>0</v>
      </c>
      <c r="AL246">
        <v>0</v>
      </c>
      <c r="AM246">
        <v>691</v>
      </c>
      <c r="AN246">
        <v>628</v>
      </c>
      <c r="AO246">
        <v>599</v>
      </c>
      <c r="AP246">
        <v>632</v>
      </c>
      <c r="AQ246">
        <v>630</v>
      </c>
      <c r="AR246">
        <v>666</v>
      </c>
      <c r="AS246">
        <v>605</v>
      </c>
      <c r="AT246">
        <v>673</v>
      </c>
      <c r="AU246">
        <v>634</v>
      </c>
      <c r="AV246">
        <v>654</v>
      </c>
      <c r="AW246">
        <v>6412</v>
      </c>
      <c r="AX246">
        <v>691</v>
      </c>
      <c r="AY246">
        <v>628</v>
      </c>
      <c r="AZ246">
        <v>599</v>
      </c>
      <c r="BA246">
        <v>632</v>
      </c>
      <c r="BB246">
        <v>630</v>
      </c>
      <c r="BC246">
        <v>666</v>
      </c>
      <c r="BD246">
        <v>605</v>
      </c>
      <c r="BE246">
        <v>673</v>
      </c>
      <c r="BF246">
        <v>634</v>
      </c>
      <c r="BG246">
        <v>654</v>
      </c>
      <c r="BH246">
        <v>6412</v>
      </c>
      <c r="BT246" s="8"/>
      <c r="BU246" s="8"/>
      <c r="BV246" s="8"/>
      <c r="BW246" s="8"/>
      <c r="BX246" s="8"/>
      <c r="BY246" s="8"/>
      <c r="BZ246" s="8"/>
      <c r="CA246" s="8"/>
      <c r="CB246" s="8"/>
      <c r="CC246" s="8"/>
      <c r="CD246" s="8">
        <f t="shared" ref="CD246:CM246" si="409">AM246/$AW$246%</f>
        <v>10.776668746101059</v>
      </c>
      <c r="CE246" s="8">
        <f t="shared" si="409"/>
        <v>9.7941359950093574</v>
      </c>
      <c r="CF246" s="8">
        <f t="shared" si="409"/>
        <v>9.3418590143480973</v>
      </c>
      <c r="CG246" s="8">
        <f t="shared" si="409"/>
        <v>9.8565190268247029</v>
      </c>
      <c r="CH246" s="8">
        <f t="shared" si="409"/>
        <v>9.8253275109170293</v>
      </c>
      <c r="CI246" s="8">
        <f t="shared" si="409"/>
        <v>10.386774797255146</v>
      </c>
      <c r="CJ246" s="8">
        <f t="shared" si="409"/>
        <v>9.4354335620711165</v>
      </c>
      <c r="CK246" s="8">
        <f t="shared" si="409"/>
        <v>10.495945102932001</v>
      </c>
      <c r="CL246" s="8">
        <f t="shared" si="409"/>
        <v>9.8877105427323766</v>
      </c>
      <c r="CM246" s="8">
        <f t="shared" si="409"/>
        <v>10.199625701809108</v>
      </c>
      <c r="CN246">
        <f t="shared" si="372"/>
        <v>0</v>
      </c>
      <c r="CO246">
        <f t="shared" si="325"/>
        <v>1</v>
      </c>
    </row>
    <row r="247" spans="1:93">
      <c r="A247" t="str">
        <f t="shared" si="339"/>
        <v/>
      </c>
      <c r="B247" t="s">
        <v>38</v>
      </c>
      <c r="C247" t="s">
        <v>162</v>
      </c>
      <c r="D247">
        <v>39326</v>
      </c>
      <c r="J247">
        <v>0</v>
      </c>
      <c r="K247">
        <v>0</v>
      </c>
      <c r="L247">
        <v>0</v>
      </c>
      <c r="N247">
        <v>0</v>
      </c>
      <c r="P247">
        <v>19931026</v>
      </c>
      <c r="Q247">
        <v>20111231</v>
      </c>
      <c r="R247">
        <v>6455</v>
      </c>
      <c r="S247">
        <v>186</v>
      </c>
      <c r="T247">
        <v>685</v>
      </c>
      <c r="V247">
        <v>613</v>
      </c>
      <c r="AB247">
        <v>0</v>
      </c>
      <c r="AC247">
        <v>0</v>
      </c>
      <c r="AD247">
        <v>0</v>
      </c>
      <c r="AE247">
        <v>0</v>
      </c>
      <c r="AF247">
        <v>0</v>
      </c>
      <c r="AG247">
        <v>0</v>
      </c>
      <c r="AH247">
        <v>0</v>
      </c>
      <c r="AI247">
        <v>0</v>
      </c>
      <c r="AJ247">
        <v>0</v>
      </c>
      <c r="AK247">
        <v>0</v>
      </c>
      <c r="AL247">
        <v>0</v>
      </c>
      <c r="AM247">
        <v>685</v>
      </c>
      <c r="AN247">
        <v>657</v>
      </c>
      <c r="AO247">
        <v>654</v>
      </c>
      <c r="AP247">
        <v>642</v>
      </c>
      <c r="AQ247">
        <v>661</v>
      </c>
      <c r="AR247">
        <v>613</v>
      </c>
      <c r="AS247">
        <v>654</v>
      </c>
      <c r="AT247">
        <v>621</v>
      </c>
      <c r="AU247">
        <v>634</v>
      </c>
      <c r="AV247">
        <v>634</v>
      </c>
      <c r="AW247">
        <v>6455</v>
      </c>
      <c r="AX247">
        <v>685</v>
      </c>
      <c r="AY247">
        <v>657</v>
      </c>
      <c r="AZ247">
        <v>654</v>
      </c>
      <c r="BA247">
        <v>642</v>
      </c>
      <c r="BB247">
        <v>661</v>
      </c>
      <c r="BC247">
        <v>613</v>
      </c>
      <c r="BD247">
        <v>654</v>
      </c>
      <c r="BE247">
        <v>621</v>
      </c>
      <c r="BF247">
        <v>634</v>
      </c>
      <c r="BG247">
        <v>634</v>
      </c>
      <c r="BH247">
        <v>6455</v>
      </c>
      <c r="BT247" s="8"/>
      <c r="BU247" s="8"/>
      <c r="BV247" s="8"/>
      <c r="BW247" s="8"/>
      <c r="BX247" s="8"/>
      <c r="BY247" s="8"/>
      <c r="BZ247" s="8"/>
      <c r="CA247" s="8"/>
      <c r="CB247" s="8"/>
      <c r="CC247" s="8"/>
      <c r="CD247" s="8">
        <f t="shared" ref="CD247:CM247" si="410">AM247/$AW$247%</f>
        <v>10.611928737412859</v>
      </c>
      <c r="CE247" s="8">
        <f t="shared" si="410"/>
        <v>10.178156467854377</v>
      </c>
      <c r="CF247" s="8">
        <f t="shared" si="410"/>
        <v>10.13168086754454</v>
      </c>
      <c r="CG247" s="8">
        <f t="shared" si="410"/>
        <v>9.9457784663051907</v>
      </c>
      <c r="CH247" s="8">
        <f t="shared" si="410"/>
        <v>10.240123934934161</v>
      </c>
      <c r="CI247" s="8">
        <f t="shared" si="410"/>
        <v>9.4965143299767618</v>
      </c>
      <c r="CJ247" s="8">
        <f t="shared" si="410"/>
        <v>10.13168086754454</v>
      </c>
      <c r="CK247" s="8">
        <f t="shared" si="410"/>
        <v>9.6204492641363295</v>
      </c>
      <c r="CL247" s="8">
        <f t="shared" si="410"/>
        <v>9.8218435321456248</v>
      </c>
      <c r="CM247" s="8">
        <f t="shared" si="410"/>
        <v>9.8218435321456248</v>
      </c>
      <c r="CN247">
        <f t="shared" si="372"/>
        <v>0</v>
      </c>
      <c r="CO247">
        <f t="shared" si="325"/>
        <v>1</v>
      </c>
    </row>
    <row r="248" spans="1:93">
      <c r="A248" t="str">
        <f t="shared" si="339"/>
        <v/>
      </c>
      <c r="B248" t="s">
        <v>38</v>
      </c>
      <c r="C248" t="s">
        <v>163</v>
      </c>
      <c r="D248">
        <v>39083</v>
      </c>
      <c r="H248">
        <v>19390809</v>
      </c>
      <c r="I248">
        <v>19720831</v>
      </c>
      <c r="J248">
        <v>12063</v>
      </c>
      <c r="K248">
        <v>14</v>
      </c>
      <c r="L248">
        <v>805</v>
      </c>
      <c r="N248">
        <v>533</v>
      </c>
      <c r="P248">
        <v>19720901</v>
      </c>
      <c r="Q248">
        <v>20111231</v>
      </c>
      <c r="R248">
        <v>14358</v>
      </c>
      <c r="S248">
        <v>8</v>
      </c>
      <c r="T248">
        <v>1746</v>
      </c>
      <c r="V248">
        <v>1438</v>
      </c>
      <c r="X248">
        <v>1900</v>
      </c>
      <c r="Y248">
        <v>844</v>
      </c>
      <c r="Z248">
        <v>9319</v>
      </c>
      <c r="AA248">
        <v>12063</v>
      </c>
      <c r="AB248">
        <v>805</v>
      </c>
      <c r="AC248">
        <v>1374</v>
      </c>
      <c r="AD248">
        <v>1365</v>
      </c>
      <c r="AE248">
        <v>1383</v>
      </c>
      <c r="AF248">
        <v>1280</v>
      </c>
      <c r="AG248">
        <v>533</v>
      </c>
      <c r="AH248">
        <v>1297</v>
      </c>
      <c r="AI248">
        <v>1390</v>
      </c>
      <c r="AJ248">
        <v>1349</v>
      </c>
      <c r="AK248">
        <v>1287</v>
      </c>
      <c r="AL248">
        <v>12063</v>
      </c>
      <c r="AM248">
        <v>1746</v>
      </c>
      <c r="AN248">
        <v>1269</v>
      </c>
      <c r="AO248">
        <v>1479</v>
      </c>
      <c r="AP248">
        <v>1417</v>
      </c>
      <c r="AQ248">
        <v>1401</v>
      </c>
      <c r="AR248">
        <v>1438</v>
      </c>
      <c r="AS248">
        <v>1654</v>
      </c>
      <c r="AT248">
        <v>1335</v>
      </c>
      <c r="AU248">
        <v>1395</v>
      </c>
      <c r="AV248">
        <v>1224</v>
      </c>
      <c r="AW248">
        <v>14358</v>
      </c>
      <c r="AX248">
        <v>2551</v>
      </c>
      <c r="AY248">
        <v>2643</v>
      </c>
      <c r="AZ248">
        <v>2844</v>
      </c>
      <c r="BA248">
        <v>2800</v>
      </c>
      <c r="BB248">
        <v>2681</v>
      </c>
      <c r="BC248">
        <v>1971</v>
      </c>
      <c r="BD248">
        <v>2951</v>
      </c>
      <c r="BE248">
        <v>2725</v>
      </c>
      <c r="BF248">
        <v>2744</v>
      </c>
      <c r="BG248">
        <v>2511</v>
      </c>
      <c r="BH248">
        <v>26421</v>
      </c>
      <c r="BI248">
        <v>1900</v>
      </c>
      <c r="BJ248">
        <v>1649</v>
      </c>
      <c r="BK248">
        <v>1223</v>
      </c>
      <c r="BL248">
        <v>1109</v>
      </c>
      <c r="BM248">
        <v>1018</v>
      </c>
      <c r="BN248">
        <v>844</v>
      </c>
      <c r="BO248">
        <v>948</v>
      </c>
      <c r="BP248">
        <v>952</v>
      </c>
      <c r="BQ248">
        <v>1091</v>
      </c>
      <c r="BR248">
        <v>1329</v>
      </c>
      <c r="BS248">
        <v>12063</v>
      </c>
      <c r="BT248" s="8">
        <f t="shared" ref="BT248:CC248" si="411">BI248/$BS$248%</f>
        <v>15.750642460416149</v>
      </c>
      <c r="BU248" s="8">
        <f t="shared" si="411"/>
        <v>13.669899693276964</v>
      </c>
      <c r="BV248" s="8">
        <f t="shared" si="411"/>
        <v>10.138439857415237</v>
      </c>
      <c r="BW248" s="8">
        <f t="shared" si="411"/>
        <v>9.1934013097902678</v>
      </c>
      <c r="BX248" s="8">
        <f t="shared" si="411"/>
        <v>8.4390284340545474</v>
      </c>
      <c r="BY248" s="8">
        <f t="shared" si="411"/>
        <v>6.9966011771532788</v>
      </c>
      <c r="BZ248" s="8">
        <f t="shared" si="411"/>
        <v>7.8587416065655313</v>
      </c>
      <c r="CA248" s="8">
        <f t="shared" si="411"/>
        <v>7.8919008538506175</v>
      </c>
      <c r="CB248" s="8">
        <f t="shared" si="411"/>
        <v>9.0441846970073776</v>
      </c>
      <c r="CC248" s="8">
        <f t="shared" si="411"/>
        <v>11.017159910470033</v>
      </c>
      <c r="CD248" s="8">
        <f t="shared" ref="CD248:CM248" si="412">AM248/$AW$248%</f>
        <v>12.160468031759297</v>
      </c>
      <c r="CE248" s="8">
        <f t="shared" si="412"/>
        <v>8.8382783117425809</v>
      </c>
      <c r="CF248" s="8">
        <f t="shared" si="412"/>
        <v>10.300877559548683</v>
      </c>
      <c r="CG248" s="8">
        <f t="shared" si="412"/>
        <v>9.8690625435297381</v>
      </c>
      <c r="CH248" s="8">
        <f t="shared" si="412"/>
        <v>9.7576264103635602</v>
      </c>
      <c r="CI248" s="8">
        <f t="shared" si="412"/>
        <v>10.015322468310348</v>
      </c>
      <c r="CJ248" s="8">
        <f t="shared" si="412"/>
        <v>11.519710266053767</v>
      </c>
      <c r="CK248" s="8">
        <f t="shared" si="412"/>
        <v>9.2979523610530705</v>
      </c>
      <c r="CL248" s="8">
        <f t="shared" si="412"/>
        <v>9.7158378604262428</v>
      </c>
      <c r="CM248" s="8">
        <f t="shared" si="412"/>
        <v>8.5248641872127031</v>
      </c>
      <c r="CN248">
        <f t="shared" si="372"/>
        <v>0</v>
      </c>
      <c r="CO248" t="str">
        <f t="shared" si="325"/>
        <v/>
      </c>
    </row>
    <row r="249" spans="1:93">
      <c r="A249" t="str">
        <f t="shared" si="339"/>
        <v/>
      </c>
      <c r="B249" t="s">
        <v>36</v>
      </c>
      <c r="C249" t="s">
        <v>163</v>
      </c>
      <c r="D249">
        <v>39083</v>
      </c>
      <c r="H249">
        <v>19390806</v>
      </c>
      <c r="I249">
        <v>19720831</v>
      </c>
      <c r="J249">
        <v>12059</v>
      </c>
      <c r="K249">
        <v>21</v>
      </c>
      <c r="L249">
        <v>771</v>
      </c>
      <c r="N249">
        <v>508</v>
      </c>
      <c r="P249">
        <v>19720901</v>
      </c>
      <c r="Q249">
        <v>20111231</v>
      </c>
      <c r="R249">
        <v>14359</v>
      </c>
      <c r="S249">
        <v>7</v>
      </c>
      <c r="T249">
        <v>1929</v>
      </c>
      <c r="V249">
        <v>1497</v>
      </c>
      <c r="X249">
        <v>1794</v>
      </c>
      <c r="Y249">
        <v>900</v>
      </c>
      <c r="Z249">
        <v>9365</v>
      </c>
      <c r="AA249">
        <v>12059</v>
      </c>
      <c r="AB249">
        <v>771</v>
      </c>
      <c r="AC249">
        <v>1365</v>
      </c>
      <c r="AD249">
        <v>1390</v>
      </c>
      <c r="AE249">
        <v>1371</v>
      </c>
      <c r="AF249">
        <v>1360</v>
      </c>
      <c r="AG249">
        <v>508</v>
      </c>
      <c r="AH249">
        <v>1293</v>
      </c>
      <c r="AI249">
        <v>1395</v>
      </c>
      <c r="AJ249">
        <v>1262</v>
      </c>
      <c r="AK249">
        <v>1344</v>
      </c>
      <c r="AL249">
        <v>12059</v>
      </c>
      <c r="AM249">
        <v>1929</v>
      </c>
      <c r="AN249">
        <v>1337</v>
      </c>
      <c r="AO249">
        <v>1438</v>
      </c>
      <c r="AP249">
        <v>1323</v>
      </c>
      <c r="AQ249">
        <v>1305</v>
      </c>
      <c r="AR249">
        <v>1497</v>
      </c>
      <c r="AS249">
        <v>1628</v>
      </c>
      <c r="AT249">
        <v>1295</v>
      </c>
      <c r="AU249">
        <v>1378</v>
      </c>
      <c r="AV249">
        <v>1229</v>
      </c>
      <c r="AW249">
        <v>14359</v>
      </c>
      <c r="AX249">
        <v>2700</v>
      </c>
      <c r="AY249">
        <v>2702</v>
      </c>
      <c r="AZ249">
        <v>2828</v>
      </c>
      <c r="BA249">
        <v>2694</v>
      </c>
      <c r="BB249">
        <v>2665</v>
      </c>
      <c r="BC249">
        <v>2005</v>
      </c>
      <c r="BD249">
        <v>2921</v>
      </c>
      <c r="BE249">
        <v>2690</v>
      </c>
      <c r="BF249">
        <v>2640</v>
      </c>
      <c r="BG249">
        <v>2573</v>
      </c>
      <c r="BH249">
        <v>26418</v>
      </c>
      <c r="BI249">
        <v>1794</v>
      </c>
      <c r="BJ249">
        <v>1509</v>
      </c>
      <c r="BK249">
        <v>1252</v>
      </c>
      <c r="BL249">
        <v>1068</v>
      </c>
      <c r="BM249">
        <v>930</v>
      </c>
      <c r="BN249">
        <v>900</v>
      </c>
      <c r="BO249">
        <v>971</v>
      </c>
      <c r="BP249">
        <v>991</v>
      </c>
      <c r="BQ249">
        <v>1185</v>
      </c>
      <c r="BR249">
        <v>1459</v>
      </c>
      <c r="BS249">
        <v>12059</v>
      </c>
      <c r="BT249" s="8">
        <f t="shared" ref="BT249:CC249" si="413">BI249/$BS$249%</f>
        <v>14.876855460651795</v>
      </c>
      <c r="BU249" s="8">
        <f t="shared" si="413"/>
        <v>12.513475412554937</v>
      </c>
      <c r="BV249" s="8">
        <f t="shared" si="413"/>
        <v>10.382287088481633</v>
      </c>
      <c r="BW249" s="8">
        <f t="shared" si="413"/>
        <v>8.8564557591840121</v>
      </c>
      <c r="BX249" s="8">
        <f t="shared" si="413"/>
        <v>7.7120822622107967</v>
      </c>
      <c r="BY249" s="8">
        <f t="shared" si="413"/>
        <v>7.4633054150427061</v>
      </c>
      <c r="BZ249" s="8">
        <f t="shared" si="413"/>
        <v>8.0520772866738533</v>
      </c>
      <c r="CA249" s="8">
        <f t="shared" si="413"/>
        <v>8.2179285181192476</v>
      </c>
      <c r="CB249" s="8">
        <f t="shared" si="413"/>
        <v>9.8266854631395635</v>
      </c>
      <c r="CC249" s="8">
        <f t="shared" si="413"/>
        <v>12.098847333941453</v>
      </c>
      <c r="CD249" s="8">
        <f t="shared" ref="CD249:CM249" si="414">AM249/$AW$249%</f>
        <v>13.434083153422939</v>
      </c>
      <c r="CE249" s="8">
        <f t="shared" si="414"/>
        <v>9.3112333727975489</v>
      </c>
      <c r="CF249" s="8">
        <f t="shared" si="414"/>
        <v>10.014624973883976</v>
      </c>
      <c r="CG249" s="8">
        <f t="shared" si="414"/>
        <v>9.2137335469043808</v>
      </c>
      <c r="CH249" s="8">
        <f t="shared" si="414"/>
        <v>9.088376627898878</v>
      </c>
      <c r="CI249" s="8">
        <f t="shared" si="414"/>
        <v>10.425517097290898</v>
      </c>
      <c r="CJ249" s="8">
        <f t="shared" si="414"/>
        <v>11.337836896719827</v>
      </c>
      <c r="CK249" s="8">
        <f t="shared" si="414"/>
        <v>9.0187338951180447</v>
      </c>
      <c r="CL249" s="8">
        <f t="shared" si="414"/>
        <v>9.5967685771989686</v>
      </c>
      <c r="CM249" s="8">
        <f t="shared" si="414"/>
        <v>8.5590918587645373</v>
      </c>
      <c r="CN249">
        <f t="shared" si="372"/>
        <v>0</v>
      </c>
      <c r="CO249" t="str">
        <f t="shared" si="325"/>
        <v/>
      </c>
    </row>
    <row r="250" spans="1:93">
      <c r="A250" t="str">
        <f t="shared" si="339"/>
        <v/>
      </c>
      <c r="B250" t="s">
        <v>36</v>
      </c>
      <c r="C250" t="s">
        <v>164</v>
      </c>
      <c r="D250">
        <v>36007</v>
      </c>
      <c r="H250">
        <v>19620101</v>
      </c>
      <c r="I250">
        <v>19720831</v>
      </c>
      <c r="J250">
        <v>3867</v>
      </c>
      <c r="K250">
        <v>29</v>
      </c>
      <c r="L250">
        <v>299</v>
      </c>
      <c r="N250">
        <v>122</v>
      </c>
      <c r="P250">
        <v>19720901</v>
      </c>
      <c r="Q250">
        <v>20111231</v>
      </c>
      <c r="R250">
        <v>14174</v>
      </c>
      <c r="S250">
        <v>192</v>
      </c>
      <c r="T250">
        <v>2317</v>
      </c>
      <c r="V250">
        <v>1630</v>
      </c>
      <c r="X250">
        <v>649</v>
      </c>
      <c r="Y250">
        <v>188</v>
      </c>
      <c r="Z250">
        <v>3030</v>
      </c>
      <c r="AA250">
        <v>3867</v>
      </c>
      <c r="AB250">
        <v>299</v>
      </c>
      <c r="AC250">
        <v>440</v>
      </c>
      <c r="AD250">
        <v>444</v>
      </c>
      <c r="AE250">
        <v>457</v>
      </c>
      <c r="AF250">
        <v>415</v>
      </c>
      <c r="AG250">
        <v>122</v>
      </c>
      <c r="AH250">
        <v>450</v>
      </c>
      <c r="AI250">
        <v>424</v>
      </c>
      <c r="AJ250">
        <v>397</v>
      </c>
      <c r="AK250">
        <v>419</v>
      </c>
      <c r="AL250">
        <v>3867</v>
      </c>
      <c r="AM250">
        <v>2317</v>
      </c>
      <c r="AN250">
        <v>1113</v>
      </c>
      <c r="AO250">
        <v>1592</v>
      </c>
      <c r="AP250">
        <v>1157</v>
      </c>
      <c r="AQ250">
        <v>1282</v>
      </c>
      <c r="AR250">
        <v>1630</v>
      </c>
      <c r="AS250">
        <v>1365</v>
      </c>
      <c r="AT250">
        <v>1358</v>
      </c>
      <c r="AU250">
        <v>1329</v>
      </c>
      <c r="AV250">
        <v>1031</v>
      </c>
      <c r="AW250">
        <v>14174</v>
      </c>
      <c r="AX250">
        <v>2616</v>
      </c>
      <c r="AY250">
        <v>1553</v>
      </c>
      <c r="AZ250">
        <v>2036</v>
      </c>
      <c r="BA250">
        <v>1614</v>
      </c>
      <c r="BB250">
        <v>1697</v>
      </c>
      <c r="BC250">
        <v>1752</v>
      </c>
      <c r="BD250">
        <v>1815</v>
      </c>
      <c r="BE250">
        <v>1782</v>
      </c>
      <c r="BF250">
        <v>1726</v>
      </c>
      <c r="BG250">
        <v>1450</v>
      </c>
      <c r="BH250">
        <v>18041</v>
      </c>
      <c r="BI250">
        <v>649</v>
      </c>
      <c r="BJ250">
        <v>494</v>
      </c>
      <c r="BK250">
        <v>390</v>
      </c>
      <c r="BL250">
        <v>345</v>
      </c>
      <c r="BM250">
        <v>295</v>
      </c>
      <c r="BN250">
        <v>188</v>
      </c>
      <c r="BO250">
        <v>303</v>
      </c>
      <c r="BP250">
        <v>318</v>
      </c>
      <c r="BQ250">
        <v>362</v>
      </c>
      <c r="BR250">
        <v>523</v>
      </c>
      <c r="BS250">
        <v>3867</v>
      </c>
      <c r="BT250" s="8">
        <f t="shared" ref="BT250:CC250" si="415">BI250/$BS$250%</f>
        <v>16.78303594517714</v>
      </c>
      <c r="BU250" s="8">
        <f t="shared" si="415"/>
        <v>12.774760796483061</v>
      </c>
      <c r="BV250" s="8">
        <f t="shared" si="415"/>
        <v>10.08533747090768</v>
      </c>
      <c r="BW250" s="8">
        <f t="shared" si="415"/>
        <v>8.9216446858029474</v>
      </c>
      <c r="BX250" s="8">
        <f t="shared" si="415"/>
        <v>7.6286527023532447</v>
      </c>
      <c r="BY250" s="8">
        <f t="shared" si="415"/>
        <v>4.8616498577708818</v>
      </c>
      <c r="BZ250" s="8">
        <f t="shared" si="415"/>
        <v>7.8355314197051973</v>
      </c>
      <c r="CA250" s="8">
        <f t="shared" si="415"/>
        <v>8.223429014740109</v>
      </c>
      <c r="CB250" s="8">
        <f t="shared" si="415"/>
        <v>9.3612619601758471</v>
      </c>
      <c r="CC250" s="8">
        <f t="shared" si="415"/>
        <v>13.524696146883889</v>
      </c>
      <c r="CD250" s="8">
        <f t="shared" ref="CD250:CM250" si="416">AM250/$AW$250%</f>
        <v>16.346832228023139</v>
      </c>
      <c r="CE250" s="8">
        <f t="shared" si="416"/>
        <v>7.8524058134612664</v>
      </c>
      <c r="CF250" s="8">
        <f t="shared" si="416"/>
        <v>11.231832933540284</v>
      </c>
      <c r="CG250" s="8">
        <f t="shared" si="416"/>
        <v>8.1628333568505713</v>
      </c>
      <c r="CH250" s="8">
        <f t="shared" si="416"/>
        <v>9.0447297869338215</v>
      </c>
      <c r="CI250" s="8">
        <f t="shared" si="416"/>
        <v>11.499929448285593</v>
      </c>
      <c r="CJ250" s="8">
        <f t="shared" si="416"/>
        <v>9.6303090165091003</v>
      </c>
      <c r="CK250" s="8">
        <f t="shared" si="416"/>
        <v>9.5809228164244384</v>
      </c>
      <c r="CL250" s="8">
        <f t="shared" si="416"/>
        <v>9.3763228446451237</v>
      </c>
      <c r="CM250" s="8">
        <f t="shared" si="416"/>
        <v>7.2738817553266539</v>
      </c>
      <c r="CN250">
        <f t="shared" si="372"/>
        <v>0</v>
      </c>
      <c r="CO250">
        <f t="shared" si="325"/>
        <v>1</v>
      </c>
    </row>
    <row r="251" spans="1:93">
      <c r="A251" t="str">
        <f t="shared" si="339"/>
        <v/>
      </c>
      <c r="B251" t="s">
        <v>38</v>
      </c>
      <c r="C251" t="s">
        <v>164</v>
      </c>
      <c r="D251">
        <v>36007</v>
      </c>
      <c r="H251">
        <v>19620101</v>
      </c>
      <c r="I251">
        <v>19720831</v>
      </c>
      <c r="J251">
        <v>3875</v>
      </c>
      <c r="K251">
        <v>21</v>
      </c>
      <c r="L251">
        <v>306</v>
      </c>
      <c r="N251">
        <v>136</v>
      </c>
      <c r="P251">
        <v>19720901</v>
      </c>
      <c r="Q251">
        <v>20111231</v>
      </c>
      <c r="R251">
        <v>14172</v>
      </c>
      <c r="S251">
        <v>194</v>
      </c>
      <c r="T251">
        <v>1944</v>
      </c>
      <c r="V251">
        <v>1612</v>
      </c>
      <c r="X251">
        <v>752</v>
      </c>
      <c r="Y251">
        <v>209</v>
      </c>
      <c r="Z251">
        <v>2914</v>
      </c>
      <c r="AA251">
        <v>3875</v>
      </c>
      <c r="AB251">
        <v>306</v>
      </c>
      <c r="AC251">
        <v>433</v>
      </c>
      <c r="AD251">
        <v>457</v>
      </c>
      <c r="AE251">
        <v>465</v>
      </c>
      <c r="AF251">
        <v>404</v>
      </c>
      <c r="AG251">
        <v>136</v>
      </c>
      <c r="AH251">
        <v>423</v>
      </c>
      <c r="AI251">
        <v>422</v>
      </c>
      <c r="AJ251">
        <v>416</v>
      </c>
      <c r="AK251">
        <v>413</v>
      </c>
      <c r="AL251">
        <v>3875</v>
      </c>
      <c r="AM251">
        <v>1944</v>
      </c>
      <c r="AN251">
        <v>1150</v>
      </c>
      <c r="AO251">
        <v>1588</v>
      </c>
      <c r="AP251">
        <v>1179</v>
      </c>
      <c r="AQ251">
        <v>1497</v>
      </c>
      <c r="AR251">
        <v>1612</v>
      </c>
      <c r="AS251">
        <v>1424</v>
      </c>
      <c r="AT251">
        <v>1365</v>
      </c>
      <c r="AU251">
        <v>1328</v>
      </c>
      <c r="AV251">
        <v>1085</v>
      </c>
      <c r="AW251">
        <v>14172</v>
      </c>
      <c r="AX251">
        <v>2250</v>
      </c>
      <c r="AY251">
        <v>1583</v>
      </c>
      <c r="AZ251">
        <v>2045</v>
      </c>
      <c r="BA251">
        <v>1644</v>
      </c>
      <c r="BB251">
        <v>1901</v>
      </c>
      <c r="BC251">
        <v>1748</v>
      </c>
      <c r="BD251">
        <v>1847</v>
      </c>
      <c r="BE251">
        <v>1787</v>
      </c>
      <c r="BF251">
        <v>1744</v>
      </c>
      <c r="BG251">
        <v>1498</v>
      </c>
      <c r="BH251">
        <v>18047</v>
      </c>
      <c r="BI251">
        <v>752</v>
      </c>
      <c r="BJ251">
        <v>512</v>
      </c>
      <c r="BK251">
        <v>422</v>
      </c>
      <c r="BL251">
        <v>355</v>
      </c>
      <c r="BM251">
        <v>283</v>
      </c>
      <c r="BN251">
        <v>209</v>
      </c>
      <c r="BO251">
        <v>240</v>
      </c>
      <c r="BP251">
        <v>270</v>
      </c>
      <c r="BQ251">
        <v>328</v>
      </c>
      <c r="BR251">
        <v>504</v>
      </c>
      <c r="BS251">
        <v>3875</v>
      </c>
      <c r="BT251" s="8">
        <f t="shared" ref="BT251:CC251" si="417">BI251/$BS$251%</f>
        <v>19.406451612903226</v>
      </c>
      <c r="BU251" s="8">
        <f t="shared" si="417"/>
        <v>13.212903225806452</v>
      </c>
      <c r="BV251" s="8">
        <f t="shared" si="417"/>
        <v>10.890322580645162</v>
      </c>
      <c r="BW251" s="8">
        <f t="shared" si="417"/>
        <v>9.1612903225806459</v>
      </c>
      <c r="BX251" s="8">
        <f t="shared" si="417"/>
        <v>7.3032258064516133</v>
      </c>
      <c r="BY251" s="8">
        <f t="shared" si="417"/>
        <v>5.3935483870967742</v>
      </c>
      <c r="BZ251" s="8">
        <f t="shared" si="417"/>
        <v>6.193548387096774</v>
      </c>
      <c r="CA251" s="8">
        <f t="shared" si="417"/>
        <v>6.967741935483871</v>
      </c>
      <c r="CB251" s="8">
        <f t="shared" si="417"/>
        <v>8.4645161290322584</v>
      </c>
      <c r="CC251" s="8">
        <f t="shared" si="417"/>
        <v>13.006451612903225</v>
      </c>
      <c r="CD251" s="8">
        <f t="shared" ref="CD251:CM251" si="418">AM251/$AW$251%</f>
        <v>13.71718882303133</v>
      </c>
      <c r="CE251" s="8">
        <f t="shared" si="418"/>
        <v>8.1145921535421959</v>
      </c>
      <c r="CF251" s="8">
        <f t="shared" si="418"/>
        <v>11.205193338978267</v>
      </c>
      <c r="CG251" s="8">
        <f t="shared" si="418"/>
        <v>8.3192209991532593</v>
      </c>
      <c r="CH251" s="8">
        <f t="shared" si="418"/>
        <v>10.563082133784928</v>
      </c>
      <c r="CI251" s="8">
        <f t="shared" si="418"/>
        <v>11.374541349139148</v>
      </c>
      <c r="CJ251" s="8">
        <f t="shared" si="418"/>
        <v>10.047981936212249</v>
      </c>
      <c r="CK251" s="8">
        <f t="shared" si="418"/>
        <v>9.6316680779000841</v>
      </c>
      <c r="CL251" s="8">
        <f t="shared" si="418"/>
        <v>9.3705898955687275</v>
      </c>
      <c r="CM251" s="8">
        <f t="shared" si="418"/>
        <v>7.6559412926898114</v>
      </c>
      <c r="CN251">
        <f t="shared" si="372"/>
        <v>0</v>
      </c>
      <c r="CO251">
        <f t="shared" si="325"/>
        <v>1</v>
      </c>
    </row>
    <row r="252" spans="1:93">
      <c r="A252" t="str">
        <f t="shared" si="339"/>
        <v/>
      </c>
      <c r="B252" t="s">
        <v>38</v>
      </c>
      <c r="C252" t="s">
        <v>165</v>
      </c>
      <c r="D252">
        <v>36031</v>
      </c>
      <c r="H252">
        <v>19660302</v>
      </c>
      <c r="I252">
        <v>19720831</v>
      </c>
      <c r="J252">
        <v>2190</v>
      </c>
      <c r="K252">
        <v>185</v>
      </c>
      <c r="L252">
        <v>148</v>
      </c>
      <c r="N252">
        <v>87</v>
      </c>
      <c r="P252">
        <v>19720901</v>
      </c>
      <c r="Q252">
        <v>20111231</v>
      </c>
      <c r="R252">
        <v>14296</v>
      </c>
      <c r="S252">
        <v>70</v>
      </c>
      <c r="T252">
        <v>1955</v>
      </c>
      <c r="V252">
        <v>1737</v>
      </c>
      <c r="X252">
        <v>449</v>
      </c>
      <c r="Y252">
        <v>138</v>
      </c>
      <c r="Z252">
        <v>1603</v>
      </c>
      <c r="AA252">
        <v>2190</v>
      </c>
      <c r="AB252">
        <v>148</v>
      </c>
      <c r="AC252">
        <v>236</v>
      </c>
      <c r="AD252">
        <v>225</v>
      </c>
      <c r="AE252">
        <v>243</v>
      </c>
      <c r="AF252">
        <v>218</v>
      </c>
      <c r="AG252">
        <v>87</v>
      </c>
      <c r="AH252">
        <v>273</v>
      </c>
      <c r="AI252">
        <v>239</v>
      </c>
      <c r="AJ252">
        <v>254</v>
      </c>
      <c r="AK252">
        <v>267</v>
      </c>
      <c r="AL252">
        <v>2190</v>
      </c>
      <c r="AM252">
        <v>1955</v>
      </c>
      <c r="AN252">
        <v>1320</v>
      </c>
      <c r="AO252">
        <v>1276</v>
      </c>
      <c r="AP252">
        <v>1259</v>
      </c>
      <c r="AQ252">
        <v>1498</v>
      </c>
      <c r="AR252">
        <v>1737</v>
      </c>
      <c r="AS252">
        <v>1560</v>
      </c>
      <c r="AT252">
        <v>1291</v>
      </c>
      <c r="AU252">
        <v>1234</v>
      </c>
      <c r="AV252">
        <v>1166</v>
      </c>
      <c r="AW252">
        <v>14296</v>
      </c>
      <c r="AX252">
        <v>2103</v>
      </c>
      <c r="AY252">
        <v>1556</v>
      </c>
      <c r="AZ252">
        <v>1501</v>
      </c>
      <c r="BA252">
        <v>1502</v>
      </c>
      <c r="BB252">
        <v>1716</v>
      </c>
      <c r="BC252">
        <v>1824</v>
      </c>
      <c r="BD252">
        <v>1833</v>
      </c>
      <c r="BE252">
        <v>1530</v>
      </c>
      <c r="BF252">
        <v>1488</v>
      </c>
      <c r="BG252">
        <v>1433</v>
      </c>
      <c r="BH252">
        <v>16486</v>
      </c>
      <c r="BI252">
        <v>449</v>
      </c>
      <c r="BJ252">
        <v>337</v>
      </c>
      <c r="BK252">
        <v>218</v>
      </c>
      <c r="BL252">
        <v>169</v>
      </c>
      <c r="BM252">
        <v>139</v>
      </c>
      <c r="BN252">
        <v>138</v>
      </c>
      <c r="BO252">
        <v>123</v>
      </c>
      <c r="BP252">
        <v>120</v>
      </c>
      <c r="BQ252">
        <v>201</v>
      </c>
      <c r="BR252">
        <v>296</v>
      </c>
      <c r="BS252">
        <v>2190</v>
      </c>
      <c r="BT252" s="8">
        <f t="shared" ref="BT252:CC252" si="419">BI252/$BS$252%</f>
        <v>20.502283105022833</v>
      </c>
      <c r="BU252" s="8">
        <f t="shared" si="419"/>
        <v>15.388127853881279</v>
      </c>
      <c r="BV252" s="8">
        <f t="shared" si="419"/>
        <v>9.9543378995433791</v>
      </c>
      <c r="BW252" s="8">
        <f t="shared" si="419"/>
        <v>7.7168949771689501</v>
      </c>
      <c r="BX252" s="8">
        <f t="shared" si="419"/>
        <v>6.3470319634703198</v>
      </c>
      <c r="BY252" s="8">
        <f t="shared" si="419"/>
        <v>6.3013698630136989</v>
      </c>
      <c r="BZ252" s="8">
        <f t="shared" si="419"/>
        <v>5.6164383561643838</v>
      </c>
      <c r="CA252" s="8">
        <f t="shared" si="419"/>
        <v>5.4794520547945211</v>
      </c>
      <c r="CB252" s="8">
        <f t="shared" si="419"/>
        <v>9.1780821917808222</v>
      </c>
      <c r="CC252" s="8">
        <f t="shared" si="419"/>
        <v>13.515981735159817</v>
      </c>
      <c r="CD252" s="8">
        <f t="shared" ref="CD252:CM252" si="420">AM252/$AW$252%</f>
        <v>13.675153889199775</v>
      </c>
      <c r="CE252" s="8">
        <f t="shared" si="420"/>
        <v>9.2333519865696694</v>
      </c>
      <c r="CF252" s="8">
        <f t="shared" si="420"/>
        <v>8.9255735870173467</v>
      </c>
      <c r="CG252" s="8">
        <f t="shared" si="420"/>
        <v>8.8066592053721315</v>
      </c>
      <c r="CH252" s="8">
        <f t="shared" si="420"/>
        <v>10.478455512031337</v>
      </c>
      <c r="CI252" s="8">
        <f t="shared" si="420"/>
        <v>12.150251818690542</v>
      </c>
      <c r="CJ252" s="8">
        <f t="shared" si="420"/>
        <v>10.912143256855064</v>
      </c>
      <c r="CK252" s="8">
        <f t="shared" si="420"/>
        <v>9.0304980414101834</v>
      </c>
      <c r="CL252" s="8">
        <f t="shared" si="420"/>
        <v>8.6317851147174025</v>
      </c>
      <c r="CM252" s="8">
        <f t="shared" si="420"/>
        <v>8.1561275881365418</v>
      </c>
      <c r="CN252">
        <f t="shared" si="372"/>
        <v>0</v>
      </c>
      <c r="CO252">
        <f t="shared" si="325"/>
        <v>1</v>
      </c>
    </row>
    <row r="253" spans="1:93">
      <c r="A253" t="str">
        <f t="shared" si="339"/>
        <v/>
      </c>
      <c r="B253" t="s">
        <v>36</v>
      </c>
      <c r="C253" t="s">
        <v>165</v>
      </c>
      <c r="D253">
        <v>36031</v>
      </c>
      <c r="H253">
        <v>19660301</v>
      </c>
      <c r="I253">
        <v>19720831</v>
      </c>
      <c r="J253">
        <v>2229</v>
      </c>
      <c r="K253">
        <v>147</v>
      </c>
      <c r="L253">
        <v>138</v>
      </c>
      <c r="N253">
        <v>121</v>
      </c>
      <c r="P253">
        <v>19720901</v>
      </c>
      <c r="Q253">
        <v>20111231</v>
      </c>
      <c r="R253">
        <v>14306</v>
      </c>
      <c r="S253">
        <v>60</v>
      </c>
      <c r="T253">
        <v>1815</v>
      </c>
      <c r="V253">
        <v>1719</v>
      </c>
      <c r="X253">
        <v>355</v>
      </c>
      <c r="Y253">
        <v>82</v>
      </c>
      <c r="Z253">
        <v>1792</v>
      </c>
      <c r="AA253">
        <v>2229</v>
      </c>
      <c r="AB253">
        <v>138</v>
      </c>
      <c r="AC253">
        <v>242</v>
      </c>
      <c r="AD253">
        <v>245</v>
      </c>
      <c r="AE253">
        <v>264</v>
      </c>
      <c r="AF253">
        <v>250</v>
      </c>
      <c r="AG253">
        <v>121</v>
      </c>
      <c r="AH253">
        <v>238</v>
      </c>
      <c r="AI253">
        <v>215</v>
      </c>
      <c r="AJ253">
        <v>241</v>
      </c>
      <c r="AK253">
        <v>275</v>
      </c>
      <c r="AL253">
        <v>2229</v>
      </c>
      <c r="AM253">
        <v>1815</v>
      </c>
      <c r="AN253">
        <v>1259</v>
      </c>
      <c r="AO253">
        <v>1350</v>
      </c>
      <c r="AP253">
        <v>1322</v>
      </c>
      <c r="AQ253">
        <v>1494</v>
      </c>
      <c r="AR253">
        <v>1719</v>
      </c>
      <c r="AS253">
        <v>1559</v>
      </c>
      <c r="AT253">
        <v>1352</v>
      </c>
      <c r="AU253">
        <v>1329</v>
      </c>
      <c r="AV253">
        <v>1107</v>
      </c>
      <c r="AW253">
        <v>14306</v>
      </c>
      <c r="AX253">
        <v>1953</v>
      </c>
      <c r="AY253">
        <v>1501</v>
      </c>
      <c r="AZ253">
        <v>1595</v>
      </c>
      <c r="BA253">
        <v>1586</v>
      </c>
      <c r="BB253">
        <v>1744</v>
      </c>
      <c r="BC253">
        <v>1840</v>
      </c>
      <c r="BD253">
        <v>1797</v>
      </c>
      <c r="BE253">
        <v>1567</v>
      </c>
      <c r="BF253">
        <v>1570</v>
      </c>
      <c r="BG253">
        <v>1382</v>
      </c>
      <c r="BH253">
        <v>16535</v>
      </c>
      <c r="BI253">
        <v>355</v>
      </c>
      <c r="BJ253">
        <v>314</v>
      </c>
      <c r="BK253">
        <v>292</v>
      </c>
      <c r="BL253">
        <v>210</v>
      </c>
      <c r="BM253">
        <v>138</v>
      </c>
      <c r="BN253">
        <v>82</v>
      </c>
      <c r="BO253">
        <v>132</v>
      </c>
      <c r="BP253">
        <v>200</v>
      </c>
      <c r="BQ253">
        <v>224</v>
      </c>
      <c r="BR253">
        <v>282</v>
      </c>
      <c r="BS253">
        <v>2229</v>
      </c>
      <c r="BT253" s="8">
        <f t="shared" ref="BT253:CC253" si="421">BI253/$BS$253%</f>
        <v>15.926424405563033</v>
      </c>
      <c r="BU253" s="8">
        <f t="shared" si="421"/>
        <v>14.087034544638852</v>
      </c>
      <c r="BV253" s="8">
        <f t="shared" si="421"/>
        <v>13.100044863167341</v>
      </c>
      <c r="BW253" s="8">
        <f t="shared" si="421"/>
        <v>9.4212651413189779</v>
      </c>
      <c r="BX253" s="8">
        <f t="shared" si="421"/>
        <v>6.1911170928667563</v>
      </c>
      <c r="BY253" s="8">
        <f t="shared" si="421"/>
        <v>3.6787797218483624</v>
      </c>
      <c r="BZ253" s="8">
        <f t="shared" si="421"/>
        <v>5.9219380888290711</v>
      </c>
      <c r="CA253" s="8">
        <f t="shared" si="421"/>
        <v>8.9726334679228366</v>
      </c>
      <c r="CB253" s="8">
        <f t="shared" si="421"/>
        <v>10.049349484073575</v>
      </c>
      <c r="CC253" s="8">
        <f t="shared" si="421"/>
        <v>12.651413189771198</v>
      </c>
      <c r="CD253" s="8">
        <f t="shared" ref="CD253:CM253" si="422">AM253/$AW$253%</f>
        <v>12.686984482035509</v>
      </c>
      <c r="CE253" s="8">
        <f t="shared" si="422"/>
        <v>8.8005032853348251</v>
      </c>
      <c r="CF253" s="8">
        <f t="shared" si="422"/>
        <v>9.4366000279602957</v>
      </c>
      <c r="CG253" s="8">
        <f t="shared" si="422"/>
        <v>9.2408779533063043</v>
      </c>
      <c r="CH253" s="8">
        <f t="shared" si="422"/>
        <v>10.443170697609395</v>
      </c>
      <c r="CI253" s="8">
        <f t="shared" si="422"/>
        <v>12.015937368936111</v>
      </c>
      <c r="CJ253" s="8">
        <f t="shared" si="422"/>
        <v>10.897525513770447</v>
      </c>
      <c r="CK253" s="8">
        <f t="shared" si="422"/>
        <v>9.4505801761498667</v>
      </c>
      <c r="CL253" s="8">
        <f t="shared" si="422"/>
        <v>9.2898084719698026</v>
      </c>
      <c r="CM253" s="8">
        <f t="shared" si="422"/>
        <v>7.7380120229274425</v>
      </c>
      <c r="CN253">
        <f t="shared" si="372"/>
        <v>0</v>
      </c>
      <c r="CO253">
        <f t="shared" si="325"/>
        <v>1</v>
      </c>
    </row>
    <row r="254" spans="1:93">
      <c r="A254" t="str">
        <f t="shared" si="339"/>
        <v/>
      </c>
      <c r="B254" t="s">
        <v>36</v>
      </c>
      <c r="C254" t="s">
        <v>166</v>
      </c>
      <c r="D254">
        <v>36030</v>
      </c>
      <c r="H254">
        <v>18960901</v>
      </c>
      <c r="I254">
        <v>19720831</v>
      </c>
      <c r="J254">
        <v>27188</v>
      </c>
      <c r="K254">
        <v>570</v>
      </c>
      <c r="L254">
        <v>2509</v>
      </c>
      <c r="N254">
        <v>377</v>
      </c>
      <c r="P254">
        <v>19720901</v>
      </c>
      <c r="Q254">
        <v>19730530</v>
      </c>
      <c r="R254">
        <v>272</v>
      </c>
      <c r="S254">
        <v>0</v>
      </c>
      <c r="T254">
        <v>84</v>
      </c>
      <c r="V254">
        <v>52</v>
      </c>
      <c r="X254">
        <v>9270</v>
      </c>
      <c r="Y254">
        <v>1646</v>
      </c>
      <c r="Z254">
        <v>16272</v>
      </c>
      <c r="AA254">
        <v>27188</v>
      </c>
      <c r="AB254">
        <v>2509</v>
      </c>
      <c r="AC254">
        <v>3055</v>
      </c>
      <c r="AD254">
        <v>3011</v>
      </c>
      <c r="AE254">
        <v>3057</v>
      </c>
      <c r="AF254">
        <v>3004</v>
      </c>
      <c r="AG254">
        <v>377</v>
      </c>
      <c r="AH254">
        <v>3155</v>
      </c>
      <c r="AI254">
        <v>3001</v>
      </c>
      <c r="AJ254">
        <v>2980</v>
      </c>
      <c r="AK254">
        <v>3039</v>
      </c>
      <c r="AL254">
        <v>27188</v>
      </c>
      <c r="AM254">
        <v>84</v>
      </c>
      <c r="AN254">
        <v>6</v>
      </c>
      <c r="AO254">
        <v>13</v>
      </c>
      <c r="AP254">
        <v>5</v>
      </c>
      <c r="AQ254">
        <v>34</v>
      </c>
      <c r="AR254">
        <v>52</v>
      </c>
      <c r="AS254">
        <v>27</v>
      </c>
      <c r="AT254">
        <v>27</v>
      </c>
      <c r="AU254">
        <v>22</v>
      </c>
      <c r="AV254">
        <v>2</v>
      </c>
      <c r="AW254">
        <v>272</v>
      </c>
      <c r="AX254">
        <v>2593</v>
      </c>
      <c r="AY254">
        <v>3061</v>
      </c>
      <c r="AZ254">
        <v>3024</v>
      </c>
      <c r="BA254">
        <v>3062</v>
      </c>
      <c r="BB254">
        <v>3038</v>
      </c>
      <c r="BC254">
        <v>429</v>
      </c>
      <c r="BD254">
        <v>3182</v>
      </c>
      <c r="BE254">
        <v>3028</v>
      </c>
      <c r="BF254">
        <v>3002</v>
      </c>
      <c r="BG254">
        <v>3041</v>
      </c>
      <c r="BH254">
        <v>27460</v>
      </c>
      <c r="BI254">
        <v>9270</v>
      </c>
      <c r="BJ254">
        <v>4532</v>
      </c>
      <c r="BK254">
        <v>1656</v>
      </c>
      <c r="BL254">
        <v>1212</v>
      </c>
      <c r="BM254">
        <v>1403</v>
      </c>
      <c r="BN254">
        <v>1646</v>
      </c>
      <c r="BO254">
        <v>1063</v>
      </c>
      <c r="BP254">
        <v>853</v>
      </c>
      <c r="BQ254">
        <v>1202</v>
      </c>
      <c r="BR254">
        <v>4351</v>
      </c>
      <c r="BS254">
        <v>27188</v>
      </c>
      <c r="BT254" s="8">
        <f t="shared" ref="BT254:CC254" si="423">BI254/$BS$254%</f>
        <v>34.095924672649701</v>
      </c>
      <c r="BU254" s="8">
        <f t="shared" si="423"/>
        <v>16.669118728850965</v>
      </c>
      <c r="BV254" s="8">
        <f t="shared" si="423"/>
        <v>6.0909224657937324</v>
      </c>
      <c r="BW254" s="8">
        <f t="shared" si="423"/>
        <v>4.4578490510519346</v>
      </c>
      <c r="BX254" s="8">
        <f t="shared" si="423"/>
        <v>5.1603648668530235</v>
      </c>
      <c r="BY254" s="8">
        <f t="shared" si="423"/>
        <v>6.054141533029278</v>
      </c>
      <c r="BZ254" s="8">
        <f t="shared" si="423"/>
        <v>3.9098131528615565</v>
      </c>
      <c r="CA254" s="8">
        <f t="shared" si="423"/>
        <v>3.1374135648080035</v>
      </c>
      <c r="CB254" s="8">
        <f t="shared" si="423"/>
        <v>4.4210681182874803</v>
      </c>
      <c r="CC254" s="8">
        <f t="shared" si="423"/>
        <v>16.00338384581433</v>
      </c>
      <c r="CD254" s="8">
        <f t="shared" ref="CD254:CM254" si="424">AM254/$AW$254%</f>
        <v>30.882352941176467</v>
      </c>
      <c r="CE254" s="8">
        <f t="shared" si="424"/>
        <v>2.2058823529411762</v>
      </c>
      <c r="CF254" s="8">
        <f t="shared" si="424"/>
        <v>4.7794117647058822</v>
      </c>
      <c r="CG254" s="8">
        <f t="shared" si="424"/>
        <v>1.838235294117647</v>
      </c>
      <c r="CH254" s="8">
        <f t="shared" si="424"/>
        <v>12.499999999999998</v>
      </c>
      <c r="CI254" s="8">
        <f t="shared" si="424"/>
        <v>19.117647058823529</v>
      </c>
      <c r="CJ254" s="8">
        <f t="shared" si="424"/>
        <v>9.9264705882352935</v>
      </c>
      <c r="CK254" s="8">
        <f t="shared" si="424"/>
        <v>9.9264705882352935</v>
      </c>
      <c r="CL254" s="8">
        <f t="shared" si="424"/>
        <v>8.0882352941176467</v>
      </c>
      <c r="CM254" s="8">
        <f t="shared" si="424"/>
        <v>0.73529411764705876</v>
      </c>
      <c r="CN254">
        <f t="shared" si="372"/>
        <v>0</v>
      </c>
      <c r="CO254" t="str">
        <f t="shared" si="325"/>
        <v/>
      </c>
    </row>
    <row r="255" spans="1:93">
      <c r="A255" t="str">
        <f t="shared" si="339"/>
        <v/>
      </c>
      <c r="B255" t="s">
        <v>38</v>
      </c>
      <c r="C255" t="s">
        <v>166</v>
      </c>
      <c r="D255">
        <v>36030</v>
      </c>
      <c r="H255">
        <v>18960901</v>
      </c>
      <c r="I255">
        <v>19720831</v>
      </c>
      <c r="J255">
        <v>26260</v>
      </c>
      <c r="K255">
        <v>1498</v>
      </c>
      <c r="L255">
        <v>2595</v>
      </c>
      <c r="N255">
        <v>351</v>
      </c>
      <c r="P255">
        <v>19720901</v>
      </c>
      <c r="Q255">
        <v>19730427</v>
      </c>
      <c r="R255">
        <v>168</v>
      </c>
      <c r="S255">
        <v>71</v>
      </c>
      <c r="T255">
        <v>67</v>
      </c>
      <c r="V255">
        <v>40</v>
      </c>
      <c r="X255">
        <v>10027</v>
      </c>
      <c r="Y255">
        <v>1223</v>
      </c>
      <c r="Z255">
        <v>15010</v>
      </c>
      <c r="AA255">
        <v>26260</v>
      </c>
      <c r="AB255">
        <v>2595</v>
      </c>
      <c r="AC255">
        <v>2948</v>
      </c>
      <c r="AD255">
        <v>3011</v>
      </c>
      <c r="AE255">
        <v>2939</v>
      </c>
      <c r="AF255">
        <v>2841</v>
      </c>
      <c r="AG255">
        <v>351</v>
      </c>
      <c r="AH255">
        <v>2879</v>
      </c>
      <c r="AI255">
        <v>2941</v>
      </c>
      <c r="AJ255">
        <v>2945</v>
      </c>
      <c r="AK255">
        <v>2810</v>
      </c>
      <c r="AL255">
        <v>26260</v>
      </c>
      <c r="AM255">
        <v>67</v>
      </c>
      <c r="AN255">
        <v>5</v>
      </c>
      <c r="AO255">
        <v>10</v>
      </c>
      <c r="AP255">
        <v>5</v>
      </c>
      <c r="AQ255">
        <v>12</v>
      </c>
      <c r="AR255">
        <v>40</v>
      </c>
      <c r="AS255">
        <v>11</v>
      </c>
      <c r="AT255">
        <v>5</v>
      </c>
      <c r="AU255">
        <v>9</v>
      </c>
      <c r="AV255">
        <v>4</v>
      </c>
      <c r="AW255">
        <v>168</v>
      </c>
      <c r="AX255">
        <v>2662</v>
      </c>
      <c r="AY255">
        <v>2953</v>
      </c>
      <c r="AZ255">
        <v>3021</v>
      </c>
      <c r="BA255">
        <v>2944</v>
      </c>
      <c r="BB255">
        <v>2853</v>
      </c>
      <c r="BC255">
        <v>391</v>
      </c>
      <c r="BD255">
        <v>2890</v>
      </c>
      <c r="BE255">
        <v>2946</v>
      </c>
      <c r="BF255">
        <v>2954</v>
      </c>
      <c r="BG255">
        <v>2814</v>
      </c>
      <c r="BH255">
        <v>26428</v>
      </c>
      <c r="BI255">
        <v>10027</v>
      </c>
      <c r="BJ255">
        <v>4689</v>
      </c>
      <c r="BK255">
        <v>1367</v>
      </c>
      <c r="BL255">
        <v>1007</v>
      </c>
      <c r="BM255">
        <v>1103</v>
      </c>
      <c r="BN255">
        <v>1223</v>
      </c>
      <c r="BO255">
        <v>827</v>
      </c>
      <c r="BP255">
        <v>682</v>
      </c>
      <c r="BQ255">
        <v>985</v>
      </c>
      <c r="BR255">
        <v>4350</v>
      </c>
      <c r="BS255">
        <v>26260</v>
      </c>
      <c r="BT255" s="8">
        <f t="shared" ref="BT255:CC255" si="425">BI255/$BS$255%</f>
        <v>38.183549124143177</v>
      </c>
      <c r="BU255" s="8">
        <f t="shared" si="425"/>
        <v>17.856054836252856</v>
      </c>
      <c r="BV255" s="8">
        <f t="shared" si="425"/>
        <v>5.2056359482102055</v>
      </c>
      <c r="BW255" s="8">
        <f t="shared" si="425"/>
        <v>3.8347296268088344</v>
      </c>
      <c r="BX255" s="8">
        <f t="shared" si="425"/>
        <v>4.2003046458491999</v>
      </c>
      <c r="BY255" s="8">
        <f t="shared" si="425"/>
        <v>4.6572734196496572</v>
      </c>
      <c r="BZ255" s="8">
        <f t="shared" si="425"/>
        <v>3.1492764661081489</v>
      </c>
      <c r="CA255" s="8">
        <f t="shared" si="425"/>
        <v>2.5971058644325971</v>
      </c>
      <c r="CB255" s="8">
        <f t="shared" si="425"/>
        <v>3.7509520182787508</v>
      </c>
      <c r="CC255" s="8">
        <f t="shared" si="425"/>
        <v>16.565118050266562</v>
      </c>
      <c r="CD255" s="8">
        <f t="shared" ref="CD255:CM255" si="426">AM255/$AW$255%</f>
        <v>39.88095238095238</v>
      </c>
      <c r="CE255" s="8">
        <f t="shared" si="426"/>
        <v>2.9761904761904763</v>
      </c>
      <c r="CF255" s="8">
        <f t="shared" si="426"/>
        <v>5.9523809523809526</v>
      </c>
      <c r="CG255" s="8">
        <f t="shared" si="426"/>
        <v>2.9761904761904763</v>
      </c>
      <c r="CH255" s="8">
        <f t="shared" si="426"/>
        <v>7.1428571428571432</v>
      </c>
      <c r="CI255" s="8">
        <f t="shared" si="426"/>
        <v>23.80952380952381</v>
      </c>
      <c r="CJ255" s="8">
        <f t="shared" si="426"/>
        <v>6.5476190476190474</v>
      </c>
      <c r="CK255" s="8">
        <f t="shared" si="426"/>
        <v>2.9761904761904763</v>
      </c>
      <c r="CL255" s="8">
        <f t="shared" si="426"/>
        <v>5.3571428571428577</v>
      </c>
      <c r="CM255" s="8">
        <f t="shared" si="426"/>
        <v>2.3809523809523809</v>
      </c>
      <c r="CN255">
        <f t="shared" si="372"/>
        <v>0</v>
      </c>
      <c r="CO255" t="str">
        <f t="shared" si="325"/>
        <v/>
      </c>
    </row>
    <row r="256" spans="1:93">
      <c r="A256" t="str">
        <f t="shared" si="339"/>
        <v/>
      </c>
      <c r="B256" t="s">
        <v>38</v>
      </c>
      <c r="C256" t="s">
        <v>167</v>
      </c>
      <c r="D256">
        <v>33047</v>
      </c>
      <c r="H256">
        <v>19080101</v>
      </c>
      <c r="I256">
        <v>19720831</v>
      </c>
      <c r="J256">
        <v>23139</v>
      </c>
      <c r="K256">
        <v>481</v>
      </c>
      <c r="L256">
        <v>1523</v>
      </c>
      <c r="N256">
        <v>1013</v>
      </c>
      <c r="P256">
        <v>19720901</v>
      </c>
      <c r="Q256">
        <v>20111231</v>
      </c>
      <c r="R256">
        <v>9504</v>
      </c>
      <c r="S256">
        <v>4862</v>
      </c>
      <c r="T256">
        <v>3437</v>
      </c>
      <c r="V256">
        <v>3272</v>
      </c>
      <c r="X256">
        <v>6387</v>
      </c>
      <c r="Y256">
        <v>4002</v>
      </c>
      <c r="Z256">
        <v>12750</v>
      </c>
      <c r="AA256">
        <v>23139</v>
      </c>
      <c r="AB256">
        <v>1523</v>
      </c>
      <c r="AC256">
        <v>2508</v>
      </c>
      <c r="AD256">
        <v>2658</v>
      </c>
      <c r="AE256">
        <v>2543</v>
      </c>
      <c r="AF256">
        <v>2500</v>
      </c>
      <c r="AG256">
        <v>1013</v>
      </c>
      <c r="AH256">
        <v>2540</v>
      </c>
      <c r="AI256">
        <v>2626</v>
      </c>
      <c r="AJ256">
        <v>2638</v>
      </c>
      <c r="AK256">
        <v>2590</v>
      </c>
      <c r="AL256">
        <v>23139</v>
      </c>
      <c r="AM256">
        <v>3437</v>
      </c>
      <c r="AN256">
        <v>303</v>
      </c>
      <c r="AO256">
        <v>383</v>
      </c>
      <c r="AP256">
        <v>344</v>
      </c>
      <c r="AQ256">
        <v>401</v>
      </c>
      <c r="AR256">
        <v>3272</v>
      </c>
      <c r="AS256">
        <v>319</v>
      </c>
      <c r="AT256">
        <v>266</v>
      </c>
      <c r="AU256">
        <v>398</v>
      </c>
      <c r="AV256">
        <v>381</v>
      </c>
      <c r="AW256">
        <v>9504</v>
      </c>
      <c r="AX256">
        <v>4960</v>
      </c>
      <c r="AY256">
        <v>2811</v>
      </c>
      <c r="AZ256">
        <v>3041</v>
      </c>
      <c r="BA256">
        <v>2887</v>
      </c>
      <c r="BB256">
        <v>2901</v>
      </c>
      <c r="BC256">
        <v>4285</v>
      </c>
      <c r="BD256">
        <v>2859</v>
      </c>
      <c r="BE256">
        <v>2892</v>
      </c>
      <c r="BF256">
        <v>3036</v>
      </c>
      <c r="BG256">
        <v>2971</v>
      </c>
      <c r="BH256">
        <v>32643</v>
      </c>
      <c r="BI256">
        <v>6387</v>
      </c>
      <c r="BJ256">
        <v>3191</v>
      </c>
      <c r="BK256">
        <v>977</v>
      </c>
      <c r="BL256">
        <v>716</v>
      </c>
      <c r="BM256">
        <v>2062</v>
      </c>
      <c r="BN256">
        <v>4002</v>
      </c>
      <c r="BO256">
        <v>1774</v>
      </c>
      <c r="BP256">
        <v>489</v>
      </c>
      <c r="BQ256">
        <v>717</v>
      </c>
      <c r="BR256">
        <v>2824</v>
      </c>
      <c r="BS256">
        <v>23139</v>
      </c>
      <c r="BT256" s="8">
        <f t="shared" ref="BT256:CC256" si="427">BI256/$BS$256%</f>
        <v>27.60274860624919</v>
      </c>
      <c r="BU256" s="8">
        <f t="shared" si="427"/>
        <v>13.790570033277152</v>
      </c>
      <c r="BV256" s="8">
        <f t="shared" si="427"/>
        <v>4.2223086563810019</v>
      </c>
      <c r="BW256" s="8">
        <f t="shared" si="427"/>
        <v>3.0943428843078786</v>
      </c>
      <c r="BX256" s="8">
        <f t="shared" si="427"/>
        <v>8.9113617701715722</v>
      </c>
      <c r="BY256" s="8">
        <f t="shared" si="427"/>
        <v>17.295475171787892</v>
      </c>
      <c r="BZ256" s="8">
        <f t="shared" si="427"/>
        <v>7.6667098837460568</v>
      </c>
      <c r="CA256" s="8">
        <f t="shared" si="427"/>
        <v>2.1133151821599898</v>
      </c>
      <c r="CB256" s="8">
        <f t="shared" si="427"/>
        <v>3.0986645922468563</v>
      </c>
      <c r="CC256" s="8">
        <f t="shared" si="427"/>
        <v>12.204503219672416</v>
      </c>
      <c r="CD256" s="8">
        <f t="shared" ref="CD256:CM256" si="428">AM256/$AW$256%</f>
        <v>36.16372053872054</v>
      </c>
      <c r="CE256" s="8">
        <f t="shared" si="428"/>
        <v>3.1881313131313127</v>
      </c>
      <c r="CF256" s="8">
        <f t="shared" si="428"/>
        <v>4.0298821548821548</v>
      </c>
      <c r="CG256" s="8">
        <f t="shared" si="428"/>
        <v>3.6195286195286194</v>
      </c>
      <c r="CH256" s="8">
        <f t="shared" si="428"/>
        <v>4.2192760942760943</v>
      </c>
      <c r="CI256" s="8">
        <f t="shared" si="428"/>
        <v>34.427609427609426</v>
      </c>
      <c r="CJ256" s="8">
        <f t="shared" si="428"/>
        <v>3.3564814814814814</v>
      </c>
      <c r="CK256" s="8">
        <f t="shared" si="428"/>
        <v>2.7988215488215484</v>
      </c>
      <c r="CL256" s="8">
        <f t="shared" si="428"/>
        <v>4.1877104377104377</v>
      </c>
      <c r="CM256" s="8">
        <f t="shared" si="428"/>
        <v>4.0088383838383832</v>
      </c>
      <c r="CN256">
        <f t="shared" si="372"/>
        <v>0</v>
      </c>
      <c r="CO256" t="str">
        <f t="shared" si="325"/>
        <v/>
      </c>
    </row>
    <row r="257" spans="1:93">
      <c r="A257" t="str">
        <f t="shared" si="339"/>
        <v/>
      </c>
      <c r="B257" t="s">
        <v>36</v>
      </c>
      <c r="C257" t="s">
        <v>167</v>
      </c>
      <c r="D257">
        <v>33047</v>
      </c>
      <c r="H257">
        <v>19080101</v>
      </c>
      <c r="I257">
        <v>19720831</v>
      </c>
      <c r="J257">
        <v>23243</v>
      </c>
      <c r="K257">
        <v>377</v>
      </c>
      <c r="L257">
        <v>1410</v>
      </c>
      <c r="N257">
        <v>1057</v>
      </c>
      <c r="P257">
        <v>19720901</v>
      </c>
      <c r="Q257">
        <v>20111231</v>
      </c>
      <c r="R257">
        <v>9822</v>
      </c>
      <c r="S257">
        <v>4544</v>
      </c>
      <c r="T257">
        <v>3633</v>
      </c>
      <c r="V257">
        <v>3215</v>
      </c>
      <c r="X257">
        <v>5565</v>
      </c>
      <c r="Y257">
        <v>4221</v>
      </c>
      <c r="Z257">
        <v>13457</v>
      </c>
      <c r="AA257">
        <v>23243</v>
      </c>
      <c r="AB257">
        <v>1410</v>
      </c>
      <c r="AC257">
        <v>2563</v>
      </c>
      <c r="AD257">
        <v>2591</v>
      </c>
      <c r="AE257">
        <v>2640</v>
      </c>
      <c r="AF257">
        <v>2619</v>
      </c>
      <c r="AG257">
        <v>1057</v>
      </c>
      <c r="AH257">
        <v>2587</v>
      </c>
      <c r="AI257">
        <v>2643</v>
      </c>
      <c r="AJ257">
        <v>2564</v>
      </c>
      <c r="AK257">
        <v>2569</v>
      </c>
      <c r="AL257">
        <v>23243</v>
      </c>
      <c r="AM257">
        <v>3633</v>
      </c>
      <c r="AN257">
        <v>373</v>
      </c>
      <c r="AO257">
        <v>412</v>
      </c>
      <c r="AP257">
        <v>296</v>
      </c>
      <c r="AQ257">
        <v>478</v>
      </c>
      <c r="AR257">
        <v>3215</v>
      </c>
      <c r="AS257">
        <v>371</v>
      </c>
      <c r="AT257">
        <v>280</v>
      </c>
      <c r="AU257">
        <v>392</v>
      </c>
      <c r="AV257">
        <v>372</v>
      </c>
      <c r="AW257">
        <v>9822</v>
      </c>
      <c r="AX257">
        <v>5043</v>
      </c>
      <c r="AY257">
        <v>2936</v>
      </c>
      <c r="AZ257">
        <v>3003</v>
      </c>
      <c r="BA257">
        <v>2936</v>
      </c>
      <c r="BB257">
        <v>3097</v>
      </c>
      <c r="BC257">
        <v>4272</v>
      </c>
      <c r="BD257">
        <v>2958</v>
      </c>
      <c r="BE257">
        <v>2923</v>
      </c>
      <c r="BF257">
        <v>2956</v>
      </c>
      <c r="BG257">
        <v>2941</v>
      </c>
      <c r="BH257">
        <v>33065</v>
      </c>
      <c r="BI257">
        <v>5565</v>
      </c>
      <c r="BJ257">
        <v>2917</v>
      </c>
      <c r="BK257">
        <v>1150</v>
      </c>
      <c r="BL257">
        <v>882</v>
      </c>
      <c r="BM257">
        <v>1981</v>
      </c>
      <c r="BN257">
        <v>4221</v>
      </c>
      <c r="BO257">
        <v>2146</v>
      </c>
      <c r="BP257">
        <v>589</v>
      </c>
      <c r="BQ257">
        <v>855</v>
      </c>
      <c r="BR257">
        <v>2937</v>
      </c>
      <c r="BS257">
        <v>23243</v>
      </c>
      <c r="BT257" s="8">
        <f t="shared" ref="BT257:CC257" si="429">BI257/$BS$257%</f>
        <v>23.942692423525362</v>
      </c>
      <c r="BU257" s="8">
        <f t="shared" si="429"/>
        <v>12.550015058297122</v>
      </c>
      <c r="BV257" s="8">
        <f t="shared" si="429"/>
        <v>4.9477261971346209</v>
      </c>
      <c r="BW257" s="8">
        <f t="shared" si="429"/>
        <v>3.7946908746719443</v>
      </c>
      <c r="BX257" s="8">
        <f t="shared" si="429"/>
        <v>8.5229961708901598</v>
      </c>
      <c r="BY257" s="8">
        <f t="shared" si="429"/>
        <v>18.160306328787161</v>
      </c>
      <c r="BZ257" s="8">
        <f t="shared" si="429"/>
        <v>9.2328873209138234</v>
      </c>
      <c r="CA257" s="8">
        <f t="shared" si="429"/>
        <v>2.5340962870541666</v>
      </c>
      <c r="CB257" s="8">
        <f t="shared" si="429"/>
        <v>3.6785268683044356</v>
      </c>
      <c r="CC257" s="8">
        <f t="shared" si="429"/>
        <v>12.636062470421201</v>
      </c>
      <c r="CD257" s="8">
        <f t="shared" ref="CD257:CM257" si="430">AM257/$AW$257%</f>
        <v>36.98839340256567</v>
      </c>
      <c r="CE257" s="8">
        <f t="shared" si="430"/>
        <v>3.7975972307065771</v>
      </c>
      <c r="CF257" s="8">
        <f t="shared" si="430"/>
        <v>4.1946650376705357</v>
      </c>
      <c r="CG257" s="8">
        <f t="shared" si="430"/>
        <v>3.0136428425982489</v>
      </c>
      <c r="CH257" s="8">
        <f t="shared" si="430"/>
        <v>4.8666259417633881</v>
      </c>
      <c r="CI257" s="8">
        <f t="shared" si="430"/>
        <v>32.732641009977598</v>
      </c>
      <c r="CJ257" s="8">
        <f t="shared" si="430"/>
        <v>3.7772347790673999</v>
      </c>
      <c r="CK257" s="8">
        <f t="shared" si="430"/>
        <v>2.8507432294848298</v>
      </c>
      <c r="CL257" s="8">
        <f t="shared" si="430"/>
        <v>3.9910405212787619</v>
      </c>
      <c r="CM257" s="8">
        <f t="shared" si="430"/>
        <v>3.7874160048869885</v>
      </c>
      <c r="CN257">
        <f t="shared" si="372"/>
        <v>0</v>
      </c>
      <c r="CO257" t="str">
        <f t="shared" si="325"/>
        <v/>
      </c>
    </row>
    <row r="258" spans="1:93">
      <c r="A258" t="str">
        <f t="shared" si="339"/>
        <v/>
      </c>
      <c r="B258" t="s">
        <v>36</v>
      </c>
      <c r="C258" t="s">
        <v>168</v>
      </c>
      <c r="D258">
        <v>33119</v>
      </c>
      <c r="H258">
        <v>19590925</v>
      </c>
      <c r="I258">
        <v>19720831</v>
      </c>
      <c r="J258">
        <v>4724</v>
      </c>
      <c r="K258">
        <v>1</v>
      </c>
      <c r="L258">
        <v>300</v>
      </c>
      <c r="N258">
        <v>177</v>
      </c>
      <c r="P258">
        <v>19720901</v>
      </c>
      <c r="Q258">
        <v>20111231</v>
      </c>
      <c r="R258">
        <v>14350</v>
      </c>
      <c r="S258">
        <v>16</v>
      </c>
      <c r="T258">
        <v>1702</v>
      </c>
      <c r="V258">
        <v>1607</v>
      </c>
      <c r="X258">
        <v>584</v>
      </c>
      <c r="Y258">
        <v>358</v>
      </c>
      <c r="Z258">
        <v>3782</v>
      </c>
      <c r="AA258">
        <v>4724</v>
      </c>
      <c r="AB258">
        <v>300</v>
      </c>
      <c r="AC258">
        <v>496</v>
      </c>
      <c r="AD258">
        <v>531</v>
      </c>
      <c r="AE258">
        <v>554</v>
      </c>
      <c r="AF258">
        <v>555</v>
      </c>
      <c r="AG258">
        <v>177</v>
      </c>
      <c r="AH258">
        <v>536</v>
      </c>
      <c r="AI258">
        <v>560</v>
      </c>
      <c r="AJ258">
        <v>505</v>
      </c>
      <c r="AK258">
        <v>510</v>
      </c>
      <c r="AL258">
        <v>4724</v>
      </c>
      <c r="AM258">
        <v>1702</v>
      </c>
      <c r="AN258">
        <v>1281</v>
      </c>
      <c r="AO258">
        <v>1355</v>
      </c>
      <c r="AP258">
        <v>1387</v>
      </c>
      <c r="AQ258">
        <v>1453</v>
      </c>
      <c r="AR258">
        <v>1607</v>
      </c>
      <c r="AS258">
        <v>1513</v>
      </c>
      <c r="AT258">
        <v>1453</v>
      </c>
      <c r="AU258">
        <v>1332</v>
      </c>
      <c r="AV258">
        <v>1267</v>
      </c>
      <c r="AW258">
        <v>14350</v>
      </c>
      <c r="AX258">
        <v>2002</v>
      </c>
      <c r="AY258">
        <v>1777</v>
      </c>
      <c r="AZ258">
        <v>1886</v>
      </c>
      <c r="BA258">
        <v>1941</v>
      </c>
      <c r="BB258">
        <v>2008</v>
      </c>
      <c r="BC258">
        <v>1784</v>
      </c>
      <c r="BD258">
        <v>2049</v>
      </c>
      <c r="BE258">
        <v>2013</v>
      </c>
      <c r="BF258">
        <v>1837</v>
      </c>
      <c r="BG258">
        <v>1777</v>
      </c>
      <c r="BH258">
        <v>19074</v>
      </c>
      <c r="BI258">
        <v>584</v>
      </c>
      <c r="BJ258">
        <v>505</v>
      </c>
      <c r="BK258">
        <v>461</v>
      </c>
      <c r="BL258">
        <v>466</v>
      </c>
      <c r="BM258">
        <v>344</v>
      </c>
      <c r="BN258">
        <v>358</v>
      </c>
      <c r="BO258">
        <v>444</v>
      </c>
      <c r="BP258">
        <v>532</v>
      </c>
      <c r="BQ258">
        <v>509</v>
      </c>
      <c r="BR258">
        <v>521</v>
      </c>
      <c r="BS258">
        <v>4724</v>
      </c>
      <c r="BT258" s="8">
        <f t="shared" ref="BT258:CC258" si="431">BI258/$BS$258%</f>
        <v>12.362404741744283</v>
      </c>
      <c r="BU258" s="8">
        <f t="shared" si="431"/>
        <v>10.690093141405589</v>
      </c>
      <c r="BV258" s="8">
        <f t="shared" si="431"/>
        <v>9.758679085520745</v>
      </c>
      <c r="BW258" s="8">
        <f t="shared" si="431"/>
        <v>9.864521591871295</v>
      </c>
      <c r="BX258" s="8">
        <f t="shared" si="431"/>
        <v>7.2819644369178658</v>
      </c>
      <c r="BY258" s="8">
        <f t="shared" si="431"/>
        <v>7.5783234546994072</v>
      </c>
      <c r="BZ258" s="8">
        <f t="shared" si="431"/>
        <v>9.3988145639288732</v>
      </c>
      <c r="CA258" s="8">
        <f t="shared" si="431"/>
        <v>11.26164267569856</v>
      </c>
      <c r="CB258" s="8">
        <f t="shared" si="431"/>
        <v>10.774767146486028</v>
      </c>
      <c r="CC258" s="8">
        <f t="shared" si="431"/>
        <v>11.028789161727349</v>
      </c>
      <c r="CD258" s="8">
        <f t="shared" ref="CD258:CM258" si="432">AM258/$AW$258%</f>
        <v>11.860627177700348</v>
      </c>
      <c r="CE258" s="8">
        <f t="shared" si="432"/>
        <v>8.9268292682926838</v>
      </c>
      <c r="CF258" s="8">
        <f t="shared" si="432"/>
        <v>9.442508710801393</v>
      </c>
      <c r="CG258" s="8">
        <f t="shared" si="432"/>
        <v>9.6655052264808354</v>
      </c>
      <c r="CH258" s="8">
        <f t="shared" si="432"/>
        <v>10.125435540069686</v>
      </c>
      <c r="CI258" s="8">
        <f t="shared" si="432"/>
        <v>11.198606271777004</v>
      </c>
      <c r="CJ258" s="8">
        <f t="shared" si="432"/>
        <v>10.543554006968641</v>
      </c>
      <c r="CK258" s="8">
        <f t="shared" si="432"/>
        <v>10.125435540069686</v>
      </c>
      <c r="CL258" s="8">
        <f t="shared" si="432"/>
        <v>9.2822299651567945</v>
      </c>
      <c r="CM258" s="8">
        <f t="shared" si="432"/>
        <v>8.8292682926829276</v>
      </c>
      <c r="CN258">
        <f t="shared" si="372"/>
        <v>0</v>
      </c>
      <c r="CO258">
        <f t="shared" si="325"/>
        <v>1</v>
      </c>
    </row>
    <row r="259" spans="1:93">
      <c r="A259" t="str">
        <f t="shared" si="339"/>
        <v/>
      </c>
      <c r="B259" t="s">
        <v>38</v>
      </c>
      <c r="C259" t="s">
        <v>168</v>
      </c>
      <c r="D259">
        <v>33119</v>
      </c>
      <c r="H259">
        <v>19590925</v>
      </c>
      <c r="I259">
        <v>19720831</v>
      </c>
      <c r="J259">
        <v>4724</v>
      </c>
      <c r="K259">
        <v>1</v>
      </c>
      <c r="L259">
        <v>266</v>
      </c>
      <c r="N259">
        <v>222</v>
      </c>
      <c r="P259">
        <v>19720901</v>
      </c>
      <c r="Q259">
        <v>20111231</v>
      </c>
      <c r="R259">
        <v>14318</v>
      </c>
      <c r="S259">
        <v>48</v>
      </c>
      <c r="T259">
        <v>1735</v>
      </c>
      <c r="V259">
        <v>1556</v>
      </c>
      <c r="X259">
        <v>740</v>
      </c>
      <c r="Y259">
        <v>409</v>
      </c>
      <c r="Z259">
        <v>3575</v>
      </c>
      <c r="AA259">
        <v>4724</v>
      </c>
      <c r="AB259">
        <v>266</v>
      </c>
      <c r="AC259">
        <v>503</v>
      </c>
      <c r="AD259">
        <v>516</v>
      </c>
      <c r="AE259">
        <v>568</v>
      </c>
      <c r="AF259">
        <v>534</v>
      </c>
      <c r="AG259">
        <v>222</v>
      </c>
      <c r="AH259">
        <v>556</v>
      </c>
      <c r="AI259">
        <v>530</v>
      </c>
      <c r="AJ259">
        <v>517</v>
      </c>
      <c r="AK259">
        <v>512</v>
      </c>
      <c r="AL259">
        <v>4724</v>
      </c>
      <c r="AM259">
        <v>1735</v>
      </c>
      <c r="AN259">
        <v>1313</v>
      </c>
      <c r="AO259">
        <v>1457</v>
      </c>
      <c r="AP259">
        <v>1358</v>
      </c>
      <c r="AQ259">
        <v>1430</v>
      </c>
      <c r="AR259">
        <v>1556</v>
      </c>
      <c r="AS259">
        <v>1486</v>
      </c>
      <c r="AT259">
        <v>1477</v>
      </c>
      <c r="AU259">
        <v>1287</v>
      </c>
      <c r="AV259">
        <v>1219</v>
      </c>
      <c r="AW259">
        <v>14318</v>
      </c>
      <c r="AX259">
        <v>2001</v>
      </c>
      <c r="AY259">
        <v>1816</v>
      </c>
      <c r="AZ259">
        <v>1973</v>
      </c>
      <c r="BA259">
        <v>1926</v>
      </c>
      <c r="BB259">
        <v>1964</v>
      </c>
      <c r="BC259">
        <v>1778</v>
      </c>
      <c r="BD259">
        <v>2042</v>
      </c>
      <c r="BE259">
        <v>2007</v>
      </c>
      <c r="BF259">
        <v>1804</v>
      </c>
      <c r="BG259">
        <v>1731</v>
      </c>
      <c r="BH259">
        <v>19042</v>
      </c>
      <c r="BI259">
        <v>740</v>
      </c>
      <c r="BJ259">
        <v>612</v>
      </c>
      <c r="BK259">
        <v>452</v>
      </c>
      <c r="BL259">
        <v>452</v>
      </c>
      <c r="BM259">
        <v>342</v>
      </c>
      <c r="BN259">
        <v>409</v>
      </c>
      <c r="BO259">
        <v>371</v>
      </c>
      <c r="BP259">
        <v>389</v>
      </c>
      <c r="BQ259">
        <v>409</v>
      </c>
      <c r="BR259">
        <v>548</v>
      </c>
      <c r="BS259">
        <v>4724</v>
      </c>
      <c r="BT259" s="8">
        <f t="shared" ref="BT259:CC259" si="433">BI259/$BS$259%</f>
        <v>15.664690939881456</v>
      </c>
      <c r="BU259" s="8">
        <f t="shared" si="433"/>
        <v>12.955122777307366</v>
      </c>
      <c r="BV259" s="8">
        <f t="shared" si="433"/>
        <v>9.5681625740897545</v>
      </c>
      <c r="BW259" s="8">
        <f t="shared" si="433"/>
        <v>9.5681625740897545</v>
      </c>
      <c r="BX259" s="8">
        <f t="shared" si="433"/>
        <v>7.2396274343776454</v>
      </c>
      <c r="BY259" s="8">
        <f t="shared" si="433"/>
        <v>8.6579170194750201</v>
      </c>
      <c r="BZ259" s="8">
        <f t="shared" si="433"/>
        <v>7.8535139712108384</v>
      </c>
      <c r="CA259" s="8">
        <f t="shared" si="433"/>
        <v>8.2345469940728186</v>
      </c>
      <c r="CB259" s="8">
        <f t="shared" si="433"/>
        <v>8.6579170194750201</v>
      </c>
      <c r="CC259" s="8">
        <f t="shared" si="433"/>
        <v>11.600338696020321</v>
      </c>
      <c r="CD259" s="8">
        <f t="shared" ref="CD259:CM259" si="434">AM259/$AW$259%</f>
        <v>12.117614191926245</v>
      </c>
      <c r="CE259" s="8">
        <f t="shared" si="434"/>
        <v>9.1702751780974996</v>
      </c>
      <c r="CF259" s="8">
        <f t="shared" si="434"/>
        <v>10.176002234949015</v>
      </c>
      <c r="CG259" s="8">
        <f t="shared" si="434"/>
        <v>9.484564883363598</v>
      </c>
      <c r="CH259" s="8">
        <f t="shared" si="434"/>
        <v>9.9874284117893559</v>
      </c>
      <c r="CI259" s="8">
        <f t="shared" si="434"/>
        <v>10.867439586534431</v>
      </c>
      <c r="CJ259" s="8">
        <f t="shared" si="434"/>
        <v>10.378544489453834</v>
      </c>
      <c r="CK259" s="8">
        <f t="shared" si="434"/>
        <v>10.315686548400613</v>
      </c>
      <c r="CL259" s="8">
        <f t="shared" si="434"/>
        <v>8.9886855706104196</v>
      </c>
      <c r="CM259" s="8">
        <f t="shared" si="434"/>
        <v>8.5137589048749813</v>
      </c>
      <c r="CN259">
        <f t="shared" si="372"/>
        <v>0</v>
      </c>
      <c r="CO259">
        <f t="shared" si="325"/>
        <v>1</v>
      </c>
    </row>
    <row r="260" spans="1:93">
      <c r="A260" t="str">
        <f t="shared" si="339"/>
        <v/>
      </c>
      <c r="B260" t="s">
        <v>38</v>
      </c>
      <c r="C260" t="s">
        <v>169</v>
      </c>
      <c r="D260">
        <v>33045</v>
      </c>
      <c r="H260">
        <v>19500503</v>
      </c>
      <c r="I260">
        <v>19720831</v>
      </c>
      <c r="J260">
        <v>3464</v>
      </c>
      <c r="K260">
        <v>4693</v>
      </c>
      <c r="L260">
        <v>295</v>
      </c>
      <c r="N260">
        <v>107</v>
      </c>
      <c r="P260">
        <v>19720901</v>
      </c>
      <c r="Q260">
        <v>20111231</v>
      </c>
      <c r="R260">
        <v>5594</v>
      </c>
      <c r="S260">
        <v>8772</v>
      </c>
      <c r="T260">
        <v>541</v>
      </c>
      <c r="V260">
        <v>564</v>
      </c>
      <c r="X260">
        <v>917</v>
      </c>
      <c r="Y260">
        <v>253</v>
      </c>
      <c r="Z260">
        <v>2294</v>
      </c>
      <c r="AA260">
        <v>3464</v>
      </c>
      <c r="AB260">
        <v>295</v>
      </c>
      <c r="AC260">
        <v>373</v>
      </c>
      <c r="AD260">
        <v>352</v>
      </c>
      <c r="AE260">
        <v>436</v>
      </c>
      <c r="AF260">
        <v>383</v>
      </c>
      <c r="AG260">
        <v>107</v>
      </c>
      <c r="AH260">
        <v>378</v>
      </c>
      <c r="AI260">
        <v>403</v>
      </c>
      <c r="AJ260">
        <v>388</v>
      </c>
      <c r="AK260">
        <v>349</v>
      </c>
      <c r="AL260">
        <v>3464</v>
      </c>
      <c r="AM260">
        <v>541</v>
      </c>
      <c r="AN260">
        <v>602</v>
      </c>
      <c r="AO260">
        <v>568</v>
      </c>
      <c r="AP260">
        <v>561</v>
      </c>
      <c r="AQ260">
        <v>532</v>
      </c>
      <c r="AR260">
        <v>564</v>
      </c>
      <c r="AS260">
        <v>542</v>
      </c>
      <c r="AT260">
        <v>552</v>
      </c>
      <c r="AU260">
        <v>588</v>
      </c>
      <c r="AV260">
        <v>544</v>
      </c>
      <c r="AW260">
        <v>5594</v>
      </c>
      <c r="AX260">
        <v>836</v>
      </c>
      <c r="AY260">
        <v>975</v>
      </c>
      <c r="AZ260">
        <v>920</v>
      </c>
      <c r="BA260">
        <v>997</v>
      </c>
      <c r="BB260">
        <v>915</v>
      </c>
      <c r="BC260">
        <v>671</v>
      </c>
      <c r="BD260">
        <v>920</v>
      </c>
      <c r="BE260">
        <v>955</v>
      </c>
      <c r="BF260">
        <v>976</v>
      </c>
      <c r="BG260">
        <v>893</v>
      </c>
      <c r="BH260">
        <v>9058</v>
      </c>
      <c r="BI260">
        <v>917</v>
      </c>
      <c r="BJ260">
        <v>539</v>
      </c>
      <c r="BK260">
        <v>222</v>
      </c>
      <c r="BL260">
        <v>218</v>
      </c>
      <c r="BM260">
        <v>184</v>
      </c>
      <c r="BN260">
        <v>253</v>
      </c>
      <c r="BO260">
        <v>184</v>
      </c>
      <c r="BP260">
        <v>195</v>
      </c>
      <c r="BQ260">
        <v>250</v>
      </c>
      <c r="BR260">
        <v>502</v>
      </c>
      <c r="BS260">
        <v>3464</v>
      </c>
      <c r="BT260" s="8">
        <f t="shared" ref="BT260:CC260" si="435">BI260/$BS$260%</f>
        <v>26.472286374133947</v>
      </c>
      <c r="BU260" s="8">
        <f t="shared" si="435"/>
        <v>15.560046189376443</v>
      </c>
      <c r="BV260" s="8">
        <f t="shared" si="435"/>
        <v>6.4087759815242489</v>
      </c>
      <c r="BW260" s="8">
        <f t="shared" si="435"/>
        <v>6.2933025404157039</v>
      </c>
      <c r="BX260" s="8">
        <f t="shared" si="435"/>
        <v>5.3117782909930717</v>
      </c>
      <c r="BY260" s="8">
        <f t="shared" si="435"/>
        <v>7.3036951501154732</v>
      </c>
      <c r="BZ260" s="8">
        <f t="shared" si="435"/>
        <v>5.3117782909930717</v>
      </c>
      <c r="CA260" s="8">
        <f t="shared" si="435"/>
        <v>5.6293302540415704</v>
      </c>
      <c r="CB260" s="8">
        <f t="shared" si="435"/>
        <v>7.2170900692840645</v>
      </c>
      <c r="CC260" s="8">
        <f t="shared" si="435"/>
        <v>14.491916859122401</v>
      </c>
      <c r="CD260" s="8">
        <f t="shared" ref="CD260:CM260" si="436">AM260/$AW$260%</f>
        <v>9.6710761530210938</v>
      </c>
      <c r="CE260" s="8">
        <f t="shared" si="436"/>
        <v>10.761530210940293</v>
      </c>
      <c r="CF260" s="8">
        <f t="shared" si="436"/>
        <v>10.153736145870576</v>
      </c>
      <c r="CG260" s="8">
        <f t="shared" si="436"/>
        <v>10.02860207365034</v>
      </c>
      <c r="CH260" s="8">
        <f t="shared" si="436"/>
        <v>9.5101894887379341</v>
      </c>
      <c r="CI260" s="8">
        <f t="shared" si="436"/>
        <v>10.082230961744727</v>
      </c>
      <c r="CJ260" s="8">
        <f t="shared" si="436"/>
        <v>9.6889524490525574</v>
      </c>
      <c r="CK260" s="8">
        <f t="shared" si="436"/>
        <v>9.8677154093671788</v>
      </c>
      <c r="CL260" s="8">
        <f t="shared" si="436"/>
        <v>10.511262066499821</v>
      </c>
      <c r="CM260" s="8">
        <f t="shared" si="436"/>
        <v>9.724705041115481</v>
      </c>
      <c r="CN260">
        <f t="shared" si="372"/>
        <v>0</v>
      </c>
      <c r="CO260">
        <f t="shared" ref="CO260:CO323" si="437">IF(BI260&lt;1500,1,"")</f>
        <v>1</v>
      </c>
    </row>
    <row r="261" spans="1:93">
      <c r="A261" t="str">
        <f t="shared" si="339"/>
        <v/>
      </c>
      <c r="B261" t="s">
        <v>36</v>
      </c>
      <c r="C261" t="s">
        <v>169</v>
      </c>
      <c r="D261">
        <v>33045</v>
      </c>
      <c r="H261">
        <v>19500503</v>
      </c>
      <c r="I261">
        <v>19720831</v>
      </c>
      <c r="J261">
        <v>3463</v>
      </c>
      <c r="K261">
        <v>4694</v>
      </c>
      <c r="L261">
        <v>271</v>
      </c>
      <c r="N261">
        <v>93</v>
      </c>
      <c r="P261">
        <v>19720901</v>
      </c>
      <c r="Q261">
        <v>20111231</v>
      </c>
      <c r="R261">
        <v>5568</v>
      </c>
      <c r="S261">
        <v>8798</v>
      </c>
      <c r="T261">
        <v>587</v>
      </c>
      <c r="V261">
        <v>552</v>
      </c>
      <c r="X261">
        <v>793</v>
      </c>
      <c r="Y261">
        <v>228</v>
      </c>
      <c r="Z261">
        <v>2442</v>
      </c>
      <c r="AA261">
        <v>3463</v>
      </c>
      <c r="AB261">
        <v>271</v>
      </c>
      <c r="AC261">
        <v>396</v>
      </c>
      <c r="AD261">
        <v>371</v>
      </c>
      <c r="AE261">
        <v>420</v>
      </c>
      <c r="AF261">
        <v>401</v>
      </c>
      <c r="AG261">
        <v>93</v>
      </c>
      <c r="AH261">
        <v>350</v>
      </c>
      <c r="AI261">
        <v>376</v>
      </c>
      <c r="AJ261">
        <v>383</v>
      </c>
      <c r="AK261">
        <v>402</v>
      </c>
      <c r="AL261">
        <v>3463</v>
      </c>
      <c r="AM261">
        <v>587</v>
      </c>
      <c r="AN261">
        <v>546</v>
      </c>
      <c r="AO261">
        <v>586</v>
      </c>
      <c r="AP261">
        <v>549</v>
      </c>
      <c r="AQ261">
        <v>542</v>
      </c>
      <c r="AR261">
        <v>552</v>
      </c>
      <c r="AS261">
        <v>537</v>
      </c>
      <c r="AT261">
        <v>547</v>
      </c>
      <c r="AU261">
        <v>556</v>
      </c>
      <c r="AV261">
        <v>566</v>
      </c>
      <c r="AW261">
        <v>5568</v>
      </c>
      <c r="AX261">
        <v>858</v>
      </c>
      <c r="AY261">
        <v>942</v>
      </c>
      <c r="AZ261">
        <v>957</v>
      </c>
      <c r="BA261">
        <v>969</v>
      </c>
      <c r="BB261">
        <v>943</v>
      </c>
      <c r="BC261">
        <v>645</v>
      </c>
      <c r="BD261">
        <v>887</v>
      </c>
      <c r="BE261">
        <v>923</v>
      </c>
      <c r="BF261">
        <v>939</v>
      </c>
      <c r="BG261">
        <v>968</v>
      </c>
      <c r="BH261">
        <v>9031</v>
      </c>
      <c r="BI261">
        <v>793</v>
      </c>
      <c r="BJ261">
        <v>418</v>
      </c>
      <c r="BK261">
        <v>279</v>
      </c>
      <c r="BL261">
        <v>226</v>
      </c>
      <c r="BM261">
        <v>222</v>
      </c>
      <c r="BN261">
        <v>228</v>
      </c>
      <c r="BO261">
        <v>230</v>
      </c>
      <c r="BP261">
        <v>233</v>
      </c>
      <c r="BQ261">
        <v>299</v>
      </c>
      <c r="BR261">
        <v>535</v>
      </c>
      <c r="BS261">
        <v>3463</v>
      </c>
      <c r="BT261" s="8">
        <f t="shared" ref="BT261:CC261" si="438">BI261/$BS$261%</f>
        <v>22.899220329194339</v>
      </c>
      <c r="BU261" s="8">
        <f t="shared" si="438"/>
        <v>12.070459139474444</v>
      </c>
      <c r="BV261" s="8">
        <f t="shared" si="438"/>
        <v>8.0565983251516027</v>
      </c>
      <c r="BW261" s="8">
        <f t="shared" si="438"/>
        <v>6.5261334103378568</v>
      </c>
      <c r="BX261" s="8">
        <f t="shared" si="438"/>
        <v>6.4106266243141778</v>
      </c>
      <c r="BY261" s="8">
        <f t="shared" si="438"/>
        <v>6.5838868033496967</v>
      </c>
      <c r="BZ261" s="8">
        <f t="shared" si="438"/>
        <v>6.6416401963615357</v>
      </c>
      <c r="CA261" s="8">
        <f t="shared" si="438"/>
        <v>6.7282702858792947</v>
      </c>
      <c r="CB261" s="8">
        <f t="shared" si="438"/>
        <v>8.6341322552699964</v>
      </c>
      <c r="CC261" s="8">
        <f t="shared" si="438"/>
        <v>15.44903263066705</v>
      </c>
      <c r="CD261" s="8">
        <f t="shared" ref="CD261:CM261" si="439">AM261/$AW$261%</f>
        <v>10.542385057471265</v>
      </c>
      <c r="CE261" s="8">
        <f t="shared" si="439"/>
        <v>9.806034482758621</v>
      </c>
      <c r="CF261" s="8">
        <f t="shared" si="439"/>
        <v>10.524425287356323</v>
      </c>
      <c r="CG261" s="8">
        <f t="shared" si="439"/>
        <v>9.8599137931034484</v>
      </c>
      <c r="CH261" s="8">
        <f t="shared" si="439"/>
        <v>9.7341954022988499</v>
      </c>
      <c r="CI261" s="8">
        <f t="shared" si="439"/>
        <v>9.9137931034482758</v>
      </c>
      <c r="CJ261" s="8">
        <f t="shared" si="439"/>
        <v>9.6443965517241388</v>
      </c>
      <c r="CK261" s="8">
        <f t="shared" si="439"/>
        <v>9.8239942528735629</v>
      </c>
      <c r="CL261" s="8">
        <f t="shared" si="439"/>
        <v>9.9856321839080469</v>
      </c>
      <c r="CM261" s="8">
        <f t="shared" si="439"/>
        <v>10.165229885057471</v>
      </c>
      <c r="CN261">
        <f t="shared" si="372"/>
        <v>0</v>
      </c>
      <c r="CO261">
        <f t="shared" si="437"/>
        <v>1</v>
      </c>
    </row>
    <row r="262" spans="1:93">
      <c r="A262" t="str">
        <f t="shared" si="339"/>
        <v/>
      </c>
      <c r="B262" t="s">
        <v>36</v>
      </c>
      <c r="C262" t="s">
        <v>170</v>
      </c>
      <c r="D262">
        <v>33046</v>
      </c>
      <c r="H262">
        <v>18891101</v>
      </c>
      <c r="I262">
        <v>19500430</v>
      </c>
      <c r="J262">
        <v>15411</v>
      </c>
      <c r="K262">
        <v>6684</v>
      </c>
      <c r="L262">
        <v>1291</v>
      </c>
      <c r="N262">
        <v>443</v>
      </c>
      <c r="R262">
        <v>0</v>
      </c>
      <c r="S262">
        <v>0</v>
      </c>
      <c r="T262">
        <v>0</v>
      </c>
      <c r="V262">
        <v>0</v>
      </c>
      <c r="X262">
        <v>4086</v>
      </c>
      <c r="Y262">
        <v>1112</v>
      </c>
      <c r="Z262">
        <v>10213</v>
      </c>
      <c r="AA262">
        <v>15411</v>
      </c>
      <c r="AB262">
        <v>1291</v>
      </c>
      <c r="AC262">
        <v>1733</v>
      </c>
      <c r="AD262">
        <v>1756</v>
      </c>
      <c r="AE262">
        <v>1699</v>
      </c>
      <c r="AF262">
        <v>1771</v>
      </c>
      <c r="AG262">
        <v>443</v>
      </c>
      <c r="AH262">
        <v>1753</v>
      </c>
      <c r="AI262">
        <v>1625</v>
      </c>
      <c r="AJ262">
        <v>1650</v>
      </c>
      <c r="AK262">
        <v>1690</v>
      </c>
      <c r="AL262">
        <v>15411</v>
      </c>
      <c r="AX262">
        <v>1291</v>
      </c>
      <c r="AY262">
        <v>1733</v>
      </c>
      <c r="AZ262">
        <v>1756</v>
      </c>
      <c r="BA262">
        <v>1699</v>
      </c>
      <c r="BB262">
        <v>1771</v>
      </c>
      <c r="BC262">
        <v>443</v>
      </c>
      <c r="BD262">
        <v>1753</v>
      </c>
      <c r="BE262">
        <v>1625</v>
      </c>
      <c r="BF262">
        <v>1650</v>
      </c>
      <c r="BG262">
        <v>1690</v>
      </c>
      <c r="BH262">
        <v>15411</v>
      </c>
      <c r="BI262">
        <v>4086</v>
      </c>
      <c r="BJ262">
        <v>2109</v>
      </c>
      <c r="BK262">
        <v>1041</v>
      </c>
      <c r="BL262">
        <v>940</v>
      </c>
      <c r="BM262">
        <v>930</v>
      </c>
      <c r="BN262">
        <v>1112</v>
      </c>
      <c r="BO262">
        <v>1034</v>
      </c>
      <c r="BP262">
        <v>883</v>
      </c>
      <c r="BQ262">
        <v>1029</v>
      </c>
      <c r="BR262">
        <v>2247</v>
      </c>
      <c r="BS262">
        <v>15411</v>
      </c>
      <c r="BT262" s="8">
        <f t="shared" ref="BT262:CC262" si="440">BI262/$BS$262%</f>
        <v>26.513529297255204</v>
      </c>
      <c r="BU262" s="8">
        <f t="shared" si="440"/>
        <v>13.685030173252871</v>
      </c>
      <c r="BV262" s="8">
        <f t="shared" si="440"/>
        <v>6.7549153202258125</v>
      </c>
      <c r="BW262" s="8">
        <f t="shared" si="440"/>
        <v>6.0995392901174483</v>
      </c>
      <c r="BX262" s="8">
        <f t="shared" si="440"/>
        <v>6.0346505742651351</v>
      </c>
      <c r="BY262" s="8">
        <f t="shared" si="440"/>
        <v>7.2156252027772361</v>
      </c>
      <c r="BZ262" s="8">
        <f t="shared" si="440"/>
        <v>6.7094932191291932</v>
      </c>
      <c r="CA262" s="8">
        <f t="shared" si="440"/>
        <v>5.7296736097592627</v>
      </c>
      <c r="CB262" s="8">
        <f t="shared" si="440"/>
        <v>6.6770488612030361</v>
      </c>
      <c r="CC262" s="8">
        <f t="shared" si="440"/>
        <v>14.580494452014793</v>
      </c>
      <c r="CD262" s="8"/>
      <c r="CE262" s="8"/>
      <c r="CF262" s="8"/>
      <c r="CG262" s="8"/>
      <c r="CH262" s="8"/>
      <c r="CI262" s="8"/>
      <c r="CJ262" s="8"/>
      <c r="CK262" s="8"/>
      <c r="CL262" s="8"/>
      <c r="CM262" s="8"/>
      <c r="CN262">
        <f t="shared" si="372"/>
        <v>0</v>
      </c>
      <c r="CO262" t="str">
        <f t="shared" si="437"/>
        <v/>
      </c>
    </row>
    <row r="263" spans="1:93">
      <c r="A263" t="str">
        <f t="shared" si="339"/>
        <v/>
      </c>
      <c r="B263" t="s">
        <v>38</v>
      </c>
      <c r="C263" t="s">
        <v>170</v>
      </c>
      <c r="D263">
        <v>33046</v>
      </c>
      <c r="H263">
        <v>18891101</v>
      </c>
      <c r="I263">
        <v>19500430</v>
      </c>
      <c r="J263">
        <v>21739</v>
      </c>
      <c r="K263">
        <v>356</v>
      </c>
      <c r="L263">
        <v>1811</v>
      </c>
      <c r="N263">
        <v>545</v>
      </c>
      <c r="R263">
        <v>0</v>
      </c>
      <c r="S263">
        <v>0</v>
      </c>
      <c r="T263">
        <v>0</v>
      </c>
      <c r="V263">
        <v>0</v>
      </c>
      <c r="X263">
        <v>7332</v>
      </c>
      <c r="Y263">
        <v>1549</v>
      </c>
      <c r="Z263">
        <v>12858</v>
      </c>
      <c r="AA263">
        <v>21739</v>
      </c>
      <c r="AB263">
        <v>1811</v>
      </c>
      <c r="AC263">
        <v>2444</v>
      </c>
      <c r="AD263">
        <v>2418</v>
      </c>
      <c r="AE263">
        <v>2513</v>
      </c>
      <c r="AF263">
        <v>2337</v>
      </c>
      <c r="AG263">
        <v>545</v>
      </c>
      <c r="AH263">
        <v>2348</v>
      </c>
      <c r="AI263">
        <v>2435</v>
      </c>
      <c r="AJ263">
        <v>2476</v>
      </c>
      <c r="AK263">
        <v>2412</v>
      </c>
      <c r="AL263">
        <v>21739</v>
      </c>
      <c r="AX263">
        <v>1811</v>
      </c>
      <c r="AY263">
        <v>2444</v>
      </c>
      <c r="AZ263">
        <v>2418</v>
      </c>
      <c r="BA263">
        <v>2513</v>
      </c>
      <c r="BB263">
        <v>2337</v>
      </c>
      <c r="BC263">
        <v>545</v>
      </c>
      <c r="BD263">
        <v>2348</v>
      </c>
      <c r="BE263">
        <v>2435</v>
      </c>
      <c r="BF263">
        <v>2476</v>
      </c>
      <c r="BG263">
        <v>2412</v>
      </c>
      <c r="BH263">
        <v>21739</v>
      </c>
      <c r="BI263">
        <v>7332</v>
      </c>
      <c r="BJ263">
        <v>3379</v>
      </c>
      <c r="BK263">
        <v>1008</v>
      </c>
      <c r="BL263">
        <v>839</v>
      </c>
      <c r="BM263">
        <v>1028</v>
      </c>
      <c r="BN263">
        <v>1549</v>
      </c>
      <c r="BO263">
        <v>1109</v>
      </c>
      <c r="BP263">
        <v>842</v>
      </c>
      <c r="BQ263">
        <v>1084</v>
      </c>
      <c r="BR263">
        <v>3569</v>
      </c>
      <c r="BS263">
        <v>21739</v>
      </c>
      <c r="BT263" s="8">
        <f t="shared" ref="BT263:CC263" si="441">BI263/$BS$263%</f>
        <v>33.727402364414189</v>
      </c>
      <c r="BU263" s="8">
        <f t="shared" si="441"/>
        <v>15.543493260959567</v>
      </c>
      <c r="BV263" s="8">
        <f t="shared" si="441"/>
        <v>4.6368278209669258</v>
      </c>
      <c r="BW263" s="8">
        <f t="shared" si="441"/>
        <v>3.8594231565389396</v>
      </c>
      <c r="BX263" s="8">
        <f t="shared" si="441"/>
        <v>4.7288283729702378</v>
      </c>
      <c r="BY263" s="8">
        <f t="shared" si="441"/>
        <v>7.1254427526565163</v>
      </c>
      <c r="BZ263" s="8">
        <f t="shared" si="441"/>
        <v>5.1014306085836516</v>
      </c>
      <c r="CA263" s="8">
        <f t="shared" si="441"/>
        <v>3.8732232393394361</v>
      </c>
      <c r="CB263" s="8">
        <f t="shared" si="441"/>
        <v>4.9864299185795122</v>
      </c>
      <c r="CC263" s="8">
        <f t="shared" si="441"/>
        <v>16.41749850499103</v>
      </c>
      <c r="CD263" s="8"/>
      <c r="CE263" s="8"/>
      <c r="CF263" s="8"/>
      <c r="CG263" s="8"/>
      <c r="CH263" s="8"/>
      <c r="CI263" s="8"/>
      <c r="CJ263" s="8"/>
      <c r="CK263" s="8"/>
      <c r="CL263" s="8"/>
      <c r="CM263" s="8"/>
      <c r="CN263">
        <f t="shared" si="372"/>
        <v>0</v>
      </c>
      <c r="CO263" t="str">
        <f t="shared" si="437"/>
        <v/>
      </c>
    </row>
    <row r="264" spans="1:93">
      <c r="A264" t="str">
        <f t="shared" si="339"/>
        <v/>
      </c>
      <c r="B264" t="s">
        <v>38</v>
      </c>
      <c r="C264" t="s">
        <v>171</v>
      </c>
      <c r="D264">
        <v>33257</v>
      </c>
      <c r="J264">
        <v>0</v>
      </c>
      <c r="K264">
        <v>0</v>
      </c>
      <c r="L264">
        <v>0</v>
      </c>
      <c r="N264">
        <v>0</v>
      </c>
      <c r="P264">
        <v>19870821</v>
      </c>
      <c r="Q264">
        <v>20111231</v>
      </c>
      <c r="R264">
        <v>7817</v>
      </c>
      <c r="S264">
        <v>1082</v>
      </c>
      <c r="T264">
        <v>1941</v>
      </c>
      <c r="V264">
        <v>1257</v>
      </c>
      <c r="AB264">
        <v>0</v>
      </c>
      <c r="AC264">
        <v>0</v>
      </c>
      <c r="AD264">
        <v>0</v>
      </c>
      <c r="AE264">
        <v>0</v>
      </c>
      <c r="AF264">
        <v>0</v>
      </c>
      <c r="AG264">
        <v>0</v>
      </c>
      <c r="AH264">
        <v>0</v>
      </c>
      <c r="AI264">
        <v>0</v>
      </c>
      <c r="AJ264">
        <v>0</v>
      </c>
      <c r="AK264">
        <v>0</v>
      </c>
      <c r="AL264">
        <v>0</v>
      </c>
      <c r="AM264">
        <v>1941</v>
      </c>
      <c r="AN264">
        <v>586</v>
      </c>
      <c r="AO264">
        <v>746</v>
      </c>
      <c r="AP264">
        <v>262</v>
      </c>
      <c r="AQ264">
        <v>825</v>
      </c>
      <c r="AR264">
        <v>1257</v>
      </c>
      <c r="AS264">
        <v>926</v>
      </c>
      <c r="AT264">
        <v>391</v>
      </c>
      <c r="AU264">
        <v>377</v>
      </c>
      <c r="AV264">
        <v>506</v>
      </c>
      <c r="AW264">
        <v>7817</v>
      </c>
      <c r="AX264">
        <v>1941</v>
      </c>
      <c r="AY264">
        <v>586</v>
      </c>
      <c r="AZ264">
        <v>746</v>
      </c>
      <c r="BA264">
        <v>262</v>
      </c>
      <c r="BB264">
        <v>825</v>
      </c>
      <c r="BC264">
        <v>1257</v>
      </c>
      <c r="BD264">
        <v>926</v>
      </c>
      <c r="BE264">
        <v>391</v>
      </c>
      <c r="BF264">
        <v>377</v>
      </c>
      <c r="BG264">
        <v>506</v>
      </c>
      <c r="BH264">
        <v>7817</v>
      </c>
      <c r="BT264" s="8"/>
      <c r="BU264" s="8"/>
      <c r="BV264" s="8"/>
      <c r="BW264" s="8"/>
      <c r="BX264" s="8"/>
      <c r="BY264" s="8"/>
      <c r="BZ264" s="8"/>
      <c r="CA264" s="8"/>
      <c r="CB264" s="8"/>
      <c r="CC264" s="8"/>
      <c r="CD264" s="8">
        <f t="shared" ref="CD264:CM264" si="442">AM264/$AW$264%</f>
        <v>24.830497633363183</v>
      </c>
      <c r="CE264" s="8">
        <f t="shared" si="442"/>
        <v>7.4964820263528207</v>
      </c>
      <c r="CF264" s="8">
        <f t="shared" si="442"/>
        <v>9.5433030574389157</v>
      </c>
      <c r="CG264" s="8">
        <f t="shared" si="442"/>
        <v>3.3516694384034795</v>
      </c>
      <c r="CH264" s="8">
        <f t="shared" si="442"/>
        <v>10.553920941537674</v>
      </c>
      <c r="CI264" s="8">
        <f t="shared" si="442"/>
        <v>16.08033772547013</v>
      </c>
      <c r="CJ264" s="8">
        <f t="shared" si="442"/>
        <v>11.845976717410771</v>
      </c>
      <c r="CK264" s="8">
        <f t="shared" si="442"/>
        <v>5.0019188947166429</v>
      </c>
      <c r="CL264" s="8">
        <f t="shared" si="442"/>
        <v>4.8228220544966103</v>
      </c>
      <c r="CM264" s="8">
        <f t="shared" si="442"/>
        <v>6.4730715108097732</v>
      </c>
      <c r="CN264">
        <f t="shared" si="372"/>
        <v>0</v>
      </c>
      <c r="CO264">
        <f t="shared" si="437"/>
        <v>1</v>
      </c>
    </row>
    <row r="265" spans="1:93">
      <c r="A265" t="str">
        <f t="shared" si="339"/>
        <v/>
      </c>
      <c r="B265" t="s">
        <v>36</v>
      </c>
      <c r="C265" t="s">
        <v>171</v>
      </c>
      <c r="D265">
        <v>33257</v>
      </c>
      <c r="J265">
        <v>0</v>
      </c>
      <c r="K265">
        <v>0</v>
      </c>
      <c r="L265">
        <v>0</v>
      </c>
      <c r="N265">
        <v>0</v>
      </c>
      <c r="P265">
        <v>19870821</v>
      </c>
      <c r="Q265">
        <v>20111231</v>
      </c>
      <c r="R265">
        <v>7885</v>
      </c>
      <c r="S265">
        <v>1014</v>
      </c>
      <c r="T265">
        <v>2287</v>
      </c>
      <c r="V265">
        <v>1453</v>
      </c>
      <c r="AB265">
        <v>0</v>
      </c>
      <c r="AC265">
        <v>0</v>
      </c>
      <c r="AD265">
        <v>0</v>
      </c>
      <c r="AE265">
        <v>0</v>
      </c>
      <c r="AF265">
        <v>0</v>
      </c>
      <c r="AG265">
        <v>0</v>
      </c>
      <c r="AH265">
        <v>0</v>
      </c>
      <c r="AI265">
        <v>0</v>
      </c>
      <c r="AJ265">
        <v>0</v>
      </c>
      <c r="AK265">
        <v>0</v>
      </c>
      <c r="AL265">
        <v>0</v>
      </c>
      <c r="AM265">
        <v>2287</v>
      </c>
      <c r="AN265">
        <v>490</v>
      </c>
      <c r="AO265">
        <v>734</v>
      </c>
      <c r="AP265">
        <v>261</v>
      </c>
      <c r="AQ265">
        <v>680</v>
      </c>
      <c r="AR265">
        <v>1453</v>
      </c>
      <c r="AS265">
        <v>689</v>
      </c>
      <c r="AT265">
        <v>384</v>
      </c>
      <c r="AU265">
        <v>337</v>
      </c>
      <c r="AV265">
        <v>570</v>
      </c>
      <c r="AW265">
        <v>7885</v>
      </c>
      <c r="AX265">
        <v>2287</v>
      </c>
      <c r="AY265">
        <v>490</v>
      </c>
      <c r="AZ265">
        <v>734</v>
      </c>
      <c r="BA265">
        <v>261</v>
      </c>
      <c r="BB265">
        <v>680</v>
      </c>
      <c r="BC265">
        <v>1453</v>
      </c>
      <c r="BD265">
        <v>689</v>
      </c>
      <c r="BE265">
        <v>384</v>
      </c>
      <c r="BF265">
        <v>337</v>
      </c>
      <c r="BG265">
        <v>570</v>
      </c>
      <c r="BH265">
        <v>7885</v>
      </c>
      <c r="BT265" s="8"/>
      <c r="BU265" s="8"/>
      <c r="BV265" s="8"/>
      <c r="BW265" s="8"/>
      <c r="BX265" s="8"/>
      <c r="BY265" s="8"/>
      <c r="BZ265" s="8"/>
      <c r="CA265" s="8"/>
      <c r="CB265" s="8"/>
      <c r="CC265" s="8"/>
      <c r="CD265" s="8">
        <f t="shared" ref="CD265:CM265" si="443">AM265/$AW$265%</f>
        <v>29.004438807863032</v>
      </c>
      <c r="CE265" s="8">
        <f t="shared" si="443"/>
        <v>6.2143310082435006</v>
      </c>
      <c r="CF265" s="8">
        <f t="shared" si="443"/>
        <v>9.3088142041851629</v>
      </c>
      <c r="CG265" s="8">
        <f t="shared" si="443"/>
        <v>3.3100824350031708</v>
      </c>
      <c r="CH265" s="8">
        <f t="shared" si="443"/>
        <v>8.6239695624603687</v>
      </c>
      <c r="CI265" s="8">
        <f t="shared" si="443"/>
        <v>18.427393785668993</v>
      </c>
      <c r="CJ265" s="8">
        <f t="shared" si="443"/>
        <v>8.7381103360811672</v>
      </c>
      <c r="CK265" s="8">
        <f t="shared" si="443"/>
        <v>4.8700063411540908</v>
      </c>
      <c r="CL265" s="8">
        <f t="shared" si="443"/>
        <v>4.2739378566899182</v>
      </c>
      <c r="CM265" s="8">
        <f t="shared" si="443"/>
        <v>7.2289156626506026</v>
      </c>
      <c r="CN265">
        <f t="shared" si="372"/>
        <v>0</v>
      </c>
      <c r="CO265">
        <f t="shared" si="437"/>
        <v>1</v>
      </c>
    </row>
    <row r="266" spans="1:93">
      <c r="A266" t="str">
        <f t="shared" si="339"/>
        <v/>
      </c>
      <c r="B266" t="s">
        <v>36</v>
      </c>
      <c r="C266" t="s">
        <v>172</v>
      </c>
      <c r="D266">
        <v>33007</v>
      </c>
      <c r="H266">
        <v>19690101</v>
      </c>
      <c r="I266">
        <v>19720831</v>
      </c>
      <c r="J266">
        <v>1268</v>
      </c>
      <c r="K266">
        <v>71</v>
      </c>
      <c r="L266">
        <v>82</v>
      </c>
      <c r="N266">
        <v>42</v>
      </c>
      <c r="P266">
        <v>19720901</v>
      </c>
      <c r="Q266">
        <v>19870819</v>
      </c>
      <c r="R266">
        <v>5301</v>
      </c>
      <c r="S266">
        <v>165</v>
      </c>
      <c r="T266">
        <v>1488</v>
      </c>
      <c r="V266">
        <v>1256</v>
      </c>
      <c r="X266">
        <v>192</v>
      </c>
      <c r="Y266">
        <v>99</v>
      </c>
      <c r="Z266">
        <v>977</v>
      </c>
      <c r="AA266">
        <v>1268</v>
      </c>
      <c r="AB266">
        <v>82</v>
      </c>
      <c r="AC266">
        <v>155</v>
      </c>
      <c r="AD266">
        <v>132</v>
      </c>
      <c r="AE266">
        <v>137</v>
      </c>
      <c r="AF266">
        <v>138</v>
      </c>
      <c r="AG266">
        <v>42</v>
      </c>
      <c r="AH266">
        <v>162</v>
      </c>
      <c r="AI266">
        <v>148</v>
      </c>
      <c r="AJ266">
        <v>129</v>
      </c>
      <c r="AK266">
        <v>143</v>
      </c>
      <c r="AL266">
        <v>1268</v>
      </c>
      <c r="AM266">
        <v>1488</v>
      </c>
      <c r="AN266">
        <v>278</v>
      </c>
      <c r="AO266">
        <v>352</v>
      </c>
      <c r="AP266">
        <v>274</v>
      </c>
      <c r="AQ266">
        <v>407</v>
      </c>
      <c r="AR266">
        <v>1256</v>
      </c>
      <c r="AS266">
        <v>422</v>
      </c>
      <c r="AT266">
        <v>255</v>
      </c>
      <c r="AU266">
        <v>411</v>
      </c>
      <c r="AV266">
        <v>158</v>
      </c>
      <c r="AW266">
        <v>5301</v>
      </c>
      <c r="AX266">
        <v>1570</v>
      </c>
      <c r="AY266">
        <v>433</v>
      </c>
      <c r="AZ266">
        <v>484</v>
      </c>
      <c r="BA266">
        <v>411</v>
      </c>
      <c r="BB266">
        <v>545</v>
      </c>
      <c r="BC266">
        <v>1298</v>
      </c>
      <c r="BD266">
        <v>584</v>
      </c>
      <c r="BE266">
        <v>403</v>
      </c>
      <c r="BF266">
        <v>540</v>
      </c>
      <c r="BG266">
        <v>301</v>
      </c>
      <c r="BH266">
        <v>6569</v>
      </c>
      <c r="BI266">
        <v>192</v>
      </c>
      <c r="BJ266">
        <v>211</v>
      </c>
      <c r="BK266">
        <v>152</v>
      </c>
      <c r="BL266">
        <v>120</v>
      </c>
      <c r="BM266">
        <v>89</v>
      </c>
      <c r="BN266">
        <v>99</v>
      </c>
      <c r="BO266">
        <v>88</v>
      </c>
      <c r="BP266">
        <v>58</v>
      </c>
      <c r="BQ266">
        <v>120</v>
      </c>
      <c r="BR266">
        <v>139</v>
      </c>
      <c r="BS266">
        <v>1268</v>
      </c>
      <c r="BT266" s="8">
        <f t="shared" ref="BT266:CC266" si="444">BI266/$BS$266%</f>
        <v>15.141955835962145</v>
      </c>
      <c r="BU266" s="8">
        <f t="shared" si="444"/>
        <v>16.6403785488959</v>
      </c>
      <c r="BV266" s="8">
        <f t="shared" si="444"/>
        <v>11.987381703470032</v>
      </c>
      <c r="BW266" s="8">
        <f t="shared" si="444"/>
        <v>9.4637223974763405</v>
      </c>
      <c r="BX266" s="8">
        <f t="shared" si="444"/>
        <v>7.0189274447949526</v>
      </c>
      <c r="BY266" s="8">
        <f t="shared" si="444"/>
        <v>7.8075709779179814</v>
      </c>
      <c r="BZ266" s="8">
        <f t="shared" si="444"/>
        <v>6.9400630914826502</v>
      </c>
      <c r="CA266" s="8">
        <f t="shared" si="444"/>
        <v>4.5741324921135647</v>
      </c>
      <c r="CB266" s="8">
        <f t="shared" si="444"/>
        <v>9.4637223974763405</v>
      </c>
      <c r="CC266" s="8">
        <f t="shared" si="444"/>
        <v>10.962145110410095</v>
      </c>
      <c r="CD266" s="8">
        <f t="shared" ref="CD266:CM266" si="445">AM266/$AW$266%</f>
        <v>28.070175438596493</v>
      </c>
      <c r="CE266" s="8">
        <f t="shared" si="445"/>
        <v>5.2442935295227322</v>
      </c>
      <c r="CF266" s="8">
        <f t="shared" si="445"/>
        <v>6.6402565553669124</v>
      </c>
      <c r="CG266" s="8">
        <f t="shared" si="445"/>
        <v>5.1688360686662893</v>
      </c>
      <c r="CH266" s="8">
        <f t="shared" si="445"/>
        <v>7.677796642142992</v>
      </c>
      <c r="CI266" s="8">
        <f t="shared" si="445"/>
        <v>23.693642708922845</v>
      </c>
      <c r="CJ266" s="8">
        <f t="shared" si="445"/>
        <v>7.9607621203546506</v>
      </c>
      <c r="CK266" s="8">
        <f t="shared" si="445"/>
        <v>4.8104131295981896</v>
      </c>
      <c r="CL266" s="8">
        <f t="shared" si="445"/>
        <v>7.753254102999434</v>
      </c>
      <c r="CM266" s="8">
        <f t="shared" si="445"/>
        <v>2.9805697038294663</v>
      </c>
      <c r="CN266">
        <f t="shared" si="372"/>
        <v>0</v>
      </c>
      <c r="CO266">
        <f t="shared" si="437"/>
        <v>1</v>
      </c>
    </row>
    <row r="267" spans="1:93">
      <c r="A267" t="str">
        <f t="shared" si="339"/>
        <v/>
      </c>
      <c r="B267" t="s">
        <v>38</v>
      </c>
      <c r="C267" t="s">
        <v>172</v>
      </c>
      <c r="D267">
        <v>33007</v>
      </c>
      <c r="H267">
        <v>19690102</v>
      </c>
      <c r="I267">
        <v>19720831</v>
      </c>
      <c r="J267">
        <v>1295</v>
      </c>
      <c r="K267">
        <v>43</v>
      </c>
      <c r="L267">
        <v>89</v>
      </c>
      <c r="N267">
        <v>62</v>
      </c>
      <c r="P267">
        <v>19720901</v>
      </c>
      <c r="Q267">
        <v>19870820</v>
      </c>
      <c r="R267">
        <v>5319</v>
      </c>
      <c r="S267">
        <v>148</v>
      </c>
      <c r="T267">
        <v>1663</v>
      </c>
      <c r="V267">
        <v>1268</v>
      </c>
      <c r="X267">
        <v>275</v>
      </c>
      <c r="Y267">
        <v>90</v>
      </c>
      <c r="Z267">
        <v>930</v>
      </c>
      <c r="AA267">
        <v>1295</v>
      </c>
      <c r="AB267">
        <v>89</v>
      </c>
      <c r="AC267">
        <v>129</v>
      </c>
      <c r="AD267">
        <v>164</v>
      </c>
      <c r="AE267">
        <v>164</v>
      </c>
      <c r="AF267">
        <v>146</v>
      </c>
      <c r="AG267">
        <v>62</v>
      </c>
      <c r="AH267">
        <v>132</v>
      </c>
      <c r="AI267">
        <v>116</v>
      </c>
      <c r="AJ267">
        <v>154</v>
      </c>
      <c r="AK267">
        <v>139</v>
      </c>
      <c r="AL267">
        <v>1295</v>
      </c>
      <c r="AM267">
        <v>1663</v>
      </c>
      <c r="AN267">
        <v>239</v>
      </c>
      <c r="AO267">
        <v>331</v>
      </c>
      <c r="AP267">
        <v>280</v>
      </c>
      <c r="AQ267">
        <v>382</v>
      </c>
      <c r="AR267">
        <v>1268</v>
      </c>
      <c r="AS267">
        <v>381</v>
      </c>
      <c r="AT267">
        <v>224</v>
      </c>
      <c r="AU267">
        <v>433</v>
      </c>
      <c r="AV267">
        <v>118</v>
      </c>
      <c r="AW267">
        <v>5319</v>
      </c>
      <c r="AX267">
        <v>1752</v>
      </c>
      <c r="AY267">
        <v>368</v>
      </c>
      <c r="AZ267">
        <v>495</v>
      </c>
      <c r="BA267">
        <v>444</v>
      </c>
      <c r="BB267">
        <v>528</v>
      </c>
      <c r="BC267">
        <v>1330</v>
      </c>
      <c r="BD267">
        <v>513</v>
      </c>
      <c r="BE267">
        <v>340</v>
      </c>
      <c r="BF267">
        <v>587</v>
      </c>
      <c r="BG267">
        <v>257</v>
      </c>
      <c r="BH267">
        <v>6614</v>
      </c>
      <c r="BI267">
        <v>275</v>
      </c>
      <c r="BJ267">
        <v>188</v>
      </c>
      <c r="BK267">
        <v>124</v>
      </c>
      <c r="BL267">
        <v>76</v>
      </c>
      <c r="BM267">
        <v>75</v>
      </c>
      <c r="BN267">
        <v>90</v>
      </c>
      <c r="BO267">
        <v>95</v>
      </c>
      <c r="BP267">
        <v>83</v>
      </c>
      <c r="BQ267">
        <v>106</v>
      </c>
      <c r="BR267">
        <v>183</v>
      </c>
      <c r="BS267">
        <v>1295</v>
      </c>
      <c r="BT267" s="8">
        <f t="shared" ref="BT267:CC267" si="446">BI267/$BS$267%</f>
        <v>21.235521235521237</v>
      </c>
      <c r="BU267" s="8">
        <f t="shared" si="446"/>
        <v>14.517374517374519</v>
      </c>
      <c r="BV267" s="8">
        <f t="shared" si="446"/>
        <v>9.5752895752895757</v>
      </c>
      <c r="BW267" s="8">
        <f t="shared" si="446"/>
        <v>5.8687258687258694</v>
      </c>
      <c r="BX267" s="8">
        <f t="shared" si="446"/>
        <v>5.7915057915057915</v>
      </c>
      <c r="BY267" s="8">
        <f t="shared" si="446"/>
        <v>6.9498069498069501</v>
      </c>
      <c r="BZ267" s="8">
        <f t="shared" si="446"/>
        <v>7.3359073359073363</v>
      </c>
      <c r="CA267" s="8">
        <f t="shared" si="446"/>
        <v>6.4092664092664098</v>
      </c>
      <c r="CB267" s="8">
        <f t="shared" si="446"/>
        <v>8.185328185328185</v>
      </c>
      <c r="CC267" s="8">
        <f t="shared" si="446"/>
        <v>14.131274131274132</v>
      </c>
      <c r="CD267" s="8">
        <f t="shared" ref="CD267:CM267" si="447">AM267/$AW$267%</f>
        <v>31.265275427711977</v>
      </c>
      <c r="CE267" s="8">
        <f t="shared" si="447"/>
        <v>4.4933258131227678</v>
      </c>
      <c r="CF267" s="8">
        <f t="shared" si="447"/>
        <v>6.222974243278812</v>
      </c>
      <c r="CG267" s="8">
        <f t="shared" si="447"/>
        <v>5.2641473961270915</v>
      </c>
      <c r="CH267" s="8">
        <f t="shared" si="447"/>
        <v>7.1818010904305325</v>
      </c>
      <c r="CI267" s="8">
        <f t="shared" si="447"/>
        <v>23.839067493889829</v>
      </c>
      <c r="CJ267" s="8">
        <f t="shared" si="447"/>
        <v>7.1630005640157925</v>
      </c>
      <c r="CK267" s="8">
        <f t="shared" si="447"/>
        <v>4.211317916901673</v>
      </c>
      <c r="CL267" s="8">
        <f t="shared" si="447"/>
        <v>8.1406279375822521</v>
      </c>
      <c r="CM267" s="8">
        <f t="shared" si="447"/>
        <v>2.2184621169392744</v>
      </c>
      <c r="CN267">
        <f t="shared" si="372"/>
        <v>0</v>
      </c>
      <c r="CO267">
        <f t="shared" si="437"/>
        <v>1</v>
      </c>
    </row>
    <row r="268" spans="1:93">
      <c r="A268" t="str">
        <f t="shared" si="339"/>
        <v/>
      </c>
      <c r="B268" t="s">
        <v>38</v>
      </c>
      <c r="C268" t="s">
        <v>173</v>
      </c>
      <c r="D268">
        <v>33001</v>
      </c>
      <c r="H268">
        <v>18920801</v>
      </c>
      <c r="I268">
        <v>19720831</v>
      </c>
      <c r="J268">
        <v>24694</v>
      </c>
      <c r="K268">
        <v>4556</v>
      </c>
      <c r="L268">
        <v>2189</v>
      </c>
      <c r="N268">
        <v>502</v>
      </c>
      <c r="P268">
        <v>19720901</v>
      </c>
      <c r="Q268">
        <v>19860327</v>
      </c>
      <c r="R268">
        <v>3276</v>
      </c>
      <c r="S268">
        <v>1680</v>
      </c>
      <c r="T268">
        <v>1056</v>
      </c>
      <c r="V268">
        <v>846</v>
      </c>
      <c r="X268">
        <v>8646</v>
      </c>
      <c r="Y268">
        <v>1376</v>
      </c>
      <c r="Z268">
        <v>14672</v>
      </c>
      <c r="AA268">
        <v>24694</v>
      </c>
      <c r="AB268">
        <v>2189</v>
      </c>
      <c r="AC268">
        <v>2884</v>
      </c>
      <c r="AD268">
        <v>2783</v>
      </c>
      <c r="AE268">
        <v>2778</v>
      </c>
      <c r="AF268">
        <v>2681</v>
      </c>
      <c r="AG268">
        <v>502</v>
      </c>
      <c r="AH268">
        <v>2717</v>
      </c>
      <c r="AI268">
        <v>2839</v>
      </c>
      <c r="AJ268">
        <v>2735</v>
      </c>
      <c r="AK268">
        <v>2586</v>
      </c>
      <c r="AL268">
        <v>24694</v>
      </c>
      <c r="AM268">
        <v>1056</v>
      </c>
      <c r="AN268">
        <v>130</v>
      </c>
      <c r="AO268">
        <v>185</v>
      </c>
      <c r="AP268">
        <v>93</v>
      </c>
      <c r="AQ268">
        <v>269</v>
      </c>
      <c r="AR268">
        <v>846</v>
      </c>
      <c r="AS268">
        <v>188</v>
      </c>
      <c r="AT268">
        <v>155</v>
      </c>
      <c r="AU268">
        <v>184</v>
      </c>
      <c r="AV268">
        <v>170</v>
      </c>
      <c r="AW268">
        <v>3276</v>
      </c>
      <c r="AX268">
        <v>3245</v>
      </c>
      <c r="AY268">
        <v>3014</v>
      </c>
      <c r="AZ268">
        <v>2968</v>
      </c>
      <c r="BA268">
        <v>2871</v>
      </c>
      <c r="BB268">
        <v>2950</v>
      </c>
      <c r="BC268">
        <v>1348</v>
      </c>
      <c r="BD268">
        <v>2905</v>
      </c>
      <c r="BE268">
        <v>2994</v>
      </c>
      <c r="BF268">
        <v>2919</v>
      </c>
      <c r="BG268">
        <v>2756</v>
      </c>
      <c r="BH268">
        <v>27970</v>
      </c>
      <c r="BI268">
        <v>8646</v>
      </c>
      <c r="BJ268">
        <v>4330</v>
      </c>
      <c r="BK268">
        <v>1346</v>
      </c>
      <c r="BL268">
        <v>988</v>
      </c>
      <c r="BM268">
        <v>1015</v>
      </c>
      <c r="BN268">
        <v>1376</v>
      </c>
      <c r="BO268">
        <v>906</v>
      </c>
      <c r="BP268">
        <v>828</v>
      </c>
      <c r="BQ268">
        <v>1264</v>
      </c>
      <c r="BR268">
        <v>3995</v>
      </c>
      <c r="BS268">
        <v>24694</v>
      </c>
      <c r="BT268" s="8">
        <f t="shared" ref="BT268:CC268" si="448">BI268/$BS$268%</f>
        <v>35.012553656758726</v>
      </c>
      <c r="BU268" s="8">
        <f t="shared" si="448"/>
        <v>17.534623795253907</v>
      </c>
      <c r="BV268" s="8">
        <f t="shared" si="448"/>
        <v>5.4507167733052562</v>
      </c>
      <c r="BW268" s="8">
        <f t="shared" si="448"/>
        <v>4.000971896007127</v>
      </c>
      <c r="BX268" s="8">
        <f t="shared" si="448"/>
        <v>4.1103101968089417</v>
      </c>
      <c r="BY268" s="8">
        <f t="shared" si="448"/>
        <v>5.5722037741961614</v>
      </c>
      <c r="BZ268" s="8">
        <f t="shared" si="448"/>
        <v>3.6689074269053212</v>
      </c>
      <c r="CA268" s="8">
        <f t="shared" si="448"/>
        <v>3.3530412245889689</v>
      </c>
      <c r="CB268" s="8">
        <f t="shared" si="448"/>
        <v>5.11865230420345</v>
      </c>
      <c r="CC268" s="8">
        <f t="shared" si="448"/>
        <v>16.178018951972138</v>
      </c>
      <c r="CD268" s="8">
        <f t="shared" ref="CD268:CM268" si="449">AM268/$AW$268%</f>
        <v>32.234432234432234</v>
      </c>
      <c r="CE268" s="8">
        <f t="shared" si="449"/>
        <v>3.9682539682539684</v>
      </c>
      <c r="CF268" s="8">
        <f t="shared" si="449"/>
        <v>5.6471306471306475</v>
      </c>
      <c r="CG268" s="8">
        <f t="shared" si="449"/>
        <v>2.838827838827839</v>
      </c>
      <c r="CH268" s="8">
        <f t="shared" si="449"/>
        <v>8.2112332112332123</v>
      </c>
      <c r="CI268" s="8">
        <f t="shared" si="449"/>
        <v>25.824175824175825</v>
      </c>
      <c r="CJ268" s="8">
        <f t="shared" si="449"/>
        <v>5.7387057387057387</v>
      </c>
      <c r="CK268" s="8">
        <f t="shared" si="449"/>
        <v>4.7313797313797314</v>
      </c>
      <c r="CL268" s="8">
        <f t="shared" si="449"/>
        <v>5.6166056166056171</v>
      </c>
      <c r="CM268" s="8">
        <f t="shared" si="449"/>
        <v>5.1892551892551895</v>
      </c>
      <c r="CN268">
        <f t="shared" si="372"/>
        <v>0</v>
      </c>
      <c r="CO268" t="str">
        <f t="shared" si="437"/>
        <v/>
      </c>
    </row>
    <row r="269" spans="1:93">
      <c r="A269" t="str">
        <f t="shared" si="339"/>
        <v/>
      </c>
      <c r="B269" t="s">
        <v>36</v>
      </c>
      <c r="C269" t="s">
        <v>173</v>
      </c>
      <c r="D269">
        <v>33001</v>
      </c>
      <c r="H269">
        <v>18920801</v>
      </c>
      <c r="I269">
        <v>19720831</v>
      </c>
      <c r="J269">
        <v>24579</v>
      </c>
      <c r="K269">
        <v>4671</v>
      </c>
      <c r="L269">
        <v>2230</v>
      </c>
      <c r="N269">
        <v>506</v>
      </c>
      <c r="P269">
        <v>19720901</v>
      </c>
      <c r="Q269">
        <v>19860326</v>
      </c>
      <c r="R269">
        <v>3351</v>
      </c>
      <c r="S269">
        <v>1604</v>
      </c>
      <c r="T269">
        <v>889</v>
      </c>
      <c r="V269">
        <v>761</v>
      </c>
      <c r="X269">
        <v>7437</v>
      </c>
      <c r="Y269">
        <v>1544</v>
      </c>
      <c r="Z269">
        <v>15598</v>
      </c>
      <c r="AA269">
        <v>24579</v>
      </c>
      <c r="AB269">
        <v>2230</v>
      </c>
      <c r="AC269">
        <v>2848</v>
      </c>
      <c r="AD269">
        <v>2847</v>
      </c>
      <c r="AE269">
        <v>2610</v>
      </c>
      <c r="AF269">
        <v>2662</v>
      </c>
      <c r="AG269">
        <v>506</v>
      </c>
      <c r="AH269">
        <v>2779</v>
      </c>
      <c r="AI269">
        <v>3014</v>
      </c>
      <c r="AJ269">
        <v>2593</v>
      </c>
      <c r="AK269">
        <v>2490</v>
      </c>
      <c r="AL269">
        <v>24579</v>
      </c>
      <c r="AM269">
        <v>889</v>
      </c>
      <c r="AN269">
        <v>113</v>
      </c>
      <c r="AO269">
        <v>332</v>
      </c>
      <c r="AP269">
        <v>190</v>
      </c>
      <c r="AQ269">
        <v>228</v>
      </c>
      <c r="AR269">
        <v>761</v>
      </c>
      <c r="AS269">
        <v>170</v>
      </c>
      <c r="AT269">
        <v>267</v>
      </c>
      <c r="AU269">
        <v>200</v>
      </c>
      <c r="AV269">
        <v>201</v>
      </c>
      <c r="AW269">
        <v>3351</v>
      </c>
      <c r="AX269">
        <v>3119</v>
      </c>
      <c r="AY269">
        <v>2961</v>
      </c>
      <c r="AZ269">
        <v>3179</v>
      </c>
      <c r="BA269">
        <v>2800</v>
      </c>
      <c r="BB269">
        <v>2890</v>
      </c>
      <c r="BC269">
        <v>1267</v>
      </c>
      <c r="BD269">
        <v>2949</v>
      </c>
      <c r="BE269">
        <v>3281</v>
      </c>
      <c r="BF269">
        <v>2793</v>
      </c>
      <c r="BG269">
        <v>2691</v>
      </c>
      <c r="BH269">
        <v>27930</v>
      </c>
      <c r="BI269">
        <v>7437</v>
      </c>
      <c r="BJ269">
        <v>4245</v>
      </c>
      <c r="BK269">
        <v>1661</v>
      </c>
      <c r="BL269">
        <v>1230</v>
      </c>
      <c r="BM269">
        <v>1363</v>
      </c>
      <c r="BN269">
        <v>1544</v>
      </c>
      <c r="BO269">
        <v>1164</v>
      </c>
      <c r="BP269">
        <v>1023</v>
      </c>
      <c r="BQ269">
        <v>1383</v>
      </c>
      <c r="BR269">
        <v>3529</v>
      </c>
      <c r="BS269">
        <v>24579</v>
      </c>
      <c r="BT269" s="8">
        <f t="shared" ref="BT269:CC269" si="450">BI269/$BS$269%</f>
        <v>30.25753692176248</v>
      </c>
      <c r="BU269" s="8">
        <f t="shared" si="450"/>
        <v>17.270840961796655</v>
      </c>
      <c r="BV269" s="8">
        <f t="shared" si="450"/>
        <v>6.7578013751576549</v>
      </c>
      <c r="BW269" s="8">
        <f t="shared" si="450"/>
        <v>5.0042719394605149</v>
      </c>
      <c r="BX269" s="8">
        <f t="shared" si="450"/>
        <v>5.5453842711257577</v>
      </c>
      <c r="BY269" s="8">
        <f t="shared" si="450"/>
        <v>6.2817852638431182</v>
      </c>
      <c r="BZ269" s="8">
        <f t="shared" si="450"/>
        <v>4.7357500305138531</v>
      </c>
      <c r="CA269" s="8">
        <f t="shared" si="450"/>
        <v>4.1620895886732576</v>
      </c>
      <c r="CB269" s="8">
        <f t="shared" si="450"/>
        <v>5.6267545465641406</v>
      </c>
      <c r="CC269" s="8">
        <f t="shared" si="450"/>
        <v>14.357785101102568</v>
      </c>
      <c r="CD269" s="8">
        <f t="shared" ref="CD269:CM269" si="451">AM269/$AW$269%</f>
        <v>26.529394210683378</v>
      </c>
      <c r="CE269" s="8">
        <f t="shared" si="451"/>
        <v>3.3721277230677411</v>
      </c>
      <c r="CF269" s="8">
        <f t="shared" si="451"/>
        <v>9.9074903014025661</v>
      </c>
      <c r="CG269" s="8">
        <f t="shared" si="451"/>
        <v>5.6699492688749631</v>
      </c>
      <c r="CH269" s="8">
        <f t="shared" si="451"/>
        <v>6.8039391226499557</v>
      </c>
      <c r="CI269" s="8">
        <f t="shared" si="451"/>
        <v>22.70963891375709</v>
      </c>
      <c r="CJ269" s="8">
        <f t="shared" si="451"/>
        <v>5.07311250373023</v>
      </c>
      <c r="CK269" s="8">
        <f t="shared" si="451"/>
        <v>7.9677708146821846</v>
      </c>
      <c r="CL269" s="8">
        <f t="shared" si="451"/>
        <v>5.9683676514473296</v>
      </c>
      <c r="CM269" s="8">
        <f t="shared" si="451"/>
        <v>5.9982094897045659</v>
      </c>
      <c r="CN269">
        <f t="shared" si="372"/>
        <v>0</v>
      </c>
      <c r="CO269" t="str">
        <f t="shared" si="437"/>
        <v/>
      </c>
    </row>
    <row r="270" spans="1:93">
      <c r="A270" t="str">
        <f t="shared" ref="A270:A333" si="452">IF(D270&gt;0,"","next")</f>
        <v/>
      </c>
      <c r="B270" t="s">
        <v>36</v>
      </c>
      <c r="C270" t="s">
        <v>174</v>
      </c>
      <c r="D270">
        <v>33002</v>
      </c>
      <c r="H270">
        <v>19511201</v>
      </c>
      <c r="I270">
        <v>19720831</v>
      </c>
      <c r="J270">
        <v>5980</v>
      </c>
      <c r="K270">
        <v>1600</v>
      </c>
      <c r="L270">
        <v>421</v>
      </c>
      <c r="N270">
        <v>183</v>
      </c>
      <c r="P270">
        <v>19720901</v>
      </c>
      <c r="Q270">
        <v>20111231</v>
      </c>
      <c r="R270">
        <v>12159</v>
      </c>
      <c r="S270">
        <v>2207</v>
      </c>
      <c r="T270">
        <v>3307</v>
      </c>
      <c r="V270">
        <v>1864</v>
      </c>
      <c r="X270">
        <v>1347</v>
      </c>
      <c r="Y270">
        <v>547</v>
      </c>
      <c r="Z270">
        <v>4086</v>
      </c>
      <c r="AA270">
        <v>5980</v>
      </c>
      <c r="AB270">
        <v>421</v>
      </c>
      <c r="AC270">
        <v>671</v>
      </c>
      <c r="AD270">
        <v>672</v>
      </c>
      <c r="AE270">
        <v>633</v>
      </c>
      <c r="AF270">
        <v>674</v>
      </c>
      <c r="AG270">
        <v>183</v>
      </c>
      <c r="AH270">
        <v>676</v>
      </c>
      <c r="AI270">
        <v>686</v>
      </c>
      <c r="AJ270">
        <v>700</v>
      </c>
      <c r="AK270">
        <v>664</v>
      </c>
      <c r="AL270">
        <v>5980</v>
      </c>
      <c r="AM270">
        <v>3307</v>
      </c>
      <c r="AN270">
        <v>575</v>
      </c>
      <c r="AO270">
        <v>1022</v>
      </c>
      <c r="AP270">
        <v>836</v>
      </c>
      <c r="AQ270">
        <v>1129</v>
      </c>
      <c r="AR270">
        <v>1864</v>
      </c>
      <c r="AS270">
        <v>1000</v>
      </c>
      <c r="AT270">
        <v>868</v>
      </c>
      <c r="AU270">
        <v>1002</v>
      </c>
      <c r="AV270">
        <v>556</v>
      </c>
      <c r="AW270">
        <v>12159</v>
      </c>
      <c r="AX270">
        <v>3728</v>
      </c>
      <c r="AY270">
        <v>1246</v>
      </c>
      <c r="AZ270">
        <v>1694</v>
      </c>
      <c r="BA270">
        <v>1469</v>
      </c>
      <c r="BB270">
        <v>1803</v>
      </c>
      <c r="BC270">
        <v>2047</v>
      </c>
      <c r="BD270">
        <v>1676</v>
      </c>
      <c r="BE270">
        <v>1554</v>
      </c>
      <c r="BF270">
        <v>1702</v>
      </c>
      <c r="BG270">
        <v>1220</v>
      </c>
      <c r="BH270">
        <v>18139</v>
      </c>
      <c r="BI270">
        <v>1347</v>
      </c>
      <c r="BJ270">
        <v>763</v>
      </c>
      <c r="BK270">
        <v>464</v>
      </c>
      <c r="BL270">
        <v>451</v>
      </c>
      <c r="BM270">
        <v>423</v>
      </c>
      <c r="BN270">
        <v>547</v>
      </c>
      <c r="BO270">
        <v>397</v>
      </c>
      <c r="BP270">
        <v>359</v>
      </c>
      <c r="BQ270">
        <v>497</v>
      </c>
      <c r="BR270">
        <v>732</v>
      </c>
      <c r="BS270">
        <v>5980</v>
      </c>
      <c r="BT270" s="8">
        <f t="shared" ref="BT270:CC270" si="453">BI270/$BS$270%</f>
        <v>22.525083612040135</v>
      </c>
      <c r="BU270" s="8">
        <f t="shared" si="453"/>
        <v>12.759197324414716</v>
      </c>
      <c r="BV270" s="8">
        <f t="shared" si="453"/>
        <v>7.7591973244147159</v>
      </c>
      <c r="BW270" s="8">
        <f t="shared" si="453"/>
        <v>7.5418060200668897</v>
      </c>
      <c r="BX270" s="8">
        <f t="shared" si="453"/>
        <v>7.0735785953177261</v>
      </c>
      <c r="BY270" s="8">
        <f t="shared" si="453"/>
        <v>9.1471571906354523</v>
      </c>
      <c r="BZ270" s="8">
        <f t="shared" si="453"/>
        <v>6.6387959866220738</v>
      </c>
      <c r="CA270" s="8">
        <f t="shared" si="453"/>
        <v>6.0033444816053514</v>
      </c>
      <c r="CB270" s="8">
        <f t="shared" si="453"/>
        <v>8.3110367892976598</v>
      </c>
      <c r="CC270" s="8">
        <f t="shared" si="453"/>
        <v>12.240802675585284</v>
      </c>
      <c r="CD270" s="8">
        <f t="shared" ref="CD270:CM270" si="454">AM270/$AW$270%</f>
        <v>27.197960358582119</v>
      </c>
      <c r="CE270" s="8">
        <f t="shared" si="454"/>
        <v>4.7290073196808944</v>
      </c>
      <c r="CF270" s="8">
        <f t="shared" si="454"/>
        <v>8.4052964881980419</v>
      </c>
      <c r="CG270" s="8">
        <f t="shared" si="454"/>
        <v>6.8755654247882223</v>
      </c>
      <c r="CH270" s="8">
        <f t="shared" si="454"/>
        <v>9.2853030676864865</v>
      </c>
      <c r="CI270" s="8">
        <f t="shared" si="454"/>
        <v>15.330208076322066</v>
      </c>
      <c r="CJ270" s="8">
        <f t="shared" si="454"/>
        <v>8.2243605559667738</v>
      </c>
      <c r="CK270" s="8">
        <f t="shared" si="454"/>
        <v>7.1387449625791595</v>
      </c>
      <c r="CL270" s="8">
        <f t="shared" si="454"/>
        <v>8.2408092770787071</v>
      </c>
      <c r="CM270" s="8">
        <f t="shared" si="454"/>
        <v>4.5727444691175263</v>
      </c>
      <c r="CN270">
        <f t="shared" si="372"/>
        <v>0</v>
      </c>
      <c r="CO270">
        <f t="shared" si="437"/>
        <v>1</v>
      </c>
    </row>
    <row r="271" spans="1:93">
      <c r="A271" t="str">
        <f t="shared" si="452"/>
        <v/>
      </c>
      <c r="B271" t="s">
        <v>38</v>
      </c>
      <c r="C271" t="s">
        <v>174</v>
      </c>
      <c r="D271">
        <v>33002</v>
      </c>
      <c r="H271">
        <v>19511201</v>
      </c>
      <c r="I271">
        <v>19720831</v>
      </c>
      <c r="J271">
        <v>6059</v>
      </c>
      <c r="K271">
        <v>1521</v>
      </c>
      <c r="L271">
        <v>424</v>
      </c>
      <c r="N271">
        <v>258</v>
      </c>
      <c r="P271">
        <v>19720901</v>
      </c>
      <c r="Q271">
        <v>20111231</v>
      </c>
      <c r="R271">
        <v>12155</v>
      </c>
      <c r="S271">
        <v>2211</v>
      </c>
      <c r="T271">
        <v>3181</v>
      </c>
      <c r="V271">
        <v>1794</v>
      </c>
      <c r="X271">
        <v>1464</v>
      </c>
      <c r="Y271">
        <v>629</v>
      </c>
      <c r="Z271">
        <v>3966</v>
      </c>
      <c r="AA271">
        <v>6059</v>
      </c>
      <c r="AB271">
        <v>424</v>
      </c>
      <c r="AC271">
        <v>701</v>
      </c>
      <c r="AD271">
        <v>674</v>
      </c>
      <c r="AE271">
        <v>705</v>
      </c>
      <c r="AF271">
        <v>669</v>
      </c>
      <c r="AG271">
        <v>258</v>
      </c>
      <c r="AH271">
        <v>665</v>
      </c>
      <c r="AI271">
        <v>634</v>
      </c>
      <c r="AJ271">
        <v>717</v>
      </c>
      <c r="AK271">
        <v>612</v>
      </c>
      <c r="AL271">
        <v>6059</v>
      </c>
      <c r="AM271">
        <v>3181</v>
      </c>
      <c r="AN271">
        <v>609</v>
      </c>
      <c r="AO271">
        <v>990</v>
      </c>
      <c r="AP271">
        <v>857</v>
      </c>
      <c r="AQ271">
        <v>1193</v>
      </c>
      <c r="AR271">
        <v>1794</v>
      </c>
      <c r="AS271">
        <v>1084</v>
      </c>
      <c r="AT271">
        <v>817</v>
      </c>
      <c r="AU271">
        <v>987</v>
      </c>
      <c r="AV271">
        <v>643</v>
      </c>
      <c r="AW271">
        <v>12155</v>
      </c>
      <c r="AX271">
        <v>3605</v>
      </c>
      <c r="AY271">
        <v>1310</v>
      </c>
      <c r="AZ271">
        <v>1664</v>
      </c>
      <c r="BA271">
        <v>1562</v>
      </c>
      <c r="BB271">
        <v>1862</v>
      </c>
      <c r="BC271">
        <v>2052</v>
      </c>
      <c r="BD271">
        <v>1749</v>
      </c>
      <c r="BE271">
        <v>1451</v>
      </c>
      <c r="BF271">
        <v>1704</v>
      </c>
      <c r="BG271">
        <v>1255</v>
      </c>
      <c r="BH271">
        <v>18214</v>
      </c>
      <c r="BI271">
        <v>1464</v>
      </c>
      <c r="BJ271">
        <v>758</v>
      </c>
      <c r="BK271">
        <v>406</v>
      </c>
      <c r="BL271">
        <v>381</v>
      </c>
      <c r="BM271">
        <v>443</v>
      </c>
      <c r="BN271">
        <v>629</v>
      </c>
      <c r="BO271">
        <v>378</v>
      </c>
      <c r="BP271">
        <v>353</v>
      </c>
      <c r="BQ271">
        <v>437</v>
      </c>
      <c r="BR271">
        <v>810</v>
      </c>
      <c r="BS271">
        <v>6059</v>
      </c>
      <c r="BT271" s="8">
        <f t="shared" ref="BT271:CC271" si="455">BI271/$BS$271%</f>
        <v>24.162403036804751</v>
      </c>
      <c r="BU271" s="8">
        <f t="shared" si="455"/>
        <v>12.510315233536886</v>
      </c>
      <c r="BV271" s="8">
        <f t="shared" si="455"/>
        <v>6.7007757055619734</v>
      </c>
      <c r="BW271" s="8">
        <f t="shared" si="455"/>
        <v>6.2881663640864822</v>
      </c>
      <c r="BX271" s="8">
        <f t="shared" si="455"/>
        <v>7.3114375309457005</v>
      </c>
      <c r="BY271" s="8">
        <f t="shared" si="455"/>
        <v>10.381251031523353</v>
      </c>
      <c r="BZ271" s="8">
        <f t="shared" si="455"/>
        <v>6.2386532431094235</v>
      </c>
      <c r="CA271" s="8">
        <f t="shared" si="455"/>
        <v>5.8260439016339323</v>
      </c>
      <c r="CB271" s="8">
        <f t="shared" si="455"/>
        <v>7.2124112889915821</v>
      </c>
      <c r="CC271" s="8">
        <f t="shared" si="455"/>
        <v>13.368542663805908</v>
      </c>
      <c r="CD271" s="8">
        <f t="shared" ref="CD271:CM271" si="456">AM271/$AW$271%</f>
        <v>26.170300287947349</v>
      </c>
      <c r="CE271" s="8">
        <f t="shared" si="456"/>
        <v>5.0102838338132454</v>
      </c>
      <c r="CF271" s="8">
        <f t="shared" si="456"/>
        <v>8.1447963800904972</v>
      </c>
      <c r="CG271" s="8">
        <f t="shared" si="456"/>
        <v>7.0505964623611685</v>
      </c>
      <c r="CH271" s="8">
        <f t="shared" si="456"/>
        <v>9.8148909913615796</v>
      </c>
      <c r="CI271" s="8">
        <f t="shared" si="456"/>
        <v>14.759358288770054</v>
      </c>
      <c r="CJ271" s="8">
        <f t="shared" si="456"/>
        <v>8.9181406828465661</v>
      </c>
      <c r="CK271" s="8">
        <f t="shared" si="456"/>
        <v>6.7215137803373102</v>
      </c>
      <c r="CL271" s="8">
        <f t="shared" si="456"/>
        <v>8.1201151789387094</v>
      </c>
      <c r="CM271" s="8">
        <f t="shared" si="456"/>
        <v>5.2900041135335254</v>
      </c>
      <c r="CN271">
        <f t="shared" si="372"/>
        <v>0</v>
      </c>
      <c r="CO271">
        <f t="shared" si="437"/>
        <v>1</v>
      </c>
    </row>
    <row r="272" spans="1:93">
      <c r="A272" t="str">
        <f t="shared" si="452"/>
        <v/>
      </c>
      <c r="B272" t="s">
        <v>38</v>
      </c>
      <c r="C272" t="s">
        <v>175</v>
      </c>
      <c r="D272">
        <v>34084</v>
      </c>
      <c r="J272">
        <v>0</v>
      </c>
      <c r="K272">
        <v>0</v>
      </c>
      <c r="L272">
        <v>0</v>
      </c>
      <c r="N272">
        <v>0</v>
      </c>
      <c r="P272">
        <v>19921215</v>
      </c>
      <c r="Q272">
        <v>20111231</v>
      </c>
      <c r="R272">
        <v>6840</v>
      </c>
      <c r="S272">
        <v>116</v>
      </c>
      <c r="T272">
        <v>1304</v>
      </c>
      <c r="V272">
        <v>1062</v>
      </c>
      <c r="AB272">
        <v>0</v>
      </c>
      <c r="AC272">
        <v>0</v>
      </c>
      <c r="AD272">
        <v>0</v>
      </c>
      <c r="AE272">
        <v>0</v>
      </c>
      <c r="AF272">
        <v>0</v>
      </c>
      <c r="AG272">
        <v>0</v>
      </c>
      <c r="AH272">
        <v>0</v>
      </c>
      <c r="AI272">
        <v>0</v>
      </c>
      <c r="AJ272">
        <v>0</v>
      </c>
      <c r="AK272">
        <v>0</v>
      </c>
      <c r="AL272">
        <v>0</v>
      </c>
      <c r="AM272">
        <v>1304</v>
      </c>
      <c r="AN272">
        <v>597</v>
      </c>
      <c r="AO272">
        <v>706</v>
      </c>
      <c r="AP272">
        <v>530</v>
      </c>
      <c r="AQ272">
        <v>534</v>
      </c>
      <c r="AR272">
        <v>1062</v>
      </c>
      <c r="AS272">
        <v>591</v>
      </c>
      <c r="AT272">
        <v>471</v>
      </c>
      <c r="AU272">
        <v>588</v>
      </c>
      <c r="AV272">
        <v>457</v>
      </c>
      <c r="AW272">
        <v>6840</v>
      </c>
      <c r="AX272">
        <v>1304</v>
      </c>
      <c r="AY272">
        <v>597</v>
      </c>
      <c r="AZ272">
        <v>706</v>
      </c>
      <c r="BA272">
        <v>530</v>
      </c>
      <c r="BB272">
        <v>534</v>
      </c>
      <c r="BC272">
        <v>1062</v>
      </c>
      <c r="BD272">
        <v>591</v>
      </c>
      <c r="BE272">
        <v>471</v>
      </c>
      <c r="BF272">
        <v>588</v>
      </c>
      <c r="BG272">
        <v>457</v>
      </c>
      <c r="BH272">
        <v>6840</v>
      </c>
      <c r="BT272" s="8"/>
      <c r="BU272" s="8"/>
      <c r="BV272" s="8"/>
      <c r="BW272" s="8"/>
      <c r="BX272" s="8"/>
      <c r="BY272" s="8"/>
      <c r="BZ272" s="8"/>
      <c r="CA272" s="8"/>
      <c r="CB272" s="8"/>
      <c r="CC272" s="8"/>
      <c r="CD272" s="8">
        <f t="shared" ref="CD272:CM272" si="457">AM272/$AW$272%</f>
        <v>19.064327485380115</v>
      </c>
      <c r="CE272" s="8">
        <f t="shared" si="457"/>
        <v>8.7280701754385959</v>
      </c>
      <c r="CF272" s="8">
        <f t="shared" si="457"/>
        <v>10.321637426900583</v>
      </c>
      <c r="CG272" s="8">
        <f t="shared" si="457"/>
        <v>7.7485380116959055</v>
      </c>
      <c r="CH272" s="8">
        <f t="shared" si="457"/>
        <v>7.8070175438596481</v>
      </c>
      <c r="CI272" s="8">
        <f t="shared" si="457"/>
        <v>15.526315789473683</v>
      </c>
      <c r="CJ272" s="8">
        <f t="shared" si="457"/>
        <v>8.6403508771929811</v>
      </c>
      <c r="CK272" s="8">
        <f t="shared" si="457"/>
        <v>6.8859649122807012</v>
      </c>
      <c r="CL272" s="8">
        <f t="shared" si="457"/>
        <v>8.5964912280701746</v>
      </c>
      <c r="CM272" s="8">
        <f t="shared" si="457"/>
        <v>6.6812865497076022</v>
      </c>
      <c r="CN272">
        <f t="shared" si="372"/>
        <v>0</v>
      </c>
      <c r="CO272">
        <f t="shared" si="437"/>
        <v>1</v>
      </c>
    </row>
    <row r="273" spans="1:93">
      <c r="A273" t="str">
        <f t="shared" si="452"/>
        <v/>
      </c>
      <c r="B273" t="s">
        <v>36</v>
      </c>
      <c r="C273" t="s">
        <v>175</v>
      </c>
      <c r="D273">
        <v>34084</v>
      </c>
      <c r="J273">
        <v>0</v>
      </c>
      <c r="K273">
        <v>0</v>
      </c>
      <c r="L273">
        <v>0</v>
      </c>
      <c r="N273">
        <v>0</v>
      </c>
      <c r="P273">
        <v>19921214</v>
      </c>
      <c r="Q273">
        <v>20111231</v>
      </c>
      <c r="R273">
        <v>6901</v>
      </c>
      <c r="S273">
        <v>56</v>
      </c>
      <c r="T273">
        <v>1315</v>
      </c>
      <c r="V273">
        <v>1028</v>
      </c>
      <c r="AB273">
        <v>0</v>
      </c>
      <c r="AC273">
        <v>0</v>
      </c>
      <c r="AD273">
        <v>0</v>
      </c>
      <c r="AE273">
        <v>0</v>
      </c>
      <c r="AF273">
        <v>0</v>
      </c>
      <c r="AG273">
        <v>0</v>
      </c>
      <c r="AH273">
        <v>0</v>
      </c>
      <c r="AI273">
        <v>0</v>
      </c>
      <c r="AJ273">
        <v>0</v>
      </c>
      <c r="AK273">
        <v>0</v>
      </c>
      <c r="AL273">
        <v>0</v>
      </c>
      <c r="AM273">
        <v>1315</v>
      </c>
      <c r="AN273">
        <v>537</v>
      </c>
      <c r="AO273">
        <v>689</v>
      </c>
      <c r="AP273">
        <v>613</v>
      </c>
      <c r="AQ273">
        <v>492</v>
      </c>
      <c r="AR273">
        <v>1028</v>
      </c>
      <c r="AS273">
        <v>592</v>
      </c>
      <c r="AT273">
        <v>617</v>
      </c>
      <c r="AU273">
        <v>598</v>
      </c>
      <c r="AV273">
        <v>420</v>
      </c>
      <c r="AW273">
        <v>6901</v>
      </c>
      <c r="AX273">
        <v>1315</v>
      </c>
      <c r="AY273">
        <v>537</v>
      </c>
      <c r="AZ273">
        <v>689</v>
      </c>
      <c r="BA273">
        <v>613</v>
      </c>
      <c r="BB273">
        <v>492</v>
      </c>
      <c r="BC273">
        <v>1028</v>
      </c>
      <c r="BD273">
        <v>592</v>
      </c>
      <c r="BE273">
        <v>617</v>
      </c>
      <c r="BF273">
        <v>598</v>
      </c>
      <c r="BG273">
        <v>420</v>
      </c>
      <c r="BH273">
        <v>6901</v>
      </c>
      <c r="BT273" s="8"/>
      <c r="BU273" s="8"/>
      <c r="BV273" s="8"/>
      <c r="BW273" s="8"/>
      <c r="BX273" s="8"/>
      <c r="BY273" s="8"/>
      <c r="BZ273" s="8"/>
      <c r="CA273" s="8"/>
      <c r="CB273" s="8"/>
      <c r="CC273" s="8"/>
      <c r="CD273" s="8">
        <f t="shared" ref="CD273:CM273" si="458">AM273/$AW$273%</f>
        <v>19.055209389943485</v>
      </c>
      <c r="CE273" s="8">
        <f t="shared" si="458"/>
        <v>7.7814809447906095</v>
      </c>
      <c r="CF273" s="8">
        <f t="shared" si="458"/>
        <v>9.984060281118678</v>
      </c>
      <c r="CG273" s="8">
        <f t="shared" si="458"/>
        <v>8.8827706129546442</v>
      </c>
      <c r="CH273" s="8">
        <f t="shared" si="458"/>
        <v>7.1294015360092731</v>
      </c>
      <c r="CI273" s="8">
        <f t="shared" si="458"/>
        <v>14.896391827271408</v>
      </c>
      <c r="CJ273" s="8">
        <f t="shared" si="458"/>
        <v>8.5784668888566866</v>
      </c>
      <c r="CK273" s="8">
        <f t="shared" si="458"/>
        <v>8.9407332270685398</v>
      </c>
      <c r="CL273" s="8">
        <f t="shared" si="458"/>
        <v>8.6654108100275309</v>
      </c>
      <c r="CM273" s="8">
        <f t="shared" si="458"/>
        <v>6.0860744819591357</v>
      </c>
      <c r="CN273">
        <f t="shared" si="372"/>
        <v>0</v>
      </c>
      <c r="CO273">
        <f t="shared" si="437"/>
        <v>1</v>
      </c>
    </row>
    <row r="274" spans="1:93">
      <c r="A274" t="str">
        <f t="shared" si="452"/>
        <v/>
      </c>
      <c r="B274" t="s">
        <v>36</v>
      </c>
      <c r="C274" t="s">
        <v>176</v>
      </c>
      <c r="D274">
        <v>34002</v>
      </c>
      <c r="H274">
        <v>18930201</v>
      </c>
      <c r="I274">
        <v>19720831</v>
      </c>
      <c r="J274">
        <v>28076</v>
      </c>
      <c r="K274">
        <v>990</v>
      </c>
      <c r="L274">
        <v>2461</v>
      </c>
      <c r="N274">
        <v>589</v>
      </c>
      <c r="P274">
        <v>19720901</v>
      </c>
      <c r="Q274">
        <v>19921213</v>
      </c>
      <c r="R274">
        <v>7265</v>
      </c>
      <c r="S274">
        <v>144</v>
      </c>
      <c r="T274">
        <v>1378</v>
      </c>
      <c r="V274">
        <v>1090</v>
      </c>
      <c r="X274">
        <v>8482</v>
      </c>
      <c r="Y274">
        <v>2223</v>
      </c>
      <c r="Z274">
        <v>17371</v>
      </c>
      <c r="AA274">
        <v>28076</v>
      </c>
      <c r="AB274">
        <v>2461</v>
      </c>
      <c r="AC274">
        <v>3069</v>
      </c>
      <c r="AD274">
        <v>3171</v>
      </c>
      <c r="AE274">
        <v>3059</v>
      </c>
      <c r="AF274">
        <v>3114</v>
      </c>
      <c r="AG274">
        <v>589</v>
      </c>
      <c r="AH274">
        <v>3210</v>
      </c>
      <c r="AI274">
        <v>3071</v>
      </c>
      <c r="AJ274">
        <v>3189</v>
      </c>
      <c r="AK274">
        <v>3143</v>
      </c>
      <c r="AL274">
        <v>28076</v>
      </c>
      <c r="AM274">
        <v>1378</v>
      </c>
      <c r="AN274">
        <v>476</v>
      </c>
      <c r="AO274">
        <v>724</v>
      </c>
      <c r="AP274">
        <v>523</v>
      </c>
      <c r="AQ274">
        <v>609</v>
      </c>
      <c r="AR274">
        <v>1090</v>
      </c>
      <c r="AS274">
        <v>741</v>
      </c>
      <c r="AT274">
        <v>634</v>
      </c>
      <c r="AU274">
        <v>622</v>
      </c>
      <c r="AV274">
        <v>468</v>
      </c>
      <c r="AW274">
        <v>7265</v>
      </c>
      <c r="AX274">
        <v>3839</v>
      </c>
      <c r="AY274">
        <v>3545</v>
      </c>
      <c r="AZ274">
        <v>3895</v>
      </c>
      <c r="BA274">
        <v>3582</v>
      </c>
      <c r="BB274">
        <v>3723</v>
      </c>
      <c r="BC274">
        <v>1679</v>
      </c>
      <c r="BD274">
        <v>3951</v>
      </c>
      <c r="BE274">
        <v>3705</v>
      </c>
      <c r="BF274">
        <v>3811</v>
      </c>
      <c r="BG274">
        <v>3611</v>
      </c>
      <c r="BH274">
        <v>35341</v>
      </c>
      <c r="BI274">
        <v>8482</v>
      </c>
      <c r="BJ274">
        <v>4214</v>
      </c>
      <c r="BK274">
        <v>1845</v>
      </c>
      <c r="BL274">
        <v>1503</v>
      </c>
      <c r="BM274">
        <v>1831</v>
      </c>
      <c r="BN274">
        <v>2223</v>
      </c>
      <c r="BO274">
        <v>1507</v>
      </c>
      <c r="BP274">
        <v>995</v>
      </c>
      <c r="BQ274">
        <v>1368</v>
      </c>
      <c r="BR274">
        <v>4108</v>
      </c>
      <c r="BS274">
        <v>28076</v>
      </c>
      <c r="BT274" s="8">
        <f t="shared" ref="BT274:CC274" si="459">BI274/$BS$274%</f>
        <v>30.210856247328682</v>
      </c>
      <c r="BU274" s="8">
        <f t="shared" si="459"/>
        <v>15.009260578429977</v>
      </c>
      <c r="BV274" s="8">
        <f t="shared" si="459"/>
        <v>6.5714489243481982</v>
      </c>
      <c r="BW274" s="8">
        <f t="shared" si="459"/>
        <v>5.3533266847129219</v>
      </c>
      <c r="BX274" s="8">
        <f t="shared" si="459"/>
        <v>6.5215842712637127</v>
      </c>
      <c r="BY274" s="8">
        <f t="shared" si="459"/>
        <v>7.9177945576292919</v>
      </c>
      <c r="BZ274" s="8">
        <f t="shared" si="459"/>
        <v>5.3675737284513465</v>
      </c>
      <c r="CA274" s="8">
        <f t="shared" si="459"/>
        <v>3.543952129933039</v>
      </c>
      <c r="CB274" s="8">
        <f t="shared" si="459"/>
        <v>4.8724889585411031</v>
      </c>
      <c r="CC274" s="8">
        <f t="shared" si="459"/>
        <v>14.631713919361733</v>
      </c>
      <c r="CD274" s="8">
        <f t="shared" ref="CD274:CM274" si="460">AM274/$AW$274%</f>
        <v>18.967653131452167</v>
      </c>
      <c r="CE274" s="8">
        <f t="shared" si="460"/>
        <v>6.55196145905024</v>
      </c>
      <c r="CF274" s="8">
        <f t="shared" si="460"/>
        <v>9.9655884377150716</v>
      </c>
      <c r="CG274" s="8">
        <f t="shared" si="460"/>
        <v>7.1988988300068817</v>
      </c>
      <c r="CH274" s="8">
        <f t="shared" si="460"/>
        <v>8.3826565726083953</v>
      </c>
      <c r="CI274" s="8">
        <f t="shared" si="460"/>
        <v>15.003441156228492</v>
      </c>
      <c r="CJ274" s="8">
        <f t="shared" si="460"/>
        <v>10.199587061252579</v>
      </c>
      <c r="CK274" s="8">
        <f t="shared" si="460"/>
        <v>8.7267721954576736</v>
      </c>
      <c r="CL274" s="8">
        <f t="shared" si="460"/>
        <v>8.5615966964900192</v>
      </c>
      <c r="CM274" s="8">
        <f t="shared" si="460"/>
        <v>6.4418444597384719</v>
      </c>
      <c r="CN274">
        <f t="shared" si="372"/>
        <v>0</v>
      </c>
      <c r="CO274" t="str">
        <f t="shared" si="437"/>
        <v/>
      </c>
    </row>
    <row r="275" spans="1:93">
      <c r="A275" t="str">
        <f t="shared" si="452"/>
        <v/>
      </c>
      <c r="B275" t="s">
        <v>38</v>
      </c>
      <c r="C275" t="s">
        <v>176</v>
      </c>
      <c r="D275">
        <v>34002</v>
      </c>
      <c r="H275">
        <v>18930201</v>
      </c>
      <c r="I275">
        <v>19720831</v>
      </c>
      <c r="J275">
        <v>28256</v>
      </c>
      <c r="K275">
        <v>810</v>
      </c>
      <c r="L275">
        <v>2504</v>
      </c>
      <c r="N275">
        <v>588</v>
      </c>
      <c r="P275">
        <v>19720901</v>
      </c>
      <c r="Q275">
        <v>19921214</v>
      </c>
      <c r="R275">
        <v>7319</v>
      </c>
      <c r="S275">
        <v>91</v>
      </c>
      <c r="T275">
        <v>1526</v>
      </c>
      <c r="V275">
        <v>1310</v>
      </c>
      <c r="X275">
        <v>8812</v>
      </c>
      <c r="Y275">
        <v>2378</v>
      </c>
      <c r="Z275">
        <v>17066</v>
      </c>
      <c r="AA275">
        <v>28256</v>
      </c>
      <c r="AB275">
        <v>2504</v>
      </c>
      <c r="AC275">
        <v>3327</v>
      </c>
      <c r="AD275">
        <v>3136</v>
      </c>
      <c r="AE275">
        <v>3079</v>
      </c>
      <c r="AF275">
        <v>2967</v>
      </c>
      <c r="AG275">
        <v>588</v>
      </c>
      <c r="AH275">
        <v>3227</v>
      </c>
      <c r="AI275">
        <v>3292</v>
      </c>
      <c r="AJ275">
        <v>3125</v>
      </c>
      <c r="AK275">
        <v>3011</v>
      </c>
      <c r="AL275">
        <v>28256</v>
      </c>
      <c r="AM275">
        <v>1526</v>
      </c>
      <c r="AN275">
        <v>496</v>
      </c>
      <c r="AO275">
        <v>641</v>
      </c>
      <c r="AP275">
        <v>440</v>
      </c>
      <c r="AQ275">
        <v>741</v>
      </c>
      <c r="AR275">
        <v>1310</v>
      </c>
      <c r="AS275">
        <v>704</v>
      </c>
      <c r="AT275">
        <v>442</v>
      </c>
      <c r="AU275">
        <v>511</v>
      </c>
      <c r="AV275">
        <v>508</v>
      </c>
      <c r="AW275">
        <v>7319</v>
      </c>
      <c r="AX275">
        <v>4030</v>
      </c>
      <c r="AY275">
        <v>3823</v>
      </c>
      <c r="AZ275">
        <v>3777</v>
      </c>
      <c r="BA275">
        <v>3519</v>
      </c>
      <c r="BB275">
        <v>3708</v>
      </c>
      <c r="BC275">
        <v>1898</v>
      </c>
      <c r="BD275">
        <v>3931</v>
      </c>
      <c r="BE275">
        <v>3734</v>
      </c>
      <c r="BF275">
        <v>3636</v>
      </c>
      <c r="BG275">
        <v>3519</v>
      </c>
      <c r="BH275">
        <v>35575</v>
      </c>
      <c r="BI275">
        <v>8812</v>
      </c>
      <c r="BJ275">
        <v>4444</v>
      </c>
      <c r="BK275">
        <v>1601</v>
      </c>
      <c r="BL275">
        <v>1462</v>
      </c>
      <c r="BM275">
        <v>1933</v>
      </c>
      <c r="BN275">
        <v>2378</v>
      </c>
      <c r="BO275">
        <v>1361</v>
      </c>
      <c r="BP275">
        <v>901</v>
      </c>
      <c r="BQ275">
        <v>1396</v>
      </c>
      <c r="BR275">
        <v>3968</v>
      </c>
      <c r="BS275">
        <v>28256</v>
      </c>
      <c r="BT275" s="8">
        <f t="shared" ref="BT275:CC275" si="461">BI275/$BS$275%</f>
        <v>31.18629671574179</v>
      </c>
      <c r="BU275" s="8">
        <f t="shared" si="461"/>
        <v>15.727633069082673</v>
      </c>
      <c r="BV275" s="8">
        <f t="shared" si="461"/>
        <v>5.6660532276330686</v>
      </c>
      <c r="BW275" s="8">
        <f t="shared" si="461"/>
        <v>5.1741223103057754</v>
      </c>
      <c r="BX275" s="8">
        <f t="shared" si="461"/>
        <v>6.8410249150622873</v>
      </c>
      <c r="BY275" s="8">
        <f t="shared" si="461"/>
        <v>8.4159116647791627</v>
      </c>
      <c r="BZ275" s="8">
        <f t="shared" si="461"/>
        <v>4.8166761041902602</v>
      </c>
      <c r="CA275" s="8">
        <f t="shared" si="461"/>
        <v>3.1887032842582106</v>
      </c>
      <c r="CB275" s="8">
        <f t="shared" si="461"/>
        <v>4.9405436013590034</v>
      </c>
      <c r="CC275" s="8">
        <f t="shared" si="461"/>
        <v>14.04303510758777</v>
      </c>
      <c r="CD275" s="8">
        <f t="shared" ref="CD275:CM275" si="462">AM275/$AW$275%</f>
        <v>20.849842874709662</v>
      </c>
      <c r="CE275" s="8">
        <f t="shared" si="462"/>
        <v>6.7768820877169018</v>
      </c>
      <c r="CF275" s="8">
        <f t="shared" si="462"/>
        <v>8.7580270528760771</v>
      </c>
      <c r="CG275" s="8">
        <f t="shared" si="462"/>
        <v>6.0117502391037032</v>
      </c>
      <c r="CH275" s="8">
        <f t="shared" si="462"/>
        <v>10.124333925399645</v>
      </c>
      <c r="CI275" s="8">
        <f t="shared" si="462"/>
        <v>17.898620030058751</v>
      </c>
      <c r="CJ275" s="8">
        <f t="shared" si="462"/>
        <v>9.6188003825659241</v>
      </c>
      <c r="CK275" s="8">
        <f t="shared" si="462"/>
        <v>6.0390763765541742</v>
      </c>
      <c r="CL275" s="8">
        <f t="shared" si="462"/>
        <v>6.9818281185954367</v>
      </c>
      <c r="CM275" s="8">
        <f t="shared" si="462"/>
        <v>6.9408389124197294</v>
      </c>
      <c r="CN275">
        <f t="shared" si="372"/>
        <v>0</v>
      </c>
      <c r="CO275" t="str">
        <f t="shared" si="437"/>
        <v/>
      </c>
    </row>
    <row r="276" spans="1:93">
      <c r="A276" t="str">
        <f t="shared" si="452"/>
        <v/>
      </c>
      <c r="B276" t="s">
        <v>38</v>
      </c>
      <c r="C276" t="s">
        <v>177</v>
      </c>
      <c r="D276">
        <v>30022</v>
      </c>
      <c r="J276">
        <v>0</v>
      </c>
      <c r="K276">
        <v>0</v>
      </c>
      <c r="L276">
        <v>0</v>
      </c>
      <c r="N276">
        <v>0</v>
      </c>
      <c r="P276">
        <v>20010222</v>
      </c>
      <c r="Q276">
        <v>20111231</v>
      </c>
      <c r="R276">
        <v>3897</v>
      </c>
      <c r="S276">
        <v>68</v>
      </c>
      <c r="T276">
        <v>1005</v>
      </c>
      <c r="V276">
        <v>313</v>
      </c>
      <c r="AB276">
        <v>0</v>
      </c>
      <c r="AC276">
        <v>0</v>
      </c>
      <c r="AD276">
        <v>0</v>
      </c>
      <c r="AE276">
        <v>0</v>
      </c>
      <c r="AF276">
        <v>0</v>
      </c>
      <c r="AG276">
        <v>0</v>
      </c>
      <c r="AH276">
        <v>0</v>
      </c>
      <c r="AI276">
        <v>0</v>
      </c>
      <c r="AJ276">
        <v>0</v>
      </c>
      <c r="AK276">
        <v>0</v>
      </c>
      <c r="AL276">
        <v>0</v>
      </c>
      <c r="AM276">
        <v>1005</v>
      </c>
      <c r="AN276">
        <v>330</v>
      </c>
      <c r="AO276">
        <v>323</v>
      </c>
      <c r="AP276">
        <v>339</v>
      </c>
      <c r="AQ276">
        <v>324</v>
      </c>
      <c r="AR276">
        <v>313</v>
      </c>
      <c r="AS276">
        <v>324</v>
      </c>
      <c r="AT276">
        <v>327</v>
      </c>
      <c r="AU276">
        <v>297</v>
      </c>
      <c r="AV276">
        <v>315</v>
      </c>
      <c r="AW276">
        <v>3897</v>
      </c>
      <c r="AX276">
        <v>1005</v>
      </c>
      <c r="AY276">
        <v>330</v>
      </c>
      <c r="AZ276">
        <v>323</v>
      </c>
      <c r="BA276">
        <v>339</v>
      </c>
      <c r="BB276">
        <v>324</v>
      </c>
      <c r="BC276">
        <v>313</v>
      </c>
      <c r="BD276">
        <v>324</v>
      </c>
      <c r="BE276">
        <v>327</v>
      </c>
      <c r="BF276">
        <v>297</v>
      </c>
      <c r="BG276">
        <v>315</v>
      </c>
      <c r="BH276">
        <v>3897</v>
      </c>
      <c r="BT276" s="8"/>
      <c r="BU276" s="8"/>
      <c r="BV276" s="8"/>
      <c r="BW276" s="8"/>
      <c r="BX276" s="8"/>
      <c r="BY276" s="8"/>
      <c r="BZ276" s="8"/>
      <c r="CA276" s="8"/>
      <c r="CB276" s="8"/>
      <c r="CC276" s="8"/>
      <c r="CD276" s="8">
        <f t="shared" ref="CD276:CM276" si="463">AM276/$AW$276%</f>
        <v>25.789068514241727</v>
      </c>
      <c r="CE276" s="8">
        <f t="shared" si="463"/>
        <v>8.4680523479599703</v>
      </c>
      <c r="CF276" s="8">
        <f t="shared" si="463"/>
        <v>8.2884269951244551</v>
      </c>
      <c r="CG276" s="8">
        <f t="shared" si="463"/>
        <v>8.6989992301770602</v>
      </c>
      <c r="CH276" s="8">
        <f t="shared" si="463"/>
        <v>8.3140877598152425</v>
      </c>
      <c r="CI276" s="8">
        <f t="shared" si="463"/>
        <v>8.0318193482165778</v>
      </c>
      <c r="CJ276" s="8">
        <f t="shared" si="463"/>
        <v>8.3140877598152425</v>
      </c>
      <c r="CK276" s="8">
        <f t="shared" si="463"/>
        <v>8.3910700538876064</v>
      </c>
      <c r="CL276" s="8">
        <f t="shared" si="463"/>
        <v>7.6212471131639727</v>
      </c>
      <c r="CM276" s="8">
        <f t="shared" si="463"/>
        <v>8.0831408775981526</v>
      </c>
      <c r="CN276">
        <f t="shared" si="372"/>
        <v>0</v>
      </c>
      <c r="CO276">
        <f t="shared" si="437"/>
        <v>1</v>
      </c>
    </row>
    <row r="277" spans="1:93">
      <c r="A277" t="str">
        <f t="shared" si="452"/>
        <v/>
      </c>
      <c r="B277" t="s">
        <v>36</v>
      </c>
      <c r="C277" t="s">
        <v>177</v>
      </c>
      <c r="D277">
        <v>30022</v>
      </c>
      <c r="J277">
        <v>0</v>
      </c>
      <c r="K277">
        <v>0</v>
      </c>
      <c r="L277">
        <v>0</v>
      </c>
      <c r="N277">
        <v>0</v>
      </c>
      <c r="P277">
        <v>20010221</v>
      </c>
      <c r="Q277">
        <v>20111231</v>
      </c>
      <c r="R277">
        <v>3904</v>
      </c>
      <c r="S277">
        <v>62</v>
      </c>
      <c r="T277">
        <v>993</v>
      </c>
      <c r="V277">
        <v>290</v>
      </c>
      <c r="AB277">
        <v>0</v>
      </c>
      <c r="AC277">
        <v>0</v>
      </c>
      <c r="AD277">
        <v>0</v>
      </c>
      <c r="AE277">
        <v>0</v>
      </c>
      <c r="AF277">
        <v>0</v>
      </c>
      <c r="AG277">
        <v>0</v>
      </c>
      <c r="AH277">
        <v>0</v>
      </c>
      <c r="AI277">
        <v>0</v>
      </c>
      <c r="AJ277">
        <v>0</v>
      </c>
      <c r="AK277">
        <v>0</v>
      </c>
      <c r="AL277">
        <v>0</v>
      </c>
      <c r="AM277">
        <v>993</v>
      </c>
      <c r="AN277">
        <v>315</v>
      </c>
      <c r="AO277">
        <v>325</v>
      </c>
      <c r="AP277">
        <v>361</v>
      </c>
      <c r="AQ277">
        <v>312</v>
      </c>
      <c r="AR277">
        <v>290</v>
      </c>
      <c r="AS277">
        <v>325</v>
      </c>
      <c r="AT277">
        <v>316</v>
      </c>
      <c r="AU277">
        <v>329</v>
      </c>
      <c r="AV277">
        <v>338</v>
      </c>
      <c r="AW277">
        <v>3904</v>
      </c>
      <c r="AX277">
        <v>993</v>
      </c>
      <c r="AY277">
        <v>315</v>
      </c>
      <c r="AZ277">
        <v>325</v>
      </c>
      <c r="BA277">
        <v>361</v>
      </c>
      <c r="BB277">
        <v>312</v>
      </c>
      <c r="BC277">
        <v>290</v>
      </c>
      <c r="BD277">
        <v>325</v>
      </c>
      <c r="BE277">
        <v>316</v>
      </c>
      <c r="BF277">
        <v>329</v>
      </c>
      <c r="BG277">
        <v>338</v>
      </c>
      <c r="BH277">
        <v>3904</v>
      </c>
      <c r="BT277" s="8"/>
      <c r="BU277" s="8"/>
      <c r="BV277" s="8"/>
      <c r="BW277" s="8"/>
      <c r="BX277" s="8"/>
      <c r="BY277" s="8"/>
      <c r="BZ277" s="8"/>
      <c r="CA277" s="8"/>
      <c r="CB277" s="8"/>
      <c r="CC277" s="8"/>
      <c r="CD277" s="8">
        <f t="shared" ref="CD277:CM277" si="464">AM277/$AW$277%</f>
        <v>25.435450819672131</v>
      </c>
      <c r="CE277" s="8">
        <f t="shared" si="464"/>
        <v>8.0686475409836067</v>
      </c>
      <c r="CF277" s="8">
        <f t="shared" si="464"/>
        <v>8.3247950819672134</v>
      </c>
      <c r="CG277" s="8">
        <f t="shared" si="464"/>
        <v>9.2469262295081975</v>
      </c>
      <c r="CH277" s="8">
        <f t="shared" si="464"/>
        <v>7.9918032786885247</v>
      </c>
      <c r="CI277" s="8">
        <f t="shared" si="464"/>
        <v>7.4282786885245899</v>
      </c>
      <c r="CJ277" s="8">
        <f t="shared" si="464"/>
        <v>8.3247950819672134</v>
      </c>
      <c r="CK277" s="8">
        <f t="shared" si="464"/>
        <v>8.0942622950819683</v>
      </c>
      <c r="CL277" s="8">
        <f t="shared" si="464"/>
        <v>8.4272540983606561</v>
      </c>
      <c r="CM277" s="8">
        <f t="shared" si="464"/>
        <v>8.6577868852459012</v>
      </c>
      <c r="CN277">
        <f t="shared" si="372"/>
        <v>0</v>
      </c>
      <c r="CO277">
        <f t="shared" si="437"/>
        <v>1</v>
      </c>
    </row>
    <row r="278" spans="1:93">
      <c r="A278" t="str">
        <f t="shared" si="452"/>
        <v/>
      </c>
      <c r="B278" t="s">
        <v>36</v>
      </c>
      <c r="C278" t="s">
        <v>178</v>
      </c>
      <c r="D278">
        <v>30024</v>
      </c>
      <c r="H278">
        <v>19650101</v>
      </c>
      <c r="I278">
        <v>19720831</v>
      </c>
      <c r="J278">
        <v>2704</v>
      </c>
      <c r="K278">
        <v>96</v>
      </c>
      <c r="L278">
        <v>253</v>
      </c>
      <c r="N278">
        <v>61</v>
      </c>
      <c r="P278">
        <v>19720901</v>
      </c>
      <c r="Q278">
        <v>20010228</v>
      </c>
      <c r="R278">
        <v>9898</v>
      </c>
      <c r="S278">
        <v>510</v>
      </c>
      <c r="T278">
        <v>1559</v>
      </c>
      <c r="V278">
        <v>1265</v>
      </c>
      <c r="X278">
        <v>1048</v>
      </c>
      <c r="Y278">
        <v>187</v>
      </c>
      <c r="Z278">
        <v>1469</v>
      </c>
      <c r="AA278">
        <v>2704</v>
      </c>
      <c r="AB278">
        <v>253</v>
      </c>
      <c r="AC278">
        <v>317</v>
      </c>
      <c r="AD278">
        <v>261</v>
      </c>
      <c r="AE278">
        <v>340</v>
      </c>
      <c r="AF278">
        <v>293</v>
      </c>
      <c r="AG278">
        <v>61</v>
      </c>
      <c r="AH278">
        <v>293</v>
      </c>
      <c r="AI278">
        <v>304</v>
      </c>
      <c r="AJ278">
        <v>275</v>
      </c>
      <c r="AK278">
        <v>307</v>
      </c>
      <c r="AL278">
        <v>2704</v>
      </c>
      <c r="AM278">
        <v>1559</v>
      </c>
      <c r="AN278">
        <v>520</v>
      </c>
      <c r="AO278">
        <v>1169</v>
      </c>
      <c r="AP278">
        <v>899</v>
      </c>
      <c r="AQ278">
        <v>1053</v>
      </c>
      <c r="AR278">
        <v>1265</v>
      </c>
      <c r="AS278">
        <v>907</v>
      </c>
      <c r="AT278">
        <v>1009</v>
      </c>
      <c r="AU278">
        <v>1076</v>
      </c>
      <c r="AV278">
        <v>441</v>
      </c>
      <c r="AW278">
        <v>9898</v>
      </c>
      <c r="AX278">
        <v>1812</v>
      </c>
      <c r="AY278">
        <v>837</v>
      </c>
      <c r="AZ278">
        <v>1430</v>
      </c>
      <c r="BA278">
        <v>1239</v>
      </c>
      <c r="BB278">
        <v>1346</v>
      </c>
      <c r="BC278">
        <v>1326</v>
      </c>
      <c r="BD278">
        <v>1200</v>
      </c>
      <c r="BE278">
        <v>1313</v>
      </c>
      <c r="BF278">
        <v>1351</v>
      </c>
      <c r="BG278">
        <v>748</v>
      </c>
      <c r="BH278">
        <v>12602</v>
      </c>
      <c r="BI278">
        <v>1048</v>
      </c>
      <c r="BJ278">
        <v>514</v>
      </c>
      <c r="BK278">
        <v>90</v>
      </c>
      <c r="BL278">
        <v>69</v>
      </c>
      <c r="BM278">
        <v>116</v>
      </c>
      <c r="BN278">
        <v>187</v>
      </c>
      <c r="BO278">
        <v>110</v>
      </c>
      <c r="BP278">
        <v>43</v>
      </c>
      <c r="BQ278">
        <v>49</v>
      </c>
      <c r="BR278">
        <v>478</v>
      </c>
      <c r="BS278">
        <v>2704</v>
      </c>
      <c r="BT278" s="8">
        <f t="shared" ref="BT278:CC278" si="465">BI278/$BS$278%</f>
        <v>38.757396449704146</v>
      </c>
      <c r="BU278" s="8">
        <f t="shared" si="465"/>
        <v>19.008875739644971</v>
      </c>
      <c r="BV278" s="8">
        <f t="shared" si="465"/>
        <v>3.3284023668639056</v>
      </c>
      <c r="BW278" s="8">
        <f t="shared" si="465"/>
        <v>2.5517751479289941</v>
      </c>
      <c r="BX278" s="8">
        <f t="shared" si="465"/>
        <v>4.2899408284023668</v>
      </c>
      <c r="BY278" s="8">
        <f t="shared" si="465"/>
        <v>6.915680473372781</v>
      </c>
      <c r="BZ278" s="8">
        <f t="shared" si="465"/>
        <v>4.0680473372781067</v>
      </c>
      <c r="CA278" s="8">
        <f t="shared" si="465"/>
        <v>1.5902366863905326</v>
      </c>
      <c r="CB278" s="8">
        <f t="shared" si="465"/>
        <v>1.8121301775147929</v>
      </c>
      <c r="CC278" s="8">
        <f t="shared" si="465"/>
        <v>17.677514792899409</v>
      </c>
      <c r="CD278" s="8">
        <f t="shared" ref="CD278:CM278" si="466">AM278/$AW$278%</f>
        <v>15.750656698322892</v>
      </c>
      <c r="CE278" s="8">
        <f t="shared" si="466"/>
        <v>5.2535865831481106</v>
      </c>
      <c r="CF278" s="8">
        <f t="shared" si="466"/>
        <v>11.810466760961811</v>
      </c>
      <c r="CG278" s="8">
        <f t="shared" si="466"/>
        <v>9.0826429581733681</v>
      </c>
      <c r="CH278" s="8">
        <f t="shared" si="466"/>
        <v>10.638512830874923</v>
      </c>
      <c r="CI278" s="8">
        <f t="shared" si="466"/>
        <v>12.780359668619923</v>
      </c>
      <c r="CJ278" s="8">
        <f t="shared" si="466"/>
        <v>9.163467367144877</v>
      </c>
      <c r="CK278" s="8">
        <f t="shared" si="466"/>
        <v>10.193978581531622</v>
      </c>
      <c r="CL278" s="8">
        <f t="shared" si="466"/>
        <v>10.870883006668013</v>
      </c>
      <c r="CM278" s="8">
        <f t="shared" si="466"/>
        <v>4.455445544554455</v>
      </c>
      <c r="CN278">
        <f t="shared" si="372"/>
        <v>0</v>
      </c>
      <c r="CO278">
        <f t="shared" si="437"/>
        <v>1</v>
      </c>
    </row>
    <row r="279" spans="1:93">
      <c r="A279" t="str">
        <f t="shared" si="452"/>
        <v/>
      </c>
      <c r="B279" t="s">
        <v>38</v>
      </c>
      <c r="C279" t="s">
        <v>178</v>
      </c>
      <c r="D279">
        <v>30024</v>
      </c>
      <c r="H279">
        <v>19650101</v>
      </c>
      <c r="I279">
        <v>19720831</v>
      </c>
      <c r="J279">
        <v>2704</v>
      </c>
      <c r="K279">
        <v>96</v>
      </c>
      <c r="L279">
        <v>214</v>
      </c>
      <c r="N279">
        <v>66</v>
      </c>
      <c r="P279">
        <v>19720901</v>
      </c>
      <c r="Q279">
        <v>20010227</v>
      </c>
      <c r="R279">
        <v>9778</v>
      </c>
      <c r="S279">
        <v>629</v>
      </c>
      <c r="T279">
        <v>1722</v>
      </c>
      <c r="V279">
        <v>1379</v>
      </c>
      <c r="X279">
        <v>1087</v>
      </c>
      <c r="Y279">
        <v>212</v>
      </c>
      <c r="Z279">
        <v>1405</v>
      </c>
      <c r="AA279">
        <v>2704</v>
      </c>
      <c r="AB279">
        <v>214</v>
      </c>
      <c r="AC279">
        <v>322</v>
      </c>
      <c r="AD279">
        <v>318</v>
      </c>
      <c r="AE279">
        <v>329</v>
      </c>
      <c r="AF279">
        <v>300</v>
      </c>
      <c r="AG279">
        <v>66</v>
      </c>
      <c r="AH279">
        <v>245</v>
      </c>
      <c r="AI279">
        <v>291</v>
      </c>
      <c r="AJ279">
        <v>301</v>
      </c>
      <c r="AK279">
        <v>318</v>
      </c>
      <c r="AL279">
        <v>2704</v>
      </c>
      <c r="AM279">
        <v>1722</v>
      </c>
      <c r="AN279">
        <v>576</v>
      </c>
      <c r="AO279">
        <v>1180</v>
      </c>
      <c r="AP279">
        <v>795</v>
      </c>
      <c r="AQ279">
        <v>941</v>
      </c>
      <c r="AR279">
        <v>1379</v>
      </c>
      <c r="AS279">
        <v>883</v>
      </c>
      <c r="AT279">
        <v>788</v>
      </c>
      <c r="AU279">
        <v>1023</v>
      </c>
      <c r="AV279">
        <v>491</v>
      </c>
      <c r="AW279">
        <v>9778</v>
      </c>
      <c r="AX279">
        <v>1936</v>
      </c>
      <c r="AY279">
        <v>898</v>
      </c>
      <c r="AZ279">
        <v>1498</v>
      </c>
      <c r="BA279">
        <v>1124</v>
      </c>
      <c r="BB279">
        <v>1241</v>
      </c>
      <c r="BC279">
        <v>1445</v>
      </c>
      <c r="BD279">
        <v>1128</v>
      </c>
      <c r="BE279">
        <v>1079</v>
      </c>
      <c r="BF279">
        <v>1324</v>
      </c>
      <c r="BG279">
        <v>809</v>
      </c>
      <c r="BH279">
        <v>12482</v>
      </c>
      <c r="BI279">
        <v>1087</v>
      </c>
      <c r="BJ279">
        <v>462</v>
      </c>
      <c r="BK279">
        <v>101</v>
      </c>
      <c r="BL279">
        <v>61</v>
      </c>
      <c r="BM279">
        <v>120</v>
      </c>
      <c r="BN279">
        <v>212</v>
      </c>
      <c r="BO279">
        <v>95</v>
      </c>
      <c r="BP279">
        <v>43</v>
      </c>
      <c r="BQ279">
        <v>70</v>
      </c>
      <c r="BR279">
        <v>453</v>
      </c>
      <c r="BS279">
        <v>2704</v>
      </c>
      <c r="BT279" s="8">
        <f t="shared" ref="BT279:CC279" si="467">BI279/$BS$279%</f>
        <v>40.199704142011832</v>
      </c>
      <c r="BU279" s="8">
        <f t="shared" si="467"/>
        <v>17.085798816568047</v>
      </c>
      <c r="BV279" s="8">
        <f t="shared" si="467"/>
        <v>3.7352071005917162</v>
      </c>
      <c r="BW279" s="8">
        <f t="shared" si="467"/>
        <v>2.2559171597633139</v>
      </c>
      <c r="BX279" s="8">
        <f t="shared" si="467"/>
        <v>4.4378698224852071</v>
      </c>
      <c r="BY279" s="8">
        <f t="shared" si="467"/>
        <v>7.8402366863905328</v>
      </c>
      <c r="BZ279" s="8">
        <f t="shared" si="467"/>
        <v>3.5133136094674557</v>
      </c>
      <c r="CA279" s="8">
        <f t="shared" si="467"/>
        <v>1.5902366863905326</v>
      </c>
      <c r="CB279" s="8">
        <f t="shared" si="467"/>
        <v>2.5887573964497044</v>
      </c>
      <c r="CC279" s="8">
        <f t="shared" si="467"/>
        <v>16.752958579881657</v>
      </c>
      <c r="CD279" s="8">
        <f t="shared" ref="CD279:CM279" si="468">AM279/$AW$279%</f>
        <v>17.610963387195746</v>
      </c>
      <c r="CE279" s="8">
        <f t="shared" si="468"/>
        <v>5.8907752096543256</v>
      </c>
      <c r="CF279" s="8">
        <f t="shared" si="468"/>
        <v>12.067907547555738</v>
      </c>
      <c r="CG279" s="8">
        <f t="shared" si="468"/>
        <v>8.1304970341583154</v>
      </c>
      <c r="CH279" s="8">
        <f t="shared" si="468"/>
        <v>9.6236449171609735</v>
      </c>
      <c r="CI279" s="8">
        <f t="shared" si="468"/>
        <v>14.103088566168951</v>
      </c>
      <c r="CJ279" s="8">
        <f t="shared" si="468"/>
        <v>9.0304765800777247</v>
      </c>
      <c r="CK279" s="8">
        <f t="shared" si="468"/>
        <v>8.0589077520965429</v>
      </c>
      <c r="CL279" s="8">
        <f t="shared" si="468"/>
        <v>10.462262221313152</v>
      </c>
      <c r="CM279" s="8">
        <f t="shared" si="468"/>
        <v>5.0214767846185318</v>
      </c>
      <c r="CN279">
        <f t="shared" si="372"/>
        <v>0</v>
      </c>
      <c r="CO279">
        <f t="shared" si="437"/>
        <v>1</v>
      </c>
    </row>
    <row r="280" spans="1:93">
      <c r="A280" t="str">
        <f t="shared" si="452"/>
        <v/>
      </c>
      <c r="B280" t="s">
        <v>38</v>
      </c>
      <c r="C280" t="s">
        <v>179</v>
      </c>
      <c r="D280">
        <v>30045</v>
      </c>
      <c r="H280">
        <v>18930101</v>
      </c>
      <c r="I280">
        <v>19720831</v>
      </c>
      <c r="J280">
        <v>28348</v>
      </c>
      <c r="K280">
        <v>749</v>
      </c>
      <c r="L280">
        <v>2639</v>
      </c>
      <c r="N280">
        <v>482</v>
      </c>
      <c r="P280">
        <v>19720901</v>
      </c>
      <c r="Q280">
        <v>20111231</v>
      </c>
      <c r="R280">
        <v>13951</v>
      </c>
      <c r="S280">
        <v>415</v>
      </c>
      <c r="T280">
        <v>3136</v>
      </c>
      <c r="V280">
        <v>2217</v>
      </c>
      <c r="X280">
        <v>9473</v>
      </c>
      <c r="Y280">
        <v>1624</v>
      </c>
      <c r="Z280">
        <v>17251</v>
      </c>
      <c r="AA280">
        <v>28348</v>
      </c>
      <c r="AB280">
        <v>2639</v>
      </c>
      <c r="AC280">
        <v>3183</v>
      </c>
      <c r="AD280">
        <v>3209</v>
      </c>
      <c r="AE280">
        <v>3140</v>
      </c>
      <c r="AF280">
        <v>3210</v>
      </c>
      <c r="AG280">
        <v>482</v>
      </c>
      <c r="AH280">
        <v>3084</v>
      </c>
      <c r="AI280">
        <v>3107</v>
      </c>
      <c r="AJ280">
        <v>3192</v>
      </c>
      <c r="AK280">
        <v>3102</v>
      </c>
      <c r="AL280">
        <v>28348</v>
      </c>
      <c r="AM280">
        <v>3136</v>
      </c>
      <c r="AN280">
        <v>889</v>
      </c>
      <c r="AO280">
        <v>1306</v>
      </c>
      <c r="AP280">
        <v>961</v>
      </c>
      <c r="AQ280">
        <v>1235</v>
      </c>
      <c r="AR280">
        <v>2217</v>
      </c>
      <c r="AS280">
        <v>1256</v>
      </c>
      <c r="AT280">
        <v>1083</v>
      </c>
      <c r="AU280">
        <v>1116</v>
      </c>
      <c r="AV280">
        <v>752</v>
      </c>
      <c r="AW280">
        <v>13951</v>
      </c>
      <c r="AX280">
        <v>5775</v>
      </c>
      <c r="AY280">
        <v>4072</v>
      </c>
      <c r="AZ280">
        <v>4515</v>
      </c>
      <c r="BA280">
        <v>4101</v>
      </c>
      <c r="BB280">
        <v>4445</v>
      </c>
      <c r="BC280">
        <v>2699</v>
      </c>
      <c r="BD280">
        <v>4340</v>
      </c>
      <c r="BE280">
        <v>4190</v>
      </c>
      <c r="BF280">
        <v>4308</v>
      </c>
      <c r="BG280">
        <v>3854</v>
      </c>
      <c r="BH280">
        <v>42299</v>
      </c>
      <c r="BI280">
        <v>9473</v>
      </c>
      <c r="BJ280">
        <v>4701</v>
      </c>
      <c r="BK280">
        <v>1985</v>
      </c>
      <c r="BL280">
        <v>1380</v>
      </c>
      <c r="BM280">
        <v>1322</v>
      </c>
      <c r="BN280">
        <v>1624</v>
      </c>
      <c r="BO280">
        <v>1150</v>
      </c>
      <c r="BP280">
        <v>971</v>
      </c>
      <c r="BQ280">
        <v>1395</v>
      </c>
      <c r="BR280">
        <v>4347</v>
      </c>
      <c r="BS280">
        <v>28348</v>
      </c>
      <c r="BT280" s="8">
        <f t="shared" ref="BT280:CC280" si="469">BI280/$BS$280%</f>
        <v>33.416819528714548</v>
      </c>
      <c r="BU280" s="8">
        <f t="shared" si="469"/>
        <v>16.583180471285452</v>
      </c>
      <c r="BV280" s="8">
        <f t="shared" si="469"/>
        <v>7.0022576548610127</v>
      </c>
      <c r="BW280" s="8">
        <f t="shared" si="469"/>
        <v>4.8680682940595457</v>
      </c>
      <c r="BX280" s="8">
        <f t="shared" si="469"/>
        <v>4.6634683222802309</v>
      </c>
      <c r="BY280" s="8">
        <f t="shared" si="469"/>
        <v>5.7287992098207985</v>
      </c>
      <c r="BZ280" s="8">
        <f t="shared" si="469"/>
        <v>4.0567235783829547</v>
      </c>
      <c r="CA280" s="8">
        <f t="shared" si="469"/>
        <v>3.4252857344433467</v>
      </c>
      <c r="CB280" s="8">
        <f t="shared" si="469"/>
        <v>4.9209820798645403</v>
      </c>
      <c r="CC280" s="8">
        <f t="shared" si="469"/>
        <v>15.334415126287567</v>
      </c>
      <c r="CD280" s="8">
        <f t="shared" ref="CD280:CM280" si="470">AM280/$AW$280%</f>
        <v>22.478675363773206</v>
      </c>
      <c r="CE280" s="8">
        <f t="shared" si="470"/>
        <v>6.3723030607124942</v>
      </c>
      <c r="CF280" s="8">
        <f t="shared" si="470"/>
        <v>9.3613361049387152</v>
      </c>
      <c r="CG280" s="8">
        <f t="shared" si="470"/>
        <v>6.8883950971256542</v>
      </c>
      <c r="CH280" s="8">
        <f t="shared" si="470"/>
        <v>8.8524120134757371</v>
      </c>
      <c r="CI280" s="8">
        <f t="shared" si="470"/>
        <v>15.891333954555231</v>
      </c>
      <c r="CJ280" s="8">
        <f t="shared" si="470"/>
        <v>9.0029388574295748</v>
      </c>
      <c r="CK280" s="8">
        <f t="shared" si="470"/>
        <v>7.7628843810479538</v>
      </c>
      <c r="CL280" s="8">
        <f t="shared" si="470"/>
        <v>7.9994265644039855</v>
      </c>
      <c r="CM280" s="8">
        <f t="shared" si="470"/>
        <v>5.3902946025374527</v>
      </c>
      <c r="CN280">
        <f t="shared" si="372"/>
        <v>0</v>
      </c>
      <c r="CO280" t="str">
        <f t="shared" si="437"/>
        <v/>
      </c>
    </row>
    <row r="281" spans="1:93">
      <c r="A281" t="str">
        <f t="shared" si="452"/>
        <v/>
      </c>
      <c r="B281" t="s">
        <v>36</v>
      </c>
      <c r="C281" t="s">
        <v>179</v>
      </c>
      <c r="D281">
        <v>30045</v>
      </c>
      <c r="H281">
        <v>18930101</v>
      </c>
      <c r="I281">
        <v>19720831</v>
      </c>
      <c r="J281">
        <v>28174</v>
      </c>
      <c r="K281">
        <v>923</v>
      </c>
      <c r="L281">
        <v>2746</v>
      </c>
      <c r="N281">
        <v>444</v>
      </c>
      <c r="P281">
        <v>19720901</v>
      </c>
      <c r="Q281">
        <v>20111231</v>
      </c>
      <c r="R281">
        <v>14130</v>
      </c>
      <c r="S281">
        <v>236</v>
      </c>
      <c r="T281">
        <v>3153</v>
      </c>
      <c r="V281">
        <v>1914</v>
      </c>
      <c r="X281">
        <v>8624</v>
      </c>
      <c r="Y281">
        <v>1531</v>
      </c>
      <c r="Z281">
        <v>18019</v>
      </c>
      <c r="AA281">
        <v>28174</v>
      </c>
      <c r="AB281">
        <v>2746</v>
      </c>
      <c r="AC281">
        <v>3057</v>
      </c>
      <c r="AD281">
        <v>3176</v>
      </c>
      <c r="AE281">
        <v>3190</v>
      </c>
      <c r="AF281">
        <v>3089</v>
      </c>
      <c r="AG281">
        <v>444</v>
      </c>
      <c r="AH281">
        <v>3061</v>
      </c>
      <c r="AI281">
        <v>3104</v>
      </c>
      <c r="AJ281">
        <v>3125</v>
      </c>
      <c r="AK281">
        <v>3182</v>
      </c>
      <c r="AL281">
        <v>28174</v>
      </c>
      <c r="AM281">
        <v>3153</v>
      </c>
      <c r="AN281">
        <v>826</v>
      </c>
      <c r="AO281">
        <v>1316</v>
      </c>
      <c r="AP281">
        <v>989</v>
      </c>
      <c r="AQ281">
        <v>1268</v>
      </c>
      <c r="AR281">
        <v>1914</v>
      </c>
      <c r="AS281">
        <v>1452</v>
      </c>
      <c r="AT281">
        <v>1309</v>
      </c>
      <c r="AU281">
        <v>1217</v>
      </c>
      <c r="AV281">
        <v>686</v>
      </c>
      <c r="AW281">
        <v>14130</v>
      </c>
      <c r="AX281">
        <v>5899</v>
      </c>
      <c r="AY281">
        <v>3883</v>
      </c>
      <c r="AZ281">
        <v>4492</v>
      </c>
      <c r="BA281">
        <v>4179</v>
      </c>
      <c r="BB281">
        <v>4357</v>
      </c>
      <c r="BC281">
        <v>2358</v>
      </c>
      <c r="BD281">
        <v>4513</v>
      </c>
      <c r="BE281">
        <v>4413</v>
      </c>
      <c r="BF281">
        <v>4342</v>
      </c>
      <c r="BG281">
        <v>3868</v>
      </c>
      <c r="BH281">
        <v>42304</v>
      </c>
      <c r="BI281">
        <v>8624</v>
      </c>
      <c r="BJ281">
        <v>4590</v>
      </c>
      <c r="BK281">
        <v>2394</v>
      </c>
      <c r="BL281">
        <v>1562</v>
      </c>
      <c r="BM281">
        <v>1385</v>
      </c>
      <c r="BN281">
        <v>1531</v>
      </c>
      <c r="BO281">
        <v>1283</v>
      </c>
      <c r="BP281">
        <v>1067</v>
      </c>
      <c r="BQ281">
        <v>1600</v>
      </c>
      <c r="BR281">
        <v>4138</v>
      </c>
      <c r="BS281">
        <v>28174</v>
      </c>
      <c r="BT281" s="8">
        <f t="shared" ref="BT281:CC281" si="471">BI281/$BS$281%</f>
        <v>30.60978206857386</v>
      </c>
      <c r="BU281" s="8">
        <f t="shared" si="471"/>
        <v>16.291616383900049</v>
      </c>
      <c r="BV281" s="8">
        <f t="shared" si="471"/>
        <v>8.497195996308653</v>
      </c>
      <c r="BW281" s="8">
        <f t="shared" si="471"/>
        <v>5.5441186909916942</v>
      </c>
      <c r="BX281" s="8">
        <f t="shared" si="471"/>
        <v>4.9158798892596005</v>
      </c>
      <c r="BY281" s="8">
        <f t="shared" si="471"/>
        <v>5.4340881663945479</v>
      </c>
      <c r="BZ281" s="8">
        <f t="shared" si="471"/>
        <v>4.5538439696173771</v>
      </c>
      <c r="CA281" s="8">
        <f t="shared" si="471"/>
        <v>3.7871796691985518</v>
      </c>
      <c r="CB281" s="8">
        <f t="shared" si="471"/>
        <v>5.6789948179172285</v>
      </c>
      <c r="CC281" s="8">
        <f t="shared" si="471"/>
        <v>14.687300347838432</v>
      </c>
      <c r="CD281" s="8">
        <f t="shared" ref="CD281:CM281" si="472">AM281/$AW$281%</f>
        <v>22.314225053078555</v>
      </c>
      <c r="CE281" s="8">
        <f t="shared" si="472"/>
        <v>5.8457183297947628</v>
      </c>
      <c r="CF281" s="8">
        <f t="shared" si="472"/>
        <v>9.3135173389950445</v>
      </c>
      <c r="CG281" s="8">
        <f t="shared" si="472"/>
        <v>6.9992922859164892</v>
      </c>
      <c r="CH281" s="8">
        <f t="shared" si="472"/>
        <v>8.9738145789101189</v>
      </c>
      <c r="CI281" s="8">
        <f t="shared" si="472"/>
        <v>13.545647558386412</v>
      </c>
      <c r="CJ281" s="8">
        <f t="shared" si="472"/>
        <v>10.276008492569002</v>
      </c>
      <c r="CK281" s="8">
        <f t="shared" si="472"/>
        <v>9.2639773531493272</v>
      </c>
      <c r="CL281" s="8">
        <f t="shared" si="472"/>
        <v>8.6128803963198859</v>
      </c>
      <c r="CM281" s="8">
        <f t="shared" si="472"/>
        <v>4.8549186128803958</v>
      </c>
      <c r="CN281">
        <f t="shared" si="372"/>
        <v>0</v>
      </c>
      <c r="CO281" t="str">
        <f t="shared" si="437"/>
        <v/>
      </c>
    </row>
    <row r="282" spans="1:93">
      <c r="A282" t="str">
        <f t="shared" si="452"/>
        <v/>
      </c>
      <c r="B282" t="s">
        <v>36</v>
      </c>
      <c r="C282" t="s">
        <v>180</v>
      </c>
      <c r="D282">
        <v>38003</v>
      </c>
      <c r="H282">
        <v>18880201</v>
      </c>
      <c r="I282">
        <v>19720831</v>
      </c>
      <c r="J282">
        <v>29022</v>
      </c>
      <c r="K282">
        <v>1871</v>
      </c>
      <c r="L282">
        <v>2322</v>
      </c>
      <c r="N282">
        <v>827</v>
      </c>
      <c r="P282">
        <v>19720901</v>
      </c>
      <c r="Q282">
        <v>20111231</v>
      </c>
      <c r="R282">
        <v>14044</v>
      </c>
      <c r="S282">
        <v>322</v>
      </c>
      <c r="T282">
        <v>3268</v>
      </c>
      <c r="V282">
        <v>1896</v>
      </c>
      <c r="X282">
        <v>7737</v>
      </c>
      <c r="Y282">
        <v>1525</v>
      </c>
      <c r="Z282">
        <v>19760</v>
      </c>
      <c r="AA282">
        <v>29022</v>
      </c>
      <c r="AB282">
        <v>2322</v>
      </c>
      <c r="AC282">
        <v>3255</v>
      </c>
      <c r="AD282">
        <v>3303</v>
      </c>
      <c r="AE282">
        <v>3318</v>
      </c>
      <c r="AF282">
        <v>3095</v>
      </c>
      <c r="AG282">
        <v>827</v>
      </c>
      <c r="AH282">
        <v>3241</v>
      </c>
      <c r="AI282">
        <v>3211</v>
      </c>
      <c r="AJ282">
        <v>3189</v>
      </c>
      <c r="AK282">
        <v>3261</v>
      </c>
      <c r="AL282">
        <v>29022</v>
      </c>
      <c r="AM282">
        <v>3268</v>
      </c>
      <c r="AN282">
        <v>1076</v>
      </c>
      <c r="AO282">
        <v>1343</v>
      </c>
      <c r="AP282">
        <v>841</v>
      </c>
      <c r="AQ282">
        <v>1142</v>
      </c>
      <c r="AR282">
        <v>1896</v>
      </c>
      <c r="AS282">
        <v>1448</v>
      </c>
      <c r="AT282">
        <v>909</v>
      </c>
      <c r="AU282">
        <v>1064</v>
      </c>
      <c r="AV282">
        <v>1057</v>
      </c>
      <c r="AW282">
        <v>14044</v>
      </c>
      <c r="AX282">
        <v>5590</v>
      </c>
      <c r="AY282">
        <v>4331</v>
      </c>
      <c r="AZ282">
        <v>4646</v>
      </c>
      <c r="BA282">
        <v>4159</v>
      </c>
      <c r="BB282">
        <v>4237</v>
      </c>
      <c r="BC282">
        <v>2723</v>
      </c>
      <c r="BD282">
        <v>4689</v>
      </c>
      <c r="BE282">
        <v>4120</v>
      </c>
      <c r="BF282">
        <v>4253</v>
      </c>
      <c r="BG282">
        <v>4318</v>
      </c>
      <c r="BH282">
        <v>43066</v>
      </c>
      <c r="BI282">
        <v>7737</v>
      </c>
      <c r="BJ282">
        <v>4614</v>
      </c>
      <c r="BK282">
        <v>3001</v>
      </c>
      <c r="BL282">
        <v>2307</v>
      </c>
      <c r="BM282">
        <v>1713</v>
      </c>
      <c r="BN282">
        <v>1525</v>
      </c>
      <c r="BO282">
        <v>1360</v>
      </c>
      <c r="BP282">
        <v>1242</v>
      </c>
      <c r="BQ282">
        <v>1519</v>
      </c>
      <c r="BR282">
        <v>4004</v>
      </c>
      <c r="BS282">
        <v>29022</v>
      </c>
      <c r="BT282" s="8">
        <f t="shared" ref="BT282:CC282" si="473">BI282/$BS$282%</f>
        <v>26.659086210461027</v>
      </c>
      <c r="BU282" s="8">
        <f t="shared" si="473"/>
        <v>15.898284060367995</v>
      </c>
      <c r="BV282" s="8">
        <f t="shared" si="473"/>
        <v>10.340431396871338</v>
      </c>
      <c r="BW282" s="8">
        <f t="shared" si="473"/>
        <v>7.9491420301839977</v>
      </c>
      <c r="BX282" s="8">
        <f t="shared" si="473"/>
        <v>5.9024188546619802</v>
      </c>
      <c r="BY282" s="8">
        <f t="shared" si="473"/>
        <v>5.2546344152711733</v>
      </c>
      <c r="BZ282" s="8">
        <f t="shared" si="473"/>
        <v>4.68610019984839</v>
      </c>
      <c r="CA282" s="8">
        <f t="shared" si="473"/>
        <v>4.2795120942733096</v>
      </c>
      <c r="CB282" s="8">
        <f t="shared" si="473"/>
        <v>5.2339604438012541</v>
      </c>
      <c r="CC282" s="8">
        <f t="shared" si="473"/>
        <v>13.796430294259526</v>
      </c>
      <c r="CD282" s="8">
        <f t="shared" ref="CD282:CM282" si="474">AM282/$AW$282%</f>
        <v>23.26972372543435</v>
      </c>
      <c r="CE282" s="8">
        <f t="shared" si="474"/>
        <v>7.6616348618627175</v>
      </c>
      <c r="CF282" s="8">
        <f t="shared" si="474"/>
        <v>9.5628026203360861</v>
      </c>
      <c r="CG282" s="8">
        <f t="shared" si="474"/>
        <v>5.9883224152663059</v>
      </c>
      <c r="CH282" s="8">
        <f t="shared" si="474"/>
        <v>8.1315864426089437</v>
      </c>
      <c r="CI282" s="8">
        <f t="shared" si="474"/>
        <v>13.50042722870977</v>
      </c>
      <c r="CJ282" s="8">
        <f t="shared" si="474"/>
        <v>10.310452862432356</v>
      </c>
      <c r="CK282" s="8">
        <f t="shared" si="474"/>
        <v>6.4725149530048416</v>
      </c>
      <c r="CL282" s="8">
        <f t="shared" si="474"/>
        <v>7.5761891199088582</v>
      </c>
      <c r="CM282" s="8">
        <f t="shared" si="474"/>
        <v>7.526345770435773</v>
      </c>
      <c r="CN282">
        <f t="shared" si="372"/>
        <v>0</v>
      </c>
      <c r="CO282" t="str">
        <f t="shared" si="437"/>
        <v/>
      </c>
    </row>
    <row r="283" spans="1:93">
      <c r="A283" t="str">
        <f t="shared" si="452"/>
        <v/>
      </c>
      <c r="B283" t="s">
        <v>38</v>
      </c>
      <c r="C283" t="s">
        <v>180</v>
      </c>
      <c r="D283">
        <v>38003</v>
      </c>
      <c r="H283">
        <v>18880102</v>
      </c>
      <c r="I283">
        <v>19720831</v>
      </c>
      <c r="J283">
        <v>28032</v>
      </c>
      <c r="K283">
        <v>2891</v>
      </c>
      <c r="L283">
        <v>2301</v>
      </c>
      <c r="N283">
        <v>857</v>
      </c>
      <c r="P283">
        <v>19720901</v>
      </c>
      <c r="Q283">
        <v>20111231</v>
      </c>
      <c r="R283">
        <v>14024</v>
      </c>
      <c r="S283">
        <v>342</v>
      </c>
      <c r="T283">
        <v>2852</v>
      </c>
      <c r="V283">
        <v>2146</v>
      </c>
      <c r="X283">
        <v>7443</v>
      </c>
      <c r="Y283">
        <v>1341</v>
      </c>
      <c r="Z283">
        <v>19248</v>
      </c>
      <c r="AA283">
        <v>28032</v>
      </c>
      <c r="AB283">
        <v>2301</v>
      </c>
      <c r="AC283">
        <v>3142</v>
      </c>
      <c r="AD283">
        <v>3116</v>
      </c>
      <c r="AE283">
        <v>2991</v>
      </c>
      <c r="AF283">
        <v>3210</v>
      </c>
      <c r="AG283">
        <v>857</v>
      </c>
      <c r="AH283">
        <v>3125</v>
      </c>
      <c r="AI283">
        <v>3143</v>
      </c>
      <c r="AJ283">
        <v>3149</v>
      </c>
      <c r="AK283">
        <v>2998</v>
      </c>
      <c r="AL283">
        <v>28032</v>
      </c>
      <c r="AM283">
        <v>2852</v>
      </c>
      <c r="AN283">
        <v>1023</v>
      </c>
      <c r="AO283">
        <v>1195</v>
      </c>
      <c r="AP283">
        <v>707</v>
      </c>
      <c r="AQ283">
        <v>1480</v>
      </c>
      <c r="AR283">
        <v>2146</v>
      </c>
      <c r="AS283">
        <v>1401</v>
      </c>
      <c r="AT283">
        <v>771</v>
      </c>
      <c r="AU283">
        <v>1038</v>
      </c>
      <c r="AV283">
        <v>1411</v>
      </c>
      <c r="AW283">
        <v>14024</v>
      </c>
      <c r="AX283">
        <v>5153</v>
      </c>
      <c r="AY283">
        <v>4165</v>
      </c>
      <c r="AZ283">
        <v>4311</v>
      </c>
      <c r="BA283">
        <v>3698</v>
      </c>
      <c r="BB283">
        <v>4690</v>
      </c>
      <c r="BC283">
        <v>3003</v>
      </c>
      <c r="BD283">
        <v>4526</v>
      </c>
      <c r="BE283">
        <v>3914</v>
      </c>
      <c r="BF283">
        <v>4187</v>
      </c>
      <c r="BG283">
        <v>4409</v>
      </c>
      <c r="BH283">
        <v>42056</v>
      </c>
      <c r="BI283">
        <v>7443</v>
      </c>
      <c r="BJ283">
        <v>4828</v>
      </c>
      <c r="BK283">
        <v>3094</v>
      </c>
      <c r="BL283">
        <v>2528</v>
      </c>
      <c r="BM283">
        <v>1700</v>
      </c>
      <c r="BN283">
        <v>1341</v>
      </c>
      <c r="BO283">
        <v>1082</v>
      </c>
      <c r="BP283">
        <v>1026</v>
      </c>
      <c r="BQ283">
        <v>1387</v>
      </c>
      <c r="BR283">
        <v>3603</v>
      </c>
      <c r="BS283">
        <v>28032</v>
      </c>
      <c r="BT283" s="8">
        <f t="shared" ref="BT283:CC283" si="475">BI283/$BS$283%</f>
        <v>26.551797945205479</v>
      </c>
      <c r="BU283" s="8">
        <f t="shared" si="475"/>
        <v>17.223173515981735</v>
      </c>
      <c r="BV283" s="8">
        <f t="shared" si="475"/>
        <v>11.037385844748858</v>
      </c>
      <c r="BW283" s="8">
        <f t="shared" si="475"/>
        <v>9.0182648401826491</v>
      </c>
      <c r="BX283" s="8">
        <f t="shared" si="475"/>
        <v>6.0644977168949774</v>
      </c>
      <c r="BY283" s="8">
        <f t="shared" si="475"/>
        <v>4.7838184931506849</v>
      </c>
      <c r="BZ283" s="8">
        <f t="shared" si="475"/>
        <v>3.8598744292237446</v>
      </c>
      <c r="CA283" s="8">
        <f t="shared" si="475"/>
        <v>3.6601027397260273</v>
      </c>
      <c r="CB283" s="8">
        <f t="shared" si="475"/>
        <v>4.947916666666667</v>
      </c>
      <c r="CC283" s="8">
        <f t="shared" si="475"/>
        <v>12.853167808219178</v>
      </c>
      <c r="CD283" s="8">
        <f t="shared" ref="CD283:CM283" si="476">AM283/$AW$283%</f>
        <v>20.336565887050767</v>
      </c>
      <c r="CE283" s="8">
        <f t="shared" si="476"/>
        <v>7.2946377638334283</v>
      </c>
      <c r="CF283" s="8">
        <f t="shared" si="476"/>
        <v>8.5211066742726747</v>
      </c>
      <c r="CG283" s="8">
        <f t="shared" si="476"/>
        <v>5.0413576725613227</v>
      </c>
      <c r="CH283" s="8">
        <f t="shared" si="476"/>
        <v>10.553337136337706</v>
      </c>
      <c r="CI283" s="8">
        <f t="shared" si="476"/>
        <v>15.302338847689674</v>
      </c>
      <c r="CJ283" s="8">
        <f t="shared" si="476"/>
        <v>9.9900171135196807</v>
      </c>
      <c r="CK283" s="8">
        <f t="shared" si="476"/>
        <v>5.497718197375927</v>
      </c>
      <c r="CL283" s="8">
        <f t="shared" si="476"/>
        <v>7.4015972618368506</v>
      </c>
      <c r="CM283" s="8">
        <f t="shared" si="476"/>
        <v>10.061323445521962</v>
      </c>
      <c r="CN283">
        <f t="shared" si="372"/>
        <v>0</v>
      </c>
      <c r="CO283" t="str">
        <f t="shared" si="437"/>
        <v/>
      </c>
    </row>
    <row r="284" spans="1:93">
      <c r="A284" t="str">
        <f t="shared" si="452"/>
        <v/>
      </c>
      <c r="B284" t="s">
        <v>38</v>
      </c>
      <c r="C284" t="s">
        <v>181</v>
      </c>
      <c r="D284">
        <v>37010</v>
      </c>
      <c r="H284">
        <v>19390601</v>
      </c>
      <c r="I284">
        <v>19720831</v>
      </c>
      <c r="J284">
        <v>12038</v>
      </c>
      <c r="K284">
        <v>108</v>
      </c>
      <c r="L284">
        <v>1249</v>
      </c>
      <c r="N284">
        <v>148</v>
      </c>
      <c r="P284">
        <v>19720901</v>
      </c>
      <c r="Q284">
        <v>20111231</v>
      </c>
      <c r="R284">
        <v>13132</v>
      </c>
      <c r="S284">
        <v>1234</v>
      </c>
      <c r="T284">
        <v>3728</v>
      </c>
      <c r="V284">
        <v>1696</v>
      </c>
      <c r="X284">
        <v>4596</v>
      </c>
      <c r="Y284">
        <v>406</v>
      </c>
      <c r="Z284">
        <v>7036</v>
      </c>
      <c r="AA284">
        <v>12038</v>
      </c>
      <c r="AB284">
        <v>1249</v>
      </c>
      <c r="AC284">
        <v>1313</v>
      </c>
      <c r="AD284">
        <v>1321</v>
      </c>
      <c r="AE284">
        <v>1359</v>
      </c>
      <c r="AF284">
        <v>1290</v>
      </c>
      <c r="AG284">
        <v>148</v>
      </c>
      <c r="AH284">
        <v>1320</v>
      </c>
      <c r="AI284">
        <v>1373</v>
      </c>
      <c r="AJ284">
        <v>1305</v>
      </c>
      <c r="AK284">
        <v>1360</v>
      </c>
      <c r="AL284">
        <v>12038</v>
      </c>
      <c r="AM284">
        <v>3728</v>
      </c>
      <c r="AN284">
        <v>936</v>
      </c>
      <c r="AO284">
        <v>1082</v>
      </c>
      <c r="AP284">
        <v>865</v>
      </c>
      <c r="AQ284">
        <v>992</v>
      </c>
      <c r="AR284">
        <v>1696</v>
      </c>
      <c r="AS284">
        <v>1010</v>
      </c>
      <c r="AT284">
        <v>1005</v>
      </c>
      <c r="AU284">
        <v>947</v>
      </c>
      <c r="AV284">
        <v>871</v>
      </c>
      <c r="AW284">
        <v>13132</v>
      </c>
      <c r="AX284">
        <v>4977</v>
      </c>
      <c r="AY284">
        <v>2249</v>
      </c>
      <c r="AZ284">
        <v>2403</v>
      </c>
      <c r="BA284">
        <v>2224</v>
      </c>
      <c r="BB284">
        <v>2282</v>
      </c>
      <c r="BC284">
        <v>1844</v>
      </c>
      <c r="BD284">
        <v>2330</v>
      </c>
      <c r="BE284">
        <v>2378</v>
      </c>
      <c r="BF284">
        <v>2252</v>
      </c>
      <c r="BG284">
        <v>2231</v>
      </c>
      <c r="BH284">
        <v>25170</v>
      </c>
      <c r="BI284">
        <v>4596</v>
      </c>
      <c r="BJ284">
        <v>2423</v>
      </c>
      <c r="BK284">
        <v>834</v>
      </c>
      <c r="BL284">
        <v>575</v>
      </c>
      <c r="BM284">
        <v>582</v>
      </c>
      <c r="BN284">
        <v>406</v>
      </c>
      <c r="BO284">
        <v>345</v>
      </c>
      <c r="BP284">
        <v>230</v>
      </c>
      <c r="BQ284">
        <v>191</v>
      </c>
      <c r="BR284">
        <v>1856</v>
      </c>
      <c r="BS284">
        <v>12038</v>
      </c>
      <c r="BT284" s="8">
        <f t="shared" ref="BT284:CC284" si="477">BI284/$BS$284%</f>
        <v>38.179099518192395</v>
      </c>
      <c r="BU284" s="8">
        <f t="shared" si="477"/>
        <v>20.127928227280279</v>
      </c>
      <c r="BV284" s="8">
        <f t="shared" si="477"/>
        <v>6.9280611397242069</v>
      </c>
      <c r="BW284" s="8">
        <f t="shared" si="477"/>
        <v>4.7765409536467853</v>
      </c>
      <c r="BX284" s="8">
        <f t="shared" si="477"/>
        <v>4.8346901478650937</v>
      </c>
      <c r="BY284" s="8">
        <f t="shared" si="477"/>
        <v>3.3726532646619041</v>
      </c>
      <c r="BZ284" s="8">
        <f t="shared" si="477"/>
        <v>2.8659245721880713</v>
      </c>
      <c r="CA284" s="8">
        <f t="shared" si="477"/>
        <v>1.910616381458714</v>
      </c>
      <c r="CB284" s="8">
        <f t="shared" si="477"/>
        <v>1.58664229938528</v>
      </c>
      <c r="CC284" s="8">
        <f t="shared" si="477"/>
        <v>15.417843495597277</v>
      </c>
      <c r="CD284" s="8">
        <f t="shared" ref="CD284:CM284" si="478">AM284/$AW$284%</f>
        <v>28.388668900395981</v>
      </c>
      <c r="CE284" s="8">
        <f t="shared" si="478"/>
        <v>7.1276271702710936</v>
      </c>
      <c r="CF284" s="8">
        <f t="shared" si="478"/>
        <v>8.2394151690526964</v>
      </c>
      <c r="CG284" s="8">
        <f t="shared" si="478"/>
        <v>6.5869631434663418</v>
      </c>
      <c r="CH284" s="8">
        <f t="shared" si="478"/>
        <v>7.5540664026804754</v>
      </c>
      <c r="CI284" s="8">
        <f t="shared" si="478"/>
        <v>12.915016752969846</v>
      </c>
      <c r="CJ284" s="8">
        <f t="shared" si="478"/>
        <v>7.6911361559549194</v>
      </c>
      <c r="CK284" s="8">
        <f t="shared" si="478"/>
        <v>7.6530612244897966</v>
      </c>
      <c r="CL284" s="8">
        <f t="shared" si="478"/>
        <v>7.2113920194943653</v>
      </c>
      <c r="CM284" s="8">
        <f t="shared" si="478"/>
        <v>6.6326530612244898</v>
      </c>
      <c r="CN284">
        <f t="shared" si="372"/>
        <v>0</v>
      </c>
      <c r="CO284" t="str">
        <f t="shared" si="437"/>
        <v/>
      </c>
    </row>
    <row r="285" spans="1:93">
      <c r="A285" t="str">
        <f t="shared" si="452"/>
        <v/>
      </c>
      <c r="B285" t="s">
        <v>36</v>
      </c>
      <c r="C285" t="s">
        <v>181</v>
      </c>
      <c r="D285">
        <v>37010</v>
      </c>
      <c r="H285">
        <v>19390601</v>
      </c>
      <c r="I285">
        <v>19720831</v>
      </c>
      <c r="J285">
        <v>12007</v>
      </c>
      <c r="K285">
        <v>139</v>
      </c>
      <c r="L285">
        <v>1204</v>
      </c>
      <c r="N285">
        <v>115</v>
      </c>
      <c r="P285">
        <v>19720901</v>
      </c>
      <c r="Q285">
        <v>20111231</v>
      </c>
      <c r="R285">
        <v>13278</v>
      </c>
      <c r="S285">
        <v>1088</v>
      </c>
      <c r="T285">
        <v>3719</v>
      </c>
      <c r="V285">
        <v>1574</v>
      </c>
      <c r="X285">
        <v>4610</v>
      </c>
      <c r="Y285">
        <v>323</v>
      </c>
      <c r="Z285">
        <v>7074</v>
      </c>
      <c r="AA285">
        <v>12007</v>
      </c>
      <c r="AB285">
        <v>1204</v>
      </c>
      <c r="AC285">
        <v>1311</v>
      </c>
      <c r="AD285">
        <v>1249</v>
      </c>
      <c r="AE285">
        <v>1306</v>
      </c>
      <c r="AF285">
        <v>1344</v>
      </c>
      <c r="AG285">
        <v>115</v>
      </c>
      <c r="AH285">
        <v>1417</v>
      </c>
      <c r="AI285">
        <v>1350</v>
      </c>
      <c r="AJ285">
        <v>1383</v>
      </c>
      <c r="AK285">
        <v>1328</v>
      </c>
      <c r="AL285">
        <v>12007</v>
      </c>
      <c r="AM285">
        <v>3719</v>
      </c>
      <c r="AN285">
        <v>1015</v>
      </c>
      <c r="AO285">
        <v>1086</v>
      </c>
      <c r="AP285">
        <v>908</v>
      </c>
      <c r="AQ285">
        <v>972</v>
      </c>
      <c r="AR285">
        <v>1574</v>
      </c>
      <c r="AS285">
        <v>1125</v>
      </c>
      <c r="AT285">
        <v>907</v>
      </c>
      <c r="AU285">
        <v>1098</v>
      </c>
      <c r="AV285">
        <v>874</v>
      </c>
      <c r="AW285">
        <v>13278</v>
      </c>
      <c r="AX285">
        <v>4923</v>
      </c>
      <c r="AY285">
        <v>2326</v>
      </c>
      <c r="AZ285">
        <v>2335</v>
      </c>
      <c r="BA285">
        <v>2214</v>
      </c>
      <c r="BB285">
        <v>2316</v>
      </c>
      <c r="BC285">
        <v>1689</v>
      </c>
      <c r="BD285">
        <v>2542</v>
      </c>
      <c r="BE285">
        <v>2257</v>
      </c>
      <c r="BF285">
        <v>2481</v>
      </c>
      <c r="BG285">
        <v>2202</v>
      </c>
      <c r="BH285">
        <v>25285</v>
      </c>
      <c r="BI285">
        <v>4610</v>
      </c>
      <c r="BJ285">
        <v>2345</v>
      </c>
      <c r="BK285">
        <v>769</v>
      </c>
      <c r="BL285">
        <v>523</v>
      </c>
      <c r="BM285">
        <v>384</v>
      </c>
      <c r="BN285">
        <v>323</v>
      </c>
      <c r="BO285">
        <v>392</v>
      </c>
      <c r="BP285">
        <v>292</v>
      </c>
      <c r="BQ285">
        <v>320</v>
      </c>
      <c r="BR285">
        <v>2049</v>
      </c>
      <c r="BS285">
        <v>12007</v>
      </c>
      <c r="BT285" s="8">
        <f t="shared" ref="BT285:CC285" si="479">BI285/$BS$285%</f>
        <v>38.394270009161325</v>
      </c>
      <c r="BU285" s="8">
        <f t="shared" si="479"/>
        <v>19.530274006829352</v>
      </c>
      <c r="BV285" s="8">
        <f t="shared" si="479"/>
        <v>6.4045973182310325</v>
      </c>
      <c r="BW285" s="8">
        <f t="shared" si="479"/>
        <v>4.3557924544015991</v>
      </c>
      <c r="BX285" s="8">
        <f t="shared" si="479"/>
        <v>3.1981344215874077</v>
      </c>
      <c r="BY285" s="8">
        <f t="shared" si="479"/>
        <v>2.6900974431581579</v>
      </c>
      <c r="BZ285" s="8">
        <f t="shared" si="479"/>
        <v>3.2647622220371453</v>
      </c>
      <c r="CA285" s="8">
        <f t="shared" si="479"/>
        <v>2.4319147164154247</v>
      </c>
      <c r="CB285" s="8">
        <f t="shared" si="479"/>
        <v>2.6651120179895065</v>
      </c>
      <c r="CC285" s="8">
        <f t="shared" si="479"/>
        <v>17.065045390189056</v>
      </c>
      <c r="CD285" s="8">
        <f t="shared" ref="CD285:CM285" si="480">AM285/$AW$285%</f>
        <v>28.00873625546016</v>
      </c>
      <c r="CE285" s="8">
        <f t="shared" si="480"/>
        <v>7.6442235276397046</v>
      </c>
      <c r="CF285" s="8">
        <f t="shared" si="480"/>
        <v>8.1789426118391315</v>
      </c>
      <c r="CG285" s="8">
        <f t="shared" si="480"/>
        <v>6.8383792739870461</v>
      </c>
      <c r="CH285" s="8">
        <f t="shared" si="480"/>
        <v>7.3203795752372347</v>
      </c>
      <c r="CI285" s="8">
        <f t="shared" si="480"/>
        <v>11.854194908871818</v>
      </c>
      <c r="CJ285" s="8">
        <f t="shared" si="480"/>
        <v>8.4726615454134659</v>
      </c>
      <c r="CK285" s="8">
        <f t="shared" si="480"/>
        <v>6.8308480192800118</v>
      </c>
      <c r="CL285" s="8">
        <f t="shared" si="480"/>
        <v>8.2693176683235432</v>
      </c>
      <c r="CM285" s="8">
        <f t="shared" si="480"/>
        <v>6.5823166139478833</v>
      </c>
      <c r="CN285">
        <f t="shared" si="372"/>
        <v>0</v>
      </c>
      <c r="CO285" t="str">
        <f t="shared" si="437"/>
        <v/>
      </c>
    </row>
    <row r="286" spans="1:93">
      <c r="A286" t="str">
        <f t="shared" si="452"/>
        <v/>
      </c>
      <c r="B286" t="s">
        <v>36</v>
      </c>
      <c r="C286" t="s">
        <v>182</v>
      </c>
      <c r="D286">
        <v>29063</v>
      </c>
      <c r="J286">
        <v>0</v>
      </c>
      <c r="K286">
        <v>0</v>
      </c>
      <c r="L286">
        <v>0</v>
      </c>
      <c r="N286">
        <v>0</v>
      </c>
      <c r="P286">
        <v>20010410</v>
      </c>
      <c r="Q286">
        <v>20111231</v>
      </c>
      <c r="R286">
        <v>3747</v>
      </c>
      <c r="S286">
        <v>171</v>
      </c>
      <c r="T286">
        <v>347</v>
      </c>
      <c r="V286">
        <v>375</v>
      </c>
      <c r="AB286">
        <v>0</v>
      </c>
      <c r="AC286">
        <v>0</v>
      </c>
      <c r="AD286">
        <v>0</v>
      </c>
      <c r="AE286">
        <v>0</v>
      </c>
      <c r="AF286">
        <v>0</v>
      </c>
      <c r="AG286">
        <v>0</v>
      </c>
      <c r="AH286">
        <v>0</v>
      </c>
      <c r="AI286">
        <v>0</v>
      </c>
      <c r="AJ286">
        <v>0</v>
      </c>
      <c r="AK286">
        <v>0</v>
      </c>
      <c r="AL286">
        <v>0</v>
      </c>
      <c r="AM286">
        <v>347</v>
      </c>
      <c r="AN286">
        <v>354</v>
      </c>
      <c r="AO286">
        <v>386</v>
      </c>
      <c r="AP286">
        <v>392</v>
      </c>
      <c r="AQ286">
        <v>396</v>
      </c>
      <c r="AR286">
        <v>375</v>
      </c>
      <c r="AS286">
        <v>356</v>
      </c>
      <c r="AT286">
        <v>378</v>
      </c>
      <c r="AU286">
        <v>351</v>
      </c>
      <c r="AV286">
        <v>412</v>
      </c>
      <c r="AW286">
        <v>3747</v>
      </c>
      <c r="AX286">
        <v>347</v>
      </c>
      <c r="AY286">
        <v>354</v>
      </c>
      <c r="AZ286">
        <v>386</v>
      </c>
      <c r="BA286">
        <v>392</v>
      </c>
      <c r="BB286">
        <v>396</v>
      </c>
      <c r="BC286">
        <v>375</v>
      </c>
      <c r="BD286">
        <v>356</v>
      </c>
      <c r="BE286">
        <v>378</v>
      </c>
      <c r="BF286">
        <v>351</v>
      </c>
      <c r="BG286">
        <v>412</v>
      </c>
      <c r="BH286">
        <v>3747</v>
      </c>
      <c r="BT286" s="8"/>
      <c r="BU286" s="8"/>
      <c r="BV286" s="8"/>
      <c r="BW286" s="8"/>
      <c r="BX286" s="8"/>
      <c r="BY286" s="8"/>
      <c r="BZ286" s="8"/>
      <c r="CA286" s="8"/>
      <c r="CB286" s="8"/>
      <c r="CC286" s="8"/>
      <c r="CD286" s="8">
        <f t="shared" ref="CD286:CM286" si="481">AM286/$AW$286%</f>
        <v>9.2607419268748341</v>
      </c>
      <c r="CE286" s="8">
        <f t="shared" si="481"/>
        <v>9.44755804643715</v>
      </c>
      <c r="CF286" s="8">
        <f t="shared" si="481"/>
        <v>10.301574593007739</v>
      </c>
      <c r="CG286" s="8">
        <f t="shared" si="481"/>
        <v>10.461702695489725</v>
      </c>
      <c r="CH286" s="8">
        <f t="shared" si="481"/>
        <v>10.568454763811049</v>
      </c>
      <c r="CI286" s="8">
        <f t="shared" si="481"/>
        <v>10.0080064051241</v>
      </c>
      <c r="CJ286" s="8">
        <f t="shared" si="481"/>
        <v>9.500934080597812</v>
      </c>
      <c r="CK286" s="8">
        <f t="shared" si="481"/>
        <v>10.088070456365092</v>
      </c>
      <c r="CL286" s="8">
        <f t="shared" si="481"/>
        <v>9.367493995196158</v>
      </c>
      <c r="CM286" s="8">
        <f t="shared" si="481"/>
        <v>10.995463037096345</v>
      </c>
      <c r="CN286">
        <f t="shared" si="372"/>
        <v>0</v>
      </c>
      <c r="CO286">
        <f t="shared" si="437"/>
        <v>1</v>
      </c>
    </row>
    <row r="287" spans="1:93">
      <c r="A287" t="str">
        <f t="shared" si="452"/>
        <v/>
      </c>
      <c r="B287" t="s">
        <v>38</v>
      </c>
      <c r="C287" t="s">
        <v>182</v>
      </c>
      <c r="D287">
        <v>29063</v>
      </c>
      <c r="J287">
        <v>0</v>
      </c>
      <c r="K287">
        <v>0</v>
      </c>
      <c r="L287">
        <v>0</v>
      </c>
      <c r="N287">
        <v>0</v>
      </c>
      <c r="P287">
        <v>20010411</v>
      </c>
      <c r="Q287">
        <v>20111231</v>
      </c>
      <c r="R287">
        <v>3729</v>
      </c>
      <c r="S287">
        <v>188</v>
      </c>
      <c r="T287">
        <v>368</v>
      </c>
      <c r="V287">
        <v>371</v>
      </c>
      <c r="AB287">
        <v>0</v>
      </c>
      <c r="AC287">
        <v>0</v>
      </c>
      <c r="AD287">
        <v>0</v>
      </c>
      <c r="AE287">
        <v>0</v>
      </c>
      <c r="AF287">
        <v>0</v>
      </c>
      <c r="AG287">
        <v>0</v>
      </c>
      <c r="AH287">
        <v>0</v>
      </c>
      <c r="AI287">
        <v>0</v>
      </c>
      <c r="AJ287">
        <v>0</v>
      </c>
      <c r="AK287">
        <v>0</v>
      </c>
      <c r="AL287">
        <v>0</v>
      </c>
      <c r="AM287">
        <v>368</v>
      </c>
      <c r="AN287">
        <v>385</v>
      </c>
      <c r="AO287">
        <v>368</v>
      </c>
      <c r="AP287">
        <v>353</v>
      </c>
      <c r="AQ287">
        <v>383</v>
      </c>
      <c r="AR287">
        <v>371</v>
      </c>
      <c r="AS287">
        <v>373</v>
      </c>
      <c r="AT287">
        <v>368</v>
      </c>
      <c r="AU287">
        <v>372</v>
      </c>
      <c r="AV287">
        <v>388</v>
      </c>
      <c r="AW287">
        <v>3729</v>
      </c>
      <c r="AX287">
        <v>368</v>
      </c>
      <c r="AY287">
        <v>385</v>
      </c>
      <c r="AZ287">
        <v>368</v>
      </c>
      <c r="BA287">
        <v>353</v>
      </c>
      <c r="BB287">
        <v>383</v>
      </c>
      <c r="BC287">
        <v>371</v>
      </c>
      <c r="BD287">
        <v>373</v>
      </c>
      <c r="BE287">
        <v>368</v>
      </c>
      <c r="BF287">
        <v>372</v>
      </c>
      <c r="BG287">
        <v>388</v>
      </c>
      <c r="BH287">
        <v>3729</v>
      </c>
      <c r="BT287" s="8"/>
      <c r="BU287" s="8"/>
      <c r="BV287" s="8"/>
      <c r="BW287" s="8"/>
      <c r="BX287" s="8"/>
      <c r="BY287" s="8"/>
      <c r="BZ287" s="8"/>
      <c r="CA287" s="8"/>
      <c r="CB287" s="8"/>
      <c r="CC287" s="8"/>
      <c r="CD287" s="8">
        <f t="shared" ref="CD287:CM287" si="482">AM287/$AW$287%</f>
        <v>9.8685974792169482</v>
      </c>
      <c r="CE287" s="8">
        <f t="shared" si="482"/>
        <v>10.32448377581121</v>
      </c>
      <c r="CF287" s="8">
        <f t="shared" si="482"/>
        <v>9.8685974792169482</v>
      </c>
      <c r="CG287" s="8">
        <f t="shared" si="482"/>
        <v>9.4663448645749533</v>
      </c>
      <c r="CH287" s="8">
        <f t="shared" si="482"/>
        <v>10.270850093858943</v>
      </c>
      <c r="CI287" s="8">
        <f t="shared" si="482"/>
        <v>9.9490480021453482</v>
      </c>
      <c r="CJ287" s="8">
        <f t="shared" si="482"/>
        <v>10.002681684097613</v>
      </c>
      <c r="CK287" s="8">
        <f t="shared" si="482"/>
        <v>9.8685974792169482</v>
      </c>
      <c r="CL287" s="8">
        <f t="shared" si="482"/>
        <v>9.9758648431214798</v>
      </c>
      <c r="CM287" s="8">
        <f t="shared" si="482"/>
        <v>10.404934298739608</v>
      </c>
      <c r="CN287">
        <f t="shared" si="372"/>
        <v>0</v>
      </c>
      <c r="CO287">
        <f t="shared" si="437"/>
        <v>1</v>
      </c>
    </row>
    <row r="288" spans="1:93">
      <c r="A288" t="str">
        <f t="shared" si="452"/>
        <v/>
      </c>
      <c r="B288" t="s">
        <v>38</v>
      </c>
      <c r="C288" t="s">
        <v>183</v>
      </c>
      <c r="D288">
        <v>29041</v>
      </c>
      <c r="H288">
        <v>19570101</v>
      </c>
      <c r="I288">
        <v>19720831</v>
      </c>
      <c r="J288">
        <v>5592</v>
      </c>
      <c r="K288">
        <v>130</v>
      </c>
      <c r="L288">
        <v>618</v>
      </c>
      <c r="N288">
        <v>26</v>
      </c>
      <c r="P288">
        <v>19720901</v>
      </c>
      <c r="Q288">
        <v>20010731</v>
      </c>
      <c r="R288">
        <v>10370</v>
      </c>
      <c r="S288">
        <v>191</v>
      </c>
      <c r="T288">
        <v>1951</v>
      </c>
      <c r="V288">
        <v>1620</v>
      </c>
      <c r="X288">
        <v>2783</v>
      </c>
      <c r="Y288">
        <v>49</v>
      </c>
      <c r="Z288">
        <v>2760</v>
      </c>
      <c r="AA288">
        <v>5592</v>
      </c>
      <c r="AB288">
        <v>618</v>
      </c>
      <c r="AC288">
        <v>676</v>
      </c>
      <c r="AD288">
        <v>571</v>
      </c>
      <c r="AE288">
        <v>622</v>
      </c>
      <c r="AF288">
        <v>640</v>
      </c>
      <c r="AG288">
        <v>26</v>
      </c>
      <c r="AH288">
        <v>615</v>
      </c>
      <c r="AI288">
        <v>610</v>
      </c>
      <c r="AJ288">
        <v>577</v>
      </c>
      <c r="AK288">
        <v>637</v>
      </c>
      <c r="AL288">
        <v>5592</v>
      </c>
      <c r="AM288">
        <v>1951</v>
      </c>
      <c r="AN288">
        <v>686</v>
      </c>
      <c r="AO288">
        <v>1138</v>
      </c>
      <c r="AP288">
        <v>727</v>
      </c>
      <c r="AQ288">
        <v>885</v>
      </c>
      <c r="AR288">
        <v>1620</v>
      </c>
      <c r="AS288">
        <v>975</v>
      </c>
      <c r="AT288">
        <v>948</v>
      </c>
      <c r="AU288">
        <v>931</v>
      </c>
      <c r="AV288">
        <v>509</v>
      </c>
      <c r="AW288">
        <v>10370</v>
      </c>
      <c r="AX288">
        <v>2569</v>
      </c>
      <c r="AY288">
        <v>1362</v>
      </c>
      <c r="AZ288">
        <v>1709</v>
      </c>
      <c r="BA288">
        <v>1349</v>
      </c>
      <c r="BB288">
        <v>1525</v>
      </c>
      <c r="BC288">
        <v>1646</v>
      </c>
      <c r="BD288">
        <v>1590</v>
      </c>
      <c r="BE288">
        <v>1558</v>
      </c>
      <c r="BF288">
        <v>1508</v>
      </c>
      <c r="BG288">
        <v>1146</v>
      </c>
      <c r="BH288">
        <v>15962</v>
      </c>
      <c r="BI288">
        <v>2783</v>
      </c>
      <c r="BJ288">
        <v>1167</v>
      </c>
      <c r="BK288">
        <v>111</v>
      </c>
      <c r="BL288">
        <v>68</v>
      </c>
      <c r="BM288">
        <v>58</v>
      </c>
      <c r="BN288">
        <v>49</v>
      </c>
      <c r="BO288">
        <v>49</v>
      </c>
      <c r="BP288">
        <v>60</v>
      </c>
      <c r="BQ288">
        <v>78</v>
      </c>
      <c r="BR288">
        <v>1169</v>
      </c>
      <c r="BS288">
        <v>5592</v>
      </c>
      <c r="BT288" s="8">
        <f t="shared" ref="BT288:CC288" si="483">BI288/$BS$288%</f>
        <v>49.767525035765381</v>
      </c>
      <c r="BU288" s="8">
        <f t="shared" si="483"/>
        <v>20.869098712446352</v>
      </c>
      <c r="BV288" s="8">
        <f t="shared" si="483"/>
        <v>1.9849785407725322</v>
      </c>
      <c r="BW288" s="8">
        <f t="shared" si="483"/>
        <v>1.2160228898426324</v>
      </c>
      <c r="BX288" s="8">
        <f t="shared" si="483"/>
        <v>1.0371959942775393</v>
      </c>
      <c r="BY288" s="8">
        <f t="shared" si="483"/>
        <v>0.87625178826895567</v>
      </c>
      <c r="BZ288" s="8">
        <f t="shared" si="483"/>
        <v>0.87625178826895567</v>
      </c>
      <c r="CA288" s="8">
        <f t="shared" si="483"/>
        <v>1.0729613733905579</v>
      </c>
      <c r="CB288" s="8">
        <f t="shared" si="483"/>
        <v>1.3948497854077253</v>
      </c>
      <c r="CC288" s="8">
        <f t="shared" si="483"/>
        <v>20.904864091559372</v>
      </c>
      <c r="CD288" s="8">
        <f t="shared" ref="CD288:CM288" si="484">AM288/$AW$288%</f>
        <v>18.813886210221792</v>
      </c>
      <c r="CE288" s="8">
        <f t="shared" si="484"/>
        <v>6.6152362584378013</v>
      </c>
      <c r="CF288" s="8">
        <f t="shared" si="484"/>
        <v>10.973963355834137</v>
      </c>
      <c r="CG288" s="8">
        <f t="shared" si="484"/>
        <v>7.010607521697203</v>
      </c>
      <c r="CH288" s="8">
        <f t="shared" si="484"/>
        <v>8.5342333654773377</v>
      </c>
      <c r="CI288" s="8">
        <f t="shared" si="484"/>
        <v>15.62198649951784</v>
      </c>
      <c r="CJ288" s="8">
        <f t="shared" si="484"/>
        <v>9.4021215043394406</v>
      </c>
      <c r="CK288" s="8">
        <f t="shared" si="484"/>
        <v>9.1417550626808097</v>
      </c>
      <c r="CL288" s="8">
        <f t="shared" si="484"/>
        <v>8.9778206364513018</v>
      </c>
      <c r="CM288" s="8">
        <f t="shared" si="484"/>
        <v>4.9083895853423334</v>
      </c>
      <c r="CN288">
        <f t="shared" si="372"/>
        <v>0</v>
      </c>
      <c r="CO288" t="str">
        <f t="shared" si="437"/>
        <v/>
      </c>
    </row>
    <row r="289" spans="1:93">
      <c r="A289" t="str">
        <f t="shared" si="452"/>
        <v/>
      </c>
      <c r="B289" t="s">
        <v>36</v>
      </c>
      <c r="C289" t="s">
        <v>183</v>
      </c>
      <c r="D289">
        <v>29041</v>
      </c>
      <c r="H289">
        <v>19570101</v>
      </c>
      <c r="I289">
        <v>19720831</v>
      </c>
      <c r="J289">
        <v>5564</v>
      </c>
      <c r="K289">
        <v>158</v>
      </c>
      <c r="L289">
        <v>585</v>
      </c>
      <c r="N289">
        <v>38</v>
      </c>
      <c r="P289">
        <v>19720901</v>
      </c>
      <c r="Q289">
        <v>20010730</v>
      </c>
      <c r="R289">
        <v>10283</v>
      </c>
      <c r="S289">
        <v>277</v>
      </c>
      <c r="T289">
        <v>1475</v>
      </c>
      <c r="V289">
        <v>1186</v>
      </c>
      <c r="X289">
        <v>2739</v>
      </c>
      <c r="Y289">
        <v>64</v>
      </c>
      <c r="Z289">
        <v>2761</v>
      </c>
      <c r="AA289">
        <v>5564</v>
      </c>
      <c r="AB289">
        <v>585</v>
      </c>
      <c r="AC289">
        <v>650</v>
      </c>
      <c r="AD289">
        <v>641</v>
      </c>
      <c r="AE289">
        <v>632</v>
      </c>
      <c r="AF289">
        <v>577</v>
      </c>
      <c r="AG289">
        <v>38</v>
      </c>
      <c r="AH289">
        <v>606</v>
      </c>
      <c r="AI289">
        <v>586</v>
      </c>
      <c r="AJ289">
        <v>638</v>
      </c>
      <c r="AK289">
        <v>611</v>
      </c>
      <c r="AL289">
        <v>5564</v>
      </c>
      <c r="AM289">
        <v>1475</v>
      </c>
      <c r="AN289">
        <v>779</v>
      </c>
      <c r="AO289">
        <v>1186</v>
      </c>
      <c r="AP289">
        <v>862</v>
      </c>
      <c r="AQ289">
        <v>970</v>
      </c>
      <c r="AR289">
        <v>1186</v>
      </c>
      <c r="AS289">
        <v>1051</v>
      </c>
      <c r="AT289">
        <v>1096</v>
      </c>
      <c r="AU289">
        <v>1096</v>
      </c>
      <c r="AV289">
        <v>582</v>
      </c>
      <c r="AW289">
        <v>10283</v>
      </c>
      <c r="AX289">
        <v>2060</v>
      </c>
      <c r="AY289">
        <v>1429</v>
      </c>
      <c r="AZ289">
        <v>1827</v>
      </c>
      <c r="BA289">
        <v>1494</v>
      </c>
      <c r="BB289">
        <v>1547</v>
      </c>
      <c r="BC289">
        <v>1224</v>
      </c>
      <c r="BD289">
        <v>1657</v>
      </c>
      <c r="BE289">
        <v>1682</v>
      </c>
      <c r="BF289">
        <v>1734</v>
      </c>
      <c r="BG289">
        <v>1193</v>
      </c>
      <c r="BH289">
        <v>15847</v>
      </c>
      <c r="BI289">
        <v>2739</v>
      </c>
      <c r="BJ289">
        <v>1101</v>
      </c>
      <c r="BK289">
        <v>165</v>
      </c>
      <c r="BL289">
        <v>106</v>
      </c>
      <c r="BM289">
        <v>73</v>
      </c>
      <c r="BN289">
        <v>64</v>
      </c>
      <c r="BO289">
        <v>64</v>
      </c>
      <c r="BP289">
        <v>50</v>
      </c>
      <c r="BQ289">
        <v>84</v>
      </c>
      <c r="BR289">
        <v>1118</v>
      </c>
      <c r="BS289">
        <v>5564</v>
      </c>
      <c r="BT289" s="8">
        <f t="shared" ref="BT289:CC289" si="485">BI289/$BS$289%</f>
        <v>49.227174694464416</v>
      </c>
      <c r="BU289" s="8">
        <f t="shared" si="485"/>
        <v>19.787922358015816</v>
      </c>
      <c r="BV289" s="8">
        <f t="shared" si="485"/>
        <v>2.9654924514737599</v>
      </c>
      <c r="BW289" s="8">
        <f t="shared" si="485"/>
        <v>1.9051042415528396</v>
      </c>
      <c r="BX289" s="8">
        <f t="shared" si="485"/>
        <v>1.3120057512580876</v>
      </c>
      <c r="BY289" s="8">
        <f t="shared" si="485"/>
        <v>1.1502516175413371</v>
      </c>
      <c r="BZ289" s="8">
        <f t="shared" si="485"/>
        <v>1.1502516175413371</v>
      </c>
      <c r="CA289" s="8">
        <f t="shared" si="485"/>
        <v>0.89863407620416969</v>
      </c>
      <c r="CB289" s="8">
        <f t="shared" si="485"/>
        <v>1.5097052480230051</v>
      </c>
      <c r="CC289" s="8">
        <f t="shared" si="485"/>
        <v>20.093457943925234</v>
      </c>
      <c r="CD289" s="8">
        <f t="shared" ref="CD289:CM289" si="486">AM289/$AW$289%</f>
        <v>14.344063016629388</v>
      </c>
      <c r="CE289" s="8">
        <f t="shared" si="486"/>
        <v>7.5756102304774871</v>
      </c>
      <c r="CF289" s="8">
        <f t="shared" si="486"/>
        <v>11.533599144218613</v>
      </c>
      <c r="CG289" s="8">
        <f t="shared" si="486"/>
        <v>8.3827676748030733</v>
      </c>
      <c r="CH289" s="8">
        <f t="shared" si="486"/>
        <v>9.4330448312749198</v>
      </c>
      <c r="CI289" s="8">
        <f t="shared" si="486"/>
        <v>11.533599144218613</v>
      </c>
      <c r="CJ289" s="8">
        <f t="shared" si="486"/>
        <v>10.220752698628806</v>
      </c>
      <c r="CK289" s="8">
        <f t="shared" si="486"/>
        <v>10.658368180492074</v>
      </c>
      <c r="CL289" s="8">
        <f t="shared" si="486"/>
        <v>10.658368180492074</v>
      </c>
      <c r="CM289" s="8">
        <f t="shared" si="486"/>
        <v>5.659826898764952</v>
      </c>
      <c r="CN289">
        <f t="shared" ref="CN289:CN352" si="487">BI289-X289</f>
        <v>0</v>
      </c>
      <c r="CO289" t="str">
        <f t="shared" si="437"/>
        <v/>
      </c>
    </row>
    <row r="290" spans="1:93">
      <c r="A290" t="str">
        <f t="shared" si="452"/>
        <v/>
      </c>
      <c r="B290" t="s">
        <v>36</v>
      </c>
      <c r="C290" t="s">
        <v>184</v>
      </c>
      <c r="D290">
        <v>30124</v>
      </c>
      <c r="J290">
        <v>0</v>
      </c>
      <c r="K290">
        <v>0</v>
      </c>
      <c r="L290">
        <v>0</v>
      </c>
      <c r="N290">
        <v>0</v>
      </c>
      <c r="P290">
        <v>20040601</v>
      </c>
      <c r="Q290">
        <v>20111231</v>
      </c>
      <c r="R290">
        <v>2707</v>
      </c>
      <c r="S290">
        <v>63</v>
      </c>
      <c r="T290">
        <v>286</v>
      </c>
      <c r="V290">
        <v>262</v>
      </c>
      <c r="AB290">
        <v>0</v>
      </c>
      <c r="AC290">
        <v>0</v>
      </c>
      <c r="AD290">
        <v>0</v>
      </c>
      <c r="AE290">
        <v>0</v>
      </c>
      <c r="AF290">
        <v>0</v>
      </c>
      <c r="AG290">
        <v>0</v>
      </c>
      <c r="AH290">
        <v>0</v>
      </c>
      <c r="AI290">
        <v>0</v>
      </c>
      <c r="AJ290">
        <v>0</v>
      </c>
      <c r="AK290">
        <v>0</v>
      </c>
      <c r="AL290">
        <v>0</v>
      </c>
      <c r="AM290">
        <v>286</v>
      </c>
      <c r="AN290">
        <v>266</v>
      </c>
      <c r="AO290">
        <v>255</v>
      </c>
      <c r="AP290">
        <v>287</v>
      </c>
      <c r="AQ290">
        <v>290</v>
      </c>
      <c r="AR290">
        <v>262</v>
      </c>
      <c r="AS290">
        <v>231</v>
      </c>
      <c r="AT290">
        <v>269</v>
      </c>
      <c r="AU290">
        <v>264</v>
      </c>
      <c r="AV290">
        <v>297</v>
      </c>
      <c r="AW290">
        <v>2707</v>
      </c>
      <c r="AX290">
        <v>286</v>
      </c>
      <c r="AY290">
        <v>266</v>
      </c>
      <c r="AZ290">
        <v>255</v>
      </c>
      <c r="BA290">
        <v>287</v>
      </c>
      <c r="BB290">
        <v>290</v>
      </c>
      <c r="BC290">
        <v>262</v>
      </c>
      <c r="BD290">
        <v>231</v>
      </c>
      <c r="BE290">
        <v>269</v>
      </c>
      <c r="BF290">
        <v>264</v>
      </c>
      <c r="BG290">
        <v>297</v>
      </c>
      <c r="BH290">
        <v>2707</v>
      </c>
      <c r="BT290" s="8"/>
      <c r="BU290" s="8"/>
      <c r="BV290" s="8"/>
      <c r="BW290" s="8"/>
      <c r="BX290" s="8"/>
      <c r="BY290" s="8"/>
      <c r="BZ290" s="8"/>
      <c r="CA290" s="8"/>
      <c r="CB290" s="8"/>
      <c r="CC290" s="8"/>
      <c r="CD290" s="8">
        <f t="shared" ref="CD290:CM290" si="488">AM290/$AW$290%</f>
        <v>10.565201329885483</v>
      </c>
      <c r="CE290" s="8">
        <f t="shared" si="488"/>
        <v>9.826376062061323</v>
      </c>
      <c r="CF290" s="8">
        <f t="shared" si="488"/>
        <v>9.4200221647580342</v>
      </c>
      <c r="CG290" s="8">
        <f t="shared" si="488"/>
        <v>10.602142593276691</v>
      </c>
      <c r="CH290" s="8">
        <f t="shared" si="488"/>
        <v>10.712966383450313</v>
      </c>
      <c r="CI290" s="8">
        <f t="shared" si="488"/>
        <v>9.6786110084964907</v>
      </c>
      <c r="CJ290" s="8">
        <f t="shared" si="488"/>
        <v>8.5334318433690424</v>
      </c>
      <c r="CK290" s="8">
        <f t="shared" si="488"/>
        <v>9.9371998522349472</v>
      </c>
      <c r="CL290" s="8">
        <f t="shared" si="488"/>
        <v>9.7524935352789068</v>
      </c>
      <c r="CM290" s="8">
        <f t="shared" si="488"/>
        <v>10.97155522718877</v>
      </c>
      <c r="CN290">
        <f t="shared" si="487"/>
        <v>0</v>
      </c>
      <c r="CO290">
        <f t="shared" si="437"/>
        <v>1</v>
      </c>
    </row>
    <row r="291" spans="1:93">
      <c r="A291" t="str">
        <f t="shared" si="452"/>
        <v/>
      </c>
      <c r="B291" t="s">
        <v>38</v>
      </c>
      <c r="C291" t="s">
        <v>184</v>
      </c>
      <c r="D291">
        <v>30124</v>
      </c>
      <c r="J291">
        <v>0</v>
      </c>
      <c r="K291">
        <v>0</v>
      </c>
      <c r="L291">
        <v>0</v>
      </c>
      <c r="N291">
        <v>0</v>
      </c>
      <c r="P291">
        <v>20040602</v>
      </c>
      <c r="Q291">
        <v>20111231</v>
      </c>
      <c r="R291">
        <v>2662</v>
      </c>
      <c r="S291">
        <v>107</v>
      </c>
      <c r="T291">
        <v>250</v>
      </c>
      <c r="V291">
        <v>300</v>
      </c>
      <c r="AB291">
        <v>0</v>
      </c>
      <c r="AC291">
        <v>0</v>
      </c>
      <c r="AD291">
        <v>0</v>
      </c>
      <c r="AE291">
        <v>0</v>
      </c>
      <c r="AF291">
        <v>0</v>
      </c>
      <c r="AG291">
        <v>0</v>
      </c>
      <c r="AH291">
        <v>0</v>
      </c>
      <c r="AI291">
        <v>0</v>
      </c>
      <c r="AJ291">
        <v>0</v>
      </c>
      <c r="AK291">
        <v>0</v>
      </c>
      <c r="AL291">
        <v>0</v>
      </c>
      <c r="AM291">
        <v>250</v>
      </c>
      <c r="AN291">
        <v>289</v>
      </c>
      <c r="AO291">
        <v>280</v>
      </c>
      <c r="AP291">
        <v>261</v>
      </c>
      <c r="AQ291">
        <v>286</v>
      </c>
      <c r="AR291">
        <v>300</v>
      </c>
      <c r="AS291">
        <v>242</v>
      </c>
      <c r="AT291">
        <v>261</v>
      </c>
      <c r="AU291">
        <v>254</v>
      </c>
      <c r="AV291">
        <v>239</v>
      </c>
      <c r="AW291">
        <v>2662</v>
      </c>
      <c r="AX291">
        <v>250</v>
      </c>
      <c r="AY291">
        <v>289</v>
      </c>
      <c r="AZ291">
        <v>280</v>
      </c>
      <c r="BA291">
        <v>261</v>
      </c>
      <c r="BB291">
        <v>286</v>
      </c>
      <c r="BC291">
        <v>300</v>
      </c>
      <c r="BD291">
        <v>242</v>
      </c>
      <c r="BE291">
        <v>261</v>
      </c>
      <c r="BF291">
        <v>254</v>
      </c>
      <c r="BG291">
        <v>239</v>
      </c>
      <c r="BH291">
        <v>2662</v>
      </c>
      <c r="BT291" s="8"/>
      <c r="BU291" s="8"/>
      <c r="BV291" s="8"/>
      <c r="BW291" s="8"/>
      <c r="BX291" s="8"/>
      <c r="BY291" s="8"/>
      <c r="BZ291" s="8"/>
      <c r="CA291" s="8"/>
      <c r="CB291" s="8"/>
      <c r="CC291" s="8"/>
      <c r="CD291" s="8">
        <f t="shared" ref="CD291:CM291" si="489">AM291/$AW$291%</f>
        <v>9.3914350112697225</v>
      </c>
      <c r="CE291" s="8">
        <f t="shared" si="489"/>
        <v>10.856498873027798</v>
      </c>
      <c r="CF291" s="8">
        <f t="shared" si="489"/>
        <v>10.518407212622089</v>
      </c>
      <c r="CG291" s="8">
        <f t="shared" si="489"/>
        <v>9.8046581517655902</v>
      </c>
      <c r="CH291" s="8">
        <f t="shared" si="489"/>
        <v>10.743801652892561</v>
      </c>
      <c r="CI291" s="8">
        <f t="shared" si="489"/>
        <v>11.269722013523666</v>
      </c>
      <c r="CJ291" s="8">
        <f t="shared" si="489"/>
        <v>9.0909090909090899</v>
      </c>
      <c r="CK291" s="8">
        <f t="shared" si="489"/>
        <v>9.8046581517655902</v>
      </c>
      <c r="CL291" s="8">
        <f t="shared" si="489"/>
        <v>9.5416979714500378</v>
      </c>
      <c r="CM291" s="8">
        <f t="shared" si="489"/>
        <v>8.9782118707738547</v>
      </c>
      <c r="CN291">
        <f t="shared" si="487"/>
        <v>0</v>
      </c>
      <c r="CO291">
        <f t="shared" si="437"/>
        <v>1</v>
      </c>
    </row>
    <row r="292" spans="1:93">
      <c r="A292" t="str">
        <f t="shared" si="452"/>
        <v/>
      </c>
      <c r="B292" t="s">
        <v>38</v>
      </c>
      <c r="C292" t="s">
        <v>185</v>
      </c>
      <c r="D292">
        <v>30018</v>
      </c>
      <c r="H292">
        <v>18940101</v>
      </c>
      <c r="I292">
        <v>19720831</v>
      </c>
      <c r="J292">
        <v>27740</v>
      </c>
      <c r="K292">
        <v>992</v>
      </c>
      <c r="L292">
        <v>2578</v>
      </c>
      <c r="N292">
        <v>356</v>
      </c>
      <c r="P292">
        <v>19720901</v>
      </c>
      <c r="Q292">
        <v>20071010</v>
      </c>
      <c r="R292">
        <v>12716</v>
      </c>
      <c r="S292">
        <v>107</v>
      </c>
      <c r="T292">
        <v>3259</v>
      </c>
      <c r="V292">
        <v>2870</v>
      </c>
      <c r="X292">
        <v>12627</v>
      </c>
      <c r="Y292">
        <v>832</v>
      </c>
      <c r="Z292">
        <v>14281</v>
      </c>
      <c r="AA292">
        <v>27740</v>
      </c>
      <c r="AB292">
        <v>2578</v>
      </c>
      <c r="AC292">
        <v>3204</v>
      </c>
      <c r="AD292">
        <v>3369</v>
      </c>
      <c r="AE292">
        <v>3214</v>
      </c>
      <c r="AF292">
        <v>2821</v>
      </c>
      <c r="AG292">
        <v>356</v>
      </c>
      <c r="AH292">
        <v>2864</v>
      </c>
      <c r="AI292">
        <v>2969</v>
      </c>
      <c r="AJ292">
        <v>3305</v>
      </c>
      <c r="AK292">
        <v>3060</v>
      </c>
      <c r="AL292">
        <v>27740</v>
      </c>
      <c r="AM292">
        <v>3259</v>
      </c>
      <c r="AN292">
        <v>660</v>
      </c>
      <c r="AO292">
        <v>962</v>
      </c>
      <c r="AP292">
        <v>776</v>
      </c>
      <c r="AQ292">
        <v>958</v>
      </c>
      <c r="AR292">
        <v>2870</v>
      </c>
      <c r="AS292">
        <v>811</v>
      </c>
      <c r="AT292">
        <v>788</v>
      </c>
      <c r="AU292">
        <v>953</v>
      </c>
      <c r="AV292">
        <v>679</v>
      </c>
      <c r="AW292">
        <v>12716</v>
      </c>
      <c r="AX292">
        <v>5837</v>
      </c>
      <c r="AY292">
        <v>3864</v>
      </c>
      <c r="AZ292">
        <v>4331</v>
      </c>
      <c r="BA292">
        <v>3990</v>
      </c>
      <c r="BB292">
        <v>3779</v>
      </c>
      <c r="BC292">
        <v>3226</v>
      </c>
      <c r="BD292">
        <v>3675</v>
      </c>
      <c r="BE292">
        <v>3757</v>
      </c>
      <c r="BF292">
        <v>4258</v>
      </c>
      <c r="BG292">
        <v>3739</v>
      </c>
      <c r="BH292">
        <v>40456</v>
      </c>
      <c r="BI292">
        <v>12627</v>
      </c>
      <c r="BJ292">
        <v>5039</v>
      </c>
      <c r="BK292">
        <v>901</v>
      </c>
      <c r="BL292">
        <v>602</v>
      </c>
      <c r="BM292">
        <v>569</v>
      </c>
      <c r="BN292">
        <v>832</v>
      </c>
      <c r="BO292">
        <v>607</v>
      </c>
      <c r="BP292">
        <v>581</v>
      </c>
      <c r="BQ292">
        <v>812</v>
      </c>
      <c r="BR292">
        <v>5170</v>
      </c>
      <c r="BS292">
        <v>27740</v>
      </c>
      <c r="BT292" s="8">
        <f t="shared" ref="BT292:CC292" si="490">BI292/$BS$292%</f>
        <v>45.519105984138434</v>
      </c>
      <c r="BU292" s="8">
        <f t="shared" si="490"/>
        <v>18.165104542177364</v>
      </c>
      <c r="BV292" s="8">
        <f t="shared" si="490"/>
        <v>3.248017303532805</v>
      </c>
      <c r="BW292" s="8">
        <f t="shared" si="490"/>
        <v>2.1701514059120406</v>
      </c>
      <c r="BX292" s="8">
        <f t="shared" si="490"/>
        <v>2.0511896178803175</v>
      </c>
      <c r="BY292" s="8">
        <f t="shared" si="490"/>
        <v>2.9992790194664747</v>
      </c>
      <c r="BZ292" s="8">
        <f t="shared" si="490"/>
        <v>2.1881759192501806</v>
      </c>
      <c r="CA292" s="8">
        <f t="shared" si="490"/>
        <v>2.094448449891853</v>
      </c>
      <c r="CB292" s="8">
        <f t="shared" si="490"/>
        <v>2.927180966113915</v>
      </c>
      <c r="CC292" s="8">
        <f t="shared" si="490"/>
        <v>18.637346791636627</v>
      </c>
      <c r="CD292" s="8">
        <f t="shared" ref="CD292:CM292" si="491">AM292/$AW$292%</f>
        <v>25.62912865681032</v>
      </c>
      <c r="CE292" s="8">
        <f t="shared" si="491"/>
        <v>5.1903114186851216</v>
      </c>
      <c r="CF292" s="8">
        <f t="shared" si="491"/>
        <v>7.5652720981440709</v>
      </c>
      <c r="CG292" s="8">
        <f t="shared" si="491"/>
        <v>6.1025479710600816</v>
      </c>
      <c r="CH292" s="8">
        <f t="shared" si="491"/>
        <v>7.5338156653035551</v>
      </c>
      <c r="CI292" s="8">
        <f t="shared" si="491"/>
        <v>22.569990563070149</v>
      </c>
      <c r="CJ292" s="8">
        <f t="shared" si="491"/>
        <v>6.3777917584145962</v>
      </c>
      <c r="CK292" s="8">
        <f t="shared" si="491"/>
        <v>6.1969172695816299</v>
      </c>
      <c r="CL292" s="8">
        <f t="shared" si="491"/>
        <v>7.4944951242529099</v>
      </c>
      <c r="CM292" s="8">
        <f t="shared" si="491"/>
        <v>5.3397294746775721</v>
      </c>
      <c r="CN292">
        <f t="shared" si="487"/>
        <v>0</v>
      </c>
      <c r="CO292" t="str">
        <f t="shared" si="437"/>
        <v/>
      </c>
    </row>
    <row r="293" spans="1:93">
      <c r="A293" t="str">
        <f t="shared" si="452"/>
        <v/>
      </c>
      <c r="B293" t="s">
        <v>36</v>
      </c>
      <c r="C293" t="s">
        <v>185</v>
      </c>
      <c r="D293">
        <v>30018</v>
      </c>
      <c r="H293">
        <v>19010712</v>
      </c>
      <c r="I293">
        <v>19720831</v>
      </c>
      <c r="J293">
        <v>22600</v>
      </c>
      <c r="K293">
        <v>3384</v>
      </c>
      <c r="L293">
        <v>2245</v>
      </c>
      <c r="N293">
        <v>336</v>
      </c>
      <c r="P293">
        <v>19720901</v>
      </c>
      <c r="Q293">
        <v>20071009</v>
      </c>
      <c r="R293">
        <v>12738</v>
      </c>
      <c r="S293">
        <v>84</v>
      </c>
      <c r="T293">
        <v>3374</v>
      </c>
      <c r="V293">
        <v>2906</v>
      </c>
      <c r="X293">
        <v>9093</v>
      </c>
      <c r="Y293">
        <v>853</v>
      </c>
      <c r="Z293">
        <v>12654</v>
      </c>
      <c r="AA293">
        <v>22600</v>
      </c>
      <c r="AB293">
        <v>2245</v>
      </c>
      <c r="AC293">
        <v>2394</v>
      </c>
      <c r="AD293">
        <v>2631</v>
      </c>
      <c r="AE293">
        <v>2447</v>
      </c>
      <c r="AF293">
        <v>2512</v>
      </c>
      <c r="AG293">
        <v>336</v>
      </c>
      <c r="AH293">
        <v>2441</v>
      </c>
      <c r="AI293">
        <v>2584</v>
      </c>
      <c r="AJ293">
        <v>2581</v>
      </c>
      <c r="AK293">
        <v>2429</v>
      </c>
      <c r="AL293">
        <v>22600</v>
      </c>
      <c r="AM293">
        <v>3374</v>
      </c>
      <c r="AN293">
        <v>853</v>
      </c>
      <c r="AO293">
        <v>987</v>
      </c>
      <c r="AP293">
        <v>552</v>
      </c>
      <c r="AQ293">
        <v>837</v>
      </c>
      <c r="AR293">
        <v>2906</v>
      </c>
      <c r="AS293">
        <v>752</v>
      </c>
      <c r="AT293">
        <v>793</v>
      </c>
      <c r="AU293">
        <v>886</v>
      </c>
      <c r="AV293">
        <v>798</v>
      </c>
      <c r="AW293">
        <v>12738</v>
      </c>
      <c r="AX293">
        <v>5619</v>
      </c>
      <c r="AY293">
        <v>3247</v>
      </c>
      <c r="AZ293">
        <v>3618</v>
      </c>
      <c r="BA293">
        <v>2999</v>
      </c>
      <c r="BB293">
        <v>3349</v>
      </c>
      <c r="BC293">
        <v>3242</v>
      </c>
      <c r="BD293">
        <v>3193</v>
      </c>
      <c r="BE293">
        <v>3377</v>
      </c>
      <c r="BF293">
        <v>3467</v>
      </c>
      <c r="BG293">
        <v>3227</v>
      </c>
      <c r="BH293">
        <v>35338</v>
      </c>
      <c r="BI293">
        <v>9093</v>
      </c>
      <c r="BJ293">
        <v>4093</v>
      </c>
      <c r="BK293">
        <v>939</v>
      </c>
      <c r="BL293">
        <v>716</v>
      </c>
      <c r="BM293">
        <v>656</v>
      </c>
      <c r="BN293">
        <v>853</v>
      </c>
      <c r="BO293">
        <v>712</v>
      </c>
      <c r="BP293">
        <v>571</v>
      </c>
      <c r="BQ293">
        <v>880</v>
      </c>
      <c r="BR293">
        <v>4087</v>
      </c>
      <c r="BS293">
        <v>22600</v>
      </c>
      <c r="BT293" s="8">
        <f t="shared" ref="BT293:CC293" si="492">BI293/$BS$293%</f>
        <v>40.23451327433628</v>
      </c>
      <c r="BU293" s="8">
        <f t="shared" si="492"/>
        <v>18.110619469026549</v>
      </c>
      <c r="BV293" s="8">
        <f t="shared" si="492"/>
        <v>4.1548672566371678</v>
      </c>
      <c r="BW293" s="8">
        <f t="shared" si="492"/>
        <v>3.168141592920354</v>
      </c>
      <c r="BX293" s="8">
        <f t="shared" si="492"/>
        <v>2.9026548672566372</v>
      </c>
      <c r="BY293" s="8">
        <f t="shared" si="492"/>
        <v>3.7743362831858409</v>
      </c>
      <c r="BZ293" s="8">
        <f t="shared" si="492"/>
        <v>3.1504424778761062</v>
      </c>
      <c r="CA293" s="8">
        <f t="shared" si="492"/>
        <v>2.5265486725663715</v>
      </c>
      <c r="CB293" s="8">
        <f t="shared" si="492"/>
        <v>3.8938053097345131</v>
      </c>
      <c r="CC293" s="8">
        <f t="shared" si="492"/>
        <v>18.084070796460178</v>
      </c>
      <c r="CD293" s="8">
        <f t="shared" ref="CD293:CM293" si="493">AM293/$AW$293%</f>
        <v>26.487674674203173</v>
      </c>
      <c r="CE293" s="8">
        <f t="shared" si="493"/>
        <v>6.6964986654105827</v>
      </c>
      <c r="CF293" s="8">
        <f t="shared" si="493"/>
        <v>7.7484691474328784</v>
      </c>
      <c r="CG293" s="8">
        <f t="shared" si="493"/>
        <v>4.3334903438530379</v>
      </c>
      <c r="CH293" s="8">
        <f t="shared" si="493"/>
        <v>6.5708902496467267</v>
      </c>
      <c r="CI293" s="8">
        <f t="shared" si="493"/>
        <v>22.81362851311038</v>
      </c>
      <c r="CJ293" s="8">
        <f t="shared" si="493"/>
        <v>5.9035955409012404</v>
      </c>
      <c r="CK293" s="8">
        <f t="shared" si="493"/>
        <v>6.2254671062961222</v>
      </c>
      <c r="CL293" s="8">
        <f t="shared" si="493"/>
        <v>6.9555660229235361</v>
      </c>
      <c r="CM293" s="8">
        <f t="shared" si="493"/>
        <v>6.264719736222327</v>
      </c>
      <c r="CN293">
        <f t="shared" si="487"/>
        <v>0</v>
      </c>
      <c r="CO293" t="str">
        <f t="shared" si="437"/>
        <v/>
      </c>
    </row>
    <row r="294" spans="1:93">
      <c r="A294" t="str">
        <f t="shared" si="452"/>
        <v/>
      </c>
      <c r="B294" t="s">
        <v>38</v>
      </c>
      <c r="C294" t="s">
        <v>186</v>
      </c>
      <c r="D294">
        <v>31029</v>
      </c>
      <c r="H294">
        <v>19570101</v>
      </c>
      <c r="I294">
        <v>19720831</v>
      </c>
      <c r="J294">
        <v>5586</v>
      </c>
      <c r="K294">
        <v>136</v>
      </c>
      <c r="L294">
        <v>519</v>
      </c>
      <c r="N294">
        <v>80</v>
      </c>
      <c r="P294">
        <v>19720901</v>
      </c>
      <c r="Q294">
        <v>19910930</v>
      </c>
      <c r="R294">
        <v>6891</v>
      </c>
      <c r="S294">
        <v>78</v>
      </c>
      <c r="T294">
        <v>964</v>
      </c>
      <c r="V294">
        <v>512</v>
      </c>
      <c r="X294">
        <v>2422</v>
      </c>
      <c r="Y294">
        <v>122</v>
      </c>
      <c r="Z294">
        <v>3042</v>
      </c>
      <c r="AA294">
        <v>5586</v>
      </c>
      <c r="AB294">
        <v>519</v>
      </c>
      <c r="AC294">
        <v>521</v>
      </c>
      <c r="AD294">
        <v>587</v>
      </c>
      <c r="AE294">
        <v>716</v>
      </c>
      <c r="AF294">
        <v>646</v>
      </c>
      <c r="AG294">
        <v>80</v>
      </c>
      <c r="AH294">
        <v>588</v>
      </c>
      <c r="AI294">
        <v>586</v>
      </c>
      <c r="AJ294">
        <v>675</v>
      </c>
      <c r="AK294">
        <v>668</v>
      </c>
      <c r="AL294">
        <v>5586</v>
      </c>
      <c r="AM294">
        <v>964</v>
      </c>
      <c r="AN294">
        <v>648</v>
      </c>
      <c r="AO294">
        <v>928</v>
      </c>
      <c r="AP294">
        <v>540</v>
      </c>
      <c r="AQ294">
        <v>950</v>
      </c>
      <c r="AR294">
        <v>512</v>
      </c>
      <c r="AS294">
        <v>602</v>
      </c>
      <c r="AT294">
        <v>415</v>
      </c>
      <c r="AU294">
        <v>843</v>
      </c>
      <c r="AV294">
        <v>489</v>
      </c>
      <c r="AW294">
        <v>6891</v>
      </c>
      <c r="AX294">
        <v>1483</v>
      </c>
      <c r="AY294">
        <v>1169</v>
      </c>
      <c r="AZ294">
        <v>1515</v>
      </c>
      <c r="BA294">
        <v>1256</v>
      </c>
      <c r="BB294">
        <v>1596</v>
      </c>
      <c r="BC294">
        <v>592</v>
      </c>
      <c r="BD294">
        <v>1190</v>
      </c>
      <c r="BE294">
        <v>1001</v>
      </c>
      <c r="BF294">
        <v>1518</v>
      </c>
      <c r="BG294">
        <v>1157</v>
      </c>
      <c r="BH294">
        <v>12477</v>
      </c>
      <c r="BI294">
        <v>2422</v>
      </c>
      <c r="BJ294">
        <v>1083</v>
      </c>
      <c r="BK294">
        <v>216</v>
      </c>
      <c r="BL294">
        <v>150</v>
      </c>
      <c r="BM294">
        <v>101</v>
      </c>
      <c r="BN294">
        <v>122</v>
      </c>
      <c r="BO294">
        <v>102</v>
      </c>
      <c r="BP294">
        <v>88</v>
      </c>
      <c r="BQ294">
        <v>129</v>
      </c>
      <c r="BR294">
        <v>1173</v>
      </c>
      <c r="BS294">
        <v>5586</v>
      </c>
      <c r="BT294" s="8">
        <f t="shared" ref="BT294:CC294" si="494">BI294/$BS$294%</f>
        <v>43.358395989974937</v>
      </c>
      <c r="BU294" s="8">
        <f t="shared" si="494"/>
        <v>19.387755102040817</v>
      </c>
      <c r="BV294" s="8">
        <f t="shared" si="494"/>
        <v>3.8668098818474759</v>
      </c>
      <c r="BW294" s="8">
        <f t="shared" si="494"/>
        <v>2.6852846401718584</v>
      </c>
      <c r="BX294" s="8">
        <f t="shared" si="494"/>
        <v>1.8080916577157178</v>
      </c>
      <c r="BY294" s="8">
        <f t="shared" si="494"/>
        <v>2.1840315073397782</v>
      </c>
      <c r="BZ294" s="8">
        <f t="shared" si="494"/>
        <v>1.8259935553168636</v>
      </c>
      <c r="CA294" s="8">
        <f t="shared" si="494"/>
        <v>1.5753669889008235</v>
      </c>
      <c r="CB294" s="8">
        <f t="shared" si="494"/>
        <v>2.3093447905477982</v>
      </c>
      <c r="CC294" s="8">
        <f t="shared" si="494"/>
        <v>20.998925886143933</v>
      </c>
      <c r="CD294" s="8">
        <f t="shared" ref="CD294:CM294" si="495">AM294/$AW$294%</f>
        <v>13.98926135539109</v>
      </c>
      <c r="CE294" s="8">
        <f t="shared" si="495"/>
        <v>9.4035698737483671</v>
      </c>
      <c r="CF294" s="8">
        <f t="shared" si="495"/>
        <v>13.466840806849515</v>
      </c>
      <c r="CG294" s="8">
        <f t="shared" si="495"/>
        <v>7.8363082281236398</v>
      </c>
      <c r="CH294" s="8">
        <f t="shared" si="495"/>
        <v>13.786097808736033</v>
      </c>
      <c r="CI294" s="8">
        <f t="shared" si="495"/>
        <v>7.4299811348135254</v>
      </c>
      <c r="CJ294" s="8">
        <f t="shared" si="495"/>
        <v>8.7360325061674651</v>
      </c>
      <c r="CK294" s="8">
        <f t="shared" si="495"/>
        <v>6.0223479901320562</v>
      </c>
      <c r="CL294" s="8">
        <f t="shared" si="495"/>
        <v>12.233347845015238</v>
      </c>
      <c r="CM294" s="8">
        <f t="shared" si="495"/>
        <v>7.0962124510230735</v>
      </c>
      <c r="CN294">
        <f t="shared" si="487"/>
        <v>0</v>
      </c>
      <c r="CO294" t="str">
        <f t="shared" si="437"/>
        <v/>
      </c>
    </row>
    <row r="295" spans="1:93">
      <c r="A295" t="str">
        <f t="shared" si="452"/>
        <v/>
      </c>
      <c r="B295" t="s">
        <v>36</v>
      </c>
      <c r="C295" t="s">
        <v>186</v>
      </c>
      <c r="D295">
        <v>31029</v>
      </c>
      <c r="H295">
        <v>19570101</v>
      </c>
      <c r="I295">
        <v>19720831</v>
      </c>
      <c r="J295">
        <v>5564</v>
      </c>
      <c r="K295">
        <v>158</v>
      </c>
      <c r="L295">
        <v>582</v>
      </c>
      <c r="N295">
        <v>56</v>
      </c>
      <c r="P295">
        <v>19720901</v>
      </c>
      <c r="Q295">
        <v>19910930</v>
      </c>
      <c r="R295">
        <v>6869</v>
      </c>
      <c r="S295">
        <v>100</v>
      </c>
      <c r="T295">
        <v>817</v>
      </c>
      <c r="V295">
        <v>443</v>
      </c>
      <c r="X295">
        <v>2484</v>
      </c>
      <c r="Y295">
        <v>91</v>
      </c>
      <c r="Z295">
        <v>2989</v>
      </c>
      <c r="AA295">
        <v>5564</v>
      </c>
      <c r="AB295">
        <v>582</v>
      </c>
      <c r="AC295">
        <v>567</v>
      </c>
      <c r="AD295">
        <v>621</v>
      </c>
      <c r="AE295">
        <v>647</v>
      </c>
      <c r="AF295">
        <v>579</v>
      </c>
      <c r="AG295">
        <v>56</v>
      </c>
      <c r="AH295">
        <v>653</v>
      </c>
      <c r="AI295">
        <v>604</v>
      </c>
      <c r="AJ295">
        <v>611</v>
      </c>
      <c r="AK295">
        <v>644</v>
      </c>
      <c r="AL295">
        <v>5564</v>
      </c>
      <c r="AM295">
        <v>817</v>
      </c>
      <c r="AN295">
        <v>550</v>
      </c>
      <c r="AO295">
        <v>924</v>
      </c>
      <c r="AP295">
        <v>665</v>
      </c>
      <c r="AQ295">
        <v>790</v>
      </c>
      <c r="AR295">
        <v>443</v>
      </c>
      <c r="AS295">
        <v>704</v>
      </c>
      <c r="AT295">
        <v>670</v>
      </c>
      <c r="AU295">
        <v>910</v>
      </c>
      <c r="AV295">
        <v>396</v>
      </c>
      <c r="AW295">
        <v>6869</v>
      </c>
      <c r="AX295">
        <v>1399</v>
      </c>
      <c r="AY295">
        <v>1117</v>
      </c>
      <c r="AZ295">
        <v>1545</v>
      </c>
      <c r="BA295">
        <v>1312</v>
      </c>
      <c r="BB295">
        <v>1369</v>
      </c>
      <c r="BC295">
        <v>499</v>
      </c>
      <c r="BD295">
        <v>1357</v>
      </c>
      <c r="BE295">
        <v>1274</v>
      </c>
      <c r="BF295">
        <v>1521</v>
      </c>
      <c r="BG295">
        <v>1040</v>
      </c>
      <c r="BH295">
        <v>12433</v>
      </c>
      <c r="BI295">
        <v>2484</v>
      </c>
      <c r="BJ295">
        <v>1136</v>
      </c>
      <c r="BK295">
        <v>204</v>
      </c>
      <c r="BL295">
        <v>128</v>
      </c>
      <c r="BM295">
        <v>96</v>
      </c>
      <c r="BN295">
        <v>91</v>
      </c>
      <c r="BO295">
        <v>97</v>
      </c>
      <c r="BP295">
        <v>108</v>
      </c>
      <c r="BQ295">
        <v>144</v>
      </c>
      <c r="BR295">
        <v>1076</v>
      </c>
      <c r="BS295">
        <v>5564</v>
      </c>
      <c r="BT295" s="8">
        <f t="shared" ref="BT295:CC295" si="496">BI295/$BS$295%</f>
        <v>44.64414090582315</v>
      </c>
      <c r="BU295" s="8">
        <f t="shared" si="496"/>
        <v>20.416966211358734</v>
      </c>
      <c r="BV295" s="8">
        <f t="shared" si="496"/>
        <v>3.6664270309130123</v>
      </c>
      <c r="BW295" s="8">
        <f t="shared" si="496"/>
        <v>2.3005032350826742</v>
      </c>
      <c r="BX295" s="8">
        <f t="shared" si="496"/>
        <v>1.7253774263120056</v>
      </c>
      <c r="BY295" s="8">
        <f t="shared" si="496"/>
        <v>1.6355140186915889</v>
      </c>
      <c r="BZ295" s="8">
        <f t="shared" si="496"/>
        <v>1.7433501078360891</v>
      </c>
      <c r="CA295" s="8">
        <f t="shared" si="496"/>
        <v>1.9410496046010064</v>
      </c>
      <c r="CB295" s="8">
        <f t="shared" si="496"/>
        <v>2.5880661394680087</v>
      </c>
      <c r="CC295" s="8">
        <f t="shared" si="496"/>
        <v>19.338605319913732</v>
      </c>
      <c r="CD295" s="8">
        <f t="shared" ref="CD295:CM295" si="497">AM295/$AW$295%</f>
        <v>11.894016596302228</v>
      </c>
      <c r="CE295" s="8">
        <f t="shared" si="497"/>
        <v>8.0069879167273257</v>
      </c>
      <c r="CF295" s="8">
        <f t="shared" si="497"/>
        <v>13.451739700101907</v>
      </c>
      <c r="CG295" s="8">
        <f t="shared" si="497"/>
        <v>9.6811762993157675</v>
      </c>
      <c r="CH295" s="8">
        <f t="shared" si="497"/>
        <v>11.50094628039016</v>
      </c>
      <c r="CI295" s="8">
        <f t="shared" si="497"/>
        <v>6.4492648129276464</v>
      </c>
      <c r="CJ295" s="8">
        <f t="shared" si="497"/>
        <v>10.248944533410977</v>
      </c>
      <c r="CK295" s="8">
        <f t="shared" si="497"/>
        <v>9.7539670985587428</v>
      </c>
      <c r="CL295" s="8">
        <f t="shared" si="497"/>
        <v>13.247925462221575</v>
      </c>
      <c r="CM295" s="8">
        <f t="shared" si="497"/>
        <v>5.7650313000436748</v>
      </c>
      <c r="CN295">
        <f t="shared" si="487"/>
        <v>0</v>
      </c>
      <c r="CO295" t="str">
        <f t="shared" si="437"/>
        <v/>
      </c>
    </row>
    <row r="296" spans="1:93">
      <c r="A296" t="str">
        <f t="shared" si="452"/>
        <v/>
      </c>
      <c r="B296" t="s">
        <v>36</v>
      </c>
      <c r="C296" t="s">
        <v>187</v>
      </c>
      <c r="D296">
        <v>31034</v>
      </c>
      <c r="H296">
        <v>19650101</v>
      </c>
      <c r="I296">
        <v>19720831</v>
      </c>
      <c r="J296">
        <v>2766</v>
      </c>
      <c r="K296">
        <v>34</v>
      </c>
      <c r="L296">
        <v>167</v>
      </c>
      <c r="N296">
        <v>114</v>
      </c>
      <c r="P296">
        <v>19720901</v>
      </c>
      <c r="Q296">
        <v>20111024</v>
      </c>
      <c r="R296">
        <v>14086</v>
      </c>
      <c r="S296">
        <v>212</v>
      </c>
      <c r="T296">
        <v>2583</v>
      </c>
      <c r="V296">
        <v>2192</v>
      </c>
      <c r="X296">
        <v>438</v>
      </c>
      <c r="Y296">
        <v>309</v>
      </c>
      <c r="Z296">
        <v>2019</v>
      </c>
      <c r="AA296">
        <v>2766</v>
      </c>
      <c r="AB296">
        <v>167</v>
      </c>
      <c r="AC296">
        <v>291</v>
      </c>
      <c r="AD296">
        <v>285</v>
      </c>
      <c r="AE296">
        <v>319</v>
      </c>
      <c r="AF296">
        <v>319</v>
      </c>
      <c r="AG296">
        <v>114</v>
      </c>
      <c r="AH296">
        <v>315</v>
      </c>
      <c r="AI296">
        <v>321</v>
      </c>
      <c r="AJ296">
        <v>310</v>
      </c>
      <c r="AK296">
        <v>325</v>
      </c>
      <c r="AL296">
        <v>2766</v>
      </c>
      <c r="AM296">
        <v>2583</v>
      </c>
      <c r="AN296">
        <v>895</v>
      </c>
      <c r="AO296">
        <v>1656</v>
      </c>
      <c r="AP296">
        <v>910</v>
      </c>
      <c r="AQ296">
        <v>1362</v>
      </c>
      <c r="AR296">
        <v>2192</v>
      </c>
      <c r="AS296">
        <v>1402</v>
      </c>
      <c r="AT296">
        <v>979</v>
      </c>
      <c r="AU296">
        <v>1240</v>
      </c>
      <c r="AV296">
        <v>867</v>
      </c>
      <c r="AW296">
        <v>14086</v>
      </c>
      <c r="AX296">
        <v>2750</v>
      </c>
      <c r="AY296">
        <v>1186</v>
      </c>
      <c r="AZ296">
        <v>1941</v>
      </c>
      <c r="BA296">
        <v>1229</v>
      </c>
      <c r="BB296">
        <v>1681</v>
      </c>
      <c r="BC296">
        <v>2306</v>
      </c>
      <c r="BD296">
        <v>1717</v>
      </c>
      <c r="BE296">
        <v>1300</v>
      </c>
      <c r="BF296">
        <v>1550</v>
      </c>
      <c r="BG296">
        <v>1192</v>
      </c>
      <c r="BH296">
        <v>16852</v>
      </c>
      <c r="BI296">
        <v>438</v>
      </c>
      <c r="BJ296">
        <v>333</v>
      </c>
      <c r="BK296">
        <v>267</v>
      </c>
      <c r="BL296">
        <v>232</v>
      </c>
      <c r="BM296">
        <v>204</v>
      </c>
      <c r="BN296">
        <v>309</v>
      </c>
      <c r="BO296">
        <v>234</v>
      </c>
      <c r="BP296">
        <v>194</v>
      </c>
      <c r="BQ296">
        <v>235</v>
      </c>
      <c r="BR296">
        <v>320</v>
      </c>
      <c r="BS296">
        <v>2766</v>
      </c>
      <c r="BT296" s="8">
        <f t="shared" ref="BT296:CC296" si="498">BI296/$BS$296%</f>
        <v>15.835140997830802</v>
      </c>
      <c r="BU296" s="8">
        <f t="shared" si="498"/>
        <v>12.039045553145336</v>
      </c>
      <c r="BV296" s="8">
        <f t="shared" si="498"/>
        <v>9.6529284164859011</v>
      </c>
      <c r="BW296" s="8">
        <f t="shared" si="498"/>
        <v>8.3875632682574111</v>
      </c>
      <c r="BX296" s="8">
        <f t="shared" si="498"/>
        <v>7.3752711496746199</v>
      </c>
      <c r="BY296" s="8">
        <f t="shared" si="498"/>
        <v>11.171366594360087</v>
      </c>
      <c r="BZ296" s="8">
        <f t="shared" si="498"/>
        <v>8.4598698481561829</v>
      </c>
      <c r="CA296" s="8">
        <f t="shared" si="498"/>
        <v>7.0137382501807668</v>
      </c>
      <c r="CB296" s="8">
        <f t="shared" si="498"/>
        <v>8.4960231381055671</v>
      </c>
      <c r="CC296" s="8">
        <f t="shared" si="498"/>
        <v>11.569052783803325</v>
      </c>
      <c r="CD296" s="8">
        <f t="shared" ref="CD296:CM296" si="499">AM296/$AW$296%</f>
        <v>18.337356240238535</v>
      </c>
      <c r="CE296" s="8">
        <f t="shared" si="499"/>
        <v>6.3538264943915941</v>
      </c>
      <c r="CF296" s="8">
        <f t="shared" si="499"/>
        <v>11.75635382649439</v>
      </c>
      <c r="CG296" s="8">
        <f t="shared" si="499"/>
        <v>6.4603152065881009</v>
      </c>
      <c r="CH296" s="8">
        <f t="shared" si="499"/>
        <v>9.6691750674428505</v>
      </c>
      <c r="CI296" s="8">
        <f t="shared" si="499"/>
        <v>15.561550475649579</v>
      </c>
      <c r="CJ296" s="8">
        <f t="shared" si="499"/>
        <v>9.9531449666335359</v>
      </c>
      <c r="CK296" s="8">
        <f t="shared" si="499"/>
        <v>6.9501632826920341</v>
      </c>
      <c r="CL296" s="8">
        <f t="shared" si="499"/>
        <v>8.8030668749112593</v>
      </c>
      <c r="CM296" s="8">
        <f t="shared" si="499"/>
        <v>6.1550475649581138</v>
      </c>
      <c r="CN296">
        <f t="shared" si="487"/>
        <v>0</v>
      </c>
      <c r="CO296">
        <f t="shared" si="437"/>
        <v>1</v>
      </c>
    </row>
    <row r="297" spans="1:93">
      <c r="A297" t="str">
        <f t="shared" si="452"/>
        <v/>
      </c>
      <c r="B297" t="s">
        <v>38</v>
      </c>
      <c r="C297" t="s">
        <v>187</v>
      </c>
      <c r="D297">
        <v>31034</v>
      </c>
      <c r="H297">
        <v>19650101</v>
      </c>
      <c r="I297">
        <v>19720831</v>
      </c>
      <c r="J297">
        <v>2765</v>
      </c>
      <c r="K297">
        <v>35</v>
      </c>
      <c r="L297">
        <v>197</v>
      </c>
      <c r="N297">
        <v>138</v>
      </c>
      <c r="P297">
        <v>19720901</v>
      </c>
      <c r="Q297">
        <v>20111025</v>
      </c>
      <c r="R297">
        <v>14082</v>
      </c>
      <c r="S297">
        <v>217</v>
      </c>
      <c r="T297">
        <v>2695</v>
      </c>
      <c r="V297">
        <v>2342</v>
      </c>
      <c r="X297">
        <v>582</v>
      </c>
      <c r="Y297">
        <v>287</v>
      </c>
      <c r="Z297">
        <v>1896</v>
      </c>
      <c r="AA297">
        <v>2765</v>
      </c>
      <c r="AB297">
        <v>197</v>
      </c>
      <c r="AC297">
        <v>331</v>
      </c>
      <c r="AD297">
        <v>275</v>
      </c>
      <c r="AE297">
        <v>273</v>
      </c>
      <c r="AF297">
        <v>307</v>
      </c>
      <c r="AG297">
        <v>138</v>
      </c>
      <c r="AH297">
        <v>301</v>
      </c>
      <c r="AI297">
        <v>304</v>
      </c>
      <c r="AJ297">
        <v>295</v>
      </c>
      <c r="AK297">
        <v>344</v>
      </c>
      <c r="AL297">
        <v>2765</v>
      </c>
      <c r="AM297">
        <v>2695</v>
      </c>
      <c r="AN297">
        <v>854</v>
      </c>
      <c r="AO297">
        <v>1453</v>
      </c>
      <c r="AP297">
        <v>989</v>
      </c>
      <c r="AQ297">
        <v>1225</v>
      </c>
      <c r="AR297">
        <v>2342</v>
      </c>
      <c r="AS297">
        <v>1328</v>
      </c>
      <c r="AT297">
        <v>907</v>
      </c>
      <c r="AU297">
        <v>1334</v>
      </c>
      <c r="AV297">
        <v>955</v>
      </c>
      <c r="AW297">
        <v>14082</v>
      </c>
      <c r="AX297">
        <v>2892</v>
      </c>
      <c r="AY297">
        <v>1185</v>
      </c>
      <c r="AZ297">
        <v>1728</v>
      </c>
      <c r="BA297">
        <v>1262</v>
      </c>
      <c r="BB297">
        <v>1532</v>
      </c>
      <c r="BC297">
        <v>2480</v>
      </c>
      <c r="BD297">
        <v>1629</v>
      </c>
      <c r="BE297">
        <v>1211</v>
      </c>
      <c r="BF297">
        <v>1629</v>
      </c>
      <c r="BG297">
        <v>1299</v>
      </c>
      <c r="BH297">
        <v>16847</v>
      </c>
      <c r="BI297">
        <v>582</v>
      </c>
      <c r="BJ297">
        <v>375</v>
      </c>
      <c r="BK297">
        <v>226</v>
      </c>
      <c r="BL297">
        <v>174</v>
      </c>
      <c r="BM297">
        <v>206</v>
      </c>
      <c r="BN297">
        <v>287</v>
      </c>
      <c r="BO297">
        <v>214</v>
      </c>
      <c r="BP297">
        <v>132</v>
      </c>
      <c r="BQ297">
        <v>214</v>
      </c>
      <c r="BR297">
        <v>355</v>
      </c>
      <c r="BS297">
        <v>2765</v>
      </c>
      <c r="BT297" s="8">
        <f t="shared" ref="BT297:CC297" si="500">BI297/$BS$297%</f>
        <v>21.048824593128391</v>
      </c>
      <c r="BU297" s="8">
        <f t="shared" si="500"/>
        <v>13.562386980108499</v>
      </c>
      <c r="BV297" s="8">
        <f t="shared" si="500"/>
        <v>8.1735985533453892</v>
      </c>
      <c r="BW297" s="8">
        <f t="shared" si="500"/>
        <v>6.2929475587703436</v>
      </c>
      <c r="BX297" s="8">
        <f t="shared" si="500"/>
        <v>7.4502712477396029</v>
      </c>
      <c r="BY297" s="8">
        <f t="shared" si="500"/>
        <v>10.379746835443038</v>
      </c>
      <c r="BZ297" s="8">
        <f t="shared" si="500"/>
        <v>7.7396021699819171</v>
      </c>
      <c r="CA297" s="8">
        <f t="shared" si="500"/>
        <v>4.7739602169981916</v>
      </c>
      <c r="CB297" s="8">
        <f t="shared" si="500"/>
        <v>7.7396021699819171</v>
      </c>
      <c r="CC297" s="8">
        <f t="shared" si="500"/>
        <v>12.839059674502714</v>
      </c>
      <c r="CD297" s="8">
        <f t="shared" ref="CD297:CM297" si="501">AM297/$AW$297%</f>
        <v>19.137906547365432</v>
      </c>
      <c r="CE297" s="8">
        <f t="shared" si="501"/>
        <v>6.0644794773469677</v>
      </c>
      <c r="CF297" s="8">
        <f t="shared" si="501"/>
        <v>10.318136628319841</v>
      </c>
      <c r="CG297" s="8">
        <f t="shared" si="501"/>
        <v>7.023150120721489</v>
      </c>
      <c r="CH297" s="8">
        <f t="shared" si="501"/>
        <v>8.6990484306206515</v>
      </c>
      <c r="CI297" s="8">
        <f t="shared" si="501"/>
        <v>16.631160346541684</v>
      </c>
      <c r="CJ297" s="8">
        <f t="shared" si="501"/>
        <v>9.4304786251952848</v>
      </c>
      <c r="CK297" s="8">
        <f t="shared" si="501"/>
        <v>6.4408464706717803</v>
      </c>
      <c r="CL297" s="8">
        <f t="shared" si="501"/>
        <v>9.4730862093452632</v>
      </c>
      <c r="CM297" s="8">
        <f t="shared" si="501"/>
        <v>6.7817071438716097</v>
      </c>
      <c r="CN297">
        <f t="shared" si="487"/>
        <v>0</v>
      </c>
      <c r="CO297">
        <f t="shared" si="437"/>
        <v>1</v>
      </c>
    </row>
    <row r="298" spans="1:93">
      <c r="A298" t="str">
        <f t="shared" si="452"/>
        <v/>
      </c>
      <c r="B298" t="s">
        <v>38</v>
      </c>
      <c r="C298" t="s">
        <v>188</v>
      </c>
      <c r="D298">
        <v>31193</v>
      </c>
      <c r="J298">
        <v>0</v>
      </c>
      <c r="K298">
        <v>0</v>
      </c>
      <c r="L298">
        <v>0</v>
      </c>
      <c r="N298">
        <v>0</v>
      </c>
      <c r="P298">
        <v>19941015</v>
      </c>
      <c r="Q298">
        <v>20081022</v>
      </c>
      <c r="R298">
        <v>4743</v>
      </c>
      <c r="S298">
        <v>379</v>
      </c>
      <c r="T298">
        <v>793</v>
      </c>
      <c r="V298">
        <v>639</v>
      </c>
      <c r="AB298">
        <v>0</v>
      </c>
      <c r="AC298">
        <v>0</v>
      </c>
      <c r="AD298">
        <v>0</v>
      </c>
      <c r="AE298">
        <v>0</v>
      </c>
      <c r="AF298">
        <v>0</v>
      </c>
      <c r="AG298">
        <v>0</v>
      </c>
      <c r="AH298">
        <v>0</v>
      </c>
      <c r="AI298">
        <v>0</v>
      </c>
      <c r="AJ298">
        <v>0</v>
      </c>
      <c r="AK298">
        <v>0</v>
      </c>
      <c r="AL298">
        <v>0</v>
      </c>
      <c r="AM298">
        <v>793</v>
      </c>
      <c r="AN298">
        <v>336</v>
      </c>
      <c r="AO298">
        <v>415</v>
      </c>
      <c r="AP298">
        <v>316</v>
      </c>
      <c r="AQ298">
        <v>541</v>
      </c>
      <c r="AR298">
        <v>639</v>
      </c>
      <c r="AS298">
        <v>473</v>
      </c>
      <c r="AT298">
        <v>433</v>
      </c>
      <c r="AU298">
        <v>422</v>
      </c>
      <c r="AV298">
        <v>375</v>
      </c>
      <c r="AW298">
        <v>4743</v>
      </c>
      <c r="AX298">
        <v>793</v>
      </c>
      <c r="AY298">
        <v>336</v>
      </c>
      <c r="AZ298">
        <v>415</v>
      </c>
      <c r="BA298">
        <v>316</v>
      </c>
      <c r="BB298">
        <v>541</v>
      </c>
      <c r="BC298">
        <v>639</v>
      </c>
      <c r="BD298">
        <v>473</v>
      </c>
      <c r="BE298">
        <v>433</v>
      </c>
      <c r="BF298">
        <v>422</v>
      </c>
      <c r="BG298">
        <v>375</v>
      </c>
      <c r="BH298">
        <v>4743</v>
      </c>
      <c r="BT298" s="8"/>
      <c r="BU298" s="8"/>
      <c r="BV298" s="8"/>
      <c r="BW298" s="8"/>
      <c r="BX298" s="8"/>
      <c r="BY298" s="8"/>
      <c r="BZ298" s="8"/>
      <c r="CA298" s="8"/>
      <c r="CB298" s="8"/>
      <c r="CC298" s="8"/>
      <c r="CD298" s="8">
        <f t="shared" ref="CD298:CM298" si="502">AM298/$AW$298%</f>
        <v>16.719375922411977</v>
      </c>
      <c r="CE298" s="8">
        <f t="shared" si="502"/>
        <v>7.0841239721695128</v>
      </c>
      <c r="CF298" s="8">
        <f t="shared" si="502"/>
        <v>8.7497364537212743</v>
      </c>
      <c r="CG298" s="8">
        <f t="shared" si="502"/>
        <v>6.6624499262070422</v>
      </c>
      <c r="CH298" s="8">
        <f t="shared" si="502"/>
        <v>11.406282943284841</v>
      </c>
      <c r="CI298" s="8">
        <f t="shared" si="502"/>
        <v>13.472485768500949</v>
      </c>
      <c r="CJ298" s="8">
        <f t="shared" si="502"/>
        <v>9.9725911870124389</v>
      </c>
      <c r="CK298" s="8">
        <f t="shared" si="502"/>
        <v>9.1292430950874977</v>
      </c>
      <c r="CL298" s="8">
        <f t="shared" si="502"/>
        <v>8.8973223698081387</v>
      </c>
      <c r="CM298" s="8">
        <f t="shared" si="502"/>
        <v>7.9063883617963313</v>
      </c>
      <c r="CN298">
        <f t="shared" si="487"/>
        <v>0</v>
      </c>
      <c r="CO298">
        <f t="shared" si="437"/>
        <v>1</v>
      </c>
    </row>
    <row r="299" spans="1:93">
      <c r="A299" t="str">
        <f t="shared" si="452"/>
        <v/>
      </c>
      <c r="B299" t="s">
        <v>36</v>
      </c>
      <c r="C299" t="s">
        <v>188</v>
      </c>
      <c r="D299">
        <v>31193</v>
      </c>
      <c r="J299">
        <v>0</v>
      </c>
      <c r="K299">
        <v>0</v>
      </c>
      <c r="L299">
        <v>0</v>
      </c>
      <c r="N299">
        <v>0</v>
      </c>
      <c r="P299">
        <v>19941015</v>
      </c>
      <c r="Q299">
        <v>20081021</v>
      </c>
      <c r="R299">
        <v>4757</v>
      </c>
      <c r="S299">
        <v>364</v>
      </c>
      <c r="T299">
        <v>877</v>
      </c>
      <c r="V299">
        <v>664</v>
      </c>
      <c r="AB299">
        <v>0</v>
      </c>
      <c r="AC299">
        <v>0</v>
      </c>
      <c r="AD299">
        <v>0</v>
      </c>
      <c r="AE299">
        <v>0</v>
      </c>
      <c r="AF299">
        <v>0</v>
      </c>
      <c r="AG299">
        <v>0</v>
      </c>
      <c r="AH299">
        <v>0</v>
      </c>
      <c r="AI299">
        <v>0</v>
      </c>
      <c r="AJ299">
        <v>0</v>
      </c>
      <c r="AK299">
        <v>0</v>
      </c>
      <c r="AL299">
        <v>0</v>
      </c>
      <c r="AM299">
        <v>877</v>
      </c>
      <c r="AN299">
        <v>363</v>
      </c>
      <c r="AO299">
        <v>435</v>
      </c>
      <c r="AP299">
        <v>328</v>
      </c>
      <c r="AQ299">
        <v>472</v>
      </c>
      <c r="AR299">
        <v>664</v>
      </c>
      <c r="AS299">
        <v>485</v>
      </c>
      <c r="AT299">
        <v>388</v>
      </c>
      <c r="AU299">
        <v>422</v>
      </c>
      <c r="AV299">
        <v>323</v>
      </c>
      <c r="AW299">
        <v>4757</v>
      </c>
      <c r="AX299">
        <v>877</v>
      </c>
      <c r="AY299">
        <v>363</v>
      </c>
      <c r="AZ299">
        <v>435</v>
      </c>
      <c r="BA299">
        <v>328</v>
      </c>
      <c r="BB299">
        <v>472</v>
      </c>
      <c r="BC299">
        <v>664</v>
      </c>
      <c r="BD299">
        <v>485</v>
      </c>
      <c r="BE299">
        <v>388</v>
      </c>
      <c r="BF299">
        <v>422</v>
      </c>
      <c r="BG299">
        <v>323</v>
      </c>
      <c r="BH299">
        <v>4757</v>
      </c>
      <c r="BT299" s="8"/>
      <c r="BU299" s="8"/>
      <c r="BV299" s="8"/>
      <c r="BW299" s="8"/>
      <c r="BX299" s="8"/>
      <c r="BY299" s="8"/>
      <c r="BZ299" s="8"/>
      <c r="CA299" s="8"/>
      <c r="CB299" s="8"/>
      <c r="CC299" s="8"/>
      <c r="CD299" s="8">
        <f t="shared" ref="CD299:CM299" si="503">AM299/$AW$299%</f>
        <v>18.435989068740803</v>
      </c>
      <c r="CE299" s="8">
        <f t="shared" si="503"/>
        <v>7.6308597855791467</v>
      </c>
      <c r="CF299" s="8">
        <f t="shared" si="503"/>
        <v>9.1444187513138537</v>
      </c>
      <c r="CG299" s="8">
        <f t="shared" si="503"/>
        <v>6.8951019550136641</v>
      </c>
      <c r="CH299" s="8">
        <f t="shared" si="503"/>
        <v>9.9222198864830773</v>
      </c>
      <c r="CI299" s="8">
        <f t="shared" si="503"/>
        <v>13.958377128442296</v>
      </c>
      <c r="CJ299" s="8">
        <f t="shared" si="503"/>
        <v>10.195501366407399</v>
      </c>
      <c r="CK299" s="8">
        <f t="shared" si="503"/>
        <v>8.1564010931259201</v>
      </c>
      <c r="CL299" s="8">
        <f t="shared" si="503"/>
        <v>8.8711372713895305</v>
      </c>
      <c r="CM299" s="8">
        <f t="shared" si="503"/>
        <v>6.789993693504309</v>
      </c>
      <c r="CN299">
        <f t="shared" si="487"/>
        <v>0</v>
      </c>
      <c r="CO299">
        <f t="shared" si="437"/>
        <v>1</v>
      </c>
    </row>
    <row r="300" spans="1:93">
      <c r="A300" t="str">
        <f t="shared" si="452"/>
        <v/>
      </c>
      <c r="B300" t="s">
        <v>36</v>
      </c>
      <c r="C300" t="s">
        <v>189</v>
      </c>
      <c r="D300">
        <v>32025</v>
      </c>
      <c r="H300">
        <v>19570101</v>
      </c>
      <c r="I300">
        <v>19720831</v>
      </c>
      <c r="J300">
        <v>5671</v>
      </c>
      <c r="K300">
        <v>51</v>
      </c>
      <c r="L300">
        <v>458</v>
      </c>
      <c r="N300">
        <v>158</v>
      </c>
      <c r="P300">
        <v>19720901</v>
      </c>
      <c r="Q300">
        <v>20111231</v>
      </c>
      <c r="R300">
        <v>14279</v>
      </c>
      <c r="S300">
        <v>87</v>
      </c>
      <c r="T300">
        <v>1908</v>
      </c>
      <c r="V300">
        <v>1169</v>
      </c>
      <c r="X300">
        <v>1700</v>
      </c>
      <c r="Y300">
        <v>180</v>
      </c>
      <c r="Z300">
        <v>3791</v>
      </c>
      <c r="AA300">
        <v>5671</v>
      </c>
      <c r="AB300">
        <v>458</v>
      </c>
      <c r="AC300">
        <v>599</v>
      </c>
      <c r="AD300">
        <v>602</v>
      </c>
      <c r="AE300">
        <v>578</v>
      </c>
      <c r="AF300">
        <v>654</v>
      </c>
      <c r="AG300">
        <v>158</v>
      </c>
      <c r="AH300">
        <v>671</v>
      </c>
      <c r="AI300">
        <v>695</v>
      </c>
      <c r="AJ300">
        <v>618</v>
      </c>
      <c r="AK300">
        <v>638</v>
      </c>
      <c r="AL300">
        <v>5671</v>
      </c>
      <c r="AM300">
        <v>1908</v>
      </c>
      <c r="AN300">
        <v>1089</v>
      </c>
      <c r="AO300">
        <v>1724</v>
      </c>
      <c r="AP300">
        <v>1351</v>
      </c>
      <c r="AQ300">
        <v>1529</v>
      </c>
      <c r="AR300">
        <v>1169</v>
      </c>
      <c r="AS300">
        <v>1728</v>
      </c>
      <c r="AT300">
        <v>1558</v>
      </c>
      <c r="AU300">
        <v>1312</v>
      </c>
      <c r="AV300">
        <v>911</v>
      </c>
      <c r="AW300">
        <v>14279</v>
      </c>
      <c r="AX300">
        <v>2366</v>
      </c>
      <c r="AY300">
        <v>1688</v>
      </c>
      <c r="AZ300">
        <v>2326</v>
      </c>
      <c r="BA300">
        <v>1929</v>
      </c>
      <c r="BB300">
        <v>2183</v>
      </c>
      <c r="BC300">
        <v>1327</v>
      </c>
      <c r="BD300">
        <v>2399</v>
      </c>
      <c r="BE300">
        <v>2253</v>
      </c>
      <c r="BF300">
        <v>1930</v>
      </c>
      <c r="BG300">
        <v>1549</v>
      </c>
      <c r="BH300">
        <v>19950</v>
      </c>
      <c r="BI300">
        <v>1700</v>
      </c>
      <c r="BJ300">
        <v>1029</v>
      </c>
      <c r="BK300">
        <v>399</v>
      </c>
      <c r="BL300">
        <v>322</v>
      </c>
      <c r="BM300">
        <v>243</v>
      </c>
      <c r="BN300">
        <v>180</v>
      </c>
      <c r="BO300">
        <v>250</v>
      </c>
      <c r="BP300">
        <v>294</v>
      </c>
      <c r="BQ300">
        <v>323</v>
      </c>
      <c r="BR300">
        <v>931</v>
      </c>
      <c r="BS300">
        <v>5671</v>
      </c>
      <c r="BT300" s="8">
        <f t="shared" ref="BT300:CC300" si="504">BI300/$BS$300%</f>
        <v>29.97707635337683</v>
      </c>
      <c r="BU300" s="8">
        <f t="shared" si="504"/>
        <v>18.144947980955738</v>
      </c>
      <c r="BV300" s="8">
        <f t="shared" si="504"/>
        <v>7.0357961558807967</v>
      </c>
      <c r="BW300" s="8">
        <f t="shared" si="504"/>
        <v>5.6780109328160817</v>
      </c>
      <c r="BX300" s="8">
        <f t="shared" si="504"/>
        <v>4.2849585611003347</v>
      </c>
      <c r="BY300" s="8">
        <f t="shared" si="504"/>
        <v>3.1740433785928408</v>
      </c>
      <c r="BZ300" s="8">
        <f t="shared" si="504"/>
        <v>4.4083935813789452</v>
      </c>
      <c r="CA300" s="8">
        <f t="shared" si="504"/>
        <v>5.1842708517016396</v>
      </c>
      <c r="CB300" s="8">
        <f t="shared" si="504"/>
        <v>5.6956445071415978</v>
      </c>
      <c r="CC300" s="8">
        <f t="shared" si="504"/>
        <v>16.416857697055192</v>
      </c>
      <c r="CD300" s="8">
        <f t="shared" ref="CD300:CM300" si="505">AM300/$AW$300%</f>
        <v>13.362280271727712</v>
      </c>
      <c r="CE300" s="8">
        <f t="shared" si="505"/>
        <v>7.6265844947125156</v>
      </c>
      <c r="CF300" s="8">
        <f t="shared" si="505"/>
        <v>12.073674627074725</v>
      </c>
      <c r="CG300" s="8">
        <f t="shared" si="505"/>
        <v>9.4614468800336162</v>
      </c>
      <c r="CH300" s="8">
        <f t="shared" si="505"/>
        <v>10.70803277540444</v>
      </c>
      <c r="CI300" s="8">
        <f t="shared" si="505"/>
        <v>8.1868478184746838</v>
      </c>
      <c r="CJ300" s="8">
        <f t="shared" si="505"/>
        <v>12.101687793262835</v>
      </c>
      <c r="CK300" s="8">
        <f t="shared" si="505"/>
        <v>10.911128230268227</v>
      </c>
      <c r="CL300" s="8">
        <f t="shared" si="505"/>
        <v>9.1883185096995597</v>
      </c>
      <c r="CM300" s="8">
        <f t="shared" si="505"/>
        <v>6.3799985993416906</v>
      </c>
      <c r="CN300">
        <f t="shared" si="487"/>
        <v>0</v>
      </c>
      <c r="CO300" t="str">
        <f t="shared" si="437"/>
        <v/>
      </c>
    </row>
    <row r="301" spans="1:93">
      <c r="A301" t="str">
        <f t="shared" si="452"/>
        <v/>
      </c>
      <c r="B301" t="s">
        <v>38</v>
      </c>
      <c r="C301" t="s">
        <v>189</v>
      </c>
      <c r="D301">
        <v>32025</v>
      </c>
      <c r="H301">
        <v>19570101</v>
      </c>
      <c r="I301">
        <v>19720831</v>
      </c>
      <c r="J301">
        <v>5677</v>
      </c>
      <c r="K301">
        <v>45</v>
      </c>
      <c r="L301">
        <v>435</v>
      </c>
      <c r="N301">
        <v>140</v>
      </c>
      <c r="P301">
        <v>19720901</v>
      </c>
      <c r="Q301">
        <v>20111231</v>
      </c>
      <c r="R301">
        <v>14257</v>
      </c>
      <c r="S301">
        <v>109</v>
      </c>
      <c r="T301">
        <v>2626</v>
      </c>
      <c r="V301">
        <v>1701</v>
      </c>
      <c r="X301">
        <v>1887</v>
      </c>
      <c r="Y301">
        <v>195</v>
      </c>
      <c r="Z301">
        <v>3595</v>
      </c>
      <c r="AA301">
        <v>5677</v>
      </c>
      <c r="AB301">
        <v>435</v>
      </c>
      <c r="AC301">
        <v>614</v>
      </c>
      <c r="AD301">
        <v>679</v>
      </c>
      <c r="AE301">
        <v>648</v>
      </c>
      <c r="AF301">
        <v>644</v>
      </c>
      <c r="AG301">
        <v>140</v>
      </c>
      <c r="AH301">
        <v>544</v>
      </c>
      <c r="AI301">
        <v>637</v>
      </c>
      <c r="AJ301">
        <v>684</v>
      </c>
      <c r="AK301">
        <v>652</v>
      </c>
      <c r="AL301">
        <v>5677</v>
      </c>
      <c r="AM301">
        <v>2626</v>
      </c>
      <c r="AN301">
        <v>995</v>
      </c>
      <c r="AO301">
        <v>1356</v>
      </c>
      <c r="AP301">
        <v>1058</v>
      </c>
      <c r="AQ301">
        <v>1654</v>
      </c>
      <c r="AR301">
        <v>1701</v>
      </c>
      <c r="AS301">
        <v>1303</v>
      </c>
      <c r="AT301">
        <v>1000</v>
      </c>
      <c r="AU301">
        <v>1558</v>
      </c>
      <c r="AV301">
        <v>1006</v>
      </c>
      <c r="AW301">
        <v>14257</v>
      </c>
      <c r="AX301">
        <v>3061</v>
      </c>
      <c r="AY301">
        <v>1609</v>
      </c>
      <c r="AZ301">
        <v>2035</v>
      </c>
      <c r="BA301">
        <v>1706</v>
      </c>
      <c r="BB301">
        <v>2298</v>
      </c>
      <c r="BC301">
        <v>1841</v>
      </c>
      <c r="BD301">
        <v>1847</v>
      </c>
      <c r="BE301">
        <v>1637</v>
      </c>
      <c r="BF301">
        <v>2242</v>
      </c>
      <c r="BG301">
        <v>1658</v>
      </c>
      <c r="BH301">
        <v>19934</v>
      </c>
      <c r="BI301">
        <v>1887</v>
      </c>
      <c r="BJ301">
        <v>963</v>
      </c>
      <c r="BK301">
        <v>426</v>
      </c>
      <c r="BL301">
        <v>271</v>
      </c>
      <c r="BM301">
        <v>221</v>
      </c>
      <c r="BN301">
        <v>195</v>
      </c>
      <c r="BO301">
        <v>241</v>
      </c>
      <c r="BP301">
        <v>265</v>
      </c>
      <c r="BQ301">
        <v>289</v>
      </c>
      <c r="BR301">
        <v>919</v>
      </c>
      <c r="BS301">
        <v>5677</v>
      </c>
      <c r="BT301" s="8">
        <f t="shared" ref="BT301:CC301" si="506">BI301/$BS$301%</f>
        <v>33.239387000176144</v>
      </c>
      <c r="BU301" s="8">
        <f t="shared" si="506"/>
        <v>16.963184780694029</v>
      </c>
      <c r="BV301" s="8">
        <f t="shared" si="506"/>
        <v>7.5039633609300687</v>
      </c>
      <c r="BW301" s="8">
        <f t="shared" si="506"/>
        <v>4.7736480535494099</v>
      </c>
      <c r="BX301" s="8">
        <f t="shared" si="506"/>
        <v>3.89290118020081</v>
      </c>
      <c r="BY301" s="8">
        <f t="shared" si="506"/>
        <v>3.4349128060595384</v>
      </c>
      <c r="BZ301" s="8">
        <f t="shared" si="506"/>
        <v>4.2451999295402496</v>
      </c>
      <c r="CA301" s="8">
        <f t="shared" si="506"/>
        <v>4.6679584287475775</v>
      </c>
      <c r="CB301" s="8">
        <f t="shared" si="506"/>
        <v>5.0907169279549054</v>
      </c>
      <c r="CC301" s="8">
        <f t="shared" si="506"/>
        <v>16.188127532147259</v>
      </c>
      <c r="CD301" s="8">
        <f t="shared" ref="CD301:CM301" si="507">AM301/$AW$301%</f>
        <v>18.419022234691731</v>
      </c>
      <c r="CE301" s="8">
        <f t="shared" si="507"/>
        <v>6.9790278459704007</v>
      </c>
      <c r="CF301" s="8">
        <f t="shared" si="507"/>
        <v>9.5111173458651894</v>
      </c>
      <c r="CG301" s="8">
        <f t="shared" si="507"/>
        <v>7.4209160412428989</v>
      </c>
      <c r="CH301" s="8">
        <f t="shared" si="507"/>
        <v>11.60131865048748</v>
      </c>
      <c r="CI301" s="8">
        <f t="shared" si="507"/>
        <v>11.930981272357439</v>
      </c>
      <c r="CJ301" s="8">
        <f t="shared" si="507"/>
        <v>9.1393701339692779</v>
      </c>
      <c r="CK301" s="8">
        <f t="shared" si="507"/>
        <v>7.0140983376586945</v>
      </c>
      <c r="CL301" s="8">
        <f t="shared" si="507"/>
        <v>10.927965210072246</v>
      </c>
      <c r="CM301" s="8">
        <f t="shared" si="507"/>
        <v>7.0561829276846462</v>
      </c>
      <c r="CN301">
        <f t="shared" si="487"/>
        <v>0</v>
      </c>
      <c r="CO301" t="str">
        <f t="shared" si="437"/>
        <v/>
      </c>
    </row>
    <row r="302" spans="1:93">
      <c r="A302" t="str">
        <f t="shared" si="452"/>
        <v/>
      </c>
      <c r="B302" t="s">
        <v>38</v>
      </c>
      <c r="C302" t="s">
        <v>190</v>
      </c>
      <c r="D302">
        <v>32004</v>
      </c>
      <c r="H302">
        <v>19570101</v>
      </c>
      <c r="I302">
        <v>19720831</v>
      </c>
      <c r="J302">
        <v>5624</v>
      </c>
      <c r="K302">
        <v>98</v>
      </c>
      <c r="L302">
        <v>458</v>
      </c>
      <c r="N302">
        <v>115</v>
      </c>
      <c r="P302">
        <v>19720901</v>
      </c>
      <c r="Q302">
        <v>20111231</v>
      </c>
      <c r="R302">
        <v>14013</v>
      </c>
      <c r="S302">
        <v>353</v>
      </c>
      <c r="T302">
        <v>2774</v>
      </c>
      <c r="V302">
        <v>2211</v>
      </c>
      <c r="X302">
        <v>2000</v>
      </c>
      <c r="Y302">
        <v>273</v>
      </c>
      <c r="Z302">
        <v>3351</v>
      </c>
      <c r="AA302">
        <v>5624</v>
      </c>
      <c r="AB302">
        <v>458</v>
      </c>
      <c r="AC302">
        <v>588</v>
      </c>
      <c r="AD302">
        <v>669</v>
      </c>
      <c r="AE302">
        <v>658</v>
      </c>
      <c r="AF302">
        <v>591</v>
      </c>
      <c r="AG302">
        <v>115</v>
      </c>
      <c r="AH302">
        <v>554</v>
      </c>
      <c r="AI302">
        <v>631</v>
      </c>
      <c r="AJ302">
        <v>670</v>
      </c>
      <c r="AK302">
        <v>690</v>
      </c>
      <c r="AL302">
        <v>5624</v>
      </c>
      <c r="AM302">
        <v>2774</v>
      </c>
      <c r="AN302">
        <v>920</v>
      </c>
      <c r="AO302">
        <v>1298</v>
      </c>
      <c r="AP302">
        <v>936</v>
      </c>
      <c r="AQ302">
        <v>1353</v>
      </c>
      <c r="AR302">
        <v>2211</v>
      </c>
      <c r="AS302">
        <v>1360</v>
      </c>
      <c r="AT302">
        <v>1097</v>
      </c>
      <c r="AU302">
        <v>1078</v>
      </c>
      <c r="AV302">
        <v>986</v>
      </c>
      <c r="AW302">
        <v>14013</v>
      </c>
      <c r="AX302">
        <v>3232</v>
      </c>
      <c r="AY302">
        <v>1508</v>
      </c>
      <c r="AZ302">
        <v>1967</v>
      </c>
      <c r="BA302">
        <v>1594</v>
      </c>
      <c r="BB302">
        <v>1944</v>
      </c>
      <c r="BC302">
        <v>2326</v>
      </c>
      <c r="BD302">
        <v>1914</v>
      </c>
      <c r="BE302">
        <v>1728</v>
      </c>
      <c r="BF302">
        <v>1748</v>
      </c>
      <c r="BG302">
        <v>1676</v>
      </c>
      <c r="BH302">
        <v>19637</v>
      </c>
      <c r="BI302">
        <v>2000</v>
      </c>
      <c r="BJ302">
        <v>930</v>
      </c>
      <c r="BK302">
        <v>350</v>
      </c>
      <c r="BL302">
        <v>243</v>
      </c>
      <c r="BM302">
        <v>294</v>
      </c>
      <c r="BN302">
        <v>273</v>
      </c>
      <c r="BO302">
        <v>215</v>
      </c>
      <c r="BP302">
        <v>116</v>
      </c>
      <c r="BQ302">
        <v>216</v>
      </c>
      <c r="BR302">
        <v>987</v>
      </c>
      <c r="BS302">
        <v>5624</v>
      </c>
      <c r="BT302" s="8">
        <f t="shared" ref="BT302:CC302" si="508">BI302/$BS$302%</f>
        <v>35.561877667140827</v>
      </c>
      <c r="BU302" s="8">
        <f t="shared" si="508"/>
        <v>16.536273115220482</v>
      </c>
      <c r="BV302" s="8">
        <f t="shared" si="508"/>
        <v>6.2233285917496444</v>
      </c>
      <c r="BW302" s="8">
        <f t="shared" si="508"/>
        <v>4.3207681365576098</v>
      </c>
      <c r="BX302" s="8">
        <f t="shared" si="508"/>
        <v>5.2275960170697013</v>
      </c>
      <c r="BY302" s="8">
        <f t="shared" si="508"/>
        <v>4.8541963015647225</v>
      </c>
      <c r="BZ302" s="8">
        <f t="shared" si="508"/>
        <v>3.8229018492176388</v>
      </c>
      <c r="CA302" s="8">
        <f t="shared" si="508"/>
        <v>2.0625889046941679</v>
      </c>
      <c r="CB302" s="8">
        <f t="shared" si="508"/>
        <v>3.8406827880512089</v>
      </c>
      <c r="CC302" s="8">
        <f t="shared" si="508"/>
        <v>17.549786628733997</v>
      </c>
      <c r="CD302" s="8">
        <f t="shared" ref="CD302:CM302" si="509">AM302/$AW$302%</f>
        <v>19.795903803610933</v>
      </c>
      <c r="CE302" s="8">
        <f t="shared" si="509"/>
        <v>6.5653321915364309</v>
      </c>
      <c r="CF302" s="8">
        <f t="shared" si="509"/>
        <v>9.2628273745807466</v>
      </c>
      <c r="CG302" s="8">
        <f t="shared" si="509"/>
        <v>6.6795118818240207</v>
      </c>
      <c r="CH302" s="8">
        <f t="shared" si="509"/>
        <v>9.6553200599443372</v>
      </c>
      <c r="CI302" s="8">
        <f t="shared" si="509"/>
        <v>15.778205951616357</v>
      </c>
      <c r="CJ302" s="8">
        <f t="shared" si="509"/>
        <v>9.7052736744451575</v>
      </c>
      <c r="CK302" s="8">
        <f t="shared" si="509"/>
        <v>7.8284450153428962</v>
      </c>
      <c r="CL302" s="8">
        <f t="shared" si="509"/>
        <v>7.6928566331263832</v>
      </c>
      <c r="CM302" s="8">
        <f t="shared" si="509"/>
        <v>7.03632341397274</v>
      </c>
      <c r="CN302">
        <f t="shared" si="487"/>
        <v>0</v>
      </c>
      <c r="CO302" t="str">
        <f t="shared" si="437"/>
        <v/>
      </c>
    </row>
    <row r="303" spans="1:93">
      <c r="A303" t="str">
        <f t="shared" si="452"/>
        <v/>
      </c>
      <c r="B303" t="s">
        <v>36</v>
      </c>
      <c r="C303" t="s">
        <v>190</v>
      </c>
      <c r="D303">
        <v>32004</v>
      </c>
      <c r="H303">
        <v>19570101</v>
      </c>
      <c r="I303">
        <v>19720831</v>
      </c>
      <c r="J303">
        <v>5653</v>
      </c>
      <c r="K303">
        <v>69</v>
      </c>
      <c r="L303">
        <v>494</v>
      </c>
      <c r="N303">
        <v>97</v>
      </c>
      <c r="P303">
        <v>19720901</v>
      </c>
      <c r="Q303">
        <v>20111231</v>
      </c>
      <c r="R303">
        <v>14080</v>
      </c>
      <c r="S303">
        <v>286</v>
      </c>
      <c r="T303">
        <v>3138</v>
      </c>
      <c r="V303">
        <v>2189</v>
      </c>
      <c r="X303">
        <v>1946</v>
      </c>
      <c r="Y303">
        <v>319</v>
      </c>
      <c r="Z303">
        <v>3388</v>
      </c>
      <c r="AA303">
        <v>5653</v>
      </c>
      <c r="AB303">
        <v>494</v>
      </c>
      <c r="AC303">
        <v>636</v>
      </c>
      <c r="AD303">
        <v>714</v>
      </c>
      <c r="AE303">
        <v>671</v>
      </c>
      <c r="AF303">
        <v>601</v>
      </c>
      <c r="AG303">
        <v>97</v>
      </c>
      <c r="AH303">
        <v>636</v>
      </c>
      <c r="AI303">
        <v>667</v>
      </c>
      <c r="AJ303">
        <v>580</v>
      </c>
      <c r="AK303">
        <v>557</v>
      </c>
      <c r="AL303">
        <v>5653</v>
      </c>
      <c r="AM303">
        <v>3138</v>
      </c>
      <c r="AN303">
        <v>824</v>
      </c>
      <c r="AO303">
        <v>1357</v>
      </c>
      <c r="AP303">
        <v>851</v>
      </c>
      <c r="AQ303">
        <v>1373</v>
      </c>
      <c r="AR303">
        <v>2189</v>
      </c>
      <c r="AS303">
        <v>1384</v>
      </c>
      <c r="AT303">
        <v>1041</v>
      </c>
      <c r="AU303">
        <v>1119</v>
      </c>
      <c r="AV303">
        <v>804</v>
      </c>
      <c r="AW303">
        <v>14080</v>
      </c>
      <c r="AX303">
        <v>3632</v>
      </c>
      <c r="AY303">
        <v>1460</v>
      </c>
      <c r="AZ303">
        <v>2071</v>
      </c>
      <c r="BA303">
        <v>1522</v>
      </c>
      <c r="BB303">
        <v>1974</v>
      </c>
      <c r="BC303">
        <v>2286</v>
      </c>
      <c r="BD303">
        <v>2020</v>
      </c>
      <c r="BE303">
        <v>1708</v>
      </c>
      <c r="BF303">
        <v>1699</v>
      </c>
      <c r="BG303">
        <v>1361</v>
      </c>
      <c r="BH303">
        <v>19733</v>
      </c>
      <c r="BI303">
        <v>1946</v>
      </c>
      <c r="BJ303">
        <v>1031</v>
      </c>
      <c r="BK303">
        <v>278</v>
      </c>
      <c r="BL303">
        <v>302</v>
      </c>
      <c r="BM303">
        <v>374</v>
      </c>
      <c r="BN303">
        <v>319</v>
      </c>
      <c r="BO303">
        <v>234</v>
      </c>
      <c r="BP303">
        <v>145</v>
      </c>
      <c r="BQ303">
        <v>149</v>
      </c>
      <c r="BR303">
        <v>875</v>
      </c>
      <c r="BS303">
        <v>5653</v>
      </c>
      <c r="BT303" s="8">
        <f t="shared" ref="BT303:CC303" si="510">BI303/$BS$303%</f>
        <v>34.424199540067221</v>
      </c>
      <c r="BU303" s="8">
        <f t="shared" si="510"/>
        <v>18.238103661772509</v>
      </c>
      <c r="BV303" s="8">
        <f t="shared" si="510"/>
        <v>4.9177427914381742</v>
      </c>
      <c r="BW303" s="8">
        <f t="shared" si="510"/>
        <v>5.3422961259508224</v>
      </c>
      <c r="BX303" s="8">
        <f t="shared" si="510"/>
        <v>6.615956129488767</v>
      </c>
      <c r="BY303" s="8">
        <f t="shared" si="510"/>
        <v>5.6430214045639486</v>
      </c>
      <c r="BZ303" s="8">
        <f t="shared" si="510"/>
        <v>4.1393950114983191</v>
      </c>
      <c r="CA303" s="8">
        <f t="shared" si="510"/>
        <v>2.5650097293472491</v>
      </c>
      <c r="CB303" s="8">
        <f t="shared" si="510"/>
        <v>2.6357686184326905</v>
      </c>
      <c r="CC303" s="8">
        <f t="shared" si="510"/>
        <v>15.478506987440296</v>
      </c>
      <c r="CD303" s="8">
        <f t="shared" ref="CD303:CM303" si="511">AM303/$AW$303%</f>
        <v>22.286931818181817</v>
      </c>
      <c r="CE303" s="8">
        <f t="shared" si="511"/>
        <v>5.8522727272727266</v>
      </c>
      <c r="CF303" s="8">
        <f t="shared" si="511"/>
        <v>9.6377840909090899</v>
      </c>
      <c r="CG303" s="8">
        <f t="shared" si="511"/>
        <v>6.0440340909090908</v>
      </c>
      <c r="CH303" s="8">
        <f t="shared" si="511"/>
        <v>9.7514204545454533</v>
      </c>
      <c r="CI303" s="8">
        <f t="shared" si="511"/>
        <v>15.546874999999998</v>
      </c>
      <c r="CJ303" s="8">
        <f t="shared" si="511"/>
        <v>9.8295454545454533</v>
      </c>
      <c r="CK303" s="8">
        <f t="shared" si="511"/>
        <v>7.3934659090909083</v>
      </c>
      <c r="CL303" s="8">
        <f t="shared" si="511"/>
        <v>7.9474431818181808</v>
      </c>
      <c r="CM303" s="8">
        <f t="shared" si="511"/>
        <v>5.7102272727272725</v>
      </c>
      <c r="CN303">
        <f t="shared" si="487"/>
        <v>0</v>
      </c>
      <c r="CO303" t="str">
        <f t="shared" si="437"/>
        <v/>
      </c>
    </row>
    <row r="304" spans="1:93">
      <c r="A304" t="str">
        <f t="shared" si="452"/>
        <v/>
      </c>
      <c r="B304" t="s">
        <v>36</v>
      </c>
      <c r="C304" t="s">
        <v>191</v>
      </c>
      <c r="D304">
        <v>31011</v>
      </c>
      <c r="H304">
        <v>19421022</v>
      </c>
      <c r="I304">
        <v>19720831</v>
      </c>
      <c r="J304">
        <v>10872</v>
      </c>
      <c r="K304">
        <v>35</v>
      </c>
      <c r="L304">
        <v>755</v>
      </c>
      <c r="N304">
        <v>463</v>
      </c>
      <c r="P304">
        <v>19720901</v>
      </c>
      <c r="Q304">
        <v>20111231</v>
      </c>
      <c r="R304">
        <v>14357</v>
      </c>
      <c r="S304">
        <v>9</v>
      </c>
      <c r="T304">
        <v>1759</v>
      </c>
      <c r="V304">
        <v>1510</v>
      </c>
      <c r="X304">
        <v>1471</v>
      </c>
      <c r="Y304">
        <v>614</v>
      </c>
      <c r="Z304">
        <v>8787</v>
      </c>
      <c r="AA304">
        <v>10872</v>
      </c>
      <c r="AB304">
        <v>755</v>
      </c>
      <c r="AC304">
        <v>1220</v>
      </c>
      <c r="AD304">
        <v>1229</v>
      </c>
      <c r="AE304">
        <v>1146</v>
      </c>
      <c r="AF304">
        <v>1177</v>
      </c>
      <c r="AG304">
        <v>463</v>
      </c>
      <c r="AH304">
        <v>1249</v>
      </c>
      <c r="AI304">
        <v>1291</v>
      </c>
      <c r="AJ304">
        <v>1217</v>
      </c>
      <c r="AK304">
        <v>1125</v>
      </c>
      <c r="AL304">
        <v>10872</v>
      </c>
      <c r="AM304">
        <v>1759</v>
      </c>
      <c r="AN304">
        <v>1444</v>
      </c>
      <c r="AO304">
        <v>1279</v>
      </c>
      <c r="AP304">
        <v>1302</v>
      </c>
      <c r="AQ304">
        <v>1492</v>
      </c>
      <c r="AR304">
        <v>1510</v>
      </c>
      <c r="AS304">
        <v>1576</v>
      </c>
      <c r="AT304">
        <v>1328</v>
      </c>
      <c r="AU304">
        <v>1362</v>
      </c>
      <c r="AV304">
        <v>1305</v>
      </c>
      <c r="AW304">
        <v>14357</v>
      </c>
      <c r="AX304">
        <v>2514</v>
      </c>
      <c r="AY304">
        <v>2664</v>
      </c>
      <c r="AZ304">
        <v>2508</v>
      </c>
      <c r="BA304">
        <v>2448</v>
      </c>
      <c r="BB304">
        <v>2669</v>
      </c>
      <c r="BC304">
        <v>1973</v>
      </c>
      <c r="BD304">
        <v>2825</v>
      </c>
      <c r="BE304">
        <v>2619</v>
      </c>
      <c r="BF304">
        <v>2579</v>
      </c>
      <c r="BG304">
        <v>2430</v>
      </c>
      <c r="BH304">
        <v>25229</v>
      </c>
      <c r="BI304">
        <v>1471</v>
      </c>
      <c r="BJ304">
        <v>1368</v>
      </c>
      <c r="BK304">
        <v>1315</v>
      </c>
      <c r="BL304">
        <v>1130</v>
      </c>
      <c r="BM304">
        <v>820</v>
      </c>
      <c r="BN304">
        <v>614</v>
      </c>
      <c r="BO304">
        <v>848</v>
      </c>
      <c r="BP304">
        <v>977</v>
      </c>
      <c r="BQ304">
        <v>1092</v>
      </c>
      <c r="BR304">
        <v>1237</v>
      </c>
      <c r="BS304">
        <v>10872</v>
      </c>
      <c r="BT304" s="8">
        <f t="shared" ref="BT304:CC304" si="512">BI304/$BS$304%</f>
        <v>13.530169242089771</v>
      </c>
      <c r="BU304" s="8">
        <f t="shared" si="512"/>
        <v>12.582781456953642</v>
      </c>
      <c r="BV304" s="8">
        <f t="shared" si="512"/>
        <v>12.095290654893304</v>
      </c>
      <c r="BW304" s="8">
        <f t="shared" si="512"/>
        <v>10.393671817512876</v>
      </c>
      <c r="BX304" s="8">
        <f t="shared" si="512"/>
        <v>7.542310522442973</v>
      </c>
      <c r="BY304" s="8">
        <f t="shared" si="512"/>
        <v>5.6475349521707141</v>
      </c>
      <c r="BZ304" s="8">
        <f t="shared" si="512"/>
        <v>7.7998528329654162</v>
      </c>
      <c r="CA304" s="8">
        <f t="shared" si="512"/>
        <v>8.9863870493009568</v>
      </c>
      <c r="CB304" s="8">
        <f t="shared" si="512"/>
        <v>10.044150110375275</v>
      </c>
      <c r="CC304" s="8">
        <f t="shared" si="512"/>
        <v>11.37785136129507</v>
      </c>
      <c r="CD304" s="8">
        <f t="shared" ref="CD304:CM304" si="513">AM304/$AW$304%</f>
        <v>12.251863202618932</v>
      </c>
      <c r="CE304" s="8">
        <f t="shared" si="513"/>
        <v>10.057811520512642</v>
      </c>
      <c r="CF304" s="8">
        <f t="shared" si="513"/>
        <v>8.908546353695062</v>
      </c>
      <c r="CG304" s="8">
        <f t="shared" si="513"/>
        <v>9.0687469527059967</v>
      </c>
      <c r="CH304" s="8">
        <f t="shared" si="513"/>
        <v>10.392143205405029</v>
      </c>
      <c r="CI304" s="8">
        <f t="shared" si="513"/>
        <v>10.517517587239675</v>
      </c>
      <c r="CJ304" s="8">
        <f t="shared" si="513"/>
        <v>10.977223653966707</v>
      </c>
      <c r="CK304" s="8">
        <f t="shared" si="513"/>
        <v>9.2498432820227077</v>
      </c>
      <c r="CL304" s="8">
        <f t="shared" si="513"/>
        <v>9.4866615588214813</v>
      </c>
      <c r="CM304" s="8">
        <f t="shared" si="513"/>
        <v>9.0896426830117711</v>
      </c>
      <c r="CN304">
        <f t="shared" si="487"/>
        <v>0</v>
      </c>
      <c r="CO304">
        <f t="shared" si="437"/>
        <v>1</v>
      </c>
    </row>
    <row r="305" spans="1:93">
      <c r="A305" t="str">
        <f t="shared" si="452"/>
        <v/>
      </c>
      <c r="B305" t="s">
        <v>38</v>
      </c>
      <c r="C305" t="s">
        <v>191</v>
      </c>
      <c r="D305">
        <v>31011</v>
      </c>
      <c r="H305">
        <v>19421022</v>
      </c>
      <c r="I305">
        <v>19720831</v>
      </c>
      <c r="J305">
        <v>10898</v>
      </c>
      <c r="K305">
        <v>9</v>
      </c>
      <c r="L305">
        <v>743</v>
      </c>
      <c r="N305">
        <v>474</v>
      </c>
      <c r="P305">
        <v>19720901</v>
      </c>
      <c r="Q305">
        <v>20111231</v>
      </c>
      <c r="R305">
        <v>14354</v>
      </c>
      <c r="S305">
        <v>12</v>
      </c>
      <c r="T305">
        <v>1799</v>
      </c>
      <c r="V305">
        <v>1528</v>
      </c>
      <c r="X305">
        <v>1658</v>
      </c>
      <c r="Y305">
        <v>717</v>
      </c>
      <c r="Z305">
        <v>8523</v>
      </c>
      <c r="AA305">
        <v>10898</v>
      </c>
      <c r="AB305">
        <v>743</v>
      </c>
      <c r="AC305">
        <v>1206</v>
      </c>
      <c r="AD305">
        <v>1099</v>
      </c>
      <c r="AE305">
        <v>1253</v>
      </c>
      <c r="AF305">
        <v>1245</v>
      </c>
      <c r="AG305">
        <v>474</v>
      </c>
      <c r="AH305">
        <v>1209</v>
      </c>
      <c r="AI305">
        <v>1185</v>
      </c>
      <c r="AJ305">
        <v>1269</v>
      </c>
      <c r="AK305">
        <v>1215</v>
      </c>
      <c r="AL305">
        <v>10898</v>
      </c>
      <c r="AM305">
        <v>1799</v>
      </c>
      <c r="AN305">
        <v>1319</v>
      </c>
      <c r="AO305">
        <v>1422</v>
      </c>
      <c r="AP305">
        <v>1268</v>
      </c>
      <c r="AQ305">
        <v>1418</v>
      </c>
      <c r="AR305">
        <v>1528</v>
      </c>
      <c r="AS305">
        <v>1616</v>
      </c>
      <c r="AT305">
        <v>1482</v>
      </c>
      <c r="AU305">
        <v>1284</v>
      </c>
      <c r="AV305">
        <v>1218</v>
      </c>
      <c r="AW305">
        <v>14354</v>
      </c>
      <c r="AX305">
        <v>2542</v>
      </c>
      <c r="AY305">
        <v>2525</v>
      </c>
      <c r="AZ305">
        <v>2521</v>
      </c>
      <c r="BA305">
        <v>2521</v>
      </c>
      <c r="BB305">
        <v>2663</v>
      </c>
      <c r="BC305">
        <v>2002</v>
      </c>
      <c r="BD305">
        <v>2825</v>
      </c>
      <c r="BE305">
        <v>2667</v>
      </c>
      <c r="BF305">
        <v>2553</v>
      </c>
      <c r="BG305">
        <v>2433</v>
      </c>
      <c r="BH305">
        <v>25252</v>
      </c>
      <c r="BI305">
        <v>1658</v>
      </c>
      <c r="BJ305">
        <v>1426</v>
      </c>
      <c r="BK305">
        <v>1207</v>
      </c>
      <c r="BL305">
        <v>1043</v>
      </c>
      <c r="BM305">
        <v>830</v>
      </c>
      <c r="BN305">
        <v>717</v>
      </c>
      <c r="BO305">
        <v>733</v>
      </c>
      <c r="BP305">
        <v>917</v>
      </c>
      <c r="BQ305">
        <v>1104</v>
      </c>
      <c r="BR305">
        <v>1263</v>
      </c>
      <c r="BS305">
        <v>10898</v>
      </c>
      <c r="BT305" s="8">
        <f t="shared" ref="BT305:CC305" si="514">BI305/$BS$305%</f>
        <v>15.213800697375664</v>
      </c>
      <c r="BU305" s="8">
        <f t="shared" si="514"/>
        <v>13.084969719214534</v>
      </c>
      <c r="BV305" s="8">
        <f t="shared" si="514"/>
        <v>11.075426683795191</v>
      </c>
      <c r="BW305" s="8">
        <f t="shared" si="514"/>
        <v>9.5705634061295655</v>
      </c>
      <c r="BX305" s="8">
        <f t="shared" si="514"/>
        <v>7.6160763442833543</v>
      </c>
      <c r="BY305" s="8">
        <f t="shared" si="514"/>
        <v>6.5791888419893558</v>
      </c>
      <c r="BZ305" s="8">
        <f t="shared" si="514"/>
        <v>6.7260047715177098</v>
      </c>
      <c r="CA305" s="8">
        <f t="shared" si="514"/>
        <v>8.4143879610937784</v>
      </c>
      <c r="CB305" s="8">
        <f t="shared" si="514"/>
        <v>10.130299137456413</v>
      </c>
      <c r="CC305" s="8">
        <f t="shared" si="514"/>
        <v>11.58928243714443</v>
      </c>
      <c r="CD305" s="8">
        <f t="shared" ref="CD305:CM305" si="515">AM305/$AW$305%</f>
        <v>12.533091821095166</v>
      </c>
      <c r="CE305" s="8">
        <f t="shared" si="515"/>
        <v>9.1890762156890062</v>
      </c>
      <c r="CF305" s="8">
        <f t="shared" si="515"/>
        <v>9.9066462310157455</v>
      </c>
      <c r="CG305" s="8">
        <f t="shared" si="515"/>
        <v>8.8337745576146034</v>
      </c>
      <c r="CH305" s="8">
        <f t="shared" si="515"/>
        <v>9.8787794343040272</v>
      </c>
      <c r="CI305" s="8">
        <f t="shared" si="515"/>
        <v>10.645116343876271</v>
      </c>
      <c r="CJ305" s="8">
        <f t="shared" si="515"/>
        <v>11.258185871534067</v>
      </c>
      <c r="CK305" s="8">
        <f t="shared" si="515"/>
        <v>10.324648181691515</v>
      </c>
      <c r="CL305" s="8">
        <f t="shared" si="515"/>
        <v>8.9452417444614749</v>
      </c>
      <c r="CM305" s="8">
        <f t="shared" si="515"/>
        <v>8.485439598718127</v>
      </c>
      <c r="CN305">
        <f t="shared" si="487"/>
        <v>0</v>
      </c>
      <c r="CO305" t="str">
        <f t="shared" si="437"/>
        <v/>
      </c>
    </row>
    <row r="306" spans="1:93">
      <c r="A306" t="str">
        <f t="shared" si="452"/>
        <v/>
      </c>
      <c r="B306" t="s">
        <v>38</v>
      </c>
      <c r="C306" t="s">
        <v>192</v>
      </c>
      <c r="D306">
        <v>31010</v>
      </c>
      <c r="H306">
        <v>18970101</v>
      </c>
      <c r="I306">
        <v>19530930</v>
      </c>
      <c r="J306">
        <v>20544</v>
      </c>
      <c r="K306">
        <v>182</v>
      </c>
      <c r="L306">
        <v>1709</v>
      </c>
      <c r="N306">
        <v>426</v>
      </c>
      <c r="R306">
        <v>0</v>
      </c>
      <c r="S306">
        <v>0</v>
      </c>
      <c r="T306">
        <v>0</v>
      </c>
      <c r="V306">
        <v>0</v>
      </c>
      <c r="X306">
        <v>5582</v>
      </c>
      <c r="Y306">
        <v>1685</v>
      </c>
      <c r="Z306">
        <v>13277</v>
      </c>
      <c r="AA306">
        <v>20544</v>
      </c>
      <c r="AB306">
        <v>1709</v>
      </c>
      <c r="AC306">
        <v>2308</v>
      </c>
      <c r="AD306">
        <v>2375</v>
      </c>
      <c r="AE306">
        <v>2483</v>
      </c>
      <c r="AF306">
        <v>2208</v>
      </c>
      <c r="AG306">
        <v>426</v>
      </c>
      <c r="AH306">
        <v>2138</v>
      </c>
      <c r="AI306">
        <v>2273</v>
      </c>
      <c r="AJ306">
        <v>2308</v>
      </c>
      <c r="AK306">
        <v>2316</v>
      </c>
      <c r="AL306">
        <v>20544</v>
      </c>
      <c r="AX306">
        <v>1709</v>
      </c>
      <c r="AY306">
        <v>2308</v>
      </c>
      <c r="AZ306">
        <v>2375</v>
      </c>
      <c r="BA306">
        <v>2483</v>
      </c>
      <c r="BB306">
        <v>2208</v>
      </c>
      <c r="BC306">
        <v>426</v>
      </c>
      <c r="BD306">
        <v>2138</v>
      </c>
      <c r="BE306">
        <v>2273</v>
      </c>
      <c r="BF306">
        <v>2308</v>
      </c>
      <c r="BG306">
        <v>2316</v>
      </c>
      <c r="BH306">
        <v>20544</v>
      </c>
      <c r="BI306">
        <v>5582</v>
      </c>
      <c r="BJ306">
        <v>2504</v>
      </c>
      <c r="BK306">
        <v>1142</v>
      </c>
      <c r="BL306">
        <v>1082</v>
      </c>
      <c r="BM306">
        <v>1365</v>
      </c>
      <c r="BN306">
        <v>1685</v>
      </c>
      <c r="BO306">
        <v>1367</v>
      </c>
      <c r="BP306">
        <v>1033</v>
      </c>
      <c r="BQ306">
        <v>1560</v>
      </c>
      <c r="BR306">
        <v>3224</v>
      </c>
      <c r="BS306">
        <v>20544</v>
      </c>
      <c r="BT306" s="8">
        <f t="shared" ref="BT306:CC306" si="516">BI306/$BS$306%</f>
        <v>27.17095015576324</v>
      </c>
      <c r="BU306" s="8">
        <f t="shared" si="516"/>
        <v>12.188473520249222</v>
      </c>
      <c r="BV306" s="8">
        <f t="shared" si="516"/>
        <v>5.5588006230529592</v>
      </c>
      <c r="BW306" s="8">
        <f t="shared" si="516"/>
        <v>5.2667445482866047</v>
      </c>
      <c r="BX306" s="8">
        <f t="shared" si="516"/>
        <v>6.6442757009345792</v>
      </c>
      <c r="BY306" s="8">
        <f t="shared" si="516"/>
        <v>8.2019080996884739</v>
      </c>
      <c r="BZ306" s="8">
        <f t="shared" si="516"/>
        <v>6.6540109034267916</v>
      </c>
      <c r="CA306" s="8">
        <f t="shared" si="516"/>
        <v>5.0282320872274147</v>
      </c>
      <c r="CB306" s="8">
        <f t="shared" si="516"/>
        <v>7.5934579439252339</v>
      </c>
      <c r="CC306" s="8">
        <f t="shared" si="516"/>
        <v>15.693146417445483</v>
      </c>
      <c r="CD306" s="8"/>
      <c r="CE306" s="8"/>
      <c r="CF306" s="8"/>
      <c r="CG306" s="8"/>
      <c r="CH306" s="8"/>
      <c r="CI306" s="8"/>
      <c r="CJ306" s="8"/>
      <c r="CK306" s="8"/>
      <c r="CL306" s="8"/>
      <c r="CM306" s="8"/>
      <c r="CN306">
        <f t="shared" si="487"/>
        <v>0</v>
      </c>
      <c r="CO306" t="str">
        <f t="shared" si="437"/>
        <v/>
      </c>
    </row>
    <row r="307" spans="1:93">
      <c r="A307" t="str">
        <f t="shared" si="452"/>
        <v/>
      </c>
      <c r="B307" t="s">
        <v>36</v>
      </c>
      <c r="C307" t="s">
        <v>192</v>
      </c>
      <c r="D307">
        <v>31010</v>
      </c>
      <c r="H307">
        <v>18891201</v>
      </c>
      <c r="I307">
        <v>19530930</v>
      </c>
      <c r="J307">
        <v>22714</v>
      </c>
      <c r="K307">
        <v>600</v>
      </c>
      <c r="L307">
        <v>1840</v>
      </c>
      <c r="N307">
        <v>601</v>
      </c>
      <c r="R307">
        <v>0</v>
      </c>
      <c r="S307">
        <v>0</v>
      </c>
      <c r="T307">
        <v>0</v>
      </c>
      <c r="V307">
        <v>0</v>
      </c>
      <c r="X307">
        <v>5517</v>
      </c>
      <c r="Y307">
        <v>1849</v>
      </c>
      <c r="Z307">
        <v>15348</v>
      </c>
      <c r="AA307">
        <v>22714</v>
      </c>
      <c r="AB307">
        <v>1840</v>
      </c>
      <c r="AC307">
        <v>2484</v>
      </c>
      <c r="AD307">
        <v>2677</v>
      </c>
      <c r="AE307">
        <v>2427</v>
      </c>
      <c r="AF307">
        <v>2339</v>
      </c>
      <c r="AG307">
        <v>601</v>
      </c>
      <c r="AH307">
        <v>2654</v>
      </c>
      <c r="AI307">
        <v>2624</v>
      </c>
      <c r="AJ307">
        <v>2625</v>
      </c>
      <c r="AK307">
        <v>2443</v>
      </c>
      <c r="AL307">
        <v>22714</v>
      </c>
      <c r="AX307">
        <v>1840</v>
      </c>
      <c r="AY307">
        <v>2484</v>
      </c>
      <c r="AZ307">
        <v>2677</v>
      </c>
      <c r="BA307">
        <v>2427</v>
      </c>
      <c r="BB307">
        <v>2339</v>
      </c>
      <c r="BC307">
        <v>601</v>
      </c>
      <c r="BD307">
        <v>2654</v>
      </c>
      <c r="BE307">
        <v>2624</v>
      </c>
      <c r="BF307">
        <v>2625</v>
      </c>
      <c r="BG307">
        <v>2443</v>
      </c>
      <c r="BH307">
        <v>22714</v>
      </c>
      <c r="BI307">
        <v>5517</v>
      </c>
      <c r="BJ307">
        <v>3253</v>
      </c>
      <c r="BK307">
        <v>1785</v>
      </c>
      <c r="BL307">
        <v>1479</v>
      </c>
      <c r="BM307">
        <v>1751</v>
      </c>
      <c r="BN307">
        <v>1849</v>
      </c>
      <c r="BO307">
        <v>1437</v>
      </c>
      <c r="BP307">
        <v>1109</v>
      </c>
      <c r="BQ307">
        <v>1579</v>
      </c>
      <c r="BR307">
        <v>2955</v>
      </c>
      <c r="BS307">
        <v>22714</v>
      </c>
      <c r="BT307" s="8">
        <f t="shared" ref="BT307:CC307" si="517">BI307/$BS$307%</f>
        <v>24.28898476710399</v>
      </c>
      <c r="BU307" s="8">
        <f t="shared" si="517"/>
        <v>14.321563793255262</v>
      </c>
      <c r="BV307" s="8">
        <f t="shared" si="517"/>
        <v>7.8585894162190728</v>
      </c>
      <c r="BW307" s="8">
        <f t="shared" si="517"/>
        <v>6.5114026591529459</v>
      </c>
      <c r="BX307" s="8">
        <f t="shared" si="517"/>
        <v>7.7089019987672804</v>
      </c>
      <c r="BY307" s="8">
        <f t="shared" si="517"/>
        <v>8.1403539667165621</v>
      </c>
      <c r="BZ307" s="8">
        <f t="shared" si="517"/>
        <v>6.3264946728889679</v>
      </c>
      <c r="CA307" s="8">
        <f t="shared" si="517"/>
        <v>4.8824513515893289</v>
      </c>
      <c r="CB307" s="8">
        <f t="shared" si="517"/>
        <v>6.9516597693052748</v>
      </c>
      <c r="CC307" s="8">
        <f t="shared" si="517"/>
        <v>13.009597605001321</v>
      </c>
      <c r="CD307" s="8"/>
      <c r="CE307" s="8"/>
      <c r="CF307" s="8"/>
      <c r="CG307" s="8"/>
      <c r="CH307" s="8"/>
      <c r="CI307" s="8"/>
      <c r="CJ307" s="8"/>
      <c r="CK307" s="8"/>
      <c r="CL307" s="8"/>
      <c r="CM307" s="8"/>
      <c r="CN307">
        <f t="shared" si="487"/>
        <v>0</v>
      </c>
      <c r="CO307" t="str">
        <f t="shared" si="437"/>
        <v/>
      </c>
    </row>
    <row r="308" spans="1:93">
      <c r="A308" t="str">
        <f t="shared" si="452"/>
        <v/>
      </c>
      <c r="B308" t="s">
        <v>36</v>
      </c>
      <c r="C308" t="s">
        <v>193</v>
      </c>
      <c r="D308">
        <v>31209</v>
      </c>
      <c r="J308">
        <v>0</v>
      </c>
      <c r="K308">
        <v>0</v>
      </c>
      <c r="L308">
        <v>0</v>
      </c>
      <c r="N308">
        <v>0</v>
      </c>
      <c r="P308">
        <v>20000630</v>
      </c>
      <c r="Q308">
        <v>20111231</v>
      </c>
      <c r="R308">
        <v>4061</v>
      </c>
      <c r="S308">
        <v>141</v>
      </c>
      <c r="T308">
        <v>1111</v>
      </c>
      <c r="V308">
        <v>331</v>
      </c>
      <c r="AB308">
        <v>0</v>
      </c>
      <c r="AC308">
        <v>0</v>
      </c>
      <c r="AD308">
        <v>0</v>
      </c>
      <c r="AE308">
        <v>0</v>
      </c>
      <c r="AF308">
        <v>0</v>
      </c>
      <c r="AG308">
        <v>0</v>
      </c>
      <c r="AH308">
        <v>0</v>
      </c>
      <c r="AI308">
        <v>0</v>
      </c>
      <c r="AJ308">
        <v>0</v>
      </c>
      <c r="AK308">
        <v>0</v>
      </c>
      <c r="AL308">
        <v>0</v>
      </c>
      <c r="AM308">
        <v>1111</v>
      </c>
      <c r="AN308">
        <v>294</v>
      </c>
      <c r="AO308">
        <v>315</v>
      </c>
      <c r="AP308">
        <v>353</v>
      </c>
      <c r="AQ308">
        <v>341</v>
      </c>
      <c r="AR308">
        <v>331</v>
      </c>
      <c r="AS308">
        <v>294</v>
      </c>
      <c r="AT308">
        <v>328</v>
      </c>
      <c r="AU308">
        <v>344</v>
      </c>
      <c r="AV308">
        <v>350</v>
      </c>
      <c r="AW308">
        <v>4061</v>
      </c>
      <c r="AX308">
        <v>1111</v>
      </c>
      <c r="AY308">
        <v>294</v>
      </c>
      <c r="AZ308">
        <v>315</v>
      </c>
      <c r="BA308">
        <v>353</v>
      </c>
      <c r="BB308">
        <v>341</v>
      </c>
      <c r="BC308">
        <v>331</v>
      </c>
      <c r="BD308">
        <v>294</v>
      </c>
      <c r="BE308">
        <v>328</v>
      </c>
      <c r="BF308">
        <v>344</v>
      </c>
      <c r="BG308">
        <v>350</v>
      </c>
      <c r="BH308">
        <v>4061</v>
      </c>
      <c r="BT308" s="8"/>
      <c r="BU308" s="8"/>
      <c r="BV308" s="8"/>
      <c r="BW308" s="8"/>
      <c r="BX308" s="8"/>
      <c r="BY308" s="8"/>
      <c r="BZ308" s="8"/>
      <c r="CA308" s="8"/>
      <c r="CB308" s="8"/>
      <c r="CC308" s="8"/>
      <c r="CD308" s="8">
        <f t="shared" ref="CD308:CM308" si="518">AM308/$AW$308%</f>
        <v>27.357793646885003</v>
      </c>
      <c r="CE308" s="8">
        <f t="shared" si="518"/>
        <v>7.2395961585816302</v>
      </c>
      <c r="CF308" s="8">
        <f t="shared" si="518"/>
        <v>7.7567101699088896</v>
      </c>
      <c r="CG308" s="8">
        <f t="shared" si="518"/>
        <v>8.6924402856439293</v>
      </c>
      <c r="CH308" s="8">
        <f t="shared" si="518"/>
        <v>8.3969465648854964</v>
      </c>
      <c r="CI308" s="8">
        <f t="shared" si="518"/>
        <v>8.1507017975868017</v>
      </c>
      <c r="CJ308" s="8">
        <f t="shared" si="518"/>
        <v>7.2395961585816302</v>
      </c>
      <c r="CK308" s="8">
        <f t="shared" si="518"/>
        <v>8.0768283673971926</v>
      </c>
      <c r="CL308" s="8">
        <f t="shared" si="518"/>
        <v>8.4708199950751055</v>
      </c>
      <c r="CM308" s="8">
        <f t="shared" si="518"/>
        <v>8.618566855454322</v>
      </c>
      <c r="CN308">
        <f t="shared" si="487"/>
        <v>0</v>
      </c>
      <c r="CO308">
        <f t="shared" si="437"/>
        <v>1</v>
      </c>
    </row>
    <row r="309" spans="1:93">
      <c r="A309" t="str">
        <f t="shared" si="452"/>
        <v/>
      </c>
      <c r="B309" t="s">
        <v>38</v>
      </c>
      <c r="C309" t="s">
        <v>193</v>
      </c>
      <c r="D309">
        <v>31209</v>
      </c>
      <c r="J309">
        <v>0</v>
      </c>
      <c r="K309">
        <v>0</v>
      </c>
      <c r="L309">
        <v>0</v>
      </c>
      <c r="N309">
        <v>0</v>
      </c>
      <c r="P309">
        <v>20000701</v>
      </c>
      <c r="Q309">
        <v>20111231</v>
      </c>
      <c r="R309">
        <v>4028</v>
      </c>
      <c r="S309">
        <v>173</v>
      </c>
      <c r="T309">
        <v>1102</v>
      </c>
      <c r="V309">
        <v>355</v>
      </c>
      <c r="AB309">
        <v>0</v>
      </c>
      <c r="AC309">
        <v>0</v>
      </c>
      <c r="AD309">
        <v>0</v>
      </c>
      <c r="AE309">
        <v>0</v>
      </c>
      <c r="AF309">
        <v>0</v>
      </c>
      <c r="AG309">
        <v>0</v>
      </c>
      <c r="AH309">
        <v>0</v>
      </c>
      <c r="AI309">
        <v>0</v>
      </c>
      <c r="AJ309">
        <v>0</v>
      </c>
      <c r="AK309">
        <v>0</v>
      </c>
      <c r="AL309">
        <v>0</v>
      </c>
      <c r="AM309">
        <v>1102</v>
      </c>
      <c r="AN309">
        <v>306</v>
      </c>
      <c r="AO309">
        <v>311</v>
      </c>
      <c r="AP309">
        <v>301</v>
      </c>
      <c r="AQ309">
        <v>325</v>
      </c>
      <c r="AR309">
        <v>355</v>
      </c>
      <c r="AS309">
        <v>312</v>
      </c>
      <c r="AT309">
        <v>352</v>
      </c>
      <c r="AU309">
        <v>314</v>
      </c>
      <c r="AV309">
        <v>350</v>
      </c>
      <c r="AW309">
        <v>4028</v>
      </c>
      <c r="AX309">
        <v>1102</v>
      </c>
      <c r="AY309">
        <v>306</v>
      </c>
      <c r="AZ309">
        <v>311</v>
      </c>
      <c r="BA309">
        <v>301</v>
      </c>
      <c r="BB309">
        <v>325</v>
      </c>
      <c r="BC309">
        <v>355</v>
      </c>
      <c r="BD309">
        <v>312</v>
      </c>
      <c r="BE309">
        <v>352</v>
      </c>
      <c r="BF309">
        <v>314</v>
      </c>
      <c r="BG309">
        <v>350</v>
      </c>
      <c r="BH309">
        <v>4028</v>
      </c>
      <c r="BT309" s="8"/>
      <c r="BU309" s="8"/>
      <c r="BV309" s="8"/>
      <c r="BW309" s="8"/>
      <c r="BX309" s="8"/>
      <c r="BY309" s="8"/>
      <c r="BZ309" s="8"/>
      <c r="CA309" s="8"/>
      <c r="CB309" s="8"/>
      <c r="CC309" s="8"/>
      <c r="CD309" s="8">
        <f t="shared" ref="CD309:CM309" si="519">AM309/$AW$309%</f>
        <v>27.358490566037734</v>
      </c>
      <c r="CE309" s="8">
        <f t="shared" si="519"/>
        <v>7.59682224428997</v>
      </c>
      <c r="CF309" s="8">
        <f t="shared" si="519"/>
        <v>7.7209533267130084</v>
      </c>
      <c r="CG309" s="8">
        <f t="shared" si="519"/>
        <v>7.4726911618669316</v>
      </c>
      <c r="CH309" s="8">
        <f t="shared" si="519"/>
        <v>8.0685203574975173</v>
      </c>
      <c r="CI309" s="8">
        <f t="shared" si="519"/>
        <v>8.8133068520357494</v>
      </c>
      <c r="CJ309" s="8">
        <f t="shared" si="519"/>
        <v>7.7457795431976164</v>
      </c>
      <c r="CK309" s="8">
        <f t="shared" si="519"/>
        <v>8.7388282025819262</v>
      </c>
      <c r="CL309" s="8">
        <f t="shared" si="519"/>
        <v>7.7954319761668316</v>
      </c>
      <c r="CM309" s="8">
        <f t="shared" si="519"/>
        <v>8.6891757696127101</v>
      </c>
      <c r="CN309">
        <f t="shared" si="487"/>
        <v>0</v>
      </c>
      <c r="CO309">
        <f t="shared" si="437"/>
        <v>1</v>
      </c>
    </row>
    <row r="310" spans="1:93">
      <c r="A310" t="str">
        <f t="shared" si="452"/>
        <v/>
      </c>
      <c r="B310" t="s">
        <v>38</v>
      </c>
      <c r="C310" t="s">
        <v>194</v>
      </c>
      <c r="D310">
        <v>31017</v>
      </c>
      <c r="H310">
        <v>19421101</v>
      </c>
      <c r="I310">
        <v>19720831</v>
      </c>
      <c r="J310">
        <v>1201</v>
      </c>
      <c r="K310">
        <v>9696</v>
      </c>
      <c r="L310">
        <v>93</v>
      </c>
      <c r="N310">
        <v>43</v>
      </c>
      <c r="P310">
        <v>19720901</v>
      </c>
      <c r="Q310">
        <v>20020918</v>
      </c>
      <c r="R310">
        <v>5543</v>
      </c>
      <c r="S310">
        <v>5432</v>
      </c>
      <c r="T310">
        <v>787</v>
      </c>
      <c r="V310">
        <v>962</v>
      </c>
      <c r="X310">
        <v>262</v>
      </c>
      <c r="Y310">
        <v>75</v>
      </c>
      <c r="Z310">
        <v>864</v>
      </c>
      <c r="AA310">
        <v>1201</v>
      </c>
      <c r="AB310">
        <v>93</v>
      </c>
      <c r="AC310">
        <v>113</v>
      </c>
      <c r="AD310">
        <v>136</v>
      </c>
      <c r="AE310">
        <v>123</v>
      </c>
      <c r="AF310">
        <v>131</v>
      </c>
      <c r="AG310">
        <v>43</v>
      </c>
      <c r="AH310">
        <v>140</v>
      </c>
      <c r="AI310">
        <v>147</v>
      </c>
      <c r="AJ310">
        <v>140</v>
      </c>
      <c r="AK310">
        <v>135</v>
      </c>
      <c r="AL310">
        <v>1201</v>
      </c>
      <c r="AM310">
        <v>787</v>
      </c>
      <c r="AN310">
        <v>485</v>
      </c>
      <c r="AO310">
        <v>606</v>
      </c>
      <c r="AP310">
        <v>404</v>
      </c>
      <c r="AQ310">
        <v>412</v>
      </c>
      <c r="AR310">
        <v>962</v>
      </c>
      <c r="AS310">
        <v>580</v>
      </c>
      <c r="AT310">
        <v>403</v>
      </c>
      <c r="AU310">
        <v>415</v>
      </c>
      <c r="AV310">
        <v>489</v>
      </c>
      <c r="AW310">
        <v>5543</v>
      </c>
      <c r="AX310">
        <v>880</v>
      </c>
      <c r="AY310">
        <v>598</v>
      </c>
      <c r="AZ310">
        <v>742</v>
      </c>
      <c r="BA310">
        <v>527</v>
      </c>
      <c r="BB310">
        <v>543</v>
      </c>
      <c r="BC310">
        <v>1005</v>
      </c>
      <c r="BD310">
        <v>720</v>
      </c>
      <c r="BE310">
        <v>550</v>
      </c>
      <c r="BF310">
        <v>555</v>
      </c>
      <c r="BG310">
        <v>624</v>
      </c>
      <c r="BH310">
        <v>6744</v>
      </c>
      <c r="BI310">
        <v>262</v>
      </c>
      <c r="BJ310">
        <v>183</v>
      </c>
      <c r="BK310">
        <v>91</v>
      </c>
      <c r="BL310">
        <v>81</v>
      </c>
      <c r="BM310">
        <v>87</v>
      </c>
      <c r="BN310">
        <v>75</v>
      </c>
      <c r="BO310">
        <v>70</v>
      </c>
      <c r="BP310">
        <v>81</v>
      </c>
      <c r="BQ310">
        <v>107</v>
      </c>
      <c r="BR310">
        <v>164</v>
      </c>
      <c r="BS310">
        <v>1201</v>
      </c>
      <c r="BT310" s="8">
        <f t="shared" ref="BT310:CC310" si="520">BI310/$BS$310%</f>
        <v>21.815154038301415</v>
      </c>
      <c r="BU310" s="8">
        <f t="shared" si="520"/>
        <v>15.237302248126561</v>
      </c>
      <c r="BV310" s="8">
        <f t="shared" si="520"/>
        <v>7.577019150707744</v>
      </c>
      <c r="BW310" s="8">
        <f t="shared" si="520"/>
        <v>6.7443796835970025</v>
      </c>
      <c r="BX310" s="8">
        <f t="shared" si="520"/>
        <v>7.2439633638634469</v>
      </c>
      <c r="BY310" s="8">
        <f t="shared" si="520"/>
        <v>6.2447960033305581</v>
      </c>
      <c r="BZ310" s="8">
        <f t="shared" si="520"/>
        <v>5.8284762697751873</v>
      </c>
      <c r="CA310" s="8">
        <f t="shared" si="520"/>
        <v>6.7443796835970025</v>
      </c>
      <c r="CB310" s="8">
        <f t="shared" si="520"/>
        <v>8.90924229808493</v>
      </c>
      <c r="CC310" s="8">
        <f t="shared" si="520"/>
        <v>13.655287260616154</v>
      </c>
      <c r="CD310" s="8">
        <f t="shared" ref="CD310:CM310" si="521">AM310/$AW$310%</f>
        <v>14.198087678152625</v>
      </c>
      <c r="CE310" s="8">
        <f t="shared" si="521"/>
        <v>8.7497744903481873</v>
      </c>
      <c r="CF310" s="8">
        <f t="shared" si="521"/>
        <v>10.932707919898972</v>
      </c>
      <c r="CG310" s="8">
        <f t="shared" si="521"/>
        <v>7.2884719465993149</v>
      </c>
      <c r="CH310" s="8">
        <f t="shared" si="521"/>
        <v>7.4327981237596967</v>
      </c>
      <c r="CI310" s="8">
        <f t="shared" si="521"/>
        <v>17.355222803535991</v>
      </c>
      <c r="CJ310" s="8">
        <f t="shared" si="521"/>
        <v>10.463647844127729</v>
      </c>
      <c r="CK310" s="8">
        <f t="shared" si="521"/>
        <v>7.2704311744542665</v>
      </c>
      <c r="CL310" s="8">
        <f t="shared" si="521"/>
        <v>7.4869204401948402</v>
      </c>
      <c r="CM310" s="8">
        <f t="shared" si="521"/>
        <v>8.8219375789283774</v>
      </c>
      <c r="CN310">
        <f t="shared" si="487"/>
        <v>0</v>
      </c>
      <c r="CO310">
        <f t="shared" si="437"/>
        <v>1</v>
      </c>
    </row>
    <row r="311" spans="1:93">
      <c r="A311" t="str">
        <f t="shared" si="452"/>
        <v/>
      </c>
      <c r="B311" t="s">
        <v>36</v>
      </c>
      <c r="C311" t="s">
        <v>194</v>
      </c>
      <c r="D311">
        <v>31017</v>
      </c>
      <c r="H311">
        <v>19421101</v>
      </c>
      <c r="I311">
        <v>19720831</v>
      </c>
      <c r="J311">
        <v>1188</v>
      </c>
      <c r="K311">
        <v>9709</v>
      </c>
      <c r="L311">
        <v>71</v>
      </c>
      <c r="N311">
        <v>61</v>
      </c>
      <c r="P311">
        <v>19720901</v>
      </c>
      <c r="Q311">
        <v>20020917</v>
      </c>
      <c r="R311">
        <v>5552</v>
      </c>
      <c r="S311">
        <v>5422</v>
      </c>
      <c r="T311">
        <v>708</v>
      </c>
      <c r="V311">
        <v>730</v>
      </c>
      <c r="X311">
        <v>247</v>
      </c>
      <c r="Y311">
        <v>77</v>
      </c>
      <c r="Z311">
        <v>864</v>
      </c>
      <c r="AA311">
        <v>1188</v>
      </c>
      <c r="AB311">
        <v>71</v>
      </c>
      <c r="AC311">
        <v>120</v>
      </c>
      <c r="AD311">
        <v>145</v>
      </c>
      <c r="AE311">
        <v>139</v>
      </c>
      <c r="AF311">
        <v>124</v>
      </c>
      <c r="AG311">
        <v>61</v>
      </c>
      <c r="AH311">
        <v>148</v>
      </c>
      <c r="AI311">
        <v>145</v>
      </c>
      <c r="AJ311">
        <v>112</v>
      </c>
      <c r="AK311">
        <v>123</v>
      </c>
      <c r="AL311">
        <v>1188</v>
      </c>
      <c r="AM311">
        <v>708</v>
      </c>
      <c r="AN311">
        <v>461</v>
      </c>
      <c r="AO311">
        <v>602</v>
      </c>
      <c r="AP311">
        <v>397</v>
      </c>
      <c r="AQ311">
        <v>591</v>
      </c>
      <c r="AR311">
        <v>730</v>
      </c>
      <c r="AS311">
        <v>705</v>
      </c>
      <c r="AT311">
        <v>526</v>
      </c>
      <c r="AU311">
        <v>417</v>
      </c>
      <c r="AV311">
        <v>415</v>
      </c>
      <c r="AW311">
        <v>5552</v>
      </c>
      <c r="AX311">
        <v>779</v>
      </c>
      <c r="AY311">
        <v>581</v>
      </c>
      <c r="AZ311">
        <v>747</v>
      </c>
      <c r="BA311">
        <v>536</v>
      </c>
      <c r="BB311">
        <v>715</v>
      </c>
      <c r="BC311">
        <v>791</v>
      </c>
      <c r="BD311">
        <v>853</v>
      </c>
      <c r="BE311">
        <v>671</v>
      </c>
      <c r="BF311">
        <v>529</v>
      </c>
      <c r="BG311">
        <v>538</v>
      </c>
      <c r="BH311">
        <v>6740</v>
      </c>
      <c r="BI311">
        <v>247</v>
      </c>
      <c r="BJ311">
        <v>186</v>
      </c>
      <c r="BK311">
        <v>111</v>
      </c>
      <c r="BL311">
        <v>97</v>
      </c>
      <c r="BM311">
        <v>51</v>
      </c>
      <c r="BN311">
        <v>77</v>
      </c>
      <c r="BO311">
        <v>63</v>
      </c>
      <c r="BP311">
        <v>77</v>
      </c>
      <c r="BQ311">
        <v>99</v>
      </c>
      <c r="BR311">
        <v>180</v>
      </c>
      <c r="BS311">
        <v>1188</v>
      </c>
      <c r="BT311" s="8">
        <f t="shared" ref="BT311:CC311" si="522">BI311/$BS$311%</f>
        <v>20.791245791245789</v>
      </c>
      <c r="BU311" s="8">
        <f t="shared" si="522"/>
        <v>15.656565656565656</v>
      </c>
      <c r="BV311" s="8">
        <f t="shared" si="522"/>
        <v>9.3434343434343425</v>
      </c>
      <c r="BW311" s="8">
        <f t="shared" si="522"/>
        <v>8.1649831649831643</v>
      </c>
      <c r="BX311" s="8">
        <f t="shared" si="522"/>
        <v>4.2929292929292924</v>
      </c>
      <c r="BY311" s="8">
        <f t="shared" si="522"/>
        <v>6.481481481481481</v>
      </c>
      <c r="BZ311" s="8">
        <f t="shared" si="522"/>
        <v>5.3030303030303028</v>
      </c>
      <c r="CA311" s="8">
        <f t="shared" si="522"/>
        <v>6.481481481481481</v>
      </c>
      <c r="CB311" s="8">
        <f t="shared" si="522"/>
        <v>8.3333333333333321</v>
      </c>
      <c r="CC311" s="8">
        <f t="shared" si="522"/>
        <v>15.15151515151515</v>
      </c>
      <c r="CD311" s="8">
        <f t="shared" ref="CD311:CM311" si="523">AM311/$AW$311%</f>
        <v>12.752161383285301</v>
      </c>
      <c r="CE311" s="8">
        <f t="shared" si="523"/>
        <v>8.303314121037463</v>
      </c>
      <c r="CF311" s="8">
        <f t="shared" si="523"/>
        <v>10.842939481268012</v>
      </c>
      <c r="CG311" s="8">
        <f t="shared" si="523"/>
        <v>7.1505763688760799</v>
      </c>
      <c r="CH311" s="8">
        <f t="shared" si="523"/>
        <v>10.644812680115272</v>
      </c>
      <c r="CI311" s="8">
        <f t="shared" si="523"/>
        <v>13.148414985590778</v>
      </c>
      <c r="CJ311" s="8">
        <f t="shared" si="523"/>
        <v>12.698126801152737</v>
      </c>
      <c r="CK311" s="8">
        <f t="shared" si="523"/>
        <v>9.4740634005763678</v>
      </c>
      <c r="CL311" s="8">
        <f t="shared" si="523"/>
        <v>7.5108069164265121</v>
      </c>
      <c r="CM311" s="8">
        <f t="shared" si="523"/>
        <v>7.4747838616714697</v>
      </c>
      <c r="CN311">
        <f t="shared" si="487"/>
        <v>0</v>
      </c>
      <c r="CO311">
        <f t="shared" si="437"/>
        <v>1</v>
      </c>
    </row>
    <row r="312" spans="1:93">
      <c r="A312" t="str">
        <f t="shared" si="452"/>
        <v/>
      </c>
      <c r="B312" t="s">
        <v>36</v>
      </c>
      <c r="C312" t="s">
        <v>195</v>
      </c>
      <c r="D312">
        <v>31016</v>
      </c>
      <c r="H312">
        <v>19570101</v>
      </c>
      <c r="I312">
        <v>19720831</v>
      </c>
      <c r="J312">
        <v>5604</v>
      </c>
      <c r="K312">
        <v>118</v>
      </c>
      <c r="L312">
        <v>528</v>
      </c>
      <c r="N312">
        <v>101</v>
      </c>
      <c r="P312">
        <v>19720901</v>
      </c>
      <c r="Q312">
        <v>19870703</v>
      </c>
      <c r="R312">
        <v>5390</v>
      </c>
      <c r="S312">
        <v>29</v>
      </c>
      <c r="T312">
        <v>944</v>
      </c>
      <c r="V312">
        <v>919</v>
      </c>
      <c r="X312">
        <v>2081</v>
      </c>
      <c r="Y312">
        <v>381</v>
      </c>
      <c r="Z312">
        <v>3142</v>
      </c>
      <c r="AA312">
        <v>5604</v>
      </c>
      <c r="AB312">
        <v>528</v>
      </c>
      <c r="AC312">
        <v>691</v>
      </c>
      <c r="AD312">
        <v>614</v>
      </c>
      <c r="AE312">
        <v>562</v>
      </c>
      <c r="AF312">
        <v>629</v>
      </c>
      <c r="AG312">
        <v>101</v>
      </c>
      <c r="AH312">
        <v>697</v>
      </c>
      <c r="AI312">
        <v>664</v>
      </c>
      <c r="AJ312">
        <v>581</v>
      </c>
      <c r="AK312">
        <v>537</v>
      </c>
      <c r="AL312">
        <v>5604</v>
      </c>
      <c r="AM312">
        <v>944</v>
      </c>
      <c r="AN312">
        <v>308</v>
      </c>
      <c r="AO312">
        <v>594</v>
      </c>
      <c r="AP312">
        <v>420</v>
      </c>
      <c r="AQ312">
        <v>421</v>
      </c>
      <c r="AR312">
        <v>919</v>
      </c>
      <c r="AS312">
        <v>432</v>
      </c>
      <c r="AT312">
        <v>538</v>
      </c>
      <c r="AU312">
        <v>468</v>
      </c>
      <c r="AV312">
        <v>346</v>
      </c>
      <c r="AW312">
        <v>5390</v>
      </c>
      <c r="AX312">
        <v>1472</v>
      </c>
      <c r="AY312">
        <v>999</v>
      </c>
      <c r="AZ312">
        <v>1208</v>
      </c>
      <c r="BA312">
        <v>982</v>
      </c>
      <c r="BB312">
        <v>1050</v>
      </c>
      <c r="BC312">
        <v>1020</v>
      </c>
      <c r="BD312">
        <v>1129</v>
      </c>
      <c r="BE312">
        <v>1202</v>
      </c>
      <c r="BF312">
        <v>1049</v>
      </c>
      <c r="BG312">
        <v>883</v>
      </c>
      <c r="BH312">
        <v>10994</v>
      </c>
      <c r="BI312">
        <v>2081</v>
      </c>
      <c r="BJ312">
        <v>1077</v>
      </c>
      <c r="BK312">
        <v>226</v>
      </c>
      <c r="BL312">
        <v>172</v>
      </c>
      <c r="BM312">
        <v>232</v>
      </c>
      <c r="BN312">
        <v>381</v>
      </c>
      <c r="BO312">
        <v>210</v>
      </c>
      <c r="BP312">
        <v>157</v>
      </c>
      <c r="BQ312">
        <v>202</v>
      </c>
      <c r="BR312">
        <v>866</v>
      </c>
      <c r="BS312">
        <v>5604</v>
      </c>
      <c r="BT312" s="8">
        <f t="shared" ref="BT312:CC312" si="524">BI312/$BS$312%</f>
        <v>37.134189864382584</v>
      </c>
      <c r="BU312" s="8">
        <f t="shared" si="524"/>
        <v>19.218415417558887</v>
      </c>
      <c r="BV312" s="8">
        <f t="shared" si="524"/>
        <v>4.0328336902212705</v>
      </c>
      <c r="BW312" s="8">
        <f t="shared" si="524"/>
        <v>3.0692362598144185</v>
      </c>
      <c r="BX312" s="8">
        <f t="shared" si="524"/>
        <v>4.1399000713775873</v>
      </c>
      <c r="BY312" s="8">
        <f t="shared" si="524"/>
        <v>6.7987152034261245</v>
      </c>
      <c r="BZ312" s="8">
        <f t="shared" si="524"/>
        <v>3.7473233404710919</v>
      </c>
      <c r="CA312" s="8">
        <f t="shared" si="524"/>
        <v>2.801570306923626</v>
      </c>
      <c r="CB312" s="8">
        <f t="shared" si="524"/>
        <v>3.6045681655960031</v>
      </c>
      <c r="CC312" s="8">
        <f t="shared" si="524"/>
        <v>15.453247680228408</v>
      </c>
      <c r="CD312" s="8">
        <f t="shared" ref="CD312:CM312" si="525">AM312/$AW$312%</f>
        <v>17.513914656771799</v>
      </c>
      <c r="CE312" s="8">
        <f t="shared" si="525"/>
        <v>5.7142857142857144</v>
      </c>
      <c r="CF312" s="8">
        <f t="shared" si="525"/>
        <v>11.020408163265307</v>
      </c>
      <c r="CG312" s="8">
        <f t="shared" si="525"/>
        <v>7.7922077922077921</v>
      </c>
      <c r="CH312" s="8">
        <f t="shared" si="525"/>
        <v>7.8107606679035255</v>
      </c>
      <c r="CI312" s="8">
        <f t="shared" si="525"/>
        <v>17.05009276437848</v>
      </c>
      <c r="CJ312" s="8">
        <f t="shared" si="525"/>
        <v>8.0148423005565856</v>
      </c>
      <c r="CK312" s="8">
        <f t="shared" si="525"/>
        <v>9.9814471243042675</v>
      </c>
      <c r="CL312" s="8">
        <f t="shared" si="525"/>
        <v>8.6827458256029679</v>
      </c>
      <c r="CM312" s="8">
        <f t="shared" si="525"/>
        <v>6.4192949907235626</v>
      </c>
      <c r="CN312">
        <f t="shared" si="487"/>
        <v>0</v>
      </c>
      <c r="CO312" t="str">
        <f t="shared" si="437"/>
        <v/>
      </c>
    </row>
    <row r="313" spans="1:93">
      <c r="A313" t="str">
        <f t="shared" si="452"/>
        <v/>
      </c>
      <c r="B313" t="s">
        <v>38</v>
      </c>
      <c r="C313" t="s">
        <v>195</v>
      </c>
      <c r="D313">
        <v>31016</v>
      </c>
      <c r="H313">
        <v>19570101</v>
      </c>
      <c r="I313">
        <v>19720831</v>
      </c>
      <c r="J313">
        <v>5548</v>
      </c>
      <c r="K313">
        <v>174</v>
      </c>
      <c r="L313">
        <v>546</v>
      </c>
      <c r="N313">
        <v>121</v>
      </c>
      <c r="P313">
        <v>19720901</v>
      </c>
      <c r="Q313">
        <v>19870703</v>
      </c>
      <c r="R313">
        <v>5401</v>
      </c>
      <c r="S313">
        <v>18</v>
      </c>
      <c r="T313">
        <v>994</v>
      </c>
      <c r="V313">
        <v>989</v>
      </c>
      <c r="X313">
        <v>2054</v>
      </c>
      <c r="Y313">
        <v>376</v>
      </c>
      <c r="Z313">
        <v>3118</v>
      </c>
      <c r="AA313">
        <v>5548</v>
      </c>
      <c r="AB313">
        <v>546</v>
      </c>
      <c r="AC313">
        <v>589</v>
      </c>
      <c r="AD313">
        <v>543</v>
      </c>
      <c r="AE313">
        <v>664</v>
      </c>
      <c r="AF313">
        <v>695</v>
      </c>
      <c r="AG313">
        <v>121</v>
      </c>
      <c r="AH313">
        <v>629</v>
      </c>
      <c r="AI313">
        <v>542</v>
      </c>
      <c r="AJ313">
        <v>536</v>
      </c>
      <c r="AK313">
        <v>683</v>
      </c>
      <c r="AL313">
        <v>5548</v>
      </c>
      <c r="AM313">
        <v>994</v>
      </c>
      <c r="AN313">
        <v>330</v>
      </c>
      <c r="AO313">
        <v>615</v>
      </c>
      <c r="AP313">
        <v>404</v>
      </c>
      <c r="AQ313">
        <v>429</v>
      </c>
      <c r="AR313">
        <v>989</v>
      </c>
      <c r="AS313">
        <v>480</v>
      </c>
      <c r="AT313">
        <v>510</v>
      </c>
      <c r="AU313">
        <v>404</v>
      </c>
      <c r="AV313">
        <v>246</v>
      </c>
      <c r="AW313">
        <v>5401</v>
      </c>
      <c r="AX313">
        <v>1540</v>
      </c>
      <c r="AY313">
        <v>919</v>
      </c>
      <c r="AZ313">
        <v>1158</v>
      </c>
      <c r="BA313">
        <v>1068</v>
      </c>
      <c r="BB313">
        <v>1124</v>
      </c>
      <c r="BC313">
        <v>1110</v>
      </c>
      <c r="BD313">
        <v>1109</v>
      </c>
      <c r="BE313">
        <v>1052</v>
      </c>
      <c r="BF313">
        <v>940</v>
      </c>
      <c r="BG313">
        <v>929</v>
      </c>
      <c r="BH313">
        <v>10949</v>
      </c>
      <c r="BI313">
        <v>2054</v>
      </c>
      <c r="BJ313">
        <v>907</v>
      </c>
      <c r="BK313">
        <v>220</v>
      </c>
      <c r="BL313">
        <v>199</v>
      </c>
      <c r="BM313">
        <v>198</v>
      </c>
      <c r="BN313">
        <v>376</v>
      </c>
      <c r="BO313">
        <v>234</v>
      </c>
      <c r="BP313">
        <v>141</v>
      </c>
      <c r="BQ313">
        <v>191</v>
      </c>
      <c r="BR313">
        <v>1028</v>
      </c>
      <c r="BS313">
        <v>5548</v>
      </c>
      <c r="BT313" s="8">
        <f t="shared" ref="BT313:CC313" si="526">BI313/$BS$313%</f>
        <v>37.022350396539295</v>
      </c>
      <c r="BU313" s="8">
        <f t="shared" si="526"/>
        <v>16.348233597692865</v>
      </c>
      <c r="BV313" s="8">
        <f t="shared" si="526"/>
        <v>3.9653929343907715</v>
      </c>
      <c r="BW313" s="8">
        <f t="shared" si="526"/>
        <v>3.5868781542898343</v>
      </c>
      <c r="BX313" s="8">
        <f t="shared" si="526"/>
        <v>3.5688536409516947</v>
      </c>
      <c r="BY313" s="8">
        <f t="shared" si="526"/>
        <v>6.7772170151405913</v>
      </c>
      <c r="BZ313" s="8">
        <f t="shared" si="526"/>
        <v>4.2177361211247302</v>
      </c>
      <c r="CA313" s="8">
        <f t="shared" si="526"/>
        <v>2.5414563806777219</v>
      </c>
      <c r="CB313" s="8">
        <f t="shared" si="526"/>
        <v>3.4426820475847153</v>
      </c>
      <c r="CC313" s="8">
        <f t="shared" si="526"/>
        <v>18.529199711607788</v>
      </c>
      <c r="CD313" s="8">
        <f t="shared" ref="CD313:CM313" si="527">AM313/$AW$313%</f>
        <v>18.403999259396407</v>
      </c>
      <c r="CE313" s="8">
        <f t="shared" si="527"/>
        <v>6.1099796334012222</v>
      </c>
      <c r="CF313" s="8">
        <f t="shared" si="527"/>
        <v>11.386780225884095</v>
      </c>
      <c r="CG313" s="8">
        <f t="shared" si="527"/>
        <v>7.4800962784669505</v>
      </c>
      <c r="CH313" s="8">
        <f t="shared" si="527"/>
        <v>7.942973523421589</v>
      </c>
      <c r="CI313" s="8">
        <f t="shared" si="527"/>
        <v>18.311423810405483</v>
      </c>
      <c r="CJ313" s="8">
        <f t="shared" si="527"/>
        <v>8.88724310312905</v>
      </c>
      <c r="CK313" s="8">
        <f t="shared" si="527"/>
        <v>9.4426957970746166</v>
      </c>
      <c r="CL313" s="8">
        <f t="shared" si="527"/>
        <v>7.4800962784669505</v>
      </c>
      <c r="CM313" s="8">
        <f t="shared" si="527"/>
        <v>4.5547120903536387</v>
      </c>
      <c r="CN313">
        <f t="shared" si="487"/>
        <v>0</v>
      </c>
      <c r="CO313" t="str">
        <f t="shared" si="437"/>
        <v/>
      </c>
    </row>
    <row r="314" spans="1:93">
      <c r="A314" t="str">
        <f t="shared" si="452"/>
        <v/>
      </c>
      <c r="B314" t="s">
        <v>36</v>
      </c>
      <c r="C314" s="2" t="s">
        <v>199</v>
      </c>
      <c r="D314" s="2">
        <v>9741</v>
      </c>
      <c r="E314" s="2">
        <v>0</v>
      </c>
      <c r="F314" s="7" t="s">
        <v>37</v>
      </c>
      <c r="H314">
        <v>19650412</v>
      </c>
      <c r="I314">
        <v>19720831</v>
      </c>
      <c r="J314">
        <v>2692</v>
      </c>
      <c r="K314">
        <v>7</v>
      </c>
      <c r="L314">
        <v>177</v>
      </c>
      <c r="N314">
        <v>105</v>
      </c>
      <c r="P314">
        <v>19720901</v>
      </c>
      <c r="Q314">
        <v>20111231</v>
      </c>
      <c r="R314">
        <v>14357</v>
      </c>
      <c r="S314">
        <v>9</v>
      </c>
      <c r="T314">
        <v>1589</v>
      </c>
      <c r="V314">
        <v>1392</v>
      </c>
      <c r="X314">
        <v>446</v>
      </c>
      <c r="Y314">
        <v>164</v>
      </c>
      <c r="Z314">
        <v>2082</v>
      </c>
      <c r="AA314">
        <v>2692</v>
      </c>
      <c r="AB314">
        <v>177</v>
      </c>
      <c r="AC314">
        <v>300</v>
      </c>
      <c r="AD314">
        <v>292</v>
      </c>
      <c r="AE314">
        <v>288</v>
      </c>
      <c r="AF314">
        <v>293</v>
      </c>
      <c r="AG314">
        <v>105</v>
      </c>
      <c r="AH314">
        <v>305</v>
      </c>
      <c r="AI314">
        <v>329</v>
      </c>
      <c r="AJ314">
        <v>290</v>
      </c>
      <c r="AK314">
        <v>313</v>
      </c>
      <c r="AL314">
        <v>2692</v>
      </c>
      <c r="AM314">
        <v>1589</v>
      </c>
      <c r="AN314">
        <v>1380</v>
      </c>
      <c r="AO314">
        <v>1530</v>
      </c>
      <c r="AP314">
        <v>1262</v>
      </c>
      <c r="AQ314">
        <v>1471</v>
      </c>
      <c r="AR314">
        <v>1392</v>
      </c>
      <c r="AS314">
        <v>1567</v>
      </c>
      <c r="AT314">
        <v>1505</v>
      </c>
      <c r="AU314">
        <v>1329</v>
      </c>
      <c r="AV314">
        <v>1332</v>
      </c>
      <c r="AW314">
        <v>14357</v>
      </c>
      <c r="AX314">
        <v>1766</v>
      </c>
      <c r="AY314">
        <v>1680</v>
      </c>
      <c r="AZ314">
        <v>1822</v>
      </c>
      <c r="BA314">
        <v>1550</v>
      </c>
      <c r="BB314">
        <v>1764</v>
      </c>
      <c r="BC314">
        <v>1497</v>
      </c>
      <c r="BD314">
        <v>1872</v>
      </c>
      <c r="BE314">
        <v>1834</v>
      </c>
      <c r="BF314">
        <v>1619</v>
      </c>
      <c r="BG314">
        <v>1645</v>
      </c>
      <c r="BH314">
        <v>17049</v>
      </c>
      <c r="BI314">
        <v>446</v>
      </c>
      <c r="BJ314">
        <v>369</v>
      </c>
      <c r="BK314">
        <v>267</v>
      </c>
      <c r="BL314">
        <v>244</v>
      </c>
      <c r="BM314">
        <v>188</v>
      </c>
      <c r="BN314">
        <v>164</v>
      </c>
      <c r="BO314">
        <v>218</v>
      </c>
      <c r="BP314">
        <v>202</v>
      </c>
      <c r="BQ314">
        <v>253</v>
      </c>
      <c r="BR314">
        <v>341</v>
      </c>
      <c r="BS314">
        <v>2692</v>
      </c>
      <c r="BT314" s="8">
        <f t="shared" ref="BT314:CC314" si="528">BI314/$BS$314%</f>
        <v>16.567607726597323</v>
      </c>
      <c r="BU314" s="8">
        <f t="shared" si="528"/>
        <v>13.707280832095096</v>
      </c>
      <c r="BV314" s="8">
        <f t="shared" si="528"/>
        <v>9.918276374442792</v>
      </c>
      <c r="BW314" s="8">
        <f t="shared" si="528"/>
        <v>9.0638930163447249</v>
      </c>
      <c r="BX314" s="8">
        <f t="shared" si="528"/>
        <v>6.9836552748885579</v>
      </c>
      <c r="BY314" s="8">
        <f t="shared" si="528"/>
        <v>6.092124814264487</v>
      </c>
      <c r="BZ314" s="8">
        <f t="shared" si="528"/>
        <v>8.0980683506686475</v>
      </c>
      <c r="CA314" s="8">
        <f t="shared" si="528"/>
        <v>7.5037147102525994</v>
      </c>
      <c r="CB314" s="8">
        <f t="shared" si="528"/>
        <v>9.3982169390787504</v>
      </c>
      <c r="CC314" s="8">
        <f t="shared" si="528"/>
        <v>12.667161961367013</v>
      </c>
      <c r="CD314" s="8">
        <f t="shared" ref="CD314:CM314" si="529">AM314/$AW$314%</f>
        <v>11.067771818625062</v>
      </c>
      <c r="CE314" s="8">
        <f t="shared" si="529"/>
        <v>9.612035940656126</v>
      </c>
      <c r="CF314" s="8">
        <f t="shared" si="529"/>
        <v>10.656822455944836</v>
      </c>
      <c r="CG314" s="8">
        <f t="shared" si="529"/>
        <v>8.7901372152956743</v>
      </c>
      <c r="CH314" s="8">
        <f t="shared" si="529"/>
        <v>10.24587309326461</v>
      </c>
      <c r="CI314" s="8">
        <f t="shared" si="529"/>
        <v>9.6956188618792236</v>
      </c>
      <c r="CJ314" s="8">
        <f t="shared" si="529"/>
        <v>10.914536463049384</v>
      </c>
      <c r="CK314" s="8">
        <f t="shared" si="529"/>
        <v>10.482691370063383</v>
      </c>
      <c r="CL314" s="8">
        <f t="shared" si="529"/>
        <v>9.2568085254579646</v>
      </c>
      <c r="CM314" s="8">
        <f t="shared" si="529"/>
        <v>9.277704255763739</v>
      </c>
      <c r="CN314">
        <f t="shared" si="487"/>
        <v>0</v>
      </c>
      <c r="CO314">
        <f t="shared" si="437"/>
        <v>1</v>
      </c>
    </row>
    <row r="315" spans="1:93">
      <c r="A315" t="str">
        <f t="shared" si="452"/>
        <v/>
      </c>
      <c r="B315" t="s">
        <v>38</v>
      </c>
      <c r="C315" s="2" t="s">
        <v>199</v>
      </c>
      <c r="D315" s="2">
        <v>9741</v>
      </c>
      <c r="E315" s="2">
        <v>0</v>
      </c>
      <c r="F315" s="7" t="s">
        <v>37</v>
      </c>
      <c r="H315">
        <v>19650413</v>
      </c>
      <c r="I315">
        <v>19720831</v>
      </c>
      <c r="J315">
        <v>2679</v>
      </c>
      <c r="K315">
        <v>19</v>
      </c>
      <c r="L315">
        <v>197</v>
      </c>
      <c r="N315">
        <v>103</v>
      </c>
      <c r="P315">
        <v>19720901</v>
      </c>
      <c r="Q315">
        <v>20111231</v>
      </c>
      <c r="R315">
        <v>14355</v>
      </c>
      <c r="S315">
        <v>11</v>
      </c>
      <c r="T315">
        <v>1783</v>
      </c>
      <c r="V315">
        <v>1522</v>
      </c>
      <c r="X315">
        <v>543</v>
      </c>
      <c r="Y315">
        <v>153</v>
      </c>
      <c r="Z315">
        <v>1983</v>
      </c>
      <c r="AA315">
        <v>2679</v>
      </c>
      <c r="AB315">
        <v>197</v>
      </c>
      <c r="AC315">
        <v>332</v>
      </c>
      <c r="AD315">
        <v>267</v>
      </c>
      <c r="AE315">
        <v>290</v>
      </c>
      <c r="AF315">
        <v>299</v>
      </c>
      <c r="AG315">
        <v>103</v>
      </c>
      <c r="AH315">
        <v>299</v>
      </c>
      <c r="AI315">
        <v>314</v>
      </c>
      <c r="AJ315">
        <v>294</v>
      </c>
      <c r="AK315">
        <v>284</v>
      </c>
      <c r="AL315">
        <v>2679</v>
      </c>
      <c r="AM315">
        <v>1783</v>
      </c>
      <c r="AN315">
        <v>1336</v>
      </c>
      <c r="AO315">
        <v>1422</v>
      </c>
      <c r="AP315">
        <v>1288</v>
      </c>
      <c r="AQ315">
        <v>1581</v>
      </c>
      <c r="AR315">
        <v>1522</v>
      </c>
      <c r="AS315">
        <v>1510</v>
      </c>
      <c r="AT315">
        <v>1393</v>
      </c>
      <c r="AU315">
        <v>1280</v>
      </c>
      <c r="AV315">
        <v>1240</v>
      </c>
      <c r="AW315">
        <v>14355</v>
      </c>
      <c r="AX315">
        <v>1980</v>
      </c>
      <c r="AY315">
        <v>1668</v>
      </c>
      <c r="AZ315">
        <v>1689</v>
      </c>
      <c r="BA315">
        <v>1578</v>
      </c>
      <c r="BB315">
        <v>1880</v>
      </c>
      <c r="BC315">
        <v>1625</v>
      </c>
      <c r="BD315">
        <v>1809</v>
      </c>
      <c r="BE315">
        <v>1707</v>
      </c>
      <c r="BF315">
        <v>1574</v>
      </c>
      <c r="BG315">
        <v>1524</v>
      </c>
      <c r="BH315">
        <v>17034</v>
      </c>
      <c r="BI315">
        <v>543</v>
      </c>
      <c r="BJ315">
        <v>398</v>
      </c>
      <c r="BK315">
        <v>243</v>
      </c>
      <c r="BL315">
        <v>211</v>
      </c>
      <c r="BM315">
        <v>190</v>
      </c>
      <c r="BN315">
        <v>153</v>
      </c>
      <c r="BO315">
        <v>211</v>
      </c>
      <c r="BP315">
        <v>195</v>
      </c>
      <c r="BQ315">
        <v>187</v>
      </c>
      <c r="BR315">
        <v>348</v>
      </c>
      <c r="BS315">
        <v>2679</v>
      </c>
      <c r="BT315" s="8">
        <f t="shared" ref="BT315:CC315" si="530">BI315/$BS$315%</f>
        <v>20.268756998880178</v>
      </c>
      <c r="BU315" s="8">
        <f t="shared" si="530"/>
        <v>14.856289660321016</v>
      </c>
      <c r="BV315" s="8">
        <f t="shared" si="530"/>
        <v>9.0705487122060475</v>
      </c>
      <c r="BW315" s="8">
        <f t="shared" si="530"/>
        <v>7.8760731616274731</v>
      </c>
      <c r="BX315" s="8">
        <f t="shared" si="530"/>
        <v>7.0921985815602842</v>
      </c>
      <c r="BY315" s="8">
        <f t="shared" si="530"/>
        <v>5.7110862262038076</v>
      </c>
      <c r="BZ315" s="8">
        <f t="shared" si="530"/>
        <v>7.8760731616274731</v>
      </c>
      <c r="CA315" s="8">
        <f t="shared" si="530"/>
        <v>7.2788353863381863</v>
      </c>
      <c r="CB315" s="8">
        <f t="shared" si="530"/>
        <v>6.9802164986935429</v>
      </c>
      <c r="CC315" s="8">
        <f t="shared" si="530"/>
        <v>12.989921612541993</v>
      </c>
      <c r="CD315" s="8">
        <f t="shared" ref="CD315:CM315" si="531">AM315/$AW$315%</f>
        <v>12.42075931731104</v>
      </c>
      <c r="CE315" s="8">
        <f t="shared" si="531"/>
        <v>9.3068617206548225</v>
      </c>
      <c r="CF315" s="8">
        <f t="shared" si="531"/>
        <v>9.9059561128526639</v>
      </c>
      <c r="CG315" s="8">
        <f t="shared" si="531"/>
        <v>8.9724834552420756</v>
      </c>
      <c r="CH315" s="8">
        <f t="shared" si="531"/>
        <v>11.013584117032392</v>
      </c>
      <c r="CI315" s="8">
        <f t="shared" si="531"/>
        <v>10.602577499129222</v>
      </c>
      <c r="CJ315" s="8">
        <f t="shared" si="531"/>
        <v>10.518982932776035</v>
      </c>
      <c r="CK315" s="8">
        <f t="shared" si="531"/>
        <v>9.7039359108324614</v>
      </c>
      <c r="CL315" s="8">
        <f t="shared" si="531"/>
        <v>8.9167537443399514</v>
      </c>
      <c r="CM315" s="8">
        <f t="shared" si="531"/>
        <v>8.6381051898293268</v>
      </c>
      <c r="CN315">
        <f t="shared" si="487"/>
        <v>0</v>
      </c>
      <c r="CO315">
        <f t="shared" si="437"/>
        <v>1</v>
      </c>
    </row>
    <row r="316" spans="1:93">
      <c r="A316" t="str">
        <f t="shared" si="452"/>
        <v/>
      </c>
      <c r="B316" t="s">
        <v>36</v>
      </c>
      <c r="C316" s="2" t="s">
        <v>200</v>
      </c>
      <c r="D316" s="2">
        <v>9500</v>
      </c>
      <c r="E316" s="2">
        <v>0</v>
      </c>
      <c r="F316" s="7" t="s">
        <v>37</v>
      </c>
      <c r="H316">
        <v>19070101</v>
      </c>
      <c r="I316">
        <v>19720831</v>
      </c>
      <c r="J316">
        <v>21119</v>
      </c>
      <c r="K316">
        <v>2866</v>
      </c>
      <c r="L316">
        <v>1958</v>
      </c>
      <c r="N316">
        <v>389</v>
      </c>
      <c r="P316">
        <v>19720901</v>
      </c>
      <c r="Q316">
        <v>20111231</v>
      </c>
      <c r="R316">
        <v>3397</v>
      </c>
      <c r="S316">
        <v>10969</v>
      </c>
      <c r="T316">
        <v>625</v>
      </c>
      <c r="V316">
        <v>563</v>
      </c>
      <c r="X316">
        <v>6137</v>
      </c>
      <c r="Y316">
        <v>1358</v>
      </c>
      <c r="Z316">
        <v>13624</v>
      </c>
      <c r="AA316">
        <v>21119</v>
      </c>
      <c r="AB316">
        <v>1958</v>
      </c>
      <c r="AC316">
        <v>2344</v>
      </c>
      <c r="AD316">
        <v>2318</v>
      </c>
      <c r="AE316">
        <v>2371</v>
      </c>
      <c r="AF316">
        <v>2319</v>
      </c>
      <c r="AG316">
        <v>389</v>
      </c>
      <c r="AH316">
        <v>2319</v>
      </c>
      <c r="AI316">
        <v>2384</v>
      </c>
      <c r="AJ316">
        <v>2362</v>
      </c>
      <c r="AK316">
        <v>2355</v>
      </c>
      <c r="AL316">
        <v>21119</v>
      </c>
      <c r="AM316">
        <v>625</v>
      </c>
      <c r="AN316">
        <v>185</v>
      </c>
      <c r="AO316">
        <v>372</v>
      </c>
      <c r="AP316">
        <v>149</v>
      </c>
      <c r="AQ316">
        <v>377</v>
      </c>
      <c r="AR316">
        <v>563</v>
      </c>
      <c r="AS316">
        <v>410</v>
      </c>
      <c r="AT316">
        <v>157</v>
      </c>
      <c r="AU316">
        <v>359</v>
      </c>
      <c r="AV316">
        <v>200</v>
      </c>
      <c r="AW316">
        <v>3397</v>
      </c>
      <c r="AX316">
        <v>2583</v>
      </c>
      <c r="AY316">
        <v>2529</v>
      </c>
      <c r="AZ316">
        <v>2690</v>
      </c>
      <c r="BA316">
        <v>2520</v>
      </c>
      <c r="BB316">
        <v>2696</v>
      </c>
      <c r="BC316">
        <v>952</v>
      </c>
      <c r="BD316">
        <v>2729</v>
      </c>
      <c r="BE316">
        <v>2541</v>
      </c>
      <c r="BF316">
        <v>2721</v>
      </c>
      <c r="BG316">
        <v>2555</v>
      </c>
      <c r="BH316">
        <v>24516</v>
      </c>
      <c r="BI316">
        <v>6137</v>
      </c>
      <c r="BJ316">
        <v>3124</v>
      </c>
      <c r="BK316">
        <v>1469</v>
      </c>
      <c r="BL316">
        <v>1263</v>
      </c>
      <c r="BM316">
        <v>1344</v>
      </c>
      <c r="BN316">
        <v>1358</v>
      </c>
      <c r="BO316">
        <v>1100</v>
      </c>
      <c r="BP316">
        <v>936</v>
      </c>
      <c r="BQ316">
        <v>1287</v>
      </c>
      <c r="BR316">
        <v>3101</v>
      </c>
      <c r="BS316">
        <v>21119</v>
      </c>
      <c r="BT316" s="8">
        <f t="shared" ref="BT316:CC316" si="532">BI316/$BS$316%</f>
        <v>29.059141057815239</v>
      </c>
      <c r="BU316" s="8">
        <f t="shared" si="532"/>
        <v>14.792367062834415</v>
      </c>
      <c r="BV316" s="8">
        <f t="shared" si="532"/>
        <v>6.9558217718641986</v>
      </c>
      <c r="BW316" s="8">
        <f t="shared" si="532"/>
        <v>5.9803967990908662</v>
      </c>
      <c r="BX316" s="8">
        <f t="shared" si="532"/>
        <v>6.3639376864434869</v>
      </c>
      <c r="BY316" s="8">
        <f t="shared" si="532"/>
        <v>6.4302287040106068</v>
      </c>
      <c r="BZ316" s="8">
        <f t="shared" si="532"/>
        <v>5.2085799517022586</v>
      </c>
      <c r="CA316" s="8">
        <f t="shared" si="532"/>
        <v>4.4320280316302858</v>
      </c>
      <c r="CB316" s="8">
        <f t="shared" si="532"/>
        <v>6.0940385434916431</v>
      </c>
      <c r="CC316" s="8">
        <f t="shared" si="532"/>
        <v>14.683460391117004</v>
      </c>
      <c r="CD316" s="8">
        <f t="shared" ref="CD316:CM316" si="533">AM316/$AW$316%</f>
        <v>18.398586988519284</v>
      </c>
      <c r="CE316" s="8">
        <f t="shared" si="533"/>
        <v>5.4459817486017075</v>
      </c>
      <c r="CF316" s="8">
        <f t="shared" si="533"/>
        <v>10.950838975566677</v>
      </c>
      <c r="CG316" s="8">
        <f t="shared" si="533"/>
        <v>4.3862231380629968</v>
      </c>
      <c r="CH316" s="8">
        <f t="shared" si="533"/>
        <v>11.098027671474831</v>
      </c>
      <c r="CI316" s="8">
        <f t="shared" si="533"/>
        <v>16.573447159258169</v>
      </c>
      <c r="CJ316" s="8">
        <f t="shared" si="533"/>
        <v>12.069473064468649</v>
      </c>
      <c r="CK316" s="8">
        <f t="shared" si="533"/>
        <v>4.6217250515160435</v>
      </c>
      <c r="CL316" s="8">
        <f t="shared" si="533"/>
        <v>10.568148366205476</v>
      </c>
      <c r="CM316" s="8">
        <f t="shared" si="533"/>
        <v>5.8875478363261706</v>
      </c>
      <c r="CN316">
        <f t="shared" si="487"/>
        <v>0</v>
      </c>
      <c r="CO316" t="str">
        <f t="shared" si="437"/>
        <v/>
      </c>
    </row>
    <row r="317" spans="1:93">
      <c r="A317" t="str">
        <f t="shared" si="452"/>
        <v/>
      </c>
      <c r="B317" t="s">
        <v>38</v>
      </c>
      <c r="C317" s="2" t="s">
        <v>200</v>
      </c>
      <c r="D317" s="2">
        <v>9500</v>
      </c>
      <c r="E317" s="2">
        <v>10</v>
      </c>
      <c r="F317" s="7" t="s">
        <v>39</v>
      </c>
      <c r="H317">
        <v>19070101</v>
      </c>
      <c r="I317">
        <v>19720831</v>
      </c>
      <c r="J317">
        <v>21052</v>
      </c>
      <c r="K317">
        <v>2933</v>
      </c>
      <c r="L317">
        <v>1998</v>
      </c>
      <c r="N317">
        <v>351</v>
      </c>
      <c r="P317">
        <v>19720901</v>
      </c>
      <c r="Q317">
        <v>20111231</v>
      </c>
      <c r="R317">
        <v>3383</v>
      </c>
      <c r="S317">
        <v>10983</v>
      </c>
      <c r="T317">
        <v>607</v>
      </c>
      <c r="V317">
        <v>523</v>
      </c>
      <c r="X317">
        <v>6406</v>
      </c>
      <c r="Y317">
        <v>1498</v>
      </c>
      <c r="Z317">
        <v>13148</v>
      </c>
      <c r="AA317">
        <v>21052</v>
      </c>
      <c r="AB317">
        <v>1998</v>
      </c>
      <c r="AC317">
        <v>2355</v>
      </c>
      <c r="AD317">
        <v>2355</v>
      </c>
      <c r="AE317">
        <v>2372</v>
      </c>
      <c r="AF317">
        <v>2264</v>
      </c>
      <c r="AG317">
        <v>351</v>
      </c>
      <c r="AH317">
        <v>2431</v>
      </c>
      <c r="AI317">
        <v>2285</v>
      </c>
      <c r="AJ317">
        <v>2324</v>
      </c>
      <c r="AK317">
        <v>2317</v>
      </c>
      <c r="AL317">
        <v>21052</v>
      </c>
      <c r="AM317">
        <v>607</v>
      </c>
      <c r="AN317">
        <v>167</v>
      </c>
      <c r="AO317">
        <v>410</v>
      </c>
      <c r="AP317">
        <v>194</v>
      </c>
      <c r="AQ317">
        <v>348</v>
      </c>
      <c r="AR317">
        <v>523</v>
      </c>
      <c r="AS317">
        <v>327</v>
      </c>
      <c r="AT317">
        <v>162</v>
      </c>
      <c r="AU317">
        <v>421</v>
      </c>
      <c r="AV317">
        <v>224</v>
      </c>
      <c r="AW317">
        <v>3383</v>
      </c>
      <c r="AX317">
        <v>2605</v>
      </c>
      <c r="AY317">
        <v>2522</v>
      </c>
      <c r="AZ317">
        <v>2765</v>
      </c>
      <c r="BA317">
        <v>2566</v>
      </c>
      <c r="BB317">
        <v>2612</v>
      </c>
      <c r="BC317">
        <v>874</v>
      </c>
      <c r="BD317">
        <v>2758</v>
      </c>
      <c r="BE317">
        <v>2447</v>
      </c>
      <c r="BF317">
        <v>2745</v>
      </c>
      <c r="BG317">
        <v>2541</v>
      </c>
      <c r="BH317">
        <v>24435</v>
      </c>
      <c r="BI317">
        <v>6406</v>
      </c>
      <c r="BJ317">
        <v>3233</v>
      </c>
      <c r="BK317">
        <v>1377</v>
      </c>
      <c r="BL317">
        <v>1175</v>
      </c>
      <c r="BM317">
        <v>1408</v>
      </c>
      <c r="BN317">
        <v>1498</v>
      </c>
      <c r="BO317">
        <v>995</v>
      </c>
      <c r="BP317">
        <v>829</v>
      </c>
      <c r="BQ317">
        <v>1163</v>
      </c>
      <c r="BR317">
        <v>2968</v>
      </c>
      <c r="BS317">
        <v>21052</v>
      </c>
      <c r="BT317" s="8">
        <f t="shared" ref="BT317:CC317" si="534">BI317/$BS$317%</f>
        <v>30.429412882386469</v>
      </c>
      <c r="BU317" s="8">
        <f t="shared" si="534"/>
        <v>15.357210716321489</v>
      </c>
      <c r="BV317" s="8">
        <f t="shared" si="534"/>
        <v>6.5409462283868516</v>
      </c>
      <c r="BW317" s="8">
        <f t="shared" si="534"/>
        <v>5.581417442523275</v>
      </c>
      <c r="BX317" s="8">
        <f t="shared" si="534"/>
        <v>6.6882006460193804</v>
      </c>
      <c r="BY317" s="8">
        <f t="shared" si="534"/>
        <v>7.1157134714041419</v>
      </c>
      <c r="BZ317" s="8">
        <f t="shared" si="534"/>
        <v>4.7263917917537528</v>
      </c>
      <c r="CA317" s="8">
        <f t="shared" si="534"/>
        <v>3.9378681360440813</v>
      </c>
      <c r="CB317" s="8">
        <f t="shared" si="534"/>
        <v>5.524415732471974</v>
      </c>
      <c r="CC317" s="8">
        <f t="shared" si="534"/>
        <v>14.09842295268858</v>
      </c>
      <c r="CD317" s="8">
        <f t="shared" ref="CD317:CM317" si="535">AM317/$AW$317%</f>
        <v>17.942654448714158</v>
      </c>
      <c r="CE317" s="8">
        <f t="shared" si="535"/>
        <v>4.93644694058528</v>
      </c>
      <c r="CF317" s="8">
        <f t="shared" si="535"/>
        <v>12.119420632574638</v>
      </c>
      <c r="CG317" s="8">
        <f t="shared" si="535"/>
        <v>5.7345551285840974</v>
      </c>
      <c r="CH317" s="8">
        <f t="shared" si="535"/>
        <v>10.286727756429205</v>
      </c>
      <c r="CI317" s="8">
        <f t="shared" si="535"/>
        <v>15.459651197162282</v>
      </c>
      <c r="CJ317" s="8">
        <f t="shared" si="535"/>
        <v>9.6659769435412368</v>
      </c>
      <c r="CK317" s="8">
        <f t="shared" si="535"/>
        <v>4.7886491279929055</v>
      </c>
      <c r="CL317" s="8">
        <f t="shared" si="535"/>
        <v>12.44457582027786</v>
      </c>
      <c r="CM317" s="8">
        <f t="shared" si="535"/>
        <v>6.6213420041383388</v>
      </c>
      <c r="CN317">
        <f t="shared" si="487"/>
        <v>0</v>
      </c>
      <c r="CO317" t="str">
        <f t="shared" si="437"/>
        <v/>
      </c>
    </row>
    <row r="318" spans="1:93">
      <c r="A318" t="str">
        <f t="shared" si="452"/>
        <v/>
      </c>
      <c r="B318" t="s">
        <v>36</v>
      </c>
      <c r="C318" s="2" t="s">
        <v>201</v>
      </c>
      <c r="D318" s="2">
        <v>9510</v>
      </c>
      <c r="E318" s="2">
        <v>11</v>
      </c>
      <c r="F318" s="7" t="s">
        <v>39</v>
      </c>
      <c r="H318">
        <v>19070101</v>
      </c>
      <c r="I318">
        <v>19720831</v>
      </c>
      <c r="J318">
        <v>23790</v>
      </c>
      <c r="K318">
        <v>195</v>
      </c>
      <c r="L318">
        <v>2019</v>
      </c>
      <c r="N318">
        <v>610</v>
      </c>
      <c r="P318">
        <v>19720901</v>
      </c>
      <c r="Q318">
        <v>20111231</v>
      </c>
      <c r="R318">
        <v>14168</v>
      </c>
      <c r="S318">
        <v>198</v>
      </c>
      <c r="T318">
        <v>2642</v>
      </c>
      <c r="V318">
        <v>1933</v>
      </c>
      <c r="X318">
        <v>7378</v>
      </c>
      <c r="Y318">
        <v>1366</v>
      </c>
      <c r="Z318">
        <v>15046</v>
      </c>
      <c r="AA318">
        <v>23790</v>
      </c>
      <c r="AB318">
        <v>2019</v>
      </c>
      <c r="AC318">
        <v>2513</v>
      </c>
      <c r="AD318">
        <v>2679</v>
      </c>
      <c r="AE318">
        <v>2672</v>
      </c>
      <c r="AF318">
        <v>2579</v>
      </c>
      <c r="AG318">
        <v>610</v>
      </c>
      <c r="AH318">
        <v>2702</v>
      </c>
      <c r="AI318">
        <v>2692</v>
      </c>
      <c r="AJ318">
        <v>2738</v>
      </c>
      <c r="AK318">
        <v>2586</v>
      </c>
      <c r="AL318">
        <v>23790</v>
      </c>
      <c r="AM318">
        <v>2642</v>
      </c>
      <c r="AN318">
        <v>1120</v>
      </c>
      <c r="AO318">
        <v>1463</v>
      </c>
      <c r="AP318">
        <v>915</v>
      </c>
      <c r="AQ318">
        <v>1447</v>
      </c>
      <c r="AR318">
        <v>1933</v>
      </c>
      <c r="AS318">
        <v>1298</v>
      </c>
      <c r="AT318">
        <v>1180</v>
      </c>
      <c r="AU318">
        <v>1210</v>
      </c>
      <c r="AV318">
        <v>960</v>
      </c>
      <c r="AW318">
        <v>14168</v>
      </c>
      <c r="AX318">
        <v>4661</v>
      </c>
      <c r="AY318">
        <v>3633</v>
      </c>
      <c r="AZ318">
        <v>4142</v>
      </c>
      <c r="BA318">
        <v>3587</v>
      </c>
      <c r="BB318">
        <v>4026</v>
      </c>
      <c r="BC318">
        <v>2543</v>
      </c>
      <c r="BD318">
        <v>4000</v>
      </c>
      <c r="BE318">
        <v>3872</v>
      </c>
      <c r="BF318">
        <v>3948</v>
      </c>
      <c r="BG318">
        <v>3546</v>
      </c>
      <c r="BH318">
        <v>37958</v>
      </c>
      <c r="BI318">
        <v>7378</v>
      </c>
      <c r="BJ318">
        <v>4017</v>
      </c>
      <c r="BK318">
        <v>1773</v>
      </c>
      <c r="BL318">
        <v>1280</v>
      </c>
      <c r="BM318">
        <v>1070</v>
      </c>
      <c r="BN318">
        <v>1366</v>
      </c>
      <c r="BO318">
        <v>975</v>
      </c>
      <c r="BP318">
        <v>866</v>
      </c>
      <c r="BQ318">
        <v>1339</v>
      </c>
      <c r="BR318">
        <v>3726</v>
      </c>
      <c r="BS318">
        <v>23790</v>
      </c>
      <c r="BT318" s="8">
        <f t="shared" ref="BT318:CC318" si="536">BI318/$BS$318%</f>
        <v>31.013030685161834</v>
      </c>
      <c r="BU318" s="8">
        <f t="shared" si="536"/>
        <v>16.885245901639344</v>
      </c>
      <c r="BV318" s="8">
        <f t="shared" si="536"/>
        <v>7.4527112232030266</v>
      </c>
      <c r="BW318" s="8">
        <f t="shared" si="536"/>
        <v>5.3804119377889865</v>
      </c>
      <c r="BX318" s="8">
        <f t="shared" si="536"/>
        <v>4.4976881042454808</v>
      </c>
      <c r="BY318" s="8">
        <f t="shared" si="536"/>
        <v>5.7419083648591842</v>
      </c>
      <c r="BZ318" s="8">
        <f t="shared" si="536"/>
        <v>4.0983606557377046</v>
      </c>
      <c r="CA318" s="8">
        <f t="shared" si="536"/>
        <v>3.6401849516603613</v>
      </c>
      <c r="CB318" s="8">
        <f t="shared" si="536"/>
        <v>5.6284153005464477</v>
      </c>
      <c r="CC318" s="8">
        <f t="shared" si="536"/>
        <v>15.662042875157629</v>
      </c>
      <c r="CD318" s="8">
        <f t="shared" ref="CD318:CM318" si="537">AM318/$AW$318%</f>
        <v>18.647656691134952</v>
      </c>
      <c r="CE318" s="8">
        <f t="shared" si="537"/>
        <v>7.9051383399209483</v>
      </c>
      <c r="CF318" s="8">
        <f t="shared" si="537"/>
        <v>10.326086956521738</v>
      </c>
      <c r="CG318" s="8">
        <f t="shared" si="537"/>
        <v>6.458215697346132</v>
      </c>
      <c r="CH318" s="8">
        <f t="shared" si="537"/>
        <v>10.213156408808583</v>
      </c>
      <c r="CI318" s="8">
        <f t="shared" si="537"/>
        <v>13.643421795595708</v>
      </c>
      <c r="CJ318" s="8">
        <f t="shared" si="537"/>
        <v>9.1614906832298129</v>
      </c>
      <c r="CK318" s="8">
        <f t="shared" si="537"/>
        <v>8.3286278938452849</v>
      </c>
      <c r="CL318" s="8">
        <f t="shared" si="537"/>
        <v>8.5403726708074537</v>
      </c>
      <c r="CM318" s="8">
        <f t="shared" si="537"/>
        <v>6.7758328627893842</v>
      </c>
      <c r="CN318">
        <f t="shared" si="487"/>
        <v>0</v>
      </c>
      <c r="CO318" t="str">
        <f t="shared" si="437"/>
        <v/>
      </c>
    </row>
    <row r="319" spans="1:93">
      <c r="A319" t="str">
        <f t="shared" si="452"/>
        <v/>
      </c>
      <c r="B319" t="s">
        <v>38</v>
      </c>
      <c r="C319" s="2" t="s">
        <v>201</v>
      </c>
      <c r="D319" s="2">
        <v>9510</v>
      </c>
      <c r="E319" s="2">
        <v>10</v>
      </c>
      <c r="F319" s="7" t="s">
        <v>39</v>
      </c>
      <c r="H319">
        <v>19070101</v>
      </c>
      <c r="I319">
        <v>19720831</v>
      </c>
      <c r="J319">
        <v>23717</v>
      </c>
      <c r="K319">
        <v>268</v>
      </c>
      <c r="L319">
        <v>2003</v>
      </c>
      <c r="N319">
        <v>634</v>
      </c>
      <c r="P319">
        <v>19720901</v>
      </c>
      <c r="Q319">
        <v>20111231</v>
      </c>
      <c r="R319">
        <v>14171</v>
      </c>
      <c r="S319">
        <v>195</v>
      </c>
      <c r="T319">
        <v>2726</v>
      </c>
      <c r="V319">
        <v>1921</v>
      </c>
      <c r="X319">
        <v>7285</v>
      </c>
      <c r="Y319">
        <v>1748</v>
      </c>
      <c r="Z319">
        <v>14684</v>
      </c>
      <c r="AA319">
        <v>23717</v>
      </c>
      <c r="AB319">
        <v>2003</v>
      </c>
      <c r="AC319">
        <v>2641</v>
      </c>
      <c r="AD319">
        <v>2615</v>
      </c>
      <c r="AE319">
        <v>2671</v>
      </c>
      <c r="AF319">
        <v>2682</v>
      </c>
      <c r="AG319">
        <v>634</v>
      </c>
      <c r="AH319">
        <v>2696</v>
      </c>
      <c r="AI319">
        <v>2587</v>
      </c>
      <c r="AJ319">
        <v>2551</v>
      </c>
      <c r="AK319">
        <v>2637</v>
      </c>
      <c r="AL319">
        <v>23717</v>
      </c>
      <c r="AM319">
        <v>2726</v>
      </c>
      <c r="AN319">
        <v>1095</v>
      </c>
      <c r="AO319">
        <v>1354</v>
      </c>
      <c r="AP319">
        <v>789</v>
      </c>
      <c r="AQ319">
        <v>1621</v>
      </c>
      <c r="AR319">
        <v>1921</v>
      </c>
      <c r="AS319">
        <v>1505</v>
      </c>
      <c r="AT319">
        <v>1018</v>
      </c>
      <c r="AU319">
        <v>1074</v>
      </c>
      <c r="AV319">
        <v>1068</v>
      </c>
      <c r="AW319">
        <v>14171</v>
      </c>
      <c r="AX319">
        <v>4729</v>
      </c>
      <c r="AY319">
        <v>3736</v>
      </c>
      <c r="AZ319">
        <v>3969</v>
      </c>
      <c r="BA319">
        <v>3460</v>
      </c>
      <c r="BB319">
        <v>4303</v>
      </c>
      <c r="BC319">
        <v>2555</v>
      </c>
      <c r="BD319">
        <v>4201</v>
      </c>
      <c r="BE319">
        <v>3605</v>
      </c>
      <c r="BF319">
        <v>3625</v>
      </c>
      <c r="BG319">
        <v>3705</v>
      </c>
      <c r="BH319">
        <v>37888</v>
      </c>
      <c r="BI319">
        <v>7285</v>
      </c>
      <c r="BJ319">
        <v>3971</v>
      </c>
      <c r="BK319">
        <v>1675</v>
      </c>
      <c r="BL319">
        <v>1145</v>
      </c>
      <c r="BM319">
        <v>1116</v>
      </c>
      <c r="BN319">
        <v>1748</v>
      </c>
      <c r="BO319">
        <v>1144</v>
      </c>
      <c r="BP319">
        <v>825</v>
      </c>
      <c r="BQ319">
        <v>1227</v>
      </c>
      <c r="BR319">
        <v>3581</v>
      </c>
      <c r="BS319">
        <v>23717</v>
      </c>
      <c r="BT319" s="8">
        <f t="shared" ref="BT319:CC319" si="538">BI319/$BS$319%</f>
        <v>30.716363789686724</v>
      </c>
      <c r="BU319" s="8">
        <f t="shared" si="538"/>
        <v>16.743264325167601</v>
      </c>
      <c r="BV319" s="8">
        <f t="shared" si="538"/>
        <v>7.0624446599485609</v>
      </c>
      <c r="BW319" s="8">
        <f t="shared" si="538"/>
        <v>4.8277606779946876</v>
      </c>
      <c r="BX319" s="8">
        <f t="shared" si="538"/>
        <v>4.7054855167179666</v>
      </c>
      <c r="BY319" s="8">
        <f t="shared" si="538"/>
        <v>7.3702407555761695</v>
      </c>
      <c r="BZ319" s="8">
        <f t="shared" si="538"/>
        <v>4.8235442931230761</v>
      </c>
      <c r="CA319" s="8">
        <f t="shared" si="538"/>
        <v>3.4785175190791415</v>
      </c>
      <c r="CB319" s="8">
        <f t="shared" si="538"/>
        <v>5.1735042374667959</v>
      </c>
      <c r="CC319" s="8">
        <f t="shared" si="538"/>
        <v>15.09887422523928</v>
      </c>
      <c r="CD319" s="8">
        <f t="shared" ref="CD319:CM319" si="539">AM319/$AW$319%</f>
        <v>19.236468844823936</v>
      </c>
      <c r="CE319" s="8">
        <f t="shared" si="539"/>
        <v>7.7270481970220866</v>
      </c>
      <c r="CF319" s="8">
        <f t="shared" si="539"/>
        <v>9.5547244372309645</v>
      </c>
      <c r="CG319" s="8">
        <f t="shared" si="539"/>
        <v>5.5677087008679695</v>
      </c>
      <c r="CH319" s="8">
        <f t="shared" si="539"/>
        <v>11.438853997600733</v>
      </c>
      <c r="CI319" s="8">
        <f t="shared" si="539"/>
        <v>13.555853503634182</v>
      </c>
      <c r="CJ319" s="8">
        <f t="shared" si="539"/>
        <v>10.620280855267799</v>
      </c>
      <c r="CK319" s="8">
        <f t="shared" si="539"/>
        <v>7.1836849904735018</v>
      </c>
      <c r="CL319" s="8">
        <f t="shared" si="539"/>
        <v>7.5788582315997459</v>
      </c>
      <c r="CM319" s="8">
        <f t="shared" si="539"/>
        <v>7.5365182414790768</v>
      </c>
      <c r="CN319">
        <f t="shared" si="487"/>
        <v>0</v>
      </c>
      <c r="CO319" t="str">
        <f t="shared" si="437"/>
        <v/>
      </c>
    </row>
    <row r="320" spans="1:93">
      <c r="A320" t="str">
        <f t="shared" si="452"/>
        <v/>
      </c>
      <c r="B320" t="s">
        <v>36</v>
      </c>
      <c r="C320" s="2" t="s">
        <v>202</v>
      </c>
      <c r="D320" s="2">
        <v>9617</v>
      </c>
      <c r="E320" s="2">
        <v>101</v>
      </c>
      <c r="F320" s="7" t="s">
        <v>39</v>
      </c>
      <c r="J320">
        <v>0</v>
      </c>
      <c r="K320">
        <v>0</v>
      </c>
      <c r="L320">
        <v>0</v>
      </c>
      <c r="N320">
        <v>0</v>
      </c>
      <c r="P320">
        <v>19980305</v>
      </c>
      <c r="Q320">
        <v>20111231</v>
      </c>
      <c r="R320">
        <v>4660</v>
      </c>
      <c r="S320">
        <v>390</v>
      </c>
      <c r="T320">
        <v>1927</v>
      </c>
      <c r="V320">
        <v>322</v>
      </c>
      <c r="X320">
        <v>0</v>
      </c>
      <c r="Y320">
        <v>0</v>
      </c>
      <c r="Z320">
        <v>0</v>
      </c>
      <c r="AA320">
        <v>0</v>
      </c>
      <c r="AB320">
        <v>0</v>
      </c>
      <c r="AC320">
        <v>0</v>
      </c>
      <c r="AD320">
        <v>0</v>
      </c>
      <c r="AE320">
        <v>0</v>
      </c>
      <c r="AF320">
        <v>0</v>
      </c>
      <c r="AG320">
        <v>0</v>
      </c>
      <c r="AH320">
        <v>0</v>
      </c>
      <c r="AI320">
        <v>0</v>
      </c>
      <c r="AJ320">
        <v>0</v>
      </c>
      <c r="AK320">
        <v>0</v>
      </c>
      <c r="AL320">
        <v>0</v>
      </c>
      <c r="AM320">
        <v>1927</v>
      </c>
      <c r="AN320">
        <v>279</v>
      </c>
      <c r="AO320">
        <v>306</v>
      </c>
      <c r="AP320">
        <v>300</v>
      </c>
      <c r="AQ320">
        <v>287</v>
      </c>
      <c r="AR320">
        <v>322</v>
      </c>
      <c r="AS320">
        <v>318</v>
      </c>
      <c r="AT320">
        <v>333</v>
      </c>
      <c r="AU320">
        <v>316</v>
      </c>
      <c r="AV320">
        <v>272</v>
      </c>
      <c r="AW320">
        <v>4660</v>
      </c>
      <c r="AX320">
        <v>1927</v>
      </c>
      <c r="AY320">
        <v>279</v>
      </c>
      <c r="AZ320">
        <v>306</v>
      </c>
      <c r="BA320">
        <v>300</v>
      </c>
      <c r="BB320">
        <v>287</v>
      </c>
      <c r="BC320">
        <v>322</v>
      </c>
      <c r="BD320">
        <v>318</v>
      </c>
      <c r="BE320">
        <v>333</v>
      </c>
      <c r="BF320">
        <v>316</v>
      </c>
      <c r="BG320">
        <v>272</v>
      </c>
      <c r="BH320">
        <v>4660</v>
      </c>
      <c r="BT320" s="8"/>
      <c r="BU320" s="8"/>
      <c r="BV320" s="8"/>
      <c r="BW320" s="8"/>
      <c r="BX320" s="8"/>
      <c r="BY320" s="8"/>
      <c r="BZ320" s="8"/>
      <c r="CA320" s="8"/>
      <c r="CB320" s="8"/>
      <c r="CC320" s="8"/>
      <c r="CD320" s="8">
        <f t="shared" ref="CD320:CM320" si="540">AM320/$AW$320%</f>
        <v>41.351931330472105</v>
      </c>
      <c r="CE320" s="8">
        <f t="shared" si="540"/>
        <v>5.9871244635193133</v>
      </c>
      <c r="CF320" s="8">
        <f t="shared" si="540"/>
        <v>6.5665236051502145</v>
      </c>
      <c r="CG320" s="8">
        <f t="shared" si="540"/>
        <v>6.4377682403433472</v>
      </c>
      <c r="CH320" s="8">
        <f t="shared" si="540"/>
        <v>6.1587982832618025</v>
      </c>
      <c r="CI320" s="8">
        <f t="shared" si="540"/>
        <v>6.9098712446351929</v>
      </c>
      <c r="CJ320" s="8">
        <f t="shared" si="540"/>
        <v>6.8240343347639483</v>
      </c>
      <c r="CK320" s="8">
        <f t="shared" si="540"/>
        <v>7.1459227467811157</v>
      </c>
      <c r="CL320" s="8">
        <f t="shared" si="540"/>
        <v>6.7811158798283255</v>
      </c>
      <c r="CM320" s="8">
        <f t="shared" si="540"/>
        <v>5.836909871244635</v>
      </c>
      <c r="CN320">
        <f t="shared" si="487"/>
        <v>0</v>
      </c>
      <c r="CO320">
        <f t="shared" si="437"/>
        <v>1</v>
      </c>
    </row>
    <row r="321" spans="1:93">
      <c r="A321" t="str">
        <f t="shared" si="452"/>
        <v/>
      </c>
      <c r="B321" t="s">
        <v>38</v>
      </c>
      <c r="C321" s="2" t="s">
        <v>202</v>
      </c>
      <c r="D321" s="2">
        <v>9617</v>
      </c>
      <c r="E321" s="2">
        <v>101</v>
      </c>
      <c r="F321" s="7" t="s">
        <v>39</v>
      </c>
      <c r="J321">
        <v>0</v>
      </c>
      <c r="K321">
        <v>0</v>
      </c>
      <c r="L321">
        <v>0</v>
      </c>
      <c r="N321">
        <v>0</v>
      </c>
      <c r="P321">
        <v>19980306</v>
      </c>
      <c r="Q321">
        <v>20111231</v>
      </c>
      <c r="R321">
        <v>4635</v>
      </c>
      <c r="S321">
        <v>414</v>
      </c>
      <c r="T321">
        <v>1900</v>
      </c>
      <c r="V321">
        <v>305</v>
      </c>
      <c r="X321">
        <v>0</v>
      </c>
      <c r="Y321">
        <v>0</v>
      </c>
      <c r="Z321">
        <v>0</v>
      </c>
      <c r="AA321">
        <v>0</v>
      </c>
      <c r="AB321">
        <v>0</v>
      </c>
      <c r="AC321">
        <v>0</v>
      </c>
      <c r="AD321">
        <v>0</v>
      </c>
      <c r="AE321">
        <v>0</v>
      </c>
      <c r="AF321">
        <v>0</v>
      </c>
      <c r="AG321">
        <v>0</v>
      </c>
      <c r="AH321">
        <v>0</v>
      </c>
      <c r="AI321">
        <v>0</v>
      </c>
      <c r="AJ321">
        <v>0</v>
      </c>
      <c r="AK321">
        <v>0</v>
      </c>
      <c r="AL321">
        <v>0</v>
      </c>
      <c r="AM321">
        <v>1900</v>
      </c>
      <c r="AN321">
        <v>320</v>
      </c>
      <c r="AO321">
        <v>271</v>
      </c>
      <c r="AP321">
        <v>314</v>
      </c>
      <c r="AQ321">
        <v>327</v>
      </c>
      <c r="AR321">
        <v>305</v>
      </c>
      <c r="AS321">
        <v>273</v>
      </c>
      <c r="AT321">
        <v>299</v>
      </c>
      <c r="AU321">
        <v>314</v>
      </c>
      <c r="AV321">
        <v>312</v>
      </c>
      <c r="AW321">
        <v>4635</v>
      </c>
      <c r="AX321">
        <v>1900</v>
      </c>
      <c r="AY321">
        <v>320</v>
      </c>
      <c r="AZ321">
        <v>271</v>
      </c>
      <c r="BA321">
        <v>314</v>
      </c>
      <c r="BB321">
        <v>327</v>
      </c>
      <c r="BC321">
        <v>305</v>
      </c>
      <c r="BD321">
        <v>273</v>
      </c>
      <c r="BE321">
        <v>299</v>
      </c>
      <c r="BF321">
        <v>314</v>
      </c>
      <c r="BG321">
        <v>312</v>
      </c>
      <c r="BH321">
        <v>4635</v>
      </c>
      <c r="BT321" s="8"/>
      <c r="BU321" s="8"/>
      <c r="BV321" s="8"/>
      <c r="BW321" s="8"/>
      <c r="BX321" s="8"/>
      <c r="BY321" s="8"/>
      <c r="BZ321" s="8"/>
      <c r="CA321" s="8"/>
      <c r="CB321" s="8"/>
      <c r="CC321" s="8"/>
      <c r="CD321" s="8">
        <f t="shared" ref="CD321:CM321" si="541">AM321/$AW$321%</f>
        <v>40.99244875943905</v>
      </c>
      <c r="CE321" s="8">
        <f t="shared" si="541"/>
        <v>6.9039913700107869</v>
      </c>
      <c r="CF321" s="8">
        <f t="shared" si="541"/>
        <v>5.8468176914778853</v>
      </c>
      <c r="CG321" s="8">
        <f t="shared" si="541"/>
        <v>6.7745415318230853</v>
      </c>
      <c r="CH321" s="8">
        <f t="shared" si="541"/>
        <v>7.0550161812297736</v>
      </c>
      <c r="CI321" s="8">
        <f t="shared" si="541"/>
        <v>6.580366774541532</v>
      </c>
      <c r="CJ321" s="8">
        <f t="shared" si="541"/>
        <v>5.8899676375404528</v>
      </c>
      <c r="CK321" s="8">
        <f t="shared" si="541"/>
        <v>6.4509169363538295</v>
      </c>
      <c r="CL321" s="8">
        <f t="shared" si="541"/>
        <v>6.7745415318230853</v>
      </c>
      <c r="CM321" s="8">
        <f t="shared" si="541"/>
        <v>6.7313915857605178</v>
      </c>
      <c r="CN321">
        <f t="shared" si="487"/>
        <v>0</v>
      </c>
      <c r="CO321">
        <f t="shared" si="437"/>
        <v>1</v>
      </c>
    </row>
    <row r="322" spans="1:93">
      <c r="A322" t="str">
        <f t="shared" si="452"/>
        <v/>
      </c>
      <c r="B322" t="s">
        <v>36</v>
      </c>
      <c r="C322" s="2" t="s">
        <v>203</v>
      </c>
      <c r="D322" s="2">
        <v>3003</v>
      </c>
      <c r="E322" s="2">
        <v>0</v>
      </c>
      <c r="F322" s="7" t="s">
        <v>37</v>
      </c>
      <c r="H322">
        <v>19390811</v>
      </c>
      <c r="I322">
        <v>19720831</v>
      </c>
      <c r="J322">
        <v>12055</v>
      </c>
      <c r="K322">
        <v>20</v>
      </c>
      <c r="L322">
        <v>803</v>
      </c>
      <c r="N322">
        <v>511</v>
      </c>
      <c r="P322">
        <v>19720901</v>
      </c>
      <c r="Q322">
        <v>20111231</v>
      </c>
      <c r="R322">
        <v>14360</v>
      </c>
      <c r="S322">
        <v>6</v>
      </c>
      <c r="T322">
        <v>1536</v>
      </c>
      <c r="V322">
        <v>1349</v>
      </c>
      <c r="X322">
        <v>1946</v>
      </c>
      <c r="Y322">
        <v>847</v>
      </c>
      <c r="Z322">
        <v>9262</v>
      </c>
      <c r="AA322">
        <v>12055</v>
      </c>
      <c r="AB322">
        <v>803</v>
      </c>
      <c r="AC322">
        <v>1343</v>
      </c>
      <c r="AD322">
        <v>1309</v>
      </c>
      <c r="AE322">
        <v>1397</v>
      </c>
      <c r="AF322">
        <v>1338</v>
      </c>
      <c r="AG322">
        <v>511</v>
      </c>
      <c r="AH322">
        <v>1328</v>
      </c>
      <c r="AI322">
        <v>1302</v>
      </c>
      <c r="AJ322">
        <v>1387</v>
      </c>
      <c r="AK322">
        <v>1337</v>
      </c>
      <c r="AL322">
        <v>12055</v>
      </c>
      <c r="AM322">
        <v>1536</v>
      </c>
      <c r="AN322">
        <v>1370</v>
      </c>
      <c r="AO322">
        <v>1495</v>
      </c>
      <c r="AP322">
        <v>1391</v>
      </c>
      <c r="AQ322">
        <v>1509</v>
      </c>
      <c r="AR322">
        <v>1349</v>
      </c>
      <c r="AS322">
        <v>1524</v>
      </c>
      <c r="AT322">
        <v>1497</v>
      </c>
      <c r="AU322">
        <v>1410</v>
      </c>
      <c r="AV322">
        <v>1279</v>
      </c>
      <c r="AW322">
        <v>14360</v>
      </c>
      <c r="AX322">
        <v>2339</v>
      </c>
      <c r="AY322">
        <v>2713</v>
      </c>
      <c r="AZ322">
        <v>2804</v>
      </c>
      <c r="BA322">
        <v>2788</v>
      </c>
      <c r="BB322">
        <v>2847</v>
      </c>
      <c r="BC322">
        <v>1860</v>
      </c>
      <c r="BD322">
        <v>2852</v>
      </c>
      <c r="BE322">
        <v>2799</v>
      </c>
      <c r="BF322">
        <v>2797</v>
      </c>
      <c r="BG322">
        <v>2616</v>
      </c>
      <c r="BH322">
        <v>26415</v>
      </c>
      <c r="BI322">
        <v>1946</v>
      </c>
      <c r="BJ322">
        <v>1440</v>
      </c>
      <c r="BK322">
        <v>1235</v>
      </c>
      <c r="BL322">
        <v>1065</v>
      </c>
      <c r="BM322">
        <v>930</v>
      </c>
      <c r="BN322">
        <v>847</v>
      </c>
      <c r="BO322">
        <v>922</v>
      </c>
      <c r="BP322">
        <v>975</v>
      </c>
      <c r="BQ322">
        <v>1146</v>
      </c>
      <c r="BR322">
        <v>1549</v>
      </c>
      <c r="BS322">
        <v>12055</v>
      </c>
      <c r="BT322" s="8">
        <f t="shared" ref="BT322:CC322" si="542">BI322/$BS$322%</f>
        <v>16.142679386146828</v>
      </c>
      <c r="BU322" s="8">
        <f t="shared" si="542"/>
        <v>11.945250933222729</v>
      </c>
      <c r="BV322" s="8">
        <f t="shared" si="542"/>
        <v>10.244711737868105</v>
      </c>
      <c r="BW322" s="8">
        <f t="shared" si="542"/>
        <v>8.8345085026959769</v>
      </c>
      <c r="BX322" s="8">
        <f t="shared" si="542"/>
        <v>7.7146412277063465</v>
      </c>
      <c r="BY322" s="8">
        <f t="shared" si="542"/>
        <v>7.0261302364164253</v>
      </c>
      <c r="BZ322" s="8">
        <f t="shared" si="542"/>
        <v>7.6482787225217752</v>
      </c>
      <c r="CA322" s="8">
        <f t="shared" si="542"/>
        <v>8.0879303193695566</v>
      </c>
      <c r="CB322" s="8">
        <f t="shared" si="542"/>
        <v>9.5064288676897561</v>
      </c>
      <c r="CC322" s="8">
        <f t="shared" si="542"/>
        <v>12.849440066362506</v>
      </c>
      <c r="CD322" s="8">
        <f t="shared" ref="CD322:CM322" si="543">AM322/$AW$322%</f>
        <v>10.696378830083566</v>
      </c>
      <c r="CE322" s="8">
        <f t="shared" si="543"/>
        <v>9.5403899721448475</v>
      </c>
      <c r="CF322" s="8">
        <f t="shared" si="543"/>
        <v>10.410863509749303</v>
      </c>
      <c r="CG322" s="8">
        <f t="shared" si="543"/>
        <v>9.6866295264623954</v>
      </c>
      <c r="CH322" s="8">
        <f t="shared" si="543"/>
        <v>10.508356545961004</v>
      </c>
      <c r="CI322" s="8">
        <f t="shared" si="543"/>
        <v>9.3941504178272979</v>
      </c>
      <c r="CJ322" s="8">
        <f t="shared" si="543"/>
        <v>10.612813370473537</v>
      </c>
      <c r="CK322" s="8">
        <f t="shared" si="543"/>
        <v>10.424791086350975</v>
      </c>
      <c r="CL322" s="8">
        <f t="shared" si="543"/>
        <v>9.818941504178273</v>
      </c>
      <c r="CM322" s="8">
        <f t="shared" si="543"/>
        <v>8.9066852367688032</v>
      </c>
      <c r="CN322">
        <f t="shared" si="487"/>
        <v>0</v>
      </c>
      <c r="CO322" t="str">
        <f t="shared" si="437"/>
        <v/>
      </c>
    </row>
    <row r="323" spans="1:93">
      <c r="A323" t="str">
        <f t="shared" si="452"/>
        <v/>
      </c>
      <c r="B323" t="s">
        <v>38</v>
      </c>
      <c r="C323" s="2" t="s">
        <v>203</v>
      </c>
      <c r="D323" s="2">
        <v>3003</v>
      </c>
      <c r="E323" s="2">
        <v>0</v>
      </c>
      <c r="F323" s="7" t="s">
        <v>37</v>
      </c>
      <c r="H323">
        <v>19390811</v>
      </c>
      <c r="I323">
        <v>19720831</v>
      </c>
      <c r="J323">
        <v>12004</v>
      </c>
      <c r="K323">
        <v>71</v>
      </c>
      <c r="L323">
        <v>808</v>
      </c>
      <c r="N323">
        <v>506</v>
      </c>
      <c r="P323">
        <v>19720901</v>
      </c>
      <c r="Q323">
        <v>20111231</v>
      </c>
      <c r="R323">
        <v>14351</v>
      </c>
      <c r="S323">
        <v>15</v>
      </c>
      <c r="T323">
        <v>1746</v>
      </c>
      <c r="V323">
        <v>1558</v>
      </c>
      <c r="X323">
        <v>2236</v>
      </c>
      <c r="Y323">
        <v>882</v>
      </c>
      <c r="Z323">
        <v>8886</v>
      </c>
      <c r="AA323">
        <v>12004</v>
      </c>
      <c r="AB323">
        <v>808</v>
      </c>
      <c r="AC323">
        <v>1276</v>
      </c>
      <c r="AD323">
        <v>1361</v>
      </c>
      <c r="AE323">
        <v>1365</v>
      </c>
      <c r="AF323">
        <v>1325</v>
      </c>
      <c r="AG323">
        <v>506</v>
      </c>
      <c r="AH323">
        <v>1354</v>
      </c>
      <c r="AI323">
        <v>1295</v>
      </c>
      <c r="AJ323">
        <v>1357</v>
      </c>
      <c r="AK323">
        <v>1357</v>
      </c>
      <c r="AL323">
        <v>12004</v>
      </c>
      <c r="AM323">
        <v>1746</v>
      </c>
      <c r="AN323">
        <v>1324</v>
      </c>
      <c r="AO323">
        <v>1424</v>
      </c>
      <c r="AP323">
        <v>1378</v>
      </c>
      <c r="AQ323">
        <v>1431</v>
      </c>
      <c r="AR323">
        <v>1558</v>
      </c>
      <c r="AS323">
        <v>1534</v>
      </c>
      <c r="AT323">
        <v>1391</v>
      </c>
      <c r="AU323">
        <v>1341</v>
      </c>
      <c r="AV323">
        <v>1224</v>
      </c>
      <c r="AW323">
        <v>14351</v>
      </c>
      <c r="AX323">
        <v>2554</v>
      </c>
      <c r="AY323">
        <v>2600</v>
      </c>
      <c r="AZ323">
        <v>2785</v>
      </c>
      <c r="BA323">
        <v>2743</v>
      </c>
      <c r="BB323">
        <v>2756</v>
      </c>
      <c r="BC323">
        <v>2064</v>
      </c>
      <c r="BD323">
        <v>2888</v>
      </c>
      <c r="BE323">
        <v>2686</v>
      </c>
      <c r="BF323">
        <v>2698</v>
      </c>
      <c r="BG323">
        <v>2581</v>
      </c>
      <c r="BH323">
        <v>26355</v>
      </c>
      <c r="BI323">
        <v>2236</v>
      </c>
      <c r="BJ323">
        <v>1659</v>
      </c>
      <c r="BK323">
        <v>1156</v>
      </c>
      <c r="BL323">
        <v>963</v>
      </c>
      <c r="BM323">
        <v>909</v>
      </c>
      <c r="BN323">
        <v>882</v>
      </c>
      <c r="BO323">
        <v>814</v>
      </c>
      <c r="BP323">
        <v>852</v>
      </c>
      <c r="BQ323">
        <v>1044</v>
      </c>
      <c r="BR323">
        <v>1489</v>
      </c>
      <c r="BS323">
        <v>12004</v>
      </c>
      <c r="BT323" s="8">
        <f t="shared" ref="BT323:CC323" si="544">BI323/$BS$323%</f>
        <v>18.6271242919027</v>
      </c>
      <c r="BU323" s="8">
        <f t="shared" si="544"/>
        <v>13.82039320226591</v>
      </c>
      <c r="BV323" s="8">
        <f t="shared" si="544"/>
        <v>9.6301232922359201</v>
      </c>
      <c r="BW323" s="8">
        <f t="shared" si="544"/>
        <v>8.0223258913695439</v>
      </c>
      <c r="BX323" s="8">
        <f t="shared" si="544"/>
        <v>7.5724758413862041</v>
      </c>
      <c r="BY323" s="8">
        <f t="shared" si="544"/>
        <v>7.3475508163945351</v>
      </c>
      <c r="BZ323" s="8">
        <f t="shared" si="544"/>
        <v>6.7810729756747747</v>
      </c>
      <c r="CA323" s="8">
        <f t="shared" si="544"/>
        <v>7.0976341219593468</v>
      </c>
      <c r="CB323" s="8">
        <f t="shared" si="544"/>
        <v>8.6971009663445518</v>
      </c>
      <c r="CC323" s="8">
        <f t="shared" si="544"/>
        <v>12.404198600466511</v>
      </c>
      <c r="CD323" s="8">
        <f t="shared" ref="CD323:CM323" si="545">AM323/$AW$323%</f>
        <v>12.166399554038048</v>
      </c>
      <c r="CE323" s="8">
        <f t="shared" si="545"/>
        <v>9.2258379207023911</v>
      </c>
      <c r="CF323" s="8">
        <f t="shared" si="545"/>
        <v>9.9226534736255321</v>
      </c>
      <c r="CG323" s="8">
        <f t="shared" si="545"/>
        <v>9.602118319280887</v>
      </c>
      <c r="CH323" s="8">
        <f t="shared" si="545"/>
        <v>9.971430562330152</v>
      </c>
      <c r="CI323" s="8">
        <f t="shared" si="545"/>
        <v>10.856386314542542</v>
      </c>
      <c r="CJ323" s="8">
        <f t="shared" si="545"/>
        <v>10.689150581840988</v>
      </c>
      <c r="CK323" s="8">
        <f t="shared" si="545"/>
        <v>9.692704341160896</v>
      </c>
      <c r="CL323" s="8">
        <f t="shared" si="545"/>
        <v>9.3442965646993255</v>
      </c>
      <c r="CM323" s="8">
        <f t="shared" si="545"/>
        <v>8.52902236777925</v>
      </c>
      <c r="CN323">
        <f t="shared" si="487"/>
        <v>0</v>
      </c>
      <c r="CO323" t="str">
        <f t="shared" si="437"/>
        <v/>
      </c>
    </row>
    <row r="324" spans="1:93">
      <c r="A324" t="str">
        <f t="shared" si="452"/>
        <v/>
      </c>
      <c r="B324" t="s">
        <v>36</v>
      </c>
      <c r="C324" s="2" t="s">
        <v>204</v>
      </c>
      <c r="D324" s="2">
        <v>3002</v>
      </c>
      <c r="E324" s="2">
        <v>0</v>
      </c>
      <c r="F324" s="7" t="s">
        <v>37</v>
      </c>
      <c r="H324">
        <v>18970101</v>
      </c>
      <c r="I324">
        <v>19531031</v>
      </c>
      <c r="J324">
        <v>19818</v>
      </c>
      <c r="K324">
        <v>939</v>
      </c>
      <c r="L324">
        <v>1644</v>
      </c>
      <c r="N324">
        <v>456</v>
      </c>
      <c r="R324">
        <v>0</v>
      </c>
      <c r="S324">
        <v>0</v>
      </c>
      <c r="T324">
        <v>0</v>
      </c>
      <c r="V324">
        <v>0</v>
      </c>
      <c r="X324">
        <v>5628</v>
      </c>
      <c r="Y324">
        <v>1718</v>
      </c>
      <c r="Z324">
        <v>12472</v>
      </c>
      <c r="AA324">
        <v>19818</v>
      </c>
      <c r="AB324">
        <v>1644</v>
      </c>
      <c r="AC324">
        <v>2082</v>
      </c>
      <c r="AD324">
        <v>2201</v>
      </c>
      <c r="AE324">
        <v>2320</v>
      </c>
      <c r="AF324">
        <v>2186</v>
      </c>
      <c r="AG324">
        <v>456</v>
      </c>
      <c r="AH324">
        <v>2215</v>
      </c>
      <c r="AI324">
        <v>2118</v>
      </c>
      <c r="AJ324">
        <v>2251</v>
      </c>
      <c r="AK324">
        <v>2345</v>
      </c>
      <c r="AL324">
        <v>19818</v>
      </c>
      <c r="AM324">
        <v>0</v>
      </c>
      <c r="AN324">
        <v>0</v>
      </c>
      <c r="AO324">
        <v>0</v>
      </c>
      <c r="AP324">
        <v>0</v>
      </c>
      <c r="AQ324">
        <v>0</v>
      </c>
      <c r="AR324">
        <v>0</v>
      </c>
      <c r="AS324">
        <v>0</v>
      </c>
      <c r="AT324">
        <v>0</v>
      </c>
      <c r="AU324">
        <v>0</v>
      </c>
      <c r="AV324">
        <v>0</v>
      </c>
      <c r="AW324">
        <v>0</v>
      </c>
      <c r="AX324">
        <v>1644</v>
      </c>
      <c r="AY324">
        <v>2082</v>
      </c>
      <c r="AZ324">
        <v>2201</v>
      </c>
      <c r="BA324">
        <v>2320</v>
      </c>
      <c r="BB324">
        <v>2186</v>
      </c>
      <c r="BC324">
        <v>456</v>
      </c>
      <c r="BD324">
        <v>2215</v>
      </c>
      <c r="BE324">
        <v>2118</v>
      </c>
      <c r="BF324">
        <v>2251</v>
      </c>
      <c r="BG324">
        <v>2345</v>
      </c>
      <c r="BH324">
        <v>19818</v>
      </c>
      <c r="BI324">
        <v>5628</v>
      </c>
      <c r="BJ324">
        <v>2759</v>
      </c>
      <c r="BK324">
        <v>1350</v>
      </c>
      <c r="BL324">
        <v>1018</v>
      </c>
      <c r="BM324">
        <v>1248</v>
      </c>
      <c r="BN324">
        <v>1718</v>
      </c>
      <c r="BO324">
        <v>1233</v>
      </c>
      <c r="BP324">
        <v>930</v>
      </c>
      <c r="BQ324">
        <v>1064</v>
      </c>
      <c r="BR324">
        <v>2870</v>
      </c>
      <c r="BS324">
        <v>19818</v>
      </c>
      <c r="BT324" s="8">
        <f t="shared" ref="BT324:CC324" si="546">BI324/$BS$324%</f>
        <v>28.398425673630033</v>
      </c>
      <c r="BU324" s="8">
        <f t="shared" si="546"/>
        <v>13.921687354929862</v>
      </c>
      <c r="BV324" s="8">
        <f t="shared" si="546"/>
        <v>6.8119891008174385</v>
      </c>
      <c r="BW324" s="8">
        <f t="shared" si="546"/>
        <v>5.1367443738015943</v>
      </c>
      <c r="BX324" s="8">
        <f t="shared" si="546"/>
        <v>6.2973054798667878</v>
      </c>
      <c r="BY324" s="8">
        <f t="shared" si="546"/>
        <v>8.6688868705217477</v>
      </c>
      <c r="BZ324" s="8">
        <f t="shared" si="546"/>
        <v>6.2216167120799275</v>
      </c>
      <c r="CA324" s="8">
        <f t="shared" si="546"/>
        <v>4.6927036027853468</v>
      </c>
      <c r="CB324" s="8">
        <f t="shared" si="546"/>
        <v>5.3688565950146332</v>
      </c>
      <c r="CC324" s="8">
        <f t="shared" si="546"/>
        <v>14.481784236552629</v>
      </c>
      <c r="CD324" s="8"/>
      <c r="CE324" s="8"/>
      <c r="CF324" s="8"/>
      <c r="CG324" s="8"/>
      <c r="CH324" s="8"/>
      <c r="CI324" s="8"/>
      <c r="CJ324" s="8"/>
      <c r="CK324" s="8"/>
      <c r="CL324" s="8"/>
      <c r="CM324" s="8"/>
      <c r="CN324">
        <f t="shared" si="487"/>
        <v>0</v>
      </c>
      <c r="CO324" t="str">
        <f t="shared" ref="CO324:CO387" si="547">IF(BI324&lt;1500,1,"")</f>
        <v/>
      </c>
    </row>
    <row r="325" spans="1:93">
      <c r="A325" t="str">
        <f t="shared" si="452"/>
        <v/>
      </c>
      <c r="B325" t="s">
        <v>38</v>
      </c>
      <c r="C325" s="2" t="s">
        <v>204</v>
      </c>
      <c r="D325" s="2">
        <v>3002</v>
      </c>
      <c r="E325" s="2">
        <v>0</v>
      </c>
      <c r="F325" s="7" t="s">
        <v>37</v>
      </c>
      <c r="H325">
        <v>18970101</v>
      </c>
      <c r="I325">
        <v>19531031</v>
      </c>
      <c r="J325">
        <v>19779</v>
      </c>
      <c r="K325">
        <v>978</v>
      </c>
      <c r="L325">
        <v>1765</v>
      </c>
      <c r="N325">
        <v>417</v>
      </c>
      <c r="R325">
        <v>0</v>
      </c>
      <c r="S325">
        <v>0</v>
      </c>
      <c r="T325">
        <v>0</v>
      </c>
      <c r="V325">
        <v>0</v>
      </c>
      <c r="X325">
        <v>6291</v>
      </c>
      <c r="Y325">
        <v>1611</v>
      </c>
      <c r="Z325">
        <v>11877</v>
      </c>
      <c r="AA325">
        <v>19779</v>
      </c>
      <c r="AB325">
        <v>1765</v>
      </c>
      <c r="AC325">
        <v>2215</v>
      </c>
      <c r="AD325">
        <v>2213</v>
      </c>
      <c r="AE325">
        <v>2182</v>
      </c>
      <c r="AF325">
        <v>2086</v>
      </c>
      <c r="AG325">
        <v>417</v>
      </c>
      <c r="AH325">
        <v>2163</v>
      </c>
      <c r="AI325">
        <v>2257</v>
      </c>
      <c r="AJ325">
        <v>2329</v>
      </c>
      <c r="AK325">
        <v>2152</v>
      </c>
      <c r="AL325">
        <v>19779</v>
      </c>
      <c r="AM325">
        <v>0</v>
      </c>
      <c r="AN325">
        <v>0</v>
      </c>
      <c r="AO325">
        <v>0</v>
      </c>
      <c r="AP325">
        <v>0</v>
      </c>
      <c r="AQ325">
        <v>0</v>
      </c>
      <c r="AR325">
        <v>0</v>
      </c>
      <c r="AS325">
        <v>0</v>
      </c>
      <c r="AT325">
        <v>0</v>
      </c>
      <c r="AU325">
        <v>0</v>
      </c>
      <c r="AV325">
        <v>0</v>
      </c>
      <c r="AW325">
        <v>0</v>
      </c>
      <c r="AX325">
        <v>1765</v>
      </c>
      <c r="AY325">
        <v>2215</v>
      </c>
      <c r="AZ325">
        <v>2213</v>
      </c>
      <c r="BA325">
        <v>2182</v>
      </c>
      <c r="BB325">
        <v>2086</v>
      </c>
      <c r="BC325">
        <v>417</v>
      </c>
      <c r="BD325">
        <v>2163</v>
      </c>
      <c r="BE325">
        <v>2257</v>
      </c>
      <c r="BF325">
        <v>2329</v>
      </c>
      <c r="BG325">
        <v>2152</v>
      </c>
      <c r="BH325">
        <v>19779</v>
      </c>
      <c r="BI325">
        <v>6291</v>
      </c>
      <c r="BJ325">
        <v>3004</v>
      </c>
      <c r="BK325">
        <v>1049</v>
      </c>
      <c r="BL325">
        <v>911</v>
      </c>
      <c r="BM325">
        <v>1202</v>
      </c>
      <c r="BN325">
        <v>1611</v>
      </c>
      <c r="BO325">
        <v>1228</v>
      </c>
      <c r="BP325">
        <v>767</v>
      </c>
      <c r="BQ325">
        <v>904</v>
      </c>
      <c r="BR325">
        <v>2812</v>
      </c>
      <c r="BS325">
        <v>19779</v>
      </c>
      <c r="BT325" s="8">
        <f t="shared" ref="BT325:CC325" si="548">BI325/$BS$325%</f>
        <v>31.806461398452907</v>
      </c>
      <c r="BU325" s="8">
        <f t="shared" si="548"/>
        <v>15.187825471459629</v>
      </c>
      <c r="BV325" s="8">
        <f t="shared" si="548"/>
        <v>5.3036048334091719</v>
      </c>
      <c r="BW325" s="8">
        <f t="shared" si="548"/>
        <v>4.6058951413114926</v>
      </c>
      <c r="BX325" s="8">
        <f t="shared" si="548"/>
        <v>6.0771525355174685</v>
      </c>
      <c r="BY325" s="8">
        <f t="shared" si="548"/>
        <v>8.1450022751403015</v>
      </c>
      <c r="BZ325" s="8">
        <f t="shared" si="548"/>
        <v>6.2086050862025379</v>
      </c>
      <c r="CA325" s="8">
        <f t="shared" si="548"/>
        <v>3.877850245209566</v>
      </c>
      <c r="CB325" s="8">
        <f t="shared" si="548"/>
        <v>4.5705040699732038</v>
      </c>
      <c r="CC325" s="8">
        <f t="shared" si="548"/>
        <v>14.217098943323728</v>
      </c>
      <c r="CD325" s="8"/>
      <c r="CE325" s="8"/>
      <c r="CF325" s="8"/>
      <c r="CG325" s="8"/>
      <c r="CH325" s="8"/>
      <c r="CI325" s="8"/>
      <c r="CJ325" s="8"/>
      <c r="CK325" s="8"/>
      <c r="CL325" s="8"/>
      <c r="CM325" s="8"/>
      <c r="CN325">
        <f t="shared" si="487"/>
        <v>0</v>
      </c>
      <c r="CO325" t="str">
        <f t="shared" si="547"/>
        <v/>
      </c>
    </row>
    <row r="326" spans="1:93">
      <c r="A326" t="str">
        <f t="shared" si="452"/>
        <v/>
      </c>
      <c r="B326" t="s">
        <v>38</v>
      </c>
      <c r="C326" s="2" t="s">
        <v>205</v>
      </c>
      <c r="D326" s="18">
        <v>9518</v>
      </c>
      <c r="E326" s="18">
        <v>594</v>
      </c>
      <c r="F326" s="19" t="s">
        <v>39</v>
      </c>
      <c r="G326" s="16"/>
      <c r="H326" s="16">
        <v>19070101</v>
      </c>
      <c r="I326" s="16">
        <v>19720831</v>
      </c>
      <c r="J326" s="16">
        <v>23808</v>
      </c>
      <c r="K326" s="16">
        <v>177</v>
      </c>
      <c r="L326" s="16">
        <v>2191</v>
      </c>
      <c r="M326" s="16"/>
      <c r="N326" s="16">
        <v>447</v>
      </c>
      <c r="O326" s="16"/>
      <c r="P326" s="16">
        <v>19720901</v>
      </c>
      <c r="Q326" s="16">
        <v>20111231</v>
      </c>
      <c r="R326" s="16">
        <v>14117</v>
      </c>
      <c r="S326" s="16">
        <v>249</v>
      </c>
      <c r="T326" s="16">
        <v>4401</v>
      </c>
      <c r="V326" s="16">
        <v>2445</v>
      </c>
      <c r="X326" s="16">
        <v>8773</v>
      </c>
      <c r="Y326" s="16">
        <v>1674</v>
      </c>
      <c r="Z326" s="16">
        <v>13361</v>
      </c>
      <c r="AA326" s="16">
        <v>23808</v>
      </c>
      <c r="AB326" s="16">
        <v>2191</v>
      </c>
      <c r="AC326" s="16">
        <v>2632</v>
      </c>
      <c r="AD326" s="16">
        <v>2705</v>
      </c>
      <c r="AE326" s="16">
        <v>2580</v>
      </c>
      <c r="AF326" s="16">
        <v>2533</v>
      </c>
      <c r="AG326" s="16">
        <v>447</v>
      </c>
      <c r="AH326" s="16">
        <v>2709</v>
      </c>
      <c r="AI326" s="16">
        <v>2761</v>
      </c>
      <c r="AJ326" s="16">
        <v>2756</v>
      </c>
      <c r="AK326" s="16">
        <v>2494</v>
      </c>
      <c r="AL326" s="16">
        <v>23808</v>
      </c>
      <c r="AM326" s="16">
        <v>4401</v>
      </c>
      <c r="AN326" s="16">
        <v>809</v>
      </c>
      <c r="AO326" s="16">
        <v>1086</v>
      </c>
      <c r="AP326" s="16">
        <v>894</v>
      </c>
      <c r="AQ326" s="16">
        <v>855</v>
      </c>
      <c r="AR326" s="16">
        <v>2445</v>
      </c>
      <c r="AS326" s="16">
        <v>930</v>
      </c>
      <c r="AT326" s="16">
        <v>889</v>
      </c>
      <c r="AU326" s="16">
        <v>1051</v>
      </c>
      <c r="AV326" s="16">
        <v>757</v>
      </c>
      <c r="AW326" s="16">
        <v>14117</v>
      </c>
      <c r="AX326" s="16">
        <v>6592</v>
      </c>
      <c r="AY326" s="16">
        <v>3441</v>
      </c>
      <c r="AZ326" s="16">
        <v>3791</v>
      </c>
      <c r="BA326" s="16">
        <v>3474</v>
      </c>
      <c r="BB326" s="16">
        <v>3388</v>
      </c>
      <c r="BC326" s="16">
        <v>2892</v>
      </c>
      <c r="BD326" s="16">
        <v>3639</v>
      </c>
      <c r="BE326" s="16">
        <v>3650</v>
      </c>
      <c r="BF326" s="16">
        <v>3807</v>
      </c>
      <c r="BG326" s="16">
        <v>3251</v>
      </c>
      <c r="BH326" s="16">
        <v>37925</v>
      </c>
      <c r="BI326" s="16">
        <v>8773</v>
      </c>
      <c r="BJ326" s="16">
        <v>4285</v>
      </c>
      <c r="BK326" s="16">
        <v>1148</v>
      </c>
      <c r="BL326" s="16">
        <v>758</v>
      </c>
      <c r="BM326" s="16">
        <v>1055</v>
      </c>
      <c r="BN326" s="16">
        <v>1674</v>
      </c>
      <c r="BO326" s="16">
        <v>809</v>
      </c>
      <c r="BP326" s="16">
        <v>518</v>
      </c>
      <c r="BQ326" s="16">
        <v>993</v>
      </c>
      <c r="BR326" s="16">
        <v>3795</v>
      </c>
      <c r="BS326">
        <v>23808</v>
      </c>
      <c r="BT326" s="8">
        <f t="shared" ref="BT326:CC326" si="549">BI326/$BS$326%</f>
        <v>36.848958333333329</v>
      </c>
      <c r="BU326" s="8">
        <f t="shared" si="549"/>
        <v>17.998151881720428</v>
      </c>
      <c r="BV326" s="8">
        <f t="shared" si="549"/>
        <v>4.8219086021505371</v>
      </c>
      <c r="BW326" s="8">
        <f t="shared" si="549"/>
        <v>3.18380376344086</v>
      </c>
      <c r="BX326" s="8">
        <f t="shared" si="549"/>
        <v>4.4312836021505371</v>
      </c>
      <c r="BY326" s="8">
        <f t="shared" si="549"/>
        <v>7.03125</v>
      </c>
      <c r="BZ326" s="8">
        <f t="shared" si="549"/>
        <v>3.3980174731182795</v>
      </c>
      <c r="CA326" s="8">
        <f t="shared" si="549"/>
        <v>2.175739247311828</v>
      </c>
      <c r="CB326" s="8">
        <f t="shared" si="549"/>
        <v>4.170866935483871</v>
      </c>
      <c r="CC326" s="8">
        <f t="shared" si="549"/>
        <v>15.940020161290322</v>
      </c>
      <c r="CD326" s="8">
        <f t="shared" ref="CD326:CM326" si="550">AM326/$AW$326%</f>
        <v>31.175178862364529</v>
      </c>
      <c r="CE326" s="8">
        <f t="shared" si="550"/>
        <v>5.7306793228022954</v>
      </c>
      <c r="CF326" s="8">
        <f t="shared" si="550"/>
        <v>7.6928525890769999</v>
      </c>
      <c r="CG326" s="8">
        <f t="shared" si="550"/>
        <v>6.3327902528865909</v>
      </c>
      <c r="CH326" s="8">
        <f t="shared" si="550"/>
        <v>6.0565275908479146</v>
      </c>
      <c r="CI326" s="8">
        <f t="shared" si="550"/>
        <v>17.319543812424737</v>
      </c>
      <c r="CJ326" s="8">
        <f t="shared" si="550"/>
        <v>6.5878019409222928</v>
      </c>
      <c r="CK326" s="8">
        <f t="shared" si="550"/>
        <v>6.2973719628816323</v>
      </c>
      <c r="CL326" s="8">
        <f t="shared" si="550"/>
        <v>7.4449245590422901</v>
      </c>
      <c r="CM326" s="8">
        <f t="shared" si="550"/>
        <v>5.3623291067507264</v>
      </c>
      <c r="CN326">
        <f t="shared" si="487"/>
        <v>0</v>
      </c>
      <c r="CO326" t="str">
        <f t="shared" si="547"/>
        <v/>
      </c>
    </row>
    <row r="327" spans="1:93">
      <c r="A327" t="str">
        <f t="shared" si="452"/>
        <v/>
      </c>
      <c r="B327" t="s">
        <v>36</v>
      </c>
      <c r="C327" s="2" t="s">
        <v>205</v>
      </c>
      <c r="D327" s="2">
        <v>9518</v>
      </c>
      <c r="E327" s="2">
        <v>594</v>
      </c>
      <c r="F327" s="7" t="s">
        <v>39</v>
      </c>
      <c r="H327">
        <v>19070101</v>
      </c>
      <c r="I327">
        <v>19720831</v>
      </c>
      <c r="J327">
        <v>23851</v>
      </c>
      <c r="K327">
        <v>134</v>
      </c>
      <c r="L327">
        <v>2178</v>
      </c>
      <c r="N327">
        <v>455</v>
      </c>
      <c r="P327">
        <v>19720901</v>
      </c>
      <c r="Q327">
        <v>20111231</v>
      </c>
      <c r="R327">
        <v>14292</v>
      </c>
      <c r="S327">
        <v>74</v>
      </c>
      <c r="T327">
        <v>4258</v>
      </c>
      <c r="V327">
        <v>2466</v>
      </c>
      <c r="X327">
        <v>8224</v>
      </c>
      <c r="Y327">
        <v>1756</v>
      </c>
      <c r="Z327">
        <v>13871</v>
      </c>
      <c r="AA327">
        <v>23851</v>
      </c>
      <c r="AB327">
        <v>2178</v>
      </c>
      <c r="AC327">
        <v>2719</v>
      </c>
      <c r="AD327">
        <v>2747</v>
      </c>
      <c r="AE327">
        <v>2591</v>
      </c>
      <c r="AF327">
        <v>2561</v>
      </c>
      <c r="AG327">
        <v>455</v>
      </c>
      <c r="AH327">
        <v>2531</v>
      </c>
      <c r="AI327">
        <v>2704</v>
      </c>
      <c r="AJ327">
        <v>2753</v>
      </c>
      <c r="AK327">
        <v>2612</v>
      </c>
      <c r="AL327">
        <v>23851</v>
      </c>
      <c r="AM327">
        <v>4258</v>
      </c>
      <c r="AN327">
        <v>836</v>
      </c>
      <c r="AO327">
        <v>1248</v>
      </c>
      <c r="AP327">
        <v>842</v>
      </c>
      <c r="AQ327">
        <v>814</v>
      </c>
      <c r="AR327">
        <v>2466</v>
      </c>
      <c r="AS327">
        <v>1012</v>
      </c>
      <c r="AT327">
        <v>865</v>
      </c>
      <c r="AU327">
        <v>1105</v>
      </c>
      <c r="AV327">
        <v>846</v>
      </c>
      <c r="AW327">
        <v>14292</v>
      </c>
      <c r="AX327">
        <v>6436</v>
      </c>
      <c r="AY327">
        <v>3555</v>
      </c>
      <c r="AZ327">
        <v>3995</v>
      </c>
      <c r="BA327">
        <v>3433</v>
      </c>
      <c r="BB327">
        <v>3375</v>
      </c>
      <c r="BC327">
        <v>2921</v>
      </c>
      <c r="BD327">
        <v>3543</v>
      </c>
      <c r="BE327">
        <v>3569</v>
      </c>
      <c r="BF327">
        <v>3858</v>
      </c>
      <c r="BG327">
        <v>3458</v>
      </c>
      <c r="BH327">
        <v>38143</v>
      </c>
      <c r="BI327">
        <v>8224</v>
      </c>
      <c r="BJ327">
        <v>3974</v>
      </c>
      <c r="BK327">
        <v>1552</v>
      </c>
      <c r="BL327">
        <v>903</v>
      </c>
      <c r="BM327">
        <v>1090</v>
      </c>
      <c r="BN327">
        <v>1756</v>
      </c>
      <c r="BO327">
        <v>915</v>
      </c>
      <c r="BP327">
        <v>653</v>
      </c>
      <c r="BQ327">
        <v>1228</v>
      </c>
      <c r="BR327">
        <v>3556</v>
      </c>
      <c r="BS327">
        <v>23851</v>
      </c>
      <c r="BT327" s="8">
        <f t="shared" ref="BT327:CC327" si="551">BI327/$BS$327%</f>
        <v>34.480734560395788</v>
      </c>
      <c r="BU327" s="8">
        <f t="shared" si="551"/>
        <v>16.66177518762316</v>
      </c>
      <c r="BV327" s="8">
        <f t="shared" si="551"/>
        <v>6.5070646933042644</v>
      </c>
      <c r="BW327" s="8">
        <f t="shared" si="551"/>
        <v>3.7860047796738083</v>
      </c>
      <c r="BX327" s="8">
        <f t="shared" si="551"/>
        <v>4.570038992075804</v>
      </c>
      <c r="BY327" s="8">
        <f t="shared" si="551"/>
        <v>7.3623747431973507</v>
      </c>
      <c r="BZ327" s="8">
        <f t="shared" si="551"/>
        <v>3.8363171355498724</v>
      </c>
      <c r="CA327" s="8">
        <f t="shared" si="551"/>
        <v>2.737830698922477</v>
      </c>
      <c r="CB327" s="8">
        <f t="shared" si="551"/>
        <v>5.148631084650539</v>
      </c>
      <c r="CC327" s="8">
        <f t="shared" si="551"/>
        <v>14.909228124606935</v>
      </c>
      <c r="CD327" s="8">
        <f t="shared" ref="CD327:CM327" si="552">AM327/$AW$327%</f>
        <v>29.792891127903726</v>
      </c>
      <c r="CE327" s="8">
        <f t="shared" si="552"/>
        <v>5.8494262524489233</v>
      </c>
      <c r="CF327" s="8">
        <f t="shared" si="552"/>
        <v>8.7321578505457609</v>
      </c>
      <c r="CG327" s="8">
        <f t="shared" si="552"/>
        <v>5.8914077805765466</v>
      </c>
      <c r="CH327" s="8">
        <f t="shared" si="552"/>
        <v>5.6954939826476352</v>
      </c>
      <c r="CI327" s="8">
        <f t="shared" si="552"/>
        <v>17.2544080604534</v>
      </c>
      <c r="CJ327" s="8">
        <f t="shared" si="552"/>
        <v>7.0808844108592224</v>
      </c>
      <c r="CK327" s="8">
        <f t="shared" si="552"/>
        <v>6.052336971732438</v>
      </c>
      <c r="CL327" s="8">
        <f t="shared" si="552"/>
        <v>7.7315980968373923</v>
      </c>
      <c r="CM327" s="8">
        <f t="shared" si="552"/>
        <v>5.9193954659949624</v>
      </c>
      <c r="CN327">
        <f t="shared" si="487"/>
        <v>0</v>
      </c>
      <c r="CO327" t="str">
        <f t="shared" si="547"/>
        <v/>
      </c>
    </row>
    <row r="328" spans="1:93">
      <c r="A328" t="str">
        <f t="shared" si="452"/>
        <v/>
      </c>
      <c r="B328" t="s">
        <v>36</v>
      </c>
      <c r="C328" s="2" t="s">
        <v>206</v>
      </c>
      <c r="D328" s="2">
        <v>9519</v>
      </c>
      <c r="E328" s="2">
        <v>52</v>
      </c>
      <c r="F328" s="7" t="s">
        <v>39</v>
      </c>
      <c r="H328">
        <v>19570101</v>
      </c>
      <c r="I328">
        <v>19720831</v>
      </c>
      <c r="J328">
        <v>5698</v>
      </c>
      <c r="K328">
        <v>24</v>
      </c>
      <c r="L328">
        <v>593</v>
      </c>
      <c r="N328">
        <v>63</v>
      </c>
      <c r="P328">
        <v>19720901</v>
      </c>
      <c r="Q328">
        <v>20111231</v>
      </c>
      <c r="R328">
        <v>14296</v>
      </c>
      <c r="S328">
        <v>70</v>
      </c>
      <c r="T328">
        <v>1949</v>
      </c>
      <c r="V328">
        <v>1771</v>
      </c>
      <c r="X328">
        <v>1738</v>
      </c>
      <c r="Y328">
        <v>435</v>
      </c>
      <c r="Z328">
        <v>3525</v>
      </c>
      <c r="AA328">
        <v>5698</v>
      </c>
      <c r="AB328">
        <v>593</v>
      </c>
      <c r="AC328">
        <v>627</v>
      </c>
      <c r="AD328">
        <v>621</v>
      </c>
      <c r="AE328">
        <v>608</v>
      </c>
      <c r="AF328">
        <v>627</v>
      </c>
      <c r="AG328">
        <v>63</v>
      </c>
      <c r="AH328">
        <v>621</v>
      </c>
      <c r="AI328">
        <v>662</v>
      </c>
      <c r="AJ328">
        <v>654</v>
      </c>
      <c r="AK328">
        <v>622</v>
      </c>
      <c r="AL328">
        <v>5698</v>
      </c>
      <c r="AM328">
        <v>1949</v>
      </c>
      <c r="AN328">
        <v>1113</v>
      </c>
      <c r="AO328">
        <v>1471</v>
      </c>
      <c r="AP328">
        <v>1226</v>
      </c>
      <c r="AQ328">
        <v>1486</v>
      </c>
      <c r="AR328">
        <v>1771</v>
      </c>
      <c r="AS328">
        <v>1328</v>
      </c>
      <c r="AT328">
        <v>1407</v>
      </c>
      <c r="AU328">
        <v>1426</v>
      </c>
      <c r="AV328">
        <v>1119</v>
      </c>
      <c r="AW328">
        <v>14296</v>
      </c>
      <c r="AX328">
        <v>2542</v>
      </c>
      <c r="AY328">
        <v>1740</v>
      </c>
      <c r="AZ328">
        <v>2092</v>
      </c>
      <c r="BA328">
        <v>1834</v>
      </c>
      <c r="BB328">
        <v>2113</v>
      </c>
      <c r="BC328">
        <v>1834</v>
      </c>
      <c r="BD328">
        <v>1949</v>
      </c>
      <c r="BE328">
        <v>2069</v>
      </c>
      <c r="BF328">
        <v>2080</v>
      </c>
      <c r="BG328">
        <v>1741</v>
      </c>
      <c r="BH328">
        <v>19994</v>
      </c>
      <c r="BI328">
        <v>1738</v>
      </c>
      <c r="BJ328">
        <v>812</v>
      </c>
      <c r="BK328">
        <v>300</v>
      </c>
      <c r="BL328">
        <v>360</v>
      </c>
      <c r="BM328">
        <v>524</v>
      </c>
      <c r="BN328">
        <v>435</v>
      </c>
      <c r="BO328">
        <v>368</v>
      </c>
      <c r="BP328">
        <v>239</v>
      </c>
      <c r="BQ328">
        <v>187</v>
      </c>
      <c r="BR328">
        <v>735</v>
      </c>
      <c r="BS328">
        <v>5698</v>
      </c>
      <c r="BT328" s="8">
        <f t="shared" ref="BT328:CC328" si="553">BI328/$BS$328%</f>
        <v>30.501930501930502</v>
      </c>
      <c r="BU328" s="8">
        <f t="shared" si="553"/>
        <v>14.250614250614252</v>
      </c>
      <c r="BV328" s="8">
        <f t="shared" si="553"/>
        <v>5.2650052650052652</v>
      </c>
      <c r="BW328" s="8">
        <f t="shared" si="553"/>
        <v>6.3180063180063186</v>
      </c>
      <c r="BX328" s="8">
        <f t="shared" si="553"/>
        <v>9.1962091962091961</v>
      </c>
      <c r="BY328" s="8">
        <f t="shared" si="553"/>
        <v>7.6342576342576347</v>
      </c>
      <c r="BZ328" s="8">
        <f t="shared" si="553"/>
        <v>6.4584064584064587</v>
      </c>
      <c r="CA328" s="8">
        <f t="shared" si="553"/>
        <v>4.1944541944541944</v>
      </c>
      <c r="CB328" s="8">
        <f t="shared" si="553"/>
        <v>3.281853281853282</v>
      </c>
      <c r="CC328" s="8">
        <f t="shared" si="553"/>
        <v>12.899262899262901</v>
      </c>
      <c r="CD328" s="8">
        <f t="shared" ref="CD328:CM328" si="554">AM328/$AW$328%</f>
        <v>13.633184107442641</v>
      </c>
      <c r="CE328" s="8">
        <f t="shared" si="554"/>
        <v>7.7853945159485169</v>
      </c>
      <c r="CF328" s="8">
        <f t="shared" si="554"/>
        <v>10.289591494124229</v>
      </c>
      <c r="CG328" s="8">
        <f t="shared" si="554"/>
        <v>8.5758254057078904</v>
      </c>
      <c r="CH328" s="8">
        <f t="shared" si="554"/>
        <v>10.394515948517068</v>
      </c>
      <c r="CI328" s="8">
        <f t="shared" si="554"/>
        <v>12.388080581980972</v>
      </c>
      <c r="CJ328" s="8">
        <f t="shared" si="554"/>
        <v>9.2893116955791832</v>
      </c>
      <c r="CK328" s="8">
        <f t="shared" si="554"/>
        <v>9.8419138220481255</v>
      </c>
      <c r="CL328" s="8">
        <f t="shared" si="554"/>
        <v>9.9748181309457191</v>
      </c>
      <c r="CM328" s="8">
        <f t="shared" si="554"/>
        <v>7.8273642977056515</v>
      </c>
      <c r="CN328">
        <f t="shared" si="487"/>
        <v>0</v>
      </c>
      <c r="CO328" t="str">
        <f t="shared" si="547"/>
        <v/>
      </c>
    </row>
    <row r="329" spans="1:93">
      <c r="A329" t="str">
        <f t="shared" si="452"/>
        <v/>
      </c>
      <c r="B329" t="s">
        <v>38</v>
      </c>
      <c r="C329" s="2" t="s">
        <v>206</v>
      </c>
      <c r="D329" s="2">
        <v>9519</v>
      </c>
      <c r="E329" s="2">
        <v>218</v>
      </c>
      <c r="F329" s="7" t="s">
        <v>39</v>
      </c>
      <c r="H329">
        <v>19570101</v>
      </c>
      <c r="I329">
        <v>19720831</v>
      </c>
      <c r="J329">
        <v>5691</v>
      </c>
      <c r="K329">
        <v>31</v>
      </c>
      <c r="L329">
        <v>570</v>
      </c>
      <c r="N329">
        <v>64</v>
      </c>
      <c r="P329">
        <v>19720901</v>
      </c>
      <c r="Q329">
        <v>20111231</v>
      </c>
      <c r="R329">
        <v>14257</v>
      </c>
      <c r="S329">
        <v>109</v>
      </c>
      <c r="T329">
        <v>2459</v>
      </c>
      <c r="V329">
        <v>1902</v>
      </c>
      <c r="X329">
        <v>1946</v>
      </c>
      <c r="Y329">
        <v>372</v>
      </c>
      <c r="Z329">
        <v>3373</v>
      </c>
      <c r="AA329">
        <v>5691</v>
      </c>
      <c r="AB329">
        <v>570</v>
      </c>
      <c r="AC329">
        <v>616</v>
      </c>
      <c r="AD329">
        <v>620</v>
      </c>
      <c r="AE329">
        <v>630</v>
      </c>
      <c r="AF329">
        <v>589</v>
      </c>
      <c r="AG329">
        <v>64</v>
      </c>
      <c r="AH329">
        <v>650</v>
      </c>
      <c r="AI329">
        <v>654</v>
      </c>
      <c r="AJ329">
        <v>640</v>
      </c>
      <c r="AK329">
        <v>658</v>
      </c>
      <c r="AL329">
        <v>5691</v>
      </c>
      <c r="AM329">
        <v>2459</v>
      </c>
      <c r="AN329">
        <v>1045</v>
      </c>
      <c r="AO329">
        <v>1367</v>
      </c>
      <c r="AP329">
        <v>1195</v>
      </c>
      <c r="AQ329">
        <v>1339</v>
      </c>
      <c r="AR329">
        <v>1902</v>
      </c>
      <c r="AS329">
        <v>1319</v>
      </c>
      <c r="AT329">
        <v>1168</v>
      </c>
      <c r="AU329">
        <v>1336</v>
      </c>
      <c r="AV329">
        <v>1127</v>
      </c>
      <c r="AW329">
        <v>14257</v>
      </c>
      <c r="AX329">
        <v>3029</v>
      </c>
      <c r="AY329">
        <v>1661</v>
      </c>
      <c r="AZ329">
        <v>1987</v>
      </c>
      <c r="BA329">
        <v>1825</v>
      </c>
      <c r="BB329">
        <v>1928</v>
      </c>
      <c r="BC329">
        <v>1966</v>
      </c>
      <c r="BD329">
        <v>1969</v>
      </c>
      <c r="BE329">
        <v>1822</v>
      </c>
      <c r="BF329">
        <v>1976</v>
      </c>
      <c r="BG329">
        <v>1785</v>
      </c>
      <c r="BH329">
        <v>19948</v>
      </c>
      <c r="BI329">
        <v>1946</v>
      </c>
      <c r="BJ329">
        <v>921</v>
      </c>
      <c r="BK329">
        <v>224</v>
      </c>
      <c r="BL329">
        <v>252</v>
      </c>
      <c r="BM329">
        <v>436</v>
      </c>
      <c r="BN329">
        <v>372</v>
      </c>
      <c r="BO329">
        <v>374</v>
      </c>
      <c r="BP329">
        <v>209</v>
      </c>
      <c r="BQ329">
        <v>124</v>
      </c>
      <c r="BR329">
        <v>833</v>
      </c>
      <c r="BS329">
        <v>5691</v>
      </c>
      <c r="BT329" s="8">
        <f t="shared" ref="BT329:CC329" si="555">BI329/$BS$329%</f>
        <v>34.194341943419438</v>
      </c>
      <c r="BU329" s="8">
        <f t="shared" si="555"/>
        <v>16.183447548761205</v>
      </c>
      <c r="BV329" s="8">
        <f t="shared" si="555"/>
        <v>3.9360393603936044</v>
      </c>
      <c r="BW329" s="8">
        <f t="shared" si="555"/>
        <v>4.4280442804428048</v>
      </c>
      <c r="BX329" s="8">
        <f t="shared" si="555"/>
        <v>7.661219469337551</v>
      </c>
      <c r="BY329" s="8">
        <f t="shared" si="555"/>
        <v>6.536636794939378</v>
      </c>
      <c r="BZ329" s="8">
        <f t="shared" si="555"/>
        <v>6.5717800035143217</v>
      </c>
      <c r="CA329" s="8">
        <f t="shared" si="555"/>
        <v>3.6724652960815325</v>
      </c>
      <c r="CB329" s="8">
        <f t="shared" si="555"/>
        <v>2.1788789316464596</v>
      </c>
      <c r="CC329" s="8">
        <f t="shared" si="555"/>
        <v>14.637146371463716</v>
      </c>
      <c r="CD329" s="8">
        <f t="shared" ref="CD329:CM329" si="556">AM329/$AW$329%</f>
        <v>17.24766781230273</v>
      </c>
      <c r="CE329" s="8">
        <f t="shared" si="556"/>
        <v>7.329732762853336</v>
      </c>
      <c r="CF329" s="8">
        <f t="shared" si="556"/>
        <v>9.5882724275794349</v>
      </c>
      <c r="CG329" s="8">
        <f t="shared" si="556"/>
        <v>8.3818475135021391</v>
      </c>
      <c r="CH329" s="8">
        <f t="shared" si="556"/>
        <v>9.3918776741249914</v>
      </c>
      <c r="CI329" s="8">
        <f t="shared" si="556"/>
        <v>13.340815038226836</v>
      </c>
      <c r="CJ329" s="8">
        <f t="shared" si="556"/>
        <v>9.251595707371818</v>
      </c>
      <c r="CK329" s="8">
        <f t="shared" si="556"/>
        <v>8.1924668583853553</v>
      </c>
      <c r="CL329" s="8">
        <f t="shared" si="556"/>
        <v>9.370835379112016</v>
      </c>
      <c r="CM329" s="8">
        <f t="shared" si="556"/>
        <v>7.9048888265413488</v>
      </c>
      <c r="CN329">
        <f t="shared" si="487"/>
        <v>0</v>
      </c>
      <c r="CO329" t="str">
        <f t="shared" si="547"/>
        <v/>
      </c>
    </row>
    <row r="330" spans="1:93">
      <c r="A330" t="str">
        <f t="shared" si="452"/>
        <v/>
      </c>
      <c r="B330" t="s">
        <v>36</v>
      </c>
      <c r="C330" s="2" t="s">
        <v>207</v>
      </c>
      <c r="D330" s="2">
        <v>6011</v>
      </c>
      <c r="E330" s="2">
        <v>30</v>
      </c>
      <c r="F330" s="7" t="s">
        <v>39</v>
      </c>
      <c r="H330">
        <v>19450110</v>
      </c>
      <c r="I330">
        <v>19720831</v>
      </c>
      <c r="J330">
        <v>9297</v>
      </c>
      <c r="K330">
        <v>799</v>
      </c>
      <c r="L330">
        <v>588</v>
      </c>
      <c r="N330">
        <v>411</v>
      </c>
      <c r="P330">
        <v>19720901</v>
      </c>
      <c r="Q330">
        <v>20111231</v>
      </c>
      <c r="R330">
        <v>14355</v>
      </c>
      <c r="S330">
        <v>11</v>
      </c>
      <c r="T330">
        <v>1704</v>
      </c>
      <c r="V330">
        <v>1318</v>
      </c>
      <c r="X330">
        <v>1450</v>
      </c>
      <c r="Y330">
        <v>580</v>
      </c>
      <c r="Z330">
        <v>7267</v>
      </c>
      <c r="AA330">
        <v>9297</v>
      </c>
      <c r="AB330">
        <v>588</v>
      </c>
      <c r="AC330">
        <v>984</v>
      </c>
      <c r="AD330">
        <v>1083</v>
      </c>
      <c r="AE330">
        <v>1073</v>
      </c>
      <c r="AF330">
        <v>1015</v>
      </c>
      <c r="AG330">
        <v>411</v>
      </c>
      <c r="AH330">
        <v>1011</v>
      </c>
      <c r="AI330">
        <v>1065</v>
      </c>
      <c r="AJ330">
        <v>1039</v>
      </c>
      <c r="AK330">
        <v>1028</v>
      </c>
      <c r="AL330">
        <v>9297</v>
      </c>
      <c r="AM330">
        <v>1704</v>
      </c>
      <c r="AN330">
        <v>1326</v>
      </c>
      <c r="AO330">
        <v>1513</v>
      </c>
      <c r="AP330">
        <v>1324</v>
      </c>
      <c r="AQ330">
        <v>1416</v>
      </c>
      <c r="AR330">
        <v>1318</v>
      </c>
      <c r="AS330">
        <v>1504</v>
      </c>
      <c r="AT330">
        <v>1479</v>
      </c>
      <c r="AU330">
        <v>1442</v>
      </c>
      <c r="AV330">
        <v>1329</v>
      </c>
      <c r="AW330">
        <v>14355</v>
      </c>
      <c r="AX330">
        <v>2292</v>
      </c>
      <c r="AY330">
        <v>2310</v>
      </c>
      <c r="AZ330">
        <v>2596</v>
      </c>
      <c r="BA330">
        <v>2397</v>
      </c>
      <c r="BB330">
        <v>2431</v>
      </c>
      <c r="BC330">
        <v>1729</v>
      </c>
      <c r="BD330">
        <v>2515</v>
      </c>
      <c r="BE330">
        <v>2544</v>
      </c>
      <c r="BF330">
        <v>2481</v>
      </c>
      <c r="BG330">
        <v>2357</v>
      </c>
      <c r="BH330">
        <v>23652</v>
      </c>
      <c r="BI330">
        <v>1450</v>
      </c>
      <c r="BJ330">
        <v>1167</v>
      </c>
      <c r="BK330">
        <v>987</v>
      </c>
      <c r="BL330">
        <v>881</v>
      </c>
      <c r="BM330">
        <v>713</v>
      </c>
      <c r="BN330">
        <v>580</v>
      </c>
      <c r="BO330">
        <v>625</v>
      </c>
      <c r="BP330">
        <v>783</v>
      </c>
      <c r="BQ330">
        <v>947</v>
      </c>
      <c r="BR330">
        <v>1164</v>
      </c>
      <c r="BS330">
        <v>9297</v>
      </c>
      <c r="BT330" s="8">
        <f t="shared" ref="BT330:CC330" si="557">BI330/$BS$330%</f>
        <v>15.596428955577068</v>
      </c>
      <c r="BU330" s="8">
        <f t="shared" si="557"/>
        <v>12.55243626976444</v>
      </c>
      <c r="BV330" s="8">
        <f t="shared" si="557"/>
        <v>10.616327847692805</v>
      </c>
      <c r="BW330" s="8">
        <f t="shared" si="557"/>
        <v>9.4761751102506189</v>
      </c>
      <c r="BX330" s="8">
        <f t="shared" si="557"/>
        <v>7.6691405829837587</v>
      </c>
      <c r="BY330" s="8">
        <f t="shared" si="557"/>
        <v>6.2385715822308274</v>
      </c>
      <c r="BZ330" s="8">
        <f t="shared" si="557"/>
        <v>6.7225986877487358</v>
      </c>
      <c r="CA330" s="8">
        <f t="shared" si="557"/>
        <v>8.4220716360116175</v>
      </c>
      <c r="CB330" s="8">
        <f t="shared" si="557"/>
        <v>10.186081531676885</v>
      </c>
      <c r="CC330" s="8">
        <f t="shared" si="557"/>
        <v>12.520167796063246</v>
      </c>
      <c r="CD330" s="8">
        <f t="shared" ref="CD330:CM330" si="558">AM330/$AW$330%</f>
        <v>11.870428422152559</v>
      </c>
      <c r="CE330" s="8">
        <f t="shared" si="558"/>
        <v>9.2371995820271682</v>
      </c>
      <c r="CF330" s="8">
        <f t="shared" si="558"/>
        <v>10.539881574364331</v>
      </c>
      <c r="CG330" s="8">
        <f t="shared" si="558"/>
        <v>9.2232671543016362</v>
      </c>
      <c r="CH330" s="8">
        <f t="shared" si="558"/>
        <v>9.8641588296760698</v>
      </c>
      <c r="CI330" s="8">
        <f t="shared" si="558"/>
        <v>9.1814698711250422</v>
      </c>
      <c r="CJ330" s="8">
        <f t="shared" si="558"/>
        <v>10.477185649599441</v>
      </c>
      <c r="CK330" s="8">
        <f t="shared" si="558"/>
        <v>10.303030303030303</v>
      </c>
      <c r="CL330" s="8">
        <f t="shared" si="558"/>
        <v>10.045280390107976</v>
      </c>
      <c r="CM330" s="8">
        <f t="shared" si="558"/>
        <v>9.2580982236154643</v>
      </c>
      <c r="CN330">
        <f t="shared" si="487"/>
        <v>0</v>
      </c>
      <c r="CO330">
        <f t="shared" si="547"/>
        <v>1</v>
      </c>
    </row>
    <row r="331" spans="1:93">
      <c r="A331" t="str">
        <f t="shared" si="452"/>
        <v/>
      </c>
      <c r="B331" t="s">
        <v>38</v>
      </c>
      <c r="C331" s="2" t="s">
        <v>207</v>
      </c>
      <c r="D331" s="2">
        <v>6011</v>
      </c>
      <c r="E331" s="2">
        <v>30</v>
      </c>
      <c r="F331" s="7" t="s">
        <v>39</v>
      </c>
      <c r="H331">
        <v>19450110</v>
      </c>
      <c r="I331">
        <v>19720831</v>
      </c>
      <c r="J331">
        <v>9339</v>
      </c>
      <c r="K331">
        <v>757</v>
      </c>
      <c r="L331">
        <v>649</v>
      </c>
      <c r="N331">
        <v>433</v>
      </c>
      <c r="P331">
        <v>19720901</v>
      </c>
      <c r="Q331">
        <v>20111231</v>
      </c>
      <c r="R331">
        <v>14351</v>
      </c>
      <c r="S331">
        <v>15</v>
      </c>
      <c r="T331">
        <v>1743</v>
      </c>
      <c r="V331">
        <v>1438</v>
      </c>
      <c r="X331">
        <v>1617</v>
      </c>
      <c r="Y331">
        <v>551</v>
      </c>
      <c r="Z331">
        <v>7171</v>
      </c>
      <c r="AA331">
        <v>9339</v>
      </c>
      <c r="AB331">
        <v>649</v>
      </c>
      <c r="AC331">
        <v>1030</v>
      </c>
      <c r="AD331">
        <v>1082</v>
      </c>
      <c r="AE331">
        <v>1018</v>
      </c>
      <c r="AF331">
        <v>1002</v>
      </c>
      <c r="AG331">
        <v>433</v>
      </c>
      <c r="AH331">
        <v>1005</v>
      </c>
      <c r="AI331">
        <v>998</v>
      </c>
      <c r="AJ331">
        <v>1085</v>
      </c>
      <c r="AK331">
        <v>1037</v>
      </c>
      <c r="AL331">
        <v>9339</v>
      </c>
      <c r="AM331">
        <v>1743</v>
      </c>
      <c r="AN331">
        <v>1337</v>
      </c>
      <c r="AO331">
        <v>1491</v>
      </c>
      <c r="AP331">
        <v>1321</v>
      </c>
      <c r="AQ331">
        <v>1532</v>
      </c>
      <c r="AR331">
        <v>1438</v>
      </c>
      <c r="AS331">
        <v>1542</v>
      </c>
      <c r="AT331">
        <v>1413</v>
      </c>
      <c r="AU331">
        <v>1316</v>
      </c>
      <c r="AV331">
        <v>1218</v>
      </c>
      <c r="AW331">
        <v>14351</v>
      </c>
      <c r="AX331">
        <v>2392</v>
      </c>
      <c r="AY331">
        <v>2367</v>
      </c>
      <c r="AZ331">
        <v>2573</v>
      </c>
      <c r="BA331">
        <v>2339</v>
      </c>
      <c r="BB331">
        <v>2534</v>
      </c>
      <c r="BC331">
        <v>1871</v>
      </c>
      <c r="BD331">
        <v>2547</v>
      </c>
      <c r="BE331">
        <v>2411</v>
      </c>
      <c r="BF331">
        <v>2401</v>
      </c>
      <c r="BG331">
        <v>2255</v>
      </c>
      <c r="BH331">
        <v>23690</v>
      </c>
      <c r="BI331">
        <v>1617</v>
      </c>
      <c r="BJ331">
        <v>1262</v>
      </c>
      <c r="BK331">
        <v>1032</v>
      </c>
      <c r="BL331">
        <v>841</v>
      </c>
      <c r="BM331">
        <v>741</v>
      </c>
      <c r="BN331">
        <v>551</v>
      </c>
      <c r="BO331">
        <v>598</v>
      </c>
      <c r="BP331">
        <v>676</v>
      </c>
      <c r="BQ331">
        <v>895</v>
      </c>
      <c r="BR331">
        <v>1126</v>
      </c>
      <c r="BS331">
        <v>9339</v>
      </c>
      <c r="BT331" s="8">
        <f t="shared" ref="BT331:CC331" si="559">BI331/$BS$331%</f>
        <v>17.314487632508833</v>
      </c>
      <c r="BU331" s="8">
        <f t="shared" si="559"/>
        <v>13.513224113930828</v>
      </c>
      <c r="BV331" s="8">
        <f t="shared" si="559"/>
        <v>11.050433665274655</v>
      </c>
      <c r="BW331" s="8">
        <f t="shared" si="559"/>
        <v>9.0052468144340931</v>
      </c>
      <c r="BX331" s="8">
        <f t="shared" si="559"/>
        <v>7.9344683584966269</v>
      </c>
      <c r="BY331" s="8">
        <f t="shared" si="559"/>
        <v>5.8999892922154409</v>
      </c>
      <c r="BZ331" s="8">
        <f t="shared" si="559"/>
        <v>6.4032551665060495</v>
      </c>
      <c r="CA331" s="8">
        <f t="shared" si="559"/>
        <v>7.2384623621372741</v>
      </c>
      <c r="CB331" s="8">
        <f t="shared" si="559"/>
        <v>9.5834671806403247</v>
      </c>
      <c r="CC331" s="8">
        <f t="shared" si="559"/>
        <v>12.056965413855874</v>
      </c>
      <c r="CD331" s="8">
        <f t="shared" ref="CD331:CM331" si="560">AM331/$AW$331%</f>
        <v>12.145495087450353</v>
      </c>
      <c r="CE331" s="8">
        <f t="shared" si="560"/>
        <v>9.3164239425823983</v>
      </c>
      <c r="CF331" s="8">
        <f t="shared" si="560"/>
        <v>10.389519894084037</v>
      </c>
      <c r="CG331" s="8">
        <f t="shared" si="560"/>
        <v>9.2049334541146965</v>
      </c>
      <c r="CH331" s="8">
        <f t="shared" si="560"/>
        <v>10.675214270782524</v>
      </c>
      <c r="CI331" s="8">
        <f t="shared" si="560"/>
        <v>10.020207651034772</v>
      </c>
      <c r="CJ331" s="8">
        <f t="shared" si="560"/>
        <v>10.744895826074838</v>
      </c>
      <c r="CK331" s="8">
        <f t="shared" si="560"/>
        <v>9.8460037628039867</v>
      </c>
      <c r="CL331" s="8">
        <f t="shared" si="560"/>
        <v>9.1700926764685402</v>
      </c>
      <c r="CM331" s="8">
        <f t="shared" si="560"/>
        <v>8.487213434603861</v>
      </c>
      <c r="CN331">
        <f t="shared" si="487"/>
        <v>0</v>
      </c>
      <c r="CO331" t="str">
        <f t="shared" si="547"/>
        <v/>
      </c>
    </row>
    <row r="332" spans="1:93">
      <c r="A332" t="str">
        <f t="shared" si="452"/>
        <v/>
      </c>
      <c r="B332" t="s">
        <v>36</v>
      </c>
      <c r="C332" s="2" t="s">
        <v>208</v>
      </c>
      <c r="D332" s="2">
        <v>6062</v>
      </c>
      <c r="E332" s="2">
        <v>0</v>
      </c>
      <c r="F332" s="7" t="s">
        <v>37</v>
      </c>
      <c r="H332">
        <v>19070101</v>
      </c>
      <c r="I332">
        <v>19500831</v>
      </c>
      <c r="J332">
        <v>15892</v>
      </c>
      <c r="K332">
        <v>57</v>
      </c>
      <c r="L332">
        <v>1454</v>
      </c>
      <c r="N332">
        <v>245</v>
      </c>
      <c r="R332">
        <v>0</v>
      </c>
      <c r="S332">
        <v>0</v>
      </c>
      <c r="T332">
        <v>0</v>
      </c>
      <c r="V332">
        <v>0</v>
      </c>
      <c r="X332">
        <v>4043</v>
      </c>
      <c r="Y332">
        <v>1357</v>
      </c>
      <c r="Z332">
        <v>10492</v>
      </c>
      <c r="AA332">
        <v>15892</v>
      </c>
      <c r="AB332">
        <v>1454</v>
      </c>
      <c r="AC332">
        <v>1783</v>
      </c>
      <c r="AD332">
        <v>1801</v>
      </c>
      <c r="AE332">
        <v>1755</v>
      </c>
      <c r="AF332">
        <v>1729</v>
      </c>
      <c r="AG332">
        <v>245</v>
      </c>
      <c r="AH332">
        <v>1703</v>
      </c>
      <c r="AI332">
        <v>1789</v>
      </c>
      <c r="AJ332">
        <v>1832</v>
      </c>
      <c r="AK332">
        <v>1801</v>
      </c>
      <c r="AL332">
        <v>15892</v>
      </c>
      <c r="AM332">
        <v>0</v>
      </c>
      <c r="AN332">
        <v>0</v>
      </c>
      <c r="AO332">
        <v>0</v>
      </c>
      <c r="AP332">
        <v>0</v>
      </c>
      <c r="AQ332">
        <v>0</v>
      </c>
      <c r="AR332">
        <v>0</v>
      </c>
      <c r="AS332">
        <v>0</v>
      </c>
      <c r="AT332">
        <v>0</v>
      </c>
      <c r="AU332">
        <v>0</v>
      </c>
      <c r="AV332">
        <v>0</v>
      </c>
      <c r="AW332">
        <v>0</v>
      </c>
      <c r="AX332">
        <v>1454</v>
      </c>
      <c r="AY332">
        <v>1783</v>
      </c>
      <c r="AZ332">
        <v>1801</v>
      </c>
      <c r="BA332">
        <v>1755</v>
      </c>
      <c r="BB332">
        <v>1729</v>
      </c>
      <c r="BC332">
        <v>245</v>
      </c>
      <c r="BD332">
        <v>1703</v>
      </c>
      <c r="BE332">
        <v>1789</v>
      </c>
      <c r="BF332">
        <v>1832</v>
      </c>
      <c r="BG332">
        <v>1801</v>
      </c>
      <c r="BH332">
        <v>15892</v>
      </c>
      <c r="BI332">
        <v>4043</v>
      </c>
      <c r="BJ332">
        <v>2119</v>
      </c>
      <c r="BK332">
        <v>1304</v>
      </c>
      <c r="BL332">
        <v>1074</v>
      </c>
      <c r="BM332">
        <v>1327</v>
      </c>
      <c r="BN332">
        <v>1357</v>
      </c>
      <c r="BO332">
        <v>854</v>
      </c>
      <c r="BP332">
        <v>702</v>
      </c>
      <c r="BQ332">
        <v>1143</v>
      </c>
      <c r="BR332">
        <v>1969</v>
      </c>
      <c r="BS332">
        <v>15892</v>
      </c>
      <c r="BT332" s="8">
        <f t="shared" ref="BT332:CC332" si="561">BI332/$BS$332%</f>
        <v>25.440473194059905</v>
      </c>
      <c r="BU332" s="8">
        <f t="shared" si="561"/>
        <v>13.333752831613392</v>
      </c>
      <c r="BV332" s="8">
        <f t="shared" si="561"/>
        <v>8.2053863579159341</v>
      </c>
      <c r="BW332" s="8">
        <f t="shared" si="561"/>
        <v>6.7581172917191044</v>
      </c>
      <c r="BX332" s="8">
        <f t="shared" si="561"/>
        <v>8.3501132645356169</v>
      </c>
      <c r="BY332" s="8">
        <f t="shared" si="561"/>
        <v>8.5388874905612902</v>
      </c>
      <c r="BZ332" s="8">
        <f t="shared" si="561"/>
        <v>5.3737729675308339</v>
      </c>
      <c r="CA332" s="8">
        <f t="shared" si="561"/>
        <v>4.4173168890007553</v>
      </c>
      <c r="CB332" s="8">
        <f t="shared" si="561"/>
        <v>7.1922980115781527</v>
      </c>
      <c r="CC332" s="8">
        <f t="shared" si="561"/>
        <v>12.389881701485026</v>
      </c>
      <c r="CD332" s="8"/>
      <c r="CE332" s="8"/>
      <c r="CF332" s="8"/>
      <c r="CG332" s="8"/>
      <c r="CH332" s="8"/>
      <c r="CI332" s="8"/>
      <c r="CJ332" s="8"/>
      <c r="CK332" s="8"/>
      <c r="CL332" s="8"/>
      <c r="CM332" s="8"/>
      <c r="CN332">
        <f t="shared" si="487"/>
        <v>0</v>
      </c>
      <c r="CO332" t="str">
        <f t="shared" si="547"/>
        <v/>
      </c>
    </row>
    <row r="333" spans="1:93">
      <c r="A333" t="str">
        <f t="shared" si="452"/>
        <v/>
      </c>
      <c r="B333" t="s">
        <v>38</v>
      </c>
      <c r="C333" s="2" t="s">
        <v>208</v>
      </c>
      <c r="D333" s="2">
        <v>6062</v>
      </c>
      <c r="E333" s="2">
        <v>0</v>
      </c>
      <c r="F333" s="7" t="s">
        <v>37</v>
      </c>
      <c r="H333">
        <v>19070101</v>
      </c>
      <c r="I333">
        <v>19500831</v>
      </c>
      <c r="J333">
        <v>15923</v>
      </c>
      <c r="K333">
        <v>26</v>
      </c>
      <c r="L333">
        <v>1530</v>
      </c>
      <c r="N333">
        <v>235</v>
      </c>
      <c r="R333">
        <v>0</v>
      </c>
      <c r="S333">
        <v>0</v>
      </c>
      <c r="T333">
        <v>0</v>
      </c>
      <c r="V333">
        <v>0</v>
      </c>
      <c r="X333">
        <v>4731</v>
      </c>
      <c r="Y333">
        <v>1238</v>
      </c>
      <c r="Z333">
        <v>9954</v>
      </c>
      <c r="AA333">
        <v>15923</v>
      </c>
      <c r="AB333">
        <v>1530</v>
      </c>
      <c r="AC333">
        <v>1845</v>
      </c>
      <c r="AD333">
        <v>1750</v>
      </c>
      <c r="AE333">
        <v>1788</v>
      </c>
      <c r="AF333">
        <v>1807</v>
      </c>
      <c r="AG333">
        <v>235</v>
      </c>
      <c r="AH333">
        <v>1707</v>
      </c>
      <c r="AI333">
        <v>1788</v>
      </c>
      <c r="AJ333">
        <v>1731</v>
      </c>
      <c r="AK333">
        <v>1742</v>
      </c>
      <c r="AL333">
        <v>15923</v>
      </c>
      <c r="AM333">
        <v>0</v>
      </c>
      <c r="AN333">
        <v>0</v>
      </c>
      <c r="AO333">
        <v>0</v>
      </c>
      <c r="AP333">
        <v>0</v>
      </c>
      <c r="AQ333">
        <v>0</v>
      </c>
      <c r="AR333">
        <v>0</v>
      </c>
      <c r="AS333">
        <v>0</v>
      </c>
      <c r="AT333">
        <v>0</v>
      </c>
      <c r="AU333">
        <v>0</v>
      </c>
      <c r="AV333">
        <v>0</v>
      </c>
      <c r="AW333">
        <v>0</v>
      </c>
      <c r="AX333">
        <v>1530</v>
      </c>
      <c r="AY333">
        <v>1845</v>
      </c>
      <c r="AZ333">
        <v>1750</v>
      </c>
      <c r="BA333">
        <v>1788</v>
      </c>
      <c r="BB333">
        <v>1807</v>
      </c>
      <c r="BC333">
        <v>235</v>
      </c>
      <c r="BD333">
        <v>1707</v>
      </c>
      <c r="BE333">
        <v>1788</v>
      </c>
      <c r="BF333">
        <v>1731</v>
      </c>
      <c r="BG333">
        <v>1742</v>
      </c>
      <c r="BH333">
        <v>15923</v>
      </c>
      <c r="BI333">
        <v>4731</v>
      </c>
      <c r="BJ333">
        <v>2344</v>
      </c>
      <c r="BK333">
        <v>1119</v>
      </c>
      <c r="BL333">
        <v>895</v>
      </c>
      <c r="BM333">
        <v>1151</v>
      </c>
      <c r="BN333">
        <v>1238</v>
      </c>
      <c r="BO333">
        <v>759</v>
      </c>
      <c r="BP333">
        <v>537</v>
      </c>
      <c r="BQ333">
        <v>838</v>
      </c>
      <c r="BR333">
        <v>2311</v>
      </c>
      <c r="BS333">
        <v>15923</v>
      </c>
      <c r="BT333" s="8">
        <f t="shared" ref="BT333:CC333" si="562">BI333/$BS$333%</f>
        <v>29.711737737863469</v>
      </c>
      <c r="BU333" s="8">
        <f t="shared" si="562"/>
        <v>14.720844062048609</v>
      </c>
      <c r="BV333" s="8">
        <f t="shared" si="562"/>
        <v>7.0275701814984615</v>
      </c>
      <c r="BW333" s="8">
        <f t="shared" si="562"/>
        <v>5.6208001004835779</v>
      </c>
      <c r="BX333" s="8">
        <f t="shared" si="562"/>
        <v>7.2285373359291594</v>
      </c>
      <c r="BY333" s="8">
        <f t="shared" si="562"/>
        <v>7.7749167870376192</v>
      </c>
      <c r="BZ333" s="8">
        <f t="shared" si="562"/>
        <v>4.7666896941531123</v>
      </c>
      <c r="CA333" s="8">
        <f t="shared" si="562"/>
        <v>3.3724800602901466</v>
      </c>
      <c r="CB333" s="8">
        <f t="shared" si="562"/>
        <v>5.2628273566538972</v>
      </c>
      <c r="CC333" s="8">
        <f t="shared" si="562"/>
        <v>14.513596684041953</v>
      </c>
      <c r="CD333" s="8"/>
      <c r="CE333" s="8"/>
      <c r="CF333" s="8"/>
      <c r="CG333" s="8"/>
      <c r="CH333" s="8"/>
      <c r="CI333" s="8"/>
      <c r="CJ333" s="8"/>
      <c r="CK333" s="8"/>
      <c r="CL333" s="8"/>
      <c r="CM333" s="8"/>
      <c r="CN333">
        <f t="shared" si="487"/>
        <v>0</v>
      </c>
      <c r="CO333" t="str">
        <f t="shared" si="547"/>
        <v/>
      </c>
    </row>
    <row r="334" spans="1:93">
      <c r="A334" t="str">
        <f t="shared" ref="A334:A397" si="563">IF(D334&gt;0,"","next")</f>
        <v/>
      </c>
      <c r="B334" t="s">
        <v>36</v>
      </c>
      <c r="C334" s="2" t="s">
        <v>209</v>
      </c>
      <c r="D334" s="2">
        <v>3032</v>
      </c>
      <c r="E334" s="2">
        <v>0</v>
      </c>
      <c r="F334" s="7" t="s">
        <v>37</v>
      </c>
      <c r="H334">
        <v>19720417</v>
      </c>
      <c r="I334">
        <v>19720831</v>
      </c>
      <c r="J334">
        <v>137</v>
      </c>
      <c r="K334">
        <v>0</v>
      </c>
      <c r="L334">
        <v>8</v>
      </c>
      <c r="N334">
        <v>6</v>
      </c>
      <c r="P334">
        <v>19720901</v>
      </c>
      <c r="Q334">
        <v>20111231</v>
      </c>
      <c r="R334">
        <v>9391</v>
      </c>
      <c r="S334">
        <v>4975</v>
      </c>
      <c r="T334">
        <v>1047</v>
      </c>
      <c r="V334">
        <v>979</v>
      </c>
      <c r="X334">
        <v>23</v>
      </c>
      <c r="Y334">
        <v>8</v>
      </c>
      <c r="Z334">
        <v>106</v>
      </c>
      <c r="AA334">
        <v>137</v>
      </c>
      <c r="AB334">
        <v>8</v>
      </c>
      <c r="AC334">
        <v>19</v>
      </c>
      <c r="AD334">
        <v>18</v>
      </c>
      <c r="AE334">
        <v>14</v>
      </c>
      <c r="AF334">
        <v>12</v>
      </c>
      <c r="AG334">
        <v>6</v>
      </c>
      <c r="AH334">
        <v>16</v>
      </c>
      <c r="AI334">
        <v>18</v>
      </c>
      <c r="AJ334">
        <v>14</v>
      </c>
      <c r="AK334">
        <v>12</v>
      </c>
      <c r="AL334">
        <v>137</v>
      </c>
      <c r="AM334">
        <v>1047</v>
      </c>
      <c r="AN334">
        <v>852</v>
      </c>
      <c r="AO334">
        <v>883</v>
      </c>
      <c r="AP334">
        <v>952</v>
      </c>
      <c r="AQ334">
        <v>948</v>
      </c>
      <c r="AR334">
        <v>979</v>
      </c>
      <c r="AS334">
        <v>891</v>
      </c>
      <c r="AT334">
        <v>1000</v>
      </c>
      <c r="AU334">
        <v>960</v>
      </c>
      <c r="AV334">
        <v>879</v>
      </c>
      <c r="AW334">
        <v>9391</v>
      </c>
      <c r="AX334">
        <v>1055</v>
      </c>
      <c r="AY334">
        <v>871</v>
      </c>
      <c r="AZ334">
        <v>901</v>
      </c>
      <c r="BA334">
        <v>966</v>
      </c>
      <c r="BB334">
        <v>960</v>
      </c>
      <c r="BC334">
        <v>985</v>
      </c>
      <c r="BD334">
        <v>907</v>
      </c>
      <c r="BE334">
        <v>1018</v>
      </c>
      <c r="BF334">
        <v>974</v>
      </c>
      <c r="BG334">
        <v>891</v>
      </c>
      <c r="BH334">
        <v>9528</v>
      </c>
      <c r="BI334">
        <v>23</v>
      </c>
      <c r="BJ334">
        <v>25</v>
      </c>
      <c r="BK334">
        <v>14</v>
      </c>
      <c r="BL334">
        <v>15</v>
      </c>
      <c r="BM334">
        <v>16</v>
      </c>
      <c r="BN334">
        <v>8</v>
      </c>
      <c r="BO334">
        <v>4</v>
      </c>
      <c r="BP334">
        <v>5</v>
      </c>
      <c r="BQ334">
        <v>14</v>
      </c>
      <c r="BR334">
        <v>13</v>
      </c>
      <c r="BS334">
        <v>137</v>
      </c>
      <c r="BT334" s="8">
        <f t="shared" ref="BT334:CC334" si="564">BI334/$BS$334%</f>
        <v>16.788321167883211</v>
      </c>
      <c r="BU334" s="8">
        <f t="shared" si="564"/>
        <v>18.248175182481749</v>
      </c>
      <c r="BV334" s="8">
        <f t="shared" si="564"/>
        <v>10.21897810218978</v>
      </c>
      <c r="BW334" s="8">
        <f t="shared" si="564"/>
        <v>10.948905109489051</v>
      </c>
      <c r="BX334" s="8">
        <f t="shared" si="564"/>
        <v>11.678832116788321</v>
      </c>
      <c r="BY334" s="8">
        <f t="shared" si="564"/>
        <v>5.8394160583941606</v>
      </c>
      <c r="BZ334" s="8">
        <f t="shared" si="564"/>
        <v>2.9197080291970803</v>
      </c>
      <c r="CA334" s="8">
        <f t="shared" si="564"/>
        <v>3.6496350364963499</v>
      </c>
      <c r="CB334" s="8">
        <f t="shared" si="564"/>
        <v>10.21897810218978</v>
      </c>
      <c r="CC334" s="8">
        <f t="shared" si="564"/>
        <v>9.4890510948905096</v>
      </c>
      <c r="CD334" s="8">
        <f t="shared" ref="CD334:CM334" si="565">AM334/$AW$334%</f>
        <v>11.148972420402513</v>
      </c>
      <c r="CE334" s="8">
        <f t="shared" si="565"/>
        <v>9.0725162389521881</v>
      </c>
      <c r="CF334" s="8">
        <f t="shared" si="565"/>
        <v>9.4026195293365991</v>
      </c>
      <c r="CG334" s="8">
        <f t="shared" si="565"/>
        <v>10.137365562772867</v>
      </c>
      <c r="CH334" s="8">
        <f t="shared" si="565"/>
        <v>10.094771589820041</v>
      </c>
      <c r="CI334" s="8">
        <f t="shared" si="565"/>
        <v>10.424874880204451</v>
      </c>
      <c r="CJ334" s="8">
        <f t="shared" si="565"/>
        <v>9.4878074752422528</v>
      </c>
      <c r="CK334" s="8">
        <f t="shared" si="565"/>
        <v>10.648493238206795</v>
      </c>
      <c r="CL334" s="8">
        <f t="shared" si="565"/>
        <v>10.222553508678523</v>
      </c>
      <c r="CM334" s="8">
        <f t="shared" si="565"/>
        <v>9.3600255563837713</v>
      </c>
      <c r="CN334">
        <f t="shared" si="487"/>
        <v>0</v>
      </c>
      <c r="CO334">
        <f t="shared" si="547"/>
        <v>1</v>
      </c>
    </row>
    <row r="335" spans="1:93">
      <c r="A335" t="str">
        <f t="shared" si="563"/>
        <v/>
      </c>
      <c r="B335" t="s">
        <v>38</v>
      </c>
      <c r="C335" s="2" t="s">
        <v>209</v>
      </c>
      <c r="D335" s="2">
        <v>3032</v>
      </c>
      <c r="E335" s="2">
        <v>62</v>
      </c>
      <c r="F335" s="7" t="s">
        <v>39</v>
      </c>
      <c r="H335">
        <v>19720418</v>
      </c>
      <c r="I335">
        <v>19720831</v>
      </c>
      <c r="J335">
        <v>136</v>
      </c>
      <c r="K335">
        <v>0</v>
      </c>
      <c r="L335">
        <v>8</v>
      </c>
      <c r="N335">
        <v>8</v>
      </c>
      <c r="P335">
        <v>19720901</v>
      </c>
      <c r="Q335">
        <v>20111231</v>
      </c>
      <c r="R335">
        <v>9342</v>
      </c>
      <c r="S335">
        <v>5024</v>
      </c>
      <c r="T335">
        <v>1608</v>
      </c>
      <c r="V335">
        <v>1025</v>
      </c>
      <c r="X335">
        <v>19</v>
      </c>
      <c r="Y335">
        <v>5</v>
      </c>
      <c r="Z335">
        <v>112</v>
      </c>
      <c r="AA335">
        <v>136</v>
      </c>
      <c r="AB335">
        <v>8</v>
      </c>
      <c r="AC335">
        <v>12</v>
      </c>
      <c r="AD335">
        <v>14</v>
      </c>
      <c r="AE335">
        <v>13</v>
      </c>
      <c r="AF335">
        <v>15</v>
      </c>
      <c r="AG335">
        <v>8</v>
      </c>
      <c r="AH335">
        <v>21</v>
      </c>
      <c r="AI335">
        <v>17</v>
      </c>
      <c r="AJ335">
        <v>15</v>
      </c>
      <c r="AK335">
        <v>13</v>
      </c>
      <c r="AL335">
        <v>136</v>
      </c>
      <c r="AM335">
        <v>1608</v>
      </c>
      <c r="AN335">
        <v>844</v>
      </c>
      <c r="AO335">
        <v>880</v>
      </c>
      <c r="AP335">
        <v>817</v>
      </c>
      <c r="AQ335">
        <v>813</v>
      </c>
      <c r="AR335">
        <v>1025</v>
      </c>
      <c r="AS335">
        <v>903</v>
      </c>
      <c r="AT335">
        <v>875</v>
      </c>
      <c r="AU335">
        <v>737</v>
      </c>
      <c r="AV335">
        <v>840</v>
      </c>
      <c r="AW335">
        <v>9342</v>
      </c>
      <c r="AX335">
        <v>1616</v>
      </c>
      <c r="AY335">
        <v>856</v>
      </c>
      <c r="AZ335">
        <v>894</v>
      </c>
      <c r="BA335">
        <v>830</v>
      </c>
      <c r="BB335">
        <v>828</v>
      </c>
      <c r="BC335">
        <v>1033</v>
      </c>
      <c r="BD335">
        <v>924</v>
      </c>
      <c r="BE335">
        <v>892</v>
      </c>
      <c r="BF335">
        <v>752</v>
      </c>
      <c r="BG335">
        <v>853</v>
      </c>
      <c r="BH335">
        <v>9478</v>
      </c>
      <c r="BI335">
        <v>19</v>
      </c>
      <c r="BJ335">
        <v>28</v>
      </c>
      <c r="BK335">
        <v>17</v>
      </c>
      <c r="BL335">
        <v>15</v>
      </c>
      <c r="BM335">
        <v>8</v>
      </c>
      <c r="BN335">
        <v>5</v>
      </c>
      <c r="BO335">
        <v>8</v>
      </c>
      <c r="BP335">
        <v>9</v>
      </c>
      <c r="BQ335">
        <v>10</v>
      </c>
      <c r="BR335">
        <v>17</v>
      </c>
      <c r="BS335">
        <v>136</v>
      </c>
      <c r="BT335" s="8">
        <f t="shared" ref="BT335:CC335" si="566">BI335/$BS$335%</f>
        <v>13.970588235294116</v>
      </c>
      <c r="BU335" s="8">
        <f t="shared" si="566"/>
        <v>20.588235294117645</v>
      </c>
      <c r="BV335" s="8">
        <f t="shared" si="566"/>
        <v>12.499999999999998</v>
      </c>
      <c r="BW335" s="8">
        <f t="shared" si="566"/>
        <v>11.029411764705882</v>
      </c>
      <c r="BX335" s="8">
        <f t="shared" si="566"/>
        <v>5.8823529411764701</v>
      </c>
      <c r="BY335" s="8">
        <f t="shared" si="566"/>
        <v>3.6764705882352939</v>
      </c>
      <c r="BZ335" s="8">
        <f t="shared" si="566"/>
        <v>5.8823529411764701</v>
      </c>
      <c r="CA335" s="8">
        <f t="shared" si="566"/>
        <v>6.617647058823529</v>
      </c>
      <c r="CB335" s="8">
        <f t="shared" si="566"/>
        <v>7.3529411764705879</v>
      </c>
      <c r="CC335" s="8">
        <f t="shared" si="566"/>
        <v>12.499999999999998</v>
      </c>
      <c r="CD335" s="8">
        <f t="shared" ref="CD335:CM335" si="567">AM335/$AW$335%</f>
        <v>17.212588310854205</v>
      </c>
      <c r="CE335" s="8">
        <f t="shared" si="567"/>
        <v>9.0344679940055652</v>
      </c>
      <c r="CF335" s="8">
        <f t="shared" si="567"/>
        <v>9.4198244487261835</v>
      </c>
      <c r="CG335" s="8">
        <f t="shared" si="567"/>
        <v>8.7454506529651042</v>
      </c>
      <c r="CH335" s="8">
        <f t="shared" si="567"/>
        <v>8.7026332691072579</v>
      </c>
      <c r="CI335" s="8">
        <f t="shared" si="567"/>
        <v>10.971954613573111</v>
      </c>
      <c r="CJ335" s="8">
        <f t="shared" si="567"/>
        <v>9.6660244059087983</v>
      </c>
      <c r="CK335" s="8">
        <f t="shared" si="567"/>
        <v>9.3663027189038743</v>
      </c>
      <c r="CL335" s="8">
        <f t="shared" si="567"/>
        <v>7.8891029758081777</v>
      </c>
      <c r="CM335" s="8">
        <f t="shared" si="567"/>
        <v>8.9916506101477189</v>
      </c>
      <c r="CN335">
        <f t="shared" si="487"/>
        <v>0</v>
      </c>
      <c r="CO335">
        <f t="shared" si="547"/>
        <v>1</v>
      </c>
    </row>
    <row r="336" spans="1:93">
      <c r="A336" t="str">
        <f t="shared" si="563"/>
        <v/>
      </c>
      <c r="B336" t="s">
        <v>36</v>
      </c>
      <c r="C336" s="2" t="s">
        <v>210</v>
      </c>
      <c r="D336" s="2">
        <v>3007</v>
      </c>
      <c r="E336" s="2">
        <v>0</v>
      </c>
      <c r="F336" s="7" t="s">
        <v>37</v>
      </c>
      <c r="H336">
        <v>19640101</v>
      </c>
      <c r="I336">
        <v>19720831</v>
      </c>
      <c r="J336">
        <v>3058</v>
      </c>
      <c r="K336">
        <v>108</v>
      </c>
      <c r="L336">
        <v>262</v>
      </c>
      <c r="N336">
        <v>76</v>
      </c>
      <c r="P336">
        <v>19720901</v>
      </c>
      <c r="Q336">
        <v>19970626</v>
      </c>
      <c r="R336">
        <v>5540</v>
      </c>
      <c r="S336">
        <v>3525</v>
      </c>
      <c r="T336">
        <v>698</v>
      </c>
      <c r="V336">
        <v>577</v>
      </c>
      <c r="X336">
        <v>631</v>
      </c>
      <c r="Y336">
        <v>199</v>
      </c>
      <c r="Z336">
        <v>2228</v>
      </c>
      <c r="AA336">
        <v>3058</v>
      </c>
      <c r="AB336">
        <v>262</v>
      </c>
      <c r="AC336">
        <v>342</v>
      </c>
      <c r="AD336">
        <v>339</v>
      </c>
      <c r="AE336">
        <v>339</v>
      </c>
      <c r="AF336">
        <v>348</v>
      </c>
      <c r="AG336">
        <v>76</v>
      </c>
      <c r="AH336">
        <v>357</v>
      </c>
      <c r="AI336">
        <v>341</v>
      </c>
      <c r="AJ336">
        <v>290</v>
      </c>
      <c r="AK336">
        <v>364</v>
      </c>
      <c r="AL336">
        <v>3058</v>
      </c>
      <c r="AM336">
        <v>698</v>
      </c>
      <c r="AN336">
        <v>358</v>
      </c>
      <c r="AO336">
        <v>622</v>
      </c>
      <c r="AP336">
        <v>576</v>
      </c>
      <c r="AQ336">
        <v>573</v>
      </c>
      <c r="AR336">
        <v>577</v>
      </c>
      <c r="AS336">
        <v>488</v>
      </c>
      <c r="AT336">
        <v>586</v>
      </c>
      <c r="AU336">
        <v>665</v>
      </c>
      <c r="AV336">
        <v>397</v>
      </c>
      <c r="AW336">
        <v>5540</v>
      </c>
      <c r="AX336">
        <v>960</v>
      </c>
      <c r="AY336">
        <v>700</v>
      </c>
      <c r="AZ336">
        <v>961</v>
      </c>
      <c r="BA336">
        <v>915</v>
      </c>
      <c r="BB336">
        <v>921</v>
      </c>
      <c r="BC336">
        <v>653</v>
      </c>
      <c r="BD336">
        <v>845</v>
      </c>
      <c r="BE336">
        <v>927</v>
      </c>
      <c r="BF336">
        <v>955</v>
      </c>
      <c r="BG336">
        <v>761</v>
      </c>
      <c r="BH336">
        <v>8598</v>
      </c>
      <c r="BI336">
        <v>631</v>
      </c>
      <c r="BJ336">
        <v>433</v>
      </c>
      <c r="BK336">
        <v>264</v>
      </c>
      <c r="BL336">
        <v>220</v>
      </c>
      <c r="BM336">
        <v>229</v>
      </c>
      <c r="BN336">
        <v>199</v>
      </c>
      <c r="BO336">
        <v>199</v>
      </c>
      <c r="BP336">
        <v>198</v>
      </c>
      <c r="BQ336">
        <v>274</v>
      </c>
      <c r="BR336">
        <v>411</v>
      </c>
      <c r="BS336">
        <v>3058</v>
      </c>
      <c r="BT336" s="8">
        <f t="shared" ref="BT336:CC336" si="568">BI336/$BS$336%</f>
        <v>20.63440156965337</v>
      </c>
      <c r="BU336" s="8">
        <f t="shared" si="568"/>
        <v>14.159581425768478</v>
      </c>
      <c r="BV336" s="8">
        <f t="shared" si="568"/>
        <v>8.6330935251798557</v>
      </c>
      <c r="BW336" s="8">
        <f t="shared" si="568"/>
        <v>7.1942446043165473</v>
      </c>
      <c r="BX336" s="8">
        <f t="shared" si="568"/>
        <v>7.4885546108567693</v>
      </c>
      <c r="BY336" s="8">
        <f t="shared" si="568"/>
        <v>6.5075212557226951</v>
      </c>
      <c r="BZ336" s="8">
        <f t="shared" si="568"/>
        <v>6.5075212557226951</v>
      </c>
      <c r="CA336" s="8">
        <f t="shared" si="568"/>
        <v>6.4748201438848927</v>
      </c>
      <c r="CB336" s="8">
        <f t="shared" si="568"/>
        <v>8.9601046435578819</v>
      </c>
      <c r="CC336" s="8">
        <f t="shared" si="568"/>
        <v>13.440156965336822</v>
      </c>
      <c r="CD336" s="8">
        <f t="shared" ref="CD336:CM336" si="569">AM336/$AW$336%</f>
        <v>12.59927797833935</v>
      </c>
      <c r="CE336" s="8">
        <f t="shared" si="569"/>
        <v>6.4620938628158848</v>
      </c>
      <c r="CF336" s="8">
        <f t="shared" si="569"/>
        <v>11.227436823104693</v>
      </c>
      <c r="CG336" s="8">
        <f t="shared" si="569"/>
        <v>10.397111913357401</v>
      </c>
      <c r="CH336" s="8">
        <f t="shared" si="569"/>
        <v>10.342960288808664</v>
      </c>
      <c r="CI336" s="8">
        <f t="shared" si="569"/>
        <v>10.415162454873647</v>
      </c>
      <c r="CJ336" s="8">
        <f t="shared" si="569"/>
        <v>8.8086642599277987</v>
      </c>
      <c r="CK336" s="8">
        <f t="shared" si="569"/>
        <v>10.577617328519857</v>
      </c>
      <c r="CL336" s="8">
        <f t="shared" si="569"/>
        <v>12.003610108303249</v>
      </c>
      <c r="CM336" s="8">
        <f t="shared" si="569"/>
        <v>7.1660649819494591</v>
      </c>
      <c r="CN336">
        <f t="shared" si="487"/>
        <v>0</v>
      </c>
      <c r="CO336">
        <f t="shared" si="547"/>
        <v>1</v>
      </c>
    </row>
    <row r="337" spans="1:93">
      <c r="A337" t="str">
        <f t="shared" si="563"/>
        <v/>
      </c>
      <c r="B337" t="s">
        <v>38</v>
      </c>
      <c r="C337" s="2" t="s">
        <v>210</v>
      </c>
      <c r="D337" s="2">
        <v>3007</v>
      </c>
      <c r="E337" s="2">
        <v>0</v>
      </c>
      <c r="F337" s="7" t="s">
        <v>37</v>
      </c>
      <c r="H337">
        <v>19640101</v>
      </c>
      <c r="I337">
        <v>19720831</v>
      </c>
      <c r="J337">
        <v>3037</v>
      </c>
      <c r="K337">
        <v>129</v>
      </c>
      <c r="L337">
        <v>249</v>
      </c>
      <c r="N337">
        <v>64</v>
      </c>
      <c r="P337">
        <v>19720901</v>
      </c>
      <c r="Q337">
        <v>19970627</v>
      </c>
      <c r="R337">
        <v>5575</v>
      </c>
      <c r="S337">
        <v>3491</v>
      </c>
      <c r="T337">
        <v>802</v>
      </c>
      <c r="V337">
        <v>678</v>
      </c>
      <c r="X337">
        <v>813</v>
      </c>
      <c r="Y337">
        <v>219</v>
      </c>
      <c r="Z337">
        <v>2005</v>
      </c>
      <c r="AA337">
        <v>3037</v>
      </c>
      <c r="AB337">
        <v>249</v>
      </c>
      <c r="AC337">
        <v>336</v>
      </c>
      <c r="AD337">
        <v>368</v>
      </c>
      <c r="AE337">
        <v>352</v>
      </c>
      <c r="AF337">
        <v>339</v>
      </c>
      <c r="AG337">
        <v>64</v>
      </c>
      <c r="AH337">
        <v>336</v>
      </c>
      <c r="AI337">
        <v>311</v>
      </c>
      <c r="AJ337">
        <v>333</v>
      </c>
      <c r="AK337">
        <v>349</v>
      </c>
      <c r="AL337">
        <v>3037</v>
      </c>
      <c r="AM337">
        <v>802</v>
      </c>
      <c r="AN337">
        <v>398</v>
      </c>
      <c r="AO337">
        <v>525</v>
      </c>
      <c r="AP337">
        <v>529</v>
      </c>
      <c r="AQ337">
        <v>624</v>
      </c>
      <c r="AR337">
        <v>678</v>
      </c>
      <c r="AS337">
        <v>498</v>
      </c>
      <c r="AT337">
        <v>423</v>
      </c>
      <c r="AU337">
        <v>569</v>
      </c>
      <c r="AV337">
        <v>529</v>
      </c>
      <c r="AW337">
        <v>5575</v>
      </c>
      <c r="AX337">
        <v>1051</v>
      </c>
      <c r="AY337">
        <v>734</v>
      </c>
      <c r="AZ337">
        <v>893</v>
      </c>
      <c r="BA337">
        <v>881</v>
      </c>
      <c r="BB337">
        <v>963</v>
      </c>
      <c r="BC337">
        <v>742</v>
      </c>
      <c r="BD337">
        <v>834</v>
      </c>
      <c r="BE337">
        <v>734</v>
      </c>
      <c r="BF337">
        <v>902</v>
      </c>
      <c r="BG337">
        <v>878</v>
      </c>
      <c r="BH337">
        <v>8612</v>
      </c>
      <c r="BI337">
        <v>813</v>
      </c>
      <c r="BJ337">
        <v>422</v>
      </c>
      <c r="BK337">
        <v>206</v>
      </c>
      <c r="BL337">
        <v>206</v>
      </c>
      <c r="BM337">
        <v>223</v>
      </c>
      <c r="BN337">
        <v>219</v>
      </c>
      <c r="BO337">
        <v>175</v>
      </c>
      <c r="BP337">
        <v>165</v>
      </c>
      <c r="BQ337">
        <v>218</v>
      </c>
      <c r="BR337">
        <v>390</v>
      </c>
      <c r="BS337">
        <v>3037</v>
      </c>
      <c r="BT337" s="8">
        <f t="shared" ref="BT337:CC337" si="570">BI337/$BS$337%</f>
        <v>26.769838656568982</v>
      </c>
      <c r="BU337" s="8">
        <f t="shared" si="570"/>
        <v>13.895291405992756</v>
      </c>
      <c r="BV337" s="8">
        <f t="shared" si="570"/>
        <v>6.7830095488969375</v>
      </c>
      <c r="BW337" s="8">
        <f t="shared" si="570"/>
        <v>6.7830095488969375</v>
      </c>
      <c r="BX337" s="8">
        <f t="shared" si="570"/>
        <v>7.3427724728350343</v>
      </c>
      <c r="BY337" s="8">
        <f t="shared" si="570"/>
        <v>7.2110635495554822</v>
      </c>
      <c r="BZ337" s="8">
        <f t="shared" si="570"/>
        <v>5.7622653934804084</v>
      </c>
      <c r="CA337" s="8">
        <f t="shared" si="570"/>
        <v>5.4329930852815274</v>
      </c>
      <c r="CB337" s="8">
        <f t="shared" si="570"/>
        <v>7.1781363187355938</v>
      </c>
      <c r="CC337" s="8">
        <f t="shared" si="570"/>
        <v>12.841620019756338</v>
      </c>
      <c r="CD337" s="8">
        <f t="shared" ref="CD337:CM337" si="571">AM337/$AW$337%</f>
        <v>14.385650224215247</v>
      </c>
      <c r="CE337" s="8">
        <f t="shared" si="571"/>
        <v>7.1390134529147984</v>
      </c>
      <c r="CF337" s="8">
        <f t="shared" si="571"/>
        <v>9.4170403587443943</v>
      </c>
      <c r="CG337" s="8">
        <f t="shared" si="571"/>
        <v>9.4887892376681613</v>
      </c>
      <c r="CH337" s="8">
        <f t="shared" si="571"/>
        <v>11.192825112107624</v>
      </c>
      <c r="CI337" s="8">
        <f t="shared" si="571"/>
        <v>12.161434977578475</v>
      </c>
      <c r="CJ337" s="8">
        <f t="shared" si="571"/>
        <v>8.9327354260089677</v>
      </c>
      <c r="CK337" s="8">
        <f t="shared" si="571"/>
        <v>7.5874439461883405</v>
      </c>
      <c r="CL337" s="8">
        <f t="shared" si="571"/>
        <v>10.20627802690583</v>
      </c>
      <c r="CM337" s="8">
        <f t="shared" si="571"/>
        <v>9.4887892376681613</v>
      </c>
      <c r="CN337">
        <f t="shared" si="487"/>
        <v>0</v>
      </c>
      <c r="CO337">
        <f t="shared" si="547"/>
        <v>1</v>
      </c>
    </row>
    <row r="338" spans="1:93">
      <c r="A338" t="str">
        <f t="shared" si="563"/>
        <v/>
      </c>
      <c r="B338" t="s">
        <v>36</v>
      </c>
      <c r="C338" s="2" t="s">
        <v>211</v>
      </c>
      <c r="D338" s="2">
        <v>9789</v>
      </c>
      <c r="E338" s="2">
        <v>0</v>
      </c>
      <c r="F338" s="7" t="s">
        <v>37</v>
      </c>
      <c r="H338">
        <v>19690629</v>
      </c>
      <c r="I338">
        <v>19720831</v>
      </c>
      <c r="J338">
        <v>1154</v>
      </c>
      <c r="K338">
        <v>6</v>
      </c>
      <c r="L338">
        <v>82</v>
      </c>
      <c r="N338">
        <v>48</v>
      </c>
      <c r="P338">
        <v>19720901</v>
      </c>
      <c r="Q338">
        <v>20111231</v>
      </c>
      <c r="R338">
        <v>14361</v>
      </c>
      <c r="S338">
        <v>5</v>
      </c>
      <c r="T338">
        <v>1656</v>
      </c>
      <c r="V338">
        <v>1525</v>
      </c>
      <c r="X338">
        <v>172</v>
      </c>
      <c r="Y338">
        <v>66</v>
      </c>
      <c r="Z338">
        <v>916</v>
      </c>
      <c r="AA338">
        <v>1154</v>
      </c>
      <c r="AB338">
        <v>82</v>
      </c>
      <c r="AC338">
        <v>121</v>
      </c>
      <c r="AD338">
        <v>127</v>
      </c>
      <c r="AE338">
        <v>139</v>
      </c>
      <c r="AF338">
        <v>108</v>
      </c>
      <c r="AG338">
        <v>48</v>
      </c>
      <c r="AH338">
        <v>148</v>
      </c>
      <c r="AI338">
        <v>119</v>
      </c>
      <c r="AJ338">
        <v>134</v>
      </c>
      <c r="AK338">
        <v>128</v>
      </c>
      <c r="AL338">
        <v>1154</v>
      </c>
      <c r="AM338">
        <v>1656</v>
      </c>
      <c r="AN338">
        <v>1317</v>
      </c>
      <c r="AO338">
        <v>1492</v>
      </c>
      <c r="AP338">
        <v>1272</v>
      </c>
      <c r="AQ338">
        <v>1510</v>
      </c>
      <c r="AR338">
        <v>1525</v>
      </c>
      <c r="AS338">
        <v>1505</v>
      </c>
      <c r="AT338">
        <v>1543</v>
      </c>
      <c r="AU338">
        <v>1281</v>
      </c>
      <c r="AV338">
        <v>1260</v>
      </c>
      <c r="AW338">
        <v>14361</v>
      </c>
      <c r="AX338">
        <v>1738</v>
      </c>
      <c r="AY338">
        <v>1438</v>
      </c>
      <c r="AZ338">
        <v>1619</v>
      </c>
      <c r="BA338">
        <v>1411</v>
      </c>
      <c r="BB338">
        <v>1618</v>
      </c>
      <c r="BC338">
        <v>1573</v>
      </c>
      <c r="BD338">
        <v>1653</v>
      </c>
      <c r="BE338">
        <v>1662</v>
      </c>
      <c r="BF338">
        <v>1415</v>
      </c>
      <c r="BG338">
        <v>1388</v>
      </c>
      <c r="BH338">
        <v>15515</v>
      </c>
      <c r="BI338">
        <v>172</v>
      </c>
      <c r="BJ338">
        <v>135</v>
      </c>
      <c r="BK338">
        <v>141</v>
      </c>
      <c r="BL338">
        <v>123</v>
      </c>
      <c r="BM338">
        <v>97</v>
      </c>
      <c r="BN338">
        <v>66</v>
      </c>
      <c r="BO338">
        <v>65</v>
      </c>
      <c r="BP338">
        <v>102</v>
      </c>
      <c r="BQ338">
        <v>117</v>
      </c>
      <c r="BR338">
        <v>136</v>
      </c>
      <c r="BS338">
        <v>1154</v>
      </c>
      <c r="BT338" s="8">
        <f t="shared" ref="BT338:CC338" si="572">BI338/$BS$338%</f>
        <v>14.904679376083189</v>
      </c>
      <c r="BU338" s="8">
        <f t="shared" si="572"/>
        <v>11.698440207972272</v>
      </c>
      <c r="BV338" s="8">
        <f t="shared" si="572"/>
        <v>12.21837088388215</v>
      </c>
      <c r="BW338" s="8">
        <f t="shared" si="572"/>
        <v>10.658578856152515</v>
      </c>
      <c r="BX338" s="8">
        <f t="shared" si="572"/>
        <v>8.4055459272097064</v>
      </c>
      <c r="BY338" s="8">
        <f t="shared" si="572"/>
        <v>5.7192374350086661</v>
      </c>
      <c r="BZ338" s="8">
        <f t="shared" si="572"/>
        <v>5.6325823223570195</v>
      </c>
      <c r="CA338" s="8">
        <f t="shared" si="572"/>
        <v>8.8388214904679376</v>
      </c>
      <c r="CB338" s="8">
        <f t="shared" si="572"/>
        <v>10.138648180242635</v>
      </c>
      <c r="CC338" s="8">
        <f t="shared" si="572"/>
        <v>11.785095320623917</v>
      </c>
      <c r="CD338" s="8">
        <f t="shared" ref="CD338:CM338" si="573">AM338/$AW$338%</f>
        <v>11.531230415709212</v>
      </c>
      <c r="CE338" s="8">
        <f t="shared" si="573"/>
        <v>9.1706705661165646</v>
      </c>
      <c r="CF338" s="8">
        <f t="shared" si="573"/>
        <v>10.389248659564096</v>
      </c>
      <c r="CG338" s="8">
        <f t="shared" si="573"/>
        <v>8.8573219135157704</v>
      </c>
      <c r="CH338" s="8">
        <f t="shared" si="573"/>
        <v>10.514588120604413</v>
      </c>
      <c r="CI338" s="8">
        <f t="shared" si="573"/>
        <v>10.619037671471345</v>
      </c>
      <c r="CJ338" s="8">
        <f t="shared" si="573"/>
        <v>10.47977160364877</v>
      </c>
      <c r="CK338" s="8">
        <f t="shared" si="573"/>
        <v>10.744377132511662</v>
      </c>
      <c r="CL338" s="8">
        <f t="shared" si="573"/>
        <v>8.9199916440359299</v>
      </c>
      <c r="CM338" s="8">
        <f t="shared" si="573"/>
        <v>8.7737622728222266</v>
      </c>
      <c r="CN338">
        <f t="shared" si="487"/>
        <v>0</v>
      </c>
      <c r="CO338">
        <f t="shared" si="547"/>
        <v>1</v>
      </c>
    </row>
    <row r="339" spans="1:93">
      <c r="A339" t="str">
        <f t="shared" si="563"/>
        <v/>
      </c>
      <c r="B339" t="s">
        <v>38</v>
      </c>
      <c r="C339" s="2" t="s">
        <v>211</v>
      </c>
      <c r="D339" s="2">
        <v>9789</v>
      </c>
      <c r="E339" s="2">
        <v>0</v>
      </c>
      <c r="F339" s="7" t="s">
        <v>37</v>
      </c>
      <c r="H339">
        <v>19690629</v>
      </c>
      <c r="I339">
        <v>19720831</v>
      </c>
      <c r="J339">
        <v>1154</v>
      </c>
      <c r="K339">
        <v>6</v>
      </c>
      <c r="L339">
        <v>105</v>
      </c>
      <c r="N339">
        <v>49</v>
      </c>
      <c r="P339">
        <v>19720901</v>
      </c>
      <c r="Q339">
        <v>20111231</v>
      </c>
      <c r="R339">
        <v>14345</v>
      </c>
      <c r="S339">
        <v>21</v>
      </c>
      <c r="T339">
        <v>1982</v>
      </c>
      <c r="V339">
        <v>1647</v>
      </c>
      <c r="X339">
        <v>187</v>
      </c>
      <c r="Y339">
        <v>68</v>
      </c>
      <c r="Z339">
        <v>899</v>
      </c>
      <c r="AA339">
        <v>1154</v>
      </c>
      <c r="AB339">
        <v>105</v>
      </c>
      <c r="AC339">
        <v>140</v>
      </c>
      <c r="AD339">
        <v>124</v>
      </c>
      <c r="AE339">
        <v>129</v>
      </c>
      <c r="AF339">
        <v>125</v>
      </c>
      <c r="AG339">
        <v>49</v>
      </c>
      <c r="AH339">
        <v>102</v>
      </c>
      <c r="AI339">
        <v>128</v>
      </c>
      <c r="AJ339">
        <v>128</v>
      </c>
      <c r="AK339">
        <v>124</v>
      </c>
      <c r="AL339">
        <v>1154</v>
      </c>
      <c r="AM339">
        <v>1982</v>
      </c>
      <c r="AN339">
        <v>1353</v>
      </c>
      <c r="AO339">
        <v>1321</v>
      </c>
      <c r="AP339">
        <v>1192</v>
      </c>
      <c r="AQ339">
        <v>1488</v>
      </c>
      <c r="AR339">
        <v>1647</v>
      </c>
      <c r="AS339">
        <v>1533</v>
      </c>
      <c r="AT339">
        <v>1314</v>
      </c>
      <c r="AU339">
        <v>1276</v>
      </c>
      <c r="AV339">
        <v>1239</v>
      </c>
      <c r="AW339">
        <v>14345</v>
      </c>
      <c r="AX339">
        <v>2087</v>
      </c>
      <c r="AY339">
        <v>1493</v>
      </c>
      <c r="AZ339">
        <v>1445</v>
      </c>
      <c r="BA339">
        <v>1321</v>
      </c>
      <c r="BB339">
        <v>1613</v>
      </c>
      <c r="BC339">
        <v>1696</v>
      </c>
      <c r="BD339">
        <v>1635</v>
      </c>
      <c r="BE339">
        <v>1442</v>
      </c>
      <c r="BF339">
        <v>1404</v>
      </c>
      <c r="BG339">
        <v>1363</v>
      </c>
      <c r="BH339">
        <v>15499</v>
      </c>
      <c r="BI339">
        <v>187</v>
      </c>
      <c r="BJ339">
        <v>141</v>
      </c>
      <c r="BK339">
        <v>149</v>
      </c>
      <c r="BL339">
        <v>98</v>
      </c>
      <c r="BM339">
        <v>91</v>
      </c>
      <c r="BN339">
        <v>68</v>
      </c>
      <c r="BO339">
        <v>65</v>
      </c>
      <c r="BP339">
        <v>96</v>
      </c>
      <c r="BQ339">
        <v>129</v>
      </c>
      <c r="BR339">
        <v>130</v>
      </c>
      <c r="BS339">
        <v>1154</v>
      </c>
      <c r="BT339" s="8">
        <f t="shared" ref="BT339:CC339" si="574">BI339/$BS$339%</f>
        <v>16.204506065857888</v>
      </c>
      <c r="BU339" s="8">
        <f t="shared" si="574"/>
        <v>12.21837088388215</v>
      </c>
      <c r="BV339" s="8">
        <f t="shared" si="574"/>
        <v>12.911611785095321</v>
      </c>
      <c r="BW339" s="8">
        <f t="shared" si="574"/>
        <v>8.492201039861353</v>
      </c>
      <c r="BX339" s="8">
        <f t="shared" si="574"/>
        <v>7.8856152512998277</v>
      </c>
      <c r="BY339" s="8">
        <f t="shared" si="574"/>
        <v>5.8925476603119584</v>
      </c>
      <c r="BZ339" s="8">
        <f t="shared" si="574"/>
        <v>5.6325823223570195</v>
      </c>
      <c r="CA339" s="8">
        <f t="shared" si="574"/>
        <v>8.3188908145580598</v>
      </c>
      <c r="CB339" s="8">
        <f t="shared" si="574"/>
        <v>11.178509532062392</v>
      </c>
      <c r="CC339" s="8">
        <f t="shared" si="574"/>
        <v>11.265164644714039</v>
      </c>
      <c r="CD339" s="8">
        <f t="shared" ref="CD339:CM339" si="575">AM339/$AW$339%</f>
        <v>13.816660857441619</v>
      </c>
      <c r="CE339" s="8">
        <f t="shared" si="575"/>
        <v>9.4318577901707918</v>
      </c>
      <c r="CF339" s="8">
        <f t="shared" si="575"/>
        <v>9.2087835482746616</v>
      </c>
      <c r="CG339" s="8">
        <f t="shared" si="575"/>
        <v>8.3095155106308827</v>
      </c>
      <c r="CH339" s="8">
        <f t="shared" si="575"/>
        <v>10.372952248170096</v>
      </c>
      <c r="CI339" s="8">
        <f t="shared" si="575"/>
        <v>11.481352387591496</v>
      </c>
      <c r="CJ339" s="8">
        <f t="shared" si="575"/>
        <v>10.686650400836529</v>
      </c>
      <c r="CK339" s="8">
        <f t="shared" si="575"/>
        <v>9.1599860578598822</v>
      </c>
      <c r="CL339" s="8">
        <f t="shared" si="575"/>
        <v>8.895085395608227</v>
      </c>
      <c r="CM339" s="8">
        <f t="shared" si="575"/>
        <v>8.6371558034158245</v>
      </c>
      <c r="CN339">
        <f t="shared" si="487"/>
        <v>0</v>
      </c>
      <c r="CO339">
        <f t="shared" si="547"/>
        <v>1</v>
      </c>
    </row>
    <row r="340" spans="1:93">
      <c r="A340" t="str">
        <f t="shared" si="563"/>
        <v/>
      </c>
      <c r="B340" t="s">
        <v>36</v>
      </c>
      <c r="C340" s="2" t="s">
        <v>212</v>
      </c>
      <c r="D340" s="2">
        <v>9541</v>
      </c>
      <c r="E340" s="2">
        <v>0</v>
      </c>
      <c r="F340" s="7" t="s">
        <v>37</v>
      </c>
      <c r="H340">
        <v>19070101</v>
      </c>
      <c r="I340">
        <v>19690629</v>
      </c>
      <c r="J340">
        <v>22654</v>
      </c>
      <c r="K340">
        <v>172</v>
      </c>
      <c r="L340">
        <v>2159</v>
      </c>
      <c r="N340">
        <v>323</v>
      </c>
      <c r="R340">
        <v>0</v>
      </c>
      <c r="S340">
        <v>0</v>
      </c>
      <c r="T340">
        <v>0</v>
      </c>
      <c r="V340">
        <v>0</v>
      </c>
      <c r="X340">
        <v>6407</v>
      </c>
      <c r="Y340">
        <v>1492</v>
      </c>
      <c r="Z340">
        <v>14755</v>
      </c>
      <c r="AA340">
        <v>22654</v>
      </c>
      <c r="AB340">
        <v>2159</v>
      </c>
      <c r="AC340">
        <v>2577</v>
      </c>
      <c r="AD340">
        <v>2591</v>
      </c>
      <c r="AE340">
        <v>2349</v>
      </c>
      <c r="AF340">
        <v>2470</v>
      </c>
      <c r="AG340">
        <v>323</v>
      </c>
      <c r="AH340">
        <v>2639</v>
      </c>
      <c r="AI340">
        <v>2640</v>
      </c>
      <c r="AJ340">
        <v>2542</v>
      </c>
      <c r="AK340">
        <v>2364</v>
      </c>
      <c r="AL340">
        <v>22654</v>
      </c>
      <c r="AM340">
        <v>0</v>
      </c>
      <c r="AN340">
        <v>0</v>
      </c>
      <c r="AO340">
        <v>0</v>
      </c>
      <c r="AP340">
        <v>0</v>
      </c>
      <c r="AQ340">
        <v>0</v>
      </c>
      <c r="AR340">
        <v>0</v>
      </c>
      <c r="AS340">
        <v>0</v>
      </c>
      <c r="AT340">
        <v>0</v>
      </c>
      <c r="AU340">
        <v>0</v>
      </c>
      <c r="AV340">
        <v>0</v>
      </c>
      <c r="AW340">
        <v>0</v>
      </c>
      <c r="AX340">
        <v>2159</v>
      </c>
      <c r="AY340">
        <v>2577</v>
      </c>
      <c r="AZ340">
        <v>2591</v>
      </c>
      <c r="BA340">
        <v>2349</v>
      </c>
      <c r="BB340">
        <v>2470</v>
      </c>
      <c r="BC340">
        <v>323</v>
      </c>
      <c r="BD340">
        <v>2639</v>
      </c>
      <c r="BE340">
        <v>2640</v>
      </c>
      <c r="BF340">
        <v>2542</v>
      </c>
      <c r="BG340">
        <v>2364</v>
      </c>
      <c r="BH340">
        <v>22654</v>
      </c>
      <c r="BI340">
        <v>6407</v>
      </c>
      <c r="BJ340">
        <v>3538</v>
      </c>
      <c r="BK340">
        <v>1760</v>
      </c>
      <c r="BL340">
        <v>1213</v>
      </c>
      <c r="BM340">
        <v>1254</v>
      </c>
      <c r="BN340">
        <v>1492</v>
      </c>
      <c r="BO340">
        <v>1170</v>
      </c>
      <c r="BP340">
        <v>1049</v>
      </c>
      <c r="BQ340">
        <v>1642</v>
      </c>
      <c r="BR340">
        <v>3129</v>
      </c>
      <c r="BS340">
        <v>22654</v>
      </c>
      <c r="BT340" s="8">
        <f t="shared" ref="BT340:CC340" si="576">BI340/$BS$340%</f>
        <v>28.281981107089258</v>
      </c>
      <c r="BU340" s="8">
        <f t="shared" si="576"/>
        <v>15.61755098437362</v>
      </c>
      <c r="BV340" s="8">
        <f t="shared" si="576"/>
        <v>7.7690474088461201</v>
      </c>
      <c r="BW340" s="8">
        <f t="shared" si="576"/>
        <v>5.354462788028604</v>
      </c>
      <c r="BX340" s="8">
        <f t="shared" si="576"/>
        <v>5.5354462788028602</v>
      </c>
      <c r="BY340" s="8">
        <f t="shared" si="576"/>
        <v>6.5860333715900063</v>
      </c>
      <c r="BZ340" s="8">
        <f t="shared" si="576"/>
        <v>5.1646508342897501</v>
      </c>
      <c r="CA340" s="8">
        <f t="shared" si="576"/>
        <v>4.6305288249315799</v>
      </c>
      <c r="CB340" s="8">
        <f t="shared" si="576"/>
        <v>7.2481680939348463</v>
      </c>
      <c r="CC340" s="8">
        <f t="shared" si="576"/>
        <v>13.812130308113359</v>
      </c>
      <c r="CD340" s="8"/>
      <c r="CE340" s="8"/>
      <c r="CF340" s="8"/>
      <c r="CG340" s="8"/>
      <c r="CH340" s="8"/>
      <c r="CI340" s="8"/>
      <c r="CJ340" s="8"/>
      <c r="CK340" s="8"/>
      <c r="CL340" s="8"/>
      <c r="CM340" s="8"/>
      <c r="CN340">
        <f t="shared" si="487"/>
        <v>0</v>
      </c>
      <c r="CO340" t="str">
        <f t="shared" si="547"/>
        <v/>
      </c>
    </row>
    <row r="341" spans="1:93">
      <c r="A341" t="str">
        <f t="shared" si="563"/>
        <v/>
      </c>
      <c r="B341" t="s">
        <v>38</v>
      </c>
      <c r="C341" s="2" t="s">
        <v>212</v>
      </c>
      <c r="D341" s="2">
        <v>9541</v>
      </c>
      <c r="E341" s="2">
        <v>0</v>
      </c>
      <c r="F341" s="7" t="s">
        <v>37</v>
      </c>
      <c r="H341">
        <v>19070101</v>
      </c>
      <c r="I341">
        <v>19690630</v>
      </c>
      <c r="J341">
        <v>22718</v>
      </c>
      <c r="K341">
        <v>109</v>
      </c>
      <c r="L341">
        <v>2255</v>
      </c>
      <c r="N341">
        <v>278</v>
      </c>
      <c r="R341">
        <v>0</v>
      </c>
      <c r="S341">
        <v>0</v>
      </c>
      <c r="T341">
        <v>0</v>
      </c>
      <c r="V341">
        <v>0</v>
      </c>
      <c r="X341">
        <v>6974</v>
      </c>
      <c r="Y341">
        <v>1489</v>
      </c>
      <c r="Z341">
        <v>14255</v>
      </c>
      <c r="AA341">
        <v>22718</v>
      </c>
      <c r="AB341">
        <v>2255</v>
      </c>
      <c r="AC341">
        <v>2584</v>
      </c>
      <c r="AD341">
        <v>2523</v>
      </c>
      <c r="AE341">
        <v>2574</v>
      </c>
      <c r="AF341">
        <v>2480</v>
      </c>
      <c r="AG341">
        <v>278</v>
      </c>
      <c r="AH341">
        <v>2572</v>
      </c>
      <c r="AI341">
        <v>2530</v>
      </c>
      <c r="AJ341">
        <v>2506</v>
      </c>
      <c r="AK341">
        <v>2416</v>
      </c>
      <c r="AL341">
        <v>22718</v>
      </c>
      <c r="AM341">
        <v>0</v>
      </c>
      <c r="AN341">
        <v>0</v>
      </c>
      <c r="AO341">
        <v>0</v>
      </c>
      <c r="AP341">
        <v>0</v>
      </c>
      <c r="AQ341">
        <v>0</v>
      </c>
      <c r="AR341">
        <v>0</v>
      </c>
      <c r="AS341">
        <v>0</v>
      </c>
      <c r="AT341">
        <v>0</v>
      </c>
      <c r="AU341">
        <v>0</v>
      </c>
      <c r="AV341">
        <v>0</v>
      </c>
      <c r="AW341">
        <v>0</v>
      </c>
      <c r="AX341">
        <v>2255</v>
      </c>
      <c r="AY341">
        <v>2584</v>
      </c>
      <c r="AZ341">
        <v>2523</v>
      </c>
      <c r="BA341">
        <v>2574</v>
      </c>
      <c r="BB341">
        <v>2480</v>
      </c>
      <c r="BC341">
        <v>278</v>
      </c>
      <c r="BD341">
        <v>2572</v>
      </c>
      <c r="BE341">
        <v>2530</v>
      </c>
      <c r="BF341">
        <v>2506</v>
      </c>
      <c r="BG341">
        <v>2416</v>
      </c>
      <c r="BH341">
        <v>22718</v>
      </c>
      <c r="BI341">
        <v>6974</v>
      </c>
      <c r="BJ341">
        <v>3621</v>
      </c>
      <c r="BK341">
        <v>1675</v>
      </c>
      <c r="BL341">
        <v>1124</v>
      </c>
      <c r="BM341">
        <v>1254</v>
      </c>
      <c r="BN341">
        <v>1489</v>
      </c>
      <c r="BO341">
        <v>1048</v>
      </c>
      <c r="BP341">
        <v>849</v>
      </c>
      <c r="BQ341">
        <v>1333</v>
      </c>
      <c r="BR341">
        <v>3351</v>
      </c>
      <c r="BS341">
        <v>22718</v>
      </c>
      <c r="BT341" s="8">
        <f t="shared" ref="BT341:CC341" si="577">BI341/$BS$341%</f>
        <v>30.698124834932653</v>
      </c>
      <c r="BU341" s="8">
        <f t="shared" si="577"/>
        <v>15.938903072453561</v>
      </c>
      <c r="BV341" s="8">
        <f t="shared" si="577"/>
        <v>7.3730081873404343</v>
      </c>
      <c r="BW341" s="8">
        <f t="shared" si="577"/>
        <v>4.9476186284003871</v>
      </c>
      <c r="BX341" s="8">
        <f t="shared" si="577"/>
        <v>5.51985209965666</v>
      </c>
      <c r="BY341" s="8">
        <f t="shared" si="577"/>
        <v>6.5542741438506908</v>
      </c>
      <c r="BZ341" s="8">
        <f t="shared" si="577"/>
        <v>4.6130821375121052</v>
      </c>
      <c r="CA341" s="8">
        <f t="shared" si="577"/>
        <v>3.7371247468967339</v>
      </c>
      <c r="CB341" s="8">
        <f t="shared" si="577"/>
        <v>5.8675939783431641</v>
      </c>
      <c r="CC341" s="8">
        <f t="shared" si="577"/>
        <v>14.75041817061361</v>
      </c>
      <c r="CD341" s="8"/>
      <c r="CE341" s="8"/>
      <c r="CF341" s="8"/>
      <c r="CG341" s="8"/>
      <c r="CH341" s="8"/>
      <c r="CI341" s="8"/>
      <c r="CJ341" s="8"/>
      <c r="CK341" s="8"/>
      <c r="CL341" s="8"/>
      <c r="CM341" s="8"/>
      <c r="CN341">
        <f t="shared" si="487"/>
        <v>0</v>
      </c>
      <c r="CO341" t="str">
        <f t="shared" si="547"/>
        <v/>
      </c>
    </row>
    <row r="342" spans="1:93">
      <c r="A342" t="str">
        <f t="shared" si="563"/>
        <v/>
      </c>
      <c r="B342" t="s">
        <v>36</v>
      </c>
      <c r="C342" s="2" t="s">
        <v>213</v>
      </c>
      <c r="D342" s="2">
        <v>9542</v>
      </c>
      <c r="E342" s="2">
        <v>0</v>
      </c>
      <c r="F342" s="7" t="s">
        <v>37</v>
      </c>
      <c r="J342">
        <v>0</v>
      </c>
      <c r="K342">
        <v>0</v>
      </c>
      <c r="L342">
        <v>0</v>
      </c>
      <c r="N342">
        <v>0</v>
      </c>
      <c r="P342">
        <v>19910425</v>
      </c>
      <c r="Q342">
        <v>20111231</v>
      </c>
      <c r="R342">
        <v>7198</v>
      </c>
      <c r="S342">
        <v>358</v>
      </c>
      <c r="T342">
        <v>630</v>
      </c>
      <c r="V342">
        <v>702</v>
      </c>
      <c r="X342">
        <v>0</v>
      </c>
      <c r="Y342">
        <v>0</v>
      </c>
      <c r="Z342">
        <v>0</v>
      </c>
      <c r="AA342">
        <v>0</v>
      </c>
      <c r="AB342">
        <v>0</v>
      </c>
      <c r="AC342">
        <v>0</v>
      </c>
      <c r="AD342">
        <v>0</v>
      </c>
      <c r="AE342">
        <v>0</v>
      </c>
      <c r="AF342">
        <v>0</v>
      </c>
      <c r="AG342">
        <v>0</v>
      </c>
      <c r="AH342">
        <v>0</v>
      </c>
      <c r="AI342">
        <v>0</v>
      </c>
      <c r="AJ342">
        <v>0</v>
      </c>
      <c r="AK342">
        <v>0</v>
      </c>
      <c r="AL342">
        <v>0</v>
      </c>
      <c r="AM342">
        <v>630</v>
      </c>
      <c r="AN342">
        <v>739</v>
      </c>
      <c r="AO342">
        <v>769</v>
      </c>
      <c r="AP342">
        <v>737</v>
      </c>
      <c r="AQ342">
        <v>683</v>
      </c>
      <c r="AR342">
        <v>702</v>
      </c>
      <c r="AS342">
        <v>734</v>
      </c>
      <c r="AT342">
        <v>748</v>
      </c>
      <c r="AU342">
        <v>699</v>
      </c>
      <c r="AV342">
        <v>757</v>
      </c>
      <c r="AW342">
        <v>7198</v>
      </c>
      <c r="AX342">
        <v>630</v>
      </c>
      <c r="AY342">
        <v>739</v>
      </c>
      <c r="AZ342">
        <v>769</v>
      </c>
      <c r="BA342">
        <v>737</v>
      </c>
      <c r="BB342">
        <v>683</v>
      </c>
      <c r="BC342">
        <v>702</v>
      </c>
      <c r="BD342">
        <v>734</v>
      </c>
      <c r="BE342">
        <v>748</v>
      </c>
      <c r="BF342">
        <v>699</v>
      </c>
      <c r="BG342">
        <v>757</v>
      </c>
      <c r="BH342">
        <v>7198</v>
      </c>
      <c r="BT342" s="8"/>
      <c r="BU342" s="8"/>
      <c r="BV342" s="8"/>
      <c r="BW342" s="8"/>
      <c r="BX342" s="8"/>
      <c r="BY342" s="8"/>
      <c r="BZ342" s="8"/>
      <c r="CA342" s="8"/>
      <c r="CB342" s="8"/>
      <c r="CC342" s="8"/>
      <c r="CD342" s="8">
        <f t="shared" ref="CD342:CM342" si="578">AM342/$AW$342%</f>
        <v>8.7524312308974714</v>
      </c>
      <c r="CE342" s="8">
        <f t="shared" si="578"/>
        <v>10.266740761322589</v>
      </c>
      <c r="CF342" s="8">
        <f t="shared" si="578"/>
        <v>10.683523200889136</v>
      </c>
      <c r="CG342" s="8">
        <f t="shared" si="578"/>
        <v>10.238955265351485</v>
      </c>
      <c r="CH342" s="8">
        <f t="shared" si="578"/>
        <v>9.4887468741317029</v>
      </c>
      <c r="CI342" s="8">
        <f t="shared" si="578"/>
        <v>9.7527090858571821</v>
      </c>
      <c r="CJ342" s="8">
        <f t="shared" si="578"/>
        <v>10.19727702139483</v>
      </c>
      <c r="CK342" s="8">
        <f t="shared" si="578"/>
        <v>10.391775493192553</v>
      </c>
      <c r="CL342" s="8">
        <f t="shared" si="578"/>
        <v>9.7110308419005271</v>
      </c>
      <c r="CM342" s="8">
        <f t="shared" si="578"/>
        <v>10.516810225062518</v>
      </c>
      <c r="CN342">
        <f t="shared" si="487"/>
        <v>0</v>
      </c>
      <c r="CO342">
        <f t="shared" si="547"/>
        <v>1</v>
      </c>
    </row>
    <row r="343" spans="1:93">
      <c r="A343" t="str">
        <f t="shared" si="563"/>
        <v/>
      </c>
      <c r="B343" t="s">
        <v>38</v>
      </c>
      <c r="C343" s="2" t="s">
        <v>213</v>
      </c>
      <c r="D343" s="2">
        <v>9542</v>
      </c>
      <c r="E343" s="2">
        <v>110</v>
      </c>
      <c r="F343" s="7" t="s">
        <v>39</v>
      </c>
      <c r="J343">
        <v>0</v>
      </c>
      <c r="K343">
        <v>0</v>
      </c>
      <c r="L343">
        <v>0</v>
      </c>
      <c r="N343">
        <v>0</v>
      </c>
      <c r="P343">
        <v>19910423</v>
      </c>
      <c r="Q343">
        <v>20111231</v>
      </c>
      <c r="R343">
        <v>7208</v>
      </c>
      <c r="S343">
        <v>350</v>
      </c>
      <c r="T343">
        <v>1572</v>
      </c>
      <c r="V343">
        <v>620</v>
      </c>
      <c r="X343">
        <v>0</v>
      </c>
      <c r="Y343">
        <v>0</v>
      </c>
      <c r="Z343">
        <v>0</v>
      </c>
      <c r="AA343">
        <v>0</v>
      </c>
      <c r="AB343">
        <v>0</v>
      </c>
      <c r="AC343">
        <v>0</v>
      </c>
      <c r="AD343">
        <v>0</v>
      </c>
      <c r="AE343">
        <v>0</v>
      </c>
      <c r="AF343">
        <v>0</v>
      </c>
      <c r="AG343">
        <v>0</v>
      </c>
      <c r="AH343">
        <v>0</v>
      </c>
      <c r="AI343">
        <v>0</v>
      </c>
      <c r="AJ343">
        <v>0</v>
      </c>
      <c r="AK343">
        <v>0</v>
      </c>
      <c r="AL343">
        <v>0</v>
      </c>
      <c r="AM343">
        <v>1572</v>
      </c>
      <c r="AN343">
        <v>637</v>
      </c>
      <c r="AO343">
        <v>658</v>
      </c>
      <c r="AP343">
        <v>628</v>
      </c>
      <c r="AQ343">
        <v>631</v>
      </c>
      <c r="AR343">
        <v>620</v>
      </c>
      <c r="AS343">
        <v>607</v>
      </c>
      <c r="AT343">
        <v>634</v>
      </c>
      <c r="AU343">
        <v>601</v>
      </c>
      <c r="AV343">
        <v>620</v>
      </c>
      <c r="AW343">
        <v>7208</v>
      </c>
      <c r="AX343">
        <v>1572</v>
      </c>
      <c r="AY343">
        <v>637</v>
      </c>
      <c r="AZ343">
        <v>658</v>
      </c>
      <c r="BA343">
        <v>628</v>
      </c>
      <c r="BB343">
        <v>631</v>
      </c>
      <c r="BC343">
        <v>620</v>
      </c>
      <c r="BD343">
        <v>607</v>
      </c>
      <c r="BE343">
        <v>634</v>
      </c>
      <c r="BF343">
        <v>601</v>
      </c>
      <c r="BG343">
        <v>620</v>
      </c>
      <c r="BH343">
        <v>7208</v>
      </c>
      <c r="BT343" s="8"/>
      <c r="BU343" s="8"/>
      <c r="BV343" s="8"/>
      <c r="BW343" s="8"/>
      <c r="BX343" s="8"/>
      <c r="BY343" s="8"/>
      <c r="BZ343" s="8"/>
      <c r="CA343" s="8"/>
      <c r="CB343" s="8"/>
      <c r="CC343" s="8"/>
      <c r="CD343" s="8">
        <f t="shared" ref="CD343:CM343" si="579">AM343/$AW$343%</f>
        <v>21.809100998890123</v>
      </c>
      <c r="CE343" s="8">
        <f t="shared" si="579"/>
        <v>8.8374028856825753</v>
      </c>
      <c r="CF343" s="8">
        <f t="shared" si="579"/>
        <v>9.1287458379578243</v>
      </c>
      <c r="CG343" s="8">
        <f t="shared" si="579"/>
        <v>8.712541620421753</v>
      </c>
      <c r="CH343" s="8">
        <f t="shared" si="579"/>
        <v>8.754162042175361</v>
      </c>
      <c r="CI343" s="8">
        <f t="shared" si="579"/>
        <v>8.6015538290788012</v>
      </c>
      <c r="CJ343" s="8">
        <f t="shared" si="579"/>
        <v>8.4211986681465039</v>
      </c>
      <c r="CK343" s="8">
        <f t="shared" si="579"/>
        <v>8.7957824639289672</v>
      </c>
      <c r="CL343" s="8">
        <f t="shared" si="579"/>
        <v>8.3379578246392896</v>
      </c>
      <c r="CM343" s="8">
        <f t="shared" si="579"/>
        <v>8.6015538290788012</v>
      </c>
      <c r="CN343">
        <f t="shared" si="487"/>
        <v>0</v>
      </c>
      <c r="CO343">
        <f t="shared" si="547"/>
        <v>1</v>
      </c>
    </row>
    <row r="344" spans="1:93">
      <c r="A344" t="str">
        <f t="shared" si="563"/>
        <v/>
      </c>
      <c r="B344" t="s">
        <v>36</v>
      </c>
      <c r="C344" s="2" t="s">
        <v>214</v>
      </c>
      <c r="D344" s="2">
        <v>8051</v>
      </c>
      <c r="E344" s="2">
        <v>0</v>
      </c>
      <c r="F344" s="7" t="s">
        <v>37</v>
      </c>
      <c r="H344">
        <v>19410824</v>
      </c>
      <c r="I344">
        <v>19720831</v>
      </c>
      <c r="J344">
        <v>10738</v>
      </c>
      <c r="K344">
        <v>593</v>
      </c>
      <c r="L344">
        <v>718</v>
      </c>
      <c r="N344">
        <v>492</v>
      </c>
      <c r="P344">
        <v>19720901</v>
      </c>
      <c r="Q344">
        <v>20111231</v>
      </c>
      <c r="R344">
        <v>14352</v>
      </c>
      <c r="S344">
        <v>14</v>
      </c>
      <c r="T344">
        <v>1684</v>
      </c>
      <c r="V344">
        <v>1222</v>
      </c>
      <c r="X344">
        <v>1605</v>
      </c>
      <c r="Y344">
        <v>665</v>
      </c>
      <c r="Z344">
        <v>8468</v>
      </c>
      <c r="AA344">
        <v>10738</v>
      </c>
      <c r="AB344">
        <v>718</v>
      </c>
      <c r="AC344">
        <v>1219</v>
      </c>
      <c r="AD344">
        <v>1160</v>
      </c>
      <c r="AE344">
        <v>1188</v>
      </c>
      <c r="AF344">
        <v>1192</v>
      </c>
      <c r="AG344">
        <v>492</v>
      </c>
      <c r="AH344">
        <v>1196</v>
      </c>
      <c r="AI344">
        <v>1195</v>
      </c>
      <c r="AJ344">
        <v>1209</v>
      </c>
      <c r="AK344">
        <v>1169</v>
      </c>
      <c r="AL344">
        <v>10738</v>
      </c>
      <c r="AM344">
        <v>1684</v>
      </c>
      <c r="AN344">
        <v>1355</v>
      </c>
      <c r="AO344">
        <v>1535</v>
      </c>
      <c r="AP344">
        <v>1357</v>
      </c>
      <c r="AQ344">
        <v>1580</v>
      </c>
      <c r="AR344">
        <v>1222</v>
      </c>
      <c r="AS344">
        <v>1460</v>
      </c>
      <c r="AT344">
        <v>1424</v>
      </c>
      <c r="AU344">
        <v>1422</v>
      </c>
      <c r="AV344">
        <v>1313</v>
      </c>
      <c r="AW344">
        <v>14352</v>
      </c>
      <c r="AX344">
        <v>2402</v>
      </c>
      <c r="AY344">
        <v>2574</v>
      </c>
      <c r="AZ344">
        <v>2695</v>
      </c>
      <c r="BA344">
        <v>2545</v>
      </c>
      <c r="BB344">
        <v>2772</v>
      </c>
      <c r="BC344">
        <v>1714</v>
      </c>
      <c r="BD344">
        <v>2656</v>
      </c>
      <c r="BE344">
        <v>2619</v>
      </c>
      <c r="BF344">
        <v>2631</v>
      </c>
      <c r="BG344">
        <v>2482</v>
      </c>
      <c r="BH344">
        <v>25090</v>
      </c>
      <c r="BI344">
        <v>1605</v>
      </c>
      <c r="BJ344">
        <v>1358</v>
      </c>
      <c r="BK344">
        <v>1174</v>
      </c>
      <c r="BL344">
        <v>959</v>
      </c>
      <c r="BM344">
        <v>784</v>
      </c>
      <c r="BN344">
        <v>665</v>
      </c>
      <c r="BO344">
        <v>743</v>
      </c>
      <c r="BP344">
        <v>924</v>
      </c>
      <c r="BQ344">
        <v>1169</v>
      </c>
      <c r="BR344">
        <v>1357</v>
      </c>
      <c r="BS344">
        <v>10738</v>
      </c>
      <c r="BT344" s="8">
        <f t="shared" ref="BT344:CC344" si="580">BI344/$BS$344%</f>
        <v>14.946917489290371</v>
      </c>
      <c r="BU344" s="8">
        <f t="shared" si="580"/>
        <v>12.646675358539765</v>
      </c>
      <c r="BV344" s="8">
        <f t="shared" si="580"/>
        <v>10.933134661948221</v>
      </c>
      <c r="BW344" s="8">
        <f t="shared" si="580"/>
        <v>8.9308996088657118</v>
      </c>
      <c r="BX344" s="8">
        <f t="shared" si="580"/>
        <v>7.3011734028683186</v>
      </c>
      <c r="BY344" s="8">
        <f t="shared" si="580"/>
        <v>6.1929595827900918</v>
      </c>
      <c r="BZ344" s="8">
        <f t="shared" si="580"/>
        <v>6.9193518346060721</v>
      </c>
      <c r="CA344" s="8">
        <f t="shared" si="580"/>
        <v>8.6049543676662328</v>
      </c>
      <c r="CB344" s="8">
        <f t="shared" si="580"/>
        <v>10.886571056062582</v>
      </c>
      <c r="CC344" s="8">
        <f t="shared" si="580"/>
        <v>12.637362637362639</v>
      </c>
      <c r="CD344" s="8">
        <f t="shared" ref="CD344:CM344" si="581">AM344/$AW$344%</f>
        <v>11.733556298773689</v>
      </c>
      <c r="CE344" s="8">
        <f t="shared" si="581"/>
        <v>9.4411928651059078</v>
      </c>
      <c r="CF344" s="8">
        <f t="shared" si="581"/>
        <v>10.695373467112598</v>
      </c>
      <c r="CG344" s="8">
        <f t="shared" si="581"/>
        <v>9.4551282051282044</v>
      </c>
      <c r="CH344" s="8">
        <f t="shared" si="581"/>
        <v>11.008918617614269</v>
      </c>
      <c r="CI344" s="8">
        <f t="shared" si="581"/>
        <v>8.5144927536231876</v>
      </c>
      <c r="CJ344" s="8">
        <f t="shared" si="581"/>
        <v>10.172798216276476</v>
      </c>
      <c r="CK344" s="8">
        <f t="shared" si="581"/>
        <v>9.9219620958751378</v>
      </c>
      <c r="CL344" s="8">
        <f t="shared" si="581"/>
        <v>9.908026755852843</v>
      </c>
      <c r="CM344" s="8">
        <f t="shared" si="581"/>
        <v>9.1485507246376798</v>
      </c>
      <c r="CN344">
        <f t="shared" si="487"/>
        <v>0</v>
      </c>
      <c r="CO344" t="str">
        <f t="shared" si="547"/>
        <v/>
      </c>
    </row>
    <row r="345" spans="1:93">
      <c r="A345" t="str">
        <f t="shared" si="563"/>
        <v/>
      </c>
      <c r="B345" t="s">
        <v>38</v>
      </c>
      <c r="C345" s="2" t="s">
        <v>214</v>
      </c>
      <c r="D345" s="2">
        <v>8051</v>
      </c>
      <c r="E345" s="2">
        <v>0</v>
      </c>
      <c r="F345" s="7" t="s">
        <v>37</v>
      </c>
      <c r="H345">
        <v>19410823</v>
      </c>
      <c r="I345">
        <v>19720831</v>
      </c>
      <c r="J345">
        <v>10834</v>
      </c>
      <c r="K345">
        <v>498</v>
      </c>
      <c r="L345">
        <v>773</v>
      </c>
      <c r="N345">
        <v>404</v>
      </c>
      <c r="P345">
        <v>19720901</v>
      </c>
      <c r="Q345">
        <v>20111231</v>
      </c>
      <c r="R345">
        <v>14347</v>
      </c>
      <c r="S345">
        <v>19</v>
      </c>
      <c r="T345">
        <v>1870</v>
      </c>
      <c r="V345">
        <v>1396</v>
      </c>
      <c r="X345">
        <v>1918</v>
      </c>
      <c r="Y345">
        <v>650</v>
      </c>
      <c r="Z345">
        <v>8266</v>
      </c>
      <c r="AA345">
        <v>10834</v>
      </c>
      <c r="AB345">
        <v>773</v>
      </c>
      <c r="AC345">
        <v>1197</v>
      </c>
      <c r="AD345">
        <v>1209</v>
      </c>
      <c r="AE345">
        <v>1213</v>
      </c>
      <c r="AF345">
        <v>1201</v>
      </c>
      <c r="AG345">
        <v>404</v>
      </c>
      <c r="AH345">
        <v>1214</v>
      </c>
      <c r="AI345">
        <v>1243</v>
      </c>
      <c r="AJ345">
        <v>1169</v>
      </c>
      <c r="AK345">
        <v>1211</v>
      </c>
      <c r="AL345">
        <v>10834</v>
      </c>
      <c r="AM345">
        <v>1870</v>
      </c>
      <c r="AN345">
        <v>1298</v>
      </c>
      <c r="AO345">
        <v>1509</v>
      </c>
      <c r="AP345">
        <v>1349</v>
      </c>
      <c r="AQ345">
        <v>1461</v>
      </c>
      <c r="AR345">
        <v>1396</v>
      </c>
      <c r="AS345">
        <v>1512</v>
      </c>
      <c r="AT345">
        <v>1385</v>
      </c>
      <c r="AU345">
        <v>1413</v>
      </c>
      <c r="AV345">
        <v>1154</v>
      </c>
      <c r="AW345">
        <v>14347</v>
      </c>
      <c r="AX345">
        <v>2643</v>
      </c>
      <c r="AY345">
        <v>2495</v>
      </c>
      <c r="AZ345">
        <v>2718</v>
      </c>
      <c r="BA345">
        <v>2562</v>
      </c>
      <c r="BB345">
        <v>2662</v>
      </c>
      <c r="BC345">
        <v>1800</v>
      </c>
      <c r="BD345">
        <v>2726</v>
      </c>
      <c r="BE345">
        <v>2628</v>
      </c>
      <c r="BF345">
        <v>2582</v>
      </c>
      <c r="BG345">
        <v>2365</v>
      </c>
      <c r="BH345">
        <v>25181</v>
      </c>
      <c r="BI345">
        <v>1918</v>
      </c>
      <c r="BJ345">
        <v>1515</v>
      </c>
      <c r="BK345">
        <v>1114</v>
      </c>
      <c r="BL345">
        <v>978</v>
      </c>
      <c r="BM345">
        <v>850</v>
      </c>
      <c r="BN345">
        <v>650</v>
      </c>
      <c r="BO345">
        <v>705</v>
      </c>
      <c r="BP345">
        <v>781</v>
      </c>
      <c r="BQ345">
        <v>972</v>
      </c>
      <c r="BR345">
        <v>1351</v>
      </c>
      <c r="BS345">
        <v>10834</v>
      </c>
      <c r="BT345" s="8">
        <f t="shared" ref="BT345:CC345" si="582">BI345/$BS$345%</f>
        <v>17.703525936865422</v>
      </c>
      <c r="BU345" s="8">
        <f t="shared" si="582"/>
        <v>13.983754845855639</v>
      </c>
      <c r="BV345" s="8">
        <f t="shared" si="582"/>
        <v>10.282444157282628</v>
      </c>
      <c r="BW345" s="8">
        <f t="shared" si="582"/>
        <v>9.0271367915820555</v>
      </c>
      <c r="BX345" s="8">
        <f t="shared" si="582"/>
        <v>7.8456710356285768</v>
      </c>
      <c r="BY345" s="8">
        <f t="shared" si="582"/>
        <v>5.9996307919512644</v>
      </c>
      <c r="BZ345" s="8">
        <f t="shared" si="582"/>
        <v>6.5072918589625255</v>
      </c>
      <c r="CA345" s="8">
        <f t="shared" si="582"/>
        <v>7.2087871515599034</v>
      </c>
      <c r="CB345" s="8">
        <f t="shared" si="582"/>
        <v>8.9717555842717367</v>
      </c>
      <c r="CC345" s="8">
        <f t="shared" si="582"/>
        <v>12.470001846040244</v>
      </c>
      <c r="CD345" s="8">
        <f t="shared" ref="CD345:CM345" si="583">AM345/$AW$345%</f>
        <v>13.034083780581307</v>
      </c>
      <c r="CE345" s="8">
        <f t="shared" si="583"/>
        <v>9.0471875653446716</v>
      </c>
      <c r="CF345" s="8">
        <f t="shared" si="583"/>
        <v>10.517878302084059</v>
      </c>
      <c r="CG345" s="8">
        <f t="shared" si="583"/>
        <v>9.402662577542344</v>
      </c>
      <c r="CH345" s="8">
        <f t="shared" si="583"/>
        <v>10.183313584721544</v>
      </c>
      <c r="CI345" s="8">
        <f t="shared" si="583"/>
        <v>9.7302571966264733</v>
      </c>
      <c r="CJ345" s="8">
        <f t="shared" si="583"/>
        <v>10.538788596919217</v>
      </c>
      <c r="CK345" s="8">
        <f t="shared" si="583"/>
        <v>9.6535861155642291</v>
      </c>
      <c r="CL345" s="8">
        <f t="shared" si="583"/>
        <v>9.8487488673590295</v>
      </c>
      <c r="CM345" s="8">
        <f t="shared" si="583"/>
        <v>8.0434934132571279</v>
      </c>
      <c r="CN345">
        <f t="shared" si="487"/>
        <v>0</v>
      </c>
      <c r="CO345" t="str">
        <f t="shared" si="547"/>
        <v/>
      </c>
    </row>
    <row r="346" spans="1:93">
      <c r="A346" t="str">
        <f t="shared" si="563"/>
        <v/>
      </c>
      <c r="B346" t="s">
        <v>36</v>
      </c>
      <c r="C346" s="2" t="s">
        <v>215</v>
      </c>
      <c r="D346" s="2">
        <v>8050</v>
      </c>
      <c r="E346" s="2">
        <v>0</v>
      </c>
      <c r="F346" s="7" t="s">
        <v>37</v>
      </c>
      <c r="H346">
        <v>19070101</v>
      </c>
      <c r="I346">
        <v>19531031</v>
      </c>
      <c r="J346">
        <v>16440</v>
      </c>
      <c r="K346">
        <v>666</v>
      </c>
      <c r="L346">
        <v>1614</v>
      </c>
      <c r="N346">
        <v>312</v>
      </c>
      <c r="R346">
        <v>0</v>
      </c>
      <c r="S346">
        <v>0</v>
      </c>
      <c r="T346">
        <v>0</v>
      </c>
      <c r="V346">
        <v>0</v>
      </c>
      <c r="X346">
        <v>4363</v>
      </c>
      <c r="Y346">
        <v>1129</v>
      </c>
      <c r="Z346">
        <v>10948</v>
      </c>
      <c r="AA346">
        <v>16440</v>
      </c>
      <c r="AB346">
        <v>1614</v>
      </c>
      <c r="AC346">
        <v>1991</v>
      </c>
      <c r="AD346">
        <v>1752</v>
      </c>
      <c r="AE346">
        <v>1711</v>
      </c>
      <c r="AF346">
        <v>1786</v>
      </c>
      <c r="AG346">
        <v>312</v>
      </c>
      <c r="AH346">
        <v>2008</v>
      </c>
      <c r="AI346">
        <v>1812</v>
      </c>
      <c r="AJ346">
        <v>1706</v>
      </c>
      <c r="AK346">
        <v>1748</v>
      </c>
      <c r="AL346">
        <v>16440</v>
      </c>
      <c r="AM346">
        <v>0</v>
      </c>
      <c r="AN346">
        <v>0</v>
      </c>
      <c r="AO346">
        <v>0</v>
      </c>
      <c r="AP346">
        <v>0</v>
      </c>
      <c r="AQ346">
        <v>0</v>
      </c>
      <c r="AR346">
        <v>0</v>
      </c>
      <c r="AS346">
        <v>0</v>
      </c>
      <c r="AT346">
        <v>0</v>
      </c>
      <c r="AU346">
        <v>0</v>
      </c>
      <c r="AV346">
        <v>0</v>
      </c>
      <c r="AW346">
        <v>0</v>
      </c>
      <c r="AX346">
        <v>1614</v>
      </c>
      <c r="AY346">
        <v>1991</v>
      </c>
      <c r="AZ346">
        <v>1752</v>
      </c>
      <c r="BA346">
        <v>1711</v>
      </c>
      <c r="BB346">
        <v>1786</v>
      </c>
      <c r="BC346">
        <v>312</v>
      </c>
      <c r="BD346">
        <v>2008</v>
      </c>
      <c r="BE346">
        <v>1812</v>
      </c>
      <c r="BF346">
        <v>1706</v>
      </c>
      <c r="BG346">
        <v>1748</v>
      </c>
      <c r="BH346">
        <v>16440</v>
      </c>
      <c r="BI346">
        <v>4363</v>
      </c>
      <c r="BJ346">
        <v>2595</v>
      </c>
      <c r="BK346">
        <v>1468</v>
      </c>
      <c r="BL346">
        <v>993</v>
      </c>
      <c r="BM346">
        <v>942</v>
      </c>
      <c r="BN346">
        <v>1129</v>
      </c>
      <c r="BO346">
        <v>909</v>
      </c>
      <c r="BP346">
        <v>747</v>
      </c>
      <c r="BQ346">
        <v>1129</v>
      </c>
      <c r="BR346">
        <v>2165</v>
      </c>
      <c r="BS346">
        <v>16440</v>
      </c>
      <c r="BT346" s="8">
        <f t="shared" ref="BT346:CC346" si="584">BI346/$BS$346%</f>
        <v>26.538929440389293</v>
      </c>
      <c r="BU346" s="8">
        <f t="shared" si="584"/>
        <v>15.784671532846716</v>
      </c>
      <c r="BV346" s="8">
        <f t="shared" si="584"/>
        <v>8.9294403892944043</v>
      </c>
      <c r="BW346" s="8">
        <f t="shared" si="584"/>
        <v>6.0401459854014599</v>
      </c>
      <c r="BX346" s="8">
        <f t="shared" si="584"/>
        <v>5.7299270072992696</v>
      </c>
      <c r="BY346" s="8">
        <f t="shared" si="584"/>
        <v>6.8673965936739654</v>
      </c>
      <c r="BZ346" s="8">
        <f t="shared" si="584"/>
        <v>5.5291970802919703</v>
      </c>
      <c r="CA346" s="8">
        <f t="shared" si="584"/>
        <v>4.5437956204379564</v>
      </c>
      <c r="CB346" s="8">
        <f t="shared" si="584"/>
        <v>6.8673965936739654</v>
      </c>
      <c r="CC346" s="8">
        <f t="shared" si="584"/>
        <v>13.169099756690997</v>
      </c>
      <c r="CD346" s="8"/>
      <c r="CE346" s="8"/>
      <c r="CF346" s="8"/>
      <c r="CG346" s="8"/>
      <c r="CH346" s="8"/>
      <c r="CI346" s="8"/>
      <c r="CJ346" s="8"/>
      <c r="CK346" s="8"/>
      <c r="CL346" s="8"/>
      <c r="CM346" s="8"/>
      <c r="CN346">
        <f t="shared" si="487"/>
        <v>0</v>
      </c>
      <c r="CO346" t="str">
        <f t="shared" si="547"/>
        <v/>
      </c>
    </row>
    <row r="347" spans="1:93">
      <c r="A347" t="str">
        <f t="shared" si="563"/>
        <v/>
      </c>
      <c r="B347" t="s">
        <v>38</v>
      </c>
      <c r="C347" s="2" t="s">
        <v>215</v>
      </c>
      <c r="D347" s="2">
        <v>8050</v>
      </c>
      <c r="E347" s="2">
        <v>0</v>
      </c>
      <c r="F347" s="7" t="s">
        <v>37</v>
      </c>
      <c r="H347">
        <v>19070101</v>
      </c>
      <c r="I347">
        <v>19531031</v>
      </c>
      <c r="J347">
        <v>16426</v>
      </c>
      <c r="K347">
        <v>680</v>
      </c>
      <c r="L347">
        <v>1519</v>
      </c>
      <c r="N347">
        <v>300</v>
      </c>
      <c r="R347">
        <v>0</v>
      </c>
      <c r="S347">
        <v>0</v>
      </c>
      <c r="T347">
        <v>0</v>
      </c>
      <c r="V347">
        <v>0</v>
      </c>
      <c r="X347">
        <v>4559</v>
      </c>
      <c r="Y347">
        <v>1300</v>
      </c>
      <c r="Z347">
        <v>10567</v>
      </c>
      <c r="AA347">
        <v>16426</v>
      </c>
      <c r="AB347">
        <v>1519</v>
      </c>
      <c r="AC347">
        <v>1809</v>
      </c>
      <c r="AD347">
        <v>1721</v>
      </c>
      <c r="AE347">
        <v>1867</v>
      </c>
      <c r="AF347">
        <v>1929</v>
      </c>
      <c r="AG347">
        <v>300</v>
      </c>
      <c r="AH347">
        <v>1834</v>
      </c>
      <c r="AI347">
        <v>1828</v>
      </c>
      <c r="AJ347">
        <v>1830</v>
      </c>
      <c r="AK347">
        <v>1789</v>
      </c>
      <c r="AL347">
        <v>16426</v>
      </c>
      <c r="AM347">
        <v>0</v>
      </c>
      <c r="AN347">
        <v>0</v>
      </c>
      <c r="AO347">
        <v>0</v>
      </c>
      <c r="AP347">
        <v>0</v>
      </c>
      <c r="AQ347">
        <v>0</v>
      </c>
      <c r="AR347">
        <v>0</v>
      </c>
      <c r="AS347">
        <v>0</v>
      </c>
      <c r="AT347">
        <v>0</v>
      </c>
      <c r="AU347">
        <v>0</v>
      </c>
      <c r="AV347">
        <v>0</v>
      </c>
      <c r="AW347">
        <v>0</v>
      </c>
      <c r="AX347">
        <v>1519</v>
      </c>
      <c r="AY347">
        <v>1809</v>
      </c>
      <c r="AZ347">
        <v>1721</v>
      </c>
      <c r="BA347">
        <v>1867</v>
      </c>
      <c r="BB347">
        <v>1929</v>
      </c>
      <c r="BC347">
        <v>300</v>
      </c>
      <c r="BD347">
        <v>1834</v>
      </c>
      <c r="BE347">
        <v>1828</v>
      </c>
      <c r="BF347">
        <v>1830</v>
      </c>
      <c r="BG347">
        <v>1789</v>
      </c>
      <c r="BH347">
        <v>16426</v>
      </c>
      <c r="BI347">
        <v>4559</v>
      </c>
      <c r="BJ347">
        <v>2422</v>
      </c>
      <c r="BK347">
        <v>1156</v>
      </c>
      <c r="BL347">
        <v>868</v>
      </c>
      <c r="BM347">
        <v>998</v>
      </c>
      <c r="BN347">
        <v>1300</v>
      </c>
      <c r="BO347">
        <v>910</v>
      </c>
      <c r="BP347">
        <v>801</v>
      </c>
      <c r="BQ347">
        <v>1045</v>
      </c>
      <c r="BR347">
        <v>2367</v>
      </c>
      <c r="BS347">
        <v>16426</v>
      </c>
      <c r="BT347" s="8">
        <f t="shared" ref="BT347:CC347" si="585">BI347/$BS$347%</f>
        <v>27.754779008888349</v>
      </c>
      <c r="BU347" s="8">
        <f t="shared" si="585"/>
        <v>14.744916595641058</v>
      </c>
      <c r="BV347" s="8">
        <f t="shared" si="585"/>
        <v>7.0376232801655911</v>
      </c>
      <c r="BW347" s="8">
        <f t="shared" si="585"/>
        <v>5.284305369536102</v>
      </c>
      <c r="BX347" s="8">
        <f t="shared" si="585"/>
        <v>6.0757335930841352</v>
      </c>
      <c r="BY347" s="8">
        <f t="shared" si="585"/>
        <v>7.9142822354803366</v>
      </c>
      <c r="BZ347" s="8">
        <f t="shared" si="585"/>
        <v>5.5399975648362352</v>
      </c>
      <c r="CA347" s="8">
        <f t="shared" si="585"/>
        <v>4.8764154389382686</v>
      </c>
      <c r="CB347" s="8">
        <f t="shared" si="585"/>
        <v>6.3618653354438086</v>
      </c>
      <c r="CC347" s="8">
        <f t="shared" si="585"/>
        <v>14.410081577986121</v>
      </c>
      <c r="CD347" s="8"/>
      <c r="CE347" s="8"/>
      <c r="CF347" s="8"/>
      <c r="CG347" s="8"/>
      <c r="CH347" s="8"/>
      <c r="CI347" s="8"/>
      <c r="CJ347" s="8"/>
      <c r="CK347" s="8"/>
      <c r="CL347" s="8"/>
      <c r="CM347" s="8"/>
      <c r="CN347">
        <f t="shared" si="487"/>
        <v>0</v>
      </c>
      <c r="CO347" t="str">
        <f t="shared" si="547"/>
        <v/>
      </c>
    </row>
    <row r="348" spans="1:93">
      <c r="A348" t="str">
        <f t="shared" si="563"/>
        <v/>
      </c>
      <c r="B348" t="s">
        <v>36</v>
      </c>
      <c r="C348" s="2" t="s">
        <v>216</v>
      </c>
      <c r="D348" s="2">
        <v>13017</v>
      </c>
      <c r="E348" s="2">
        <v>0</v>
      </c>
      <c r="F348" s="7" t="s">
        <v>37</v>
      </c>
      <c r="H348">
        <v>19560813</v>
      </c>
      <c r="I348">
        <v>19720831</v>
      </c>
      <c r="J348">
        <v>5859</v>
      </c>
      <c r="K348">
        <v>4</v>
      </c>
      <c r="L348">
        <v>372</v>
      </c>
      <c r="N348">
        <v>233</v>
      </c>
      <c r="P348">
        <v>19720901</v>
      </c>
      <c r="Q348">
        <v>20111231</v>
      </c>
      <c r="R348">
        <v>14362</v>
      </c>
      <c r="S348">
        <v>4</v>
      </c>
      <c r="T348">
        <v>1618</v>
      </c>
      <c r="V348">
        <v>1534</v>
      </c>
      <c r="X348">
        <v>839</v>
      </c>
      <c r="Y348">
        <v>378</v>
      </c>
      <c r="Z348">
        <v>4642</v>
      </c>
      <c r="AA348">
        <v>5859</v>
      </c>
      <c r="AB348">
        <v>372</v>
      </c>
      <c r="AC348">
        <v>626</v>
      </c>
      <c r="AD348">
        <v>702</v>
      </c>
      <c r="AE348">
        <v>701</v>
      </c>
      <c r="AF348">
        <v>627</v>
      </c>
      <c r="AG348">
        <v>233</v>
      </c>
      <c r="AH348">
        <v>697</v>
      </c>
      <c r="AI348">
        <v>642</v>
      </c>
      <c r="AJ348">
        <v>638</v>
      </c>
      <c r="AK348">
        <v>621</v>
      </c>
      <c r="AL348">
        <v>5859</v>
      </c>
      <c r="AM348">
        <v>1618</v>
      </c>
      <c r="AN348">
        <v>1395</v>
      </c>
      <c r="AO348">
        <v>1438</v>
      </c>
      <c r="AP348">
        <v>1337</v>
      </c>
      <c r="AQ348">
        <v>1381</v>
      </c>
      <c r="AR348">
        <v>1534</v>
      </c>
      <c r="AS348">
        <v>1635</v>
      </c>
      <c r="AT348">
        <v>1419</v>
      </c>
      <c r="AU348">
        <v>1348</v>
      </c>
      <c r="AV348">
        <v>1257</v>
      </c>
      <c r="AW348">
        <v>14362</v>
      </c>
      <c r="AX348">
        <v>1990</v>
      </c>
      <c r="AY348">
        <v>2021</v>
      </c>
      <c r="AZ348">
        <v>2140</v>
      </c>
      <c r="BA348">
        <v>2038</v>
      </c>
      <c r="BB348">
        <v>2008</v>
      </c>
      <c r="BC348">
        <v>1767</v>
      </c>
      <c r="BD348">
        <v>2332</v>
      </c>
      <c r="BE348">
        <v>2061</v>
      </c>
      <c r="BF348">
        <v>1986</v>
      </c>
      <c r="BG348">
        <v>1878</v>
      </c>
      <c r="BH348">
        <v>20221</v>
      </c>
      <c r="BI348">
        <v>839</v>
      </c>
      <c r="BJ348">
        <v>652</v>
      </c>
      <c r="BK348">
        <v>609</v>
      </c>
      <c r="BL348">
        <v>641</v>
      </c>
      <c r="BM348">
        <v>466</v>
      </c>
      <c r="BN348">
        <v>378</v>
      </c>
      <c r="BO348">
        <v>457</v>
      </c>
      <c r="BP348">
        <v>571</v>
      </c>
      <c r="BQ348">
        <v>588</v>
      </c>
      <c r="BR348">
        <v>658</v>
      </c>
      <c r="BS348">
        <v>5859</v>
      </c>
      <c r="BT348" s="8">
        <f t="shared" ref="BT348:CC348" si="586">BI348/$BS$348%</f>
        <v>14.319849803720771</v>
      </c>
      <c r="BU348" s="8">
        <f t="shared" si="586"/>
        <v>11.128178870114354</v>
      </c>
      <c r="BV348" s="8">
        <f t="shared" si="586"/>
        <v>10.394265232974909</v>
      </c>
      <c r="BW348" s="8">
        <f t="shared" si="586"/>
        <v>10.940433521078681</v>
      </c>
      <c r="BX348" s="8">
        <f t="shared" si="586"/>
        <v>7.9535756955111792</v>
      </c>
      <c r="BY348" s="8">
        <f t="shared" si="586"/>
        <v>6.4516129032258061</v>
      </c>
      <c r="BZ348" s="8">
        <f t="shared" si="586"/>
        <v>7.7999658644819929</v>
      </c>
      <c r="CA348" s="8">
        <f t="shared" si="586"/>
        <v>9.7456903908516814</v>
      </c>
      <c r="CB348" s="8">
        <f t="shared" si="586"/>
        <v>10.035842293906809</v>
      </c>
      <c r="CC348" s="8">
        <f t="shared" si="586"/>
        <v>11.23058542413381</v>
      </c>
      <c r="CD348" s="8">
        <f t="shared" ref="CD348:CM348" si="587">AM348/$AW$348%</f>
        <v>11.265840412198857</v>
      </c>
      <c r="CE348" s="8">
        <f t="shared" si="587"/>
        <v>9.7131318757833167</v>
      </c>
      <c r="CF348" s="8">
        <f t="shared" si="587"/>
        <v>10.012533073388107</v>
      </c>
      <c r="CG348" s="8">
        <f t="shared" si="587"/>
        <v>9.3092883999442968</v>
      </c>
      <c r="CH348" s="8">
        <f t="shared" si="587"/>
        <v>9.6156524160980368</v>
      </c>
      <c r="CI348" s="8">
        <f t="shared" si="587"/>
        <v>10.680963654087174</v>
      </c>
      <c r="CJ348" s="8">
        <f t="shared" si="587"/>
        <v>11.384208327530985</v>
      </c>
      <c r="CK348" s="8">
        <f t="shared" si="587"/>
        <v>9.8802395209580833</v>
      </c>
      <c r="CL348" s="8">
        <f t="shared" si="587"/>
        <v>9.3858794039827327</v>
      </c>
      <c r="CM348" s="8">
        <f t="shared" si="587"/>
        <v>8.7522629160284087</v>
      </c>
      <c r="CN348">
        <f t="shared" si="487"/>
        <v>0</v>
      </c>
      <c r="CO348">
        <f t="shared" si="547"/>
        <v>1</v>
      </c>
    </row>
    <row r="349" spans="1:93">
      <c r="A349" t="str">
        <f t="shared" si="563"/>
        <v/>
      </c>
      <c r="B349" t="s">
        <v>38</v>
      </c>
      <c r="C349" s="2" t="s">
        <v>216</v>
      </c>
      <c r="D349" s="2">
        <v>13017</v>
      </c>
      <c r="E349" s="2">
        <v>0</v>
      </c>
      <c r="F349" s="7" t="s">
        <v>37</v>
      </c>
      <c r="H349">
        <v>19560813</v>
      </c>
      <c r="I349">
        <v>19720831</v>
      </c>
      <c r="J349">
        <v>5854</v>
      </c>
      <c r="K349">
        <v>9</v>
      </c>
      <c r="L349">
        <v>416</v>
      </c>
      <c r="N349">
        <v>260</v>
      </c>
      <c r="P349">
        <v>19720901</v>
      </c>
      <c r="Q349">
        <v>20111231</v>
      </c>
      <c r="R349">
        <v>14342</v>
      </c>
      <c r="S349">
        <v>24</v>
      </c>
      <c r="T349">
        <v>1680</v>
      </c>
      <c r="V349">
        <v>1571</v>
      </c>
      <c r="X349">
        <v>983</v>
      </c>
      <c r="Y349">
        <v>375</v>
      </c>
      <c r="Z349">
        <v>4496</v>
      </c>
      <c r="AA349">
        <v>5854</v>
      </c>
      <c r="AB349">
        <v>416</v>
      </c>
      <c r="AC349">
        <v>665</v>
      </c>
      <c r="AD349">
        <v>685</v>
      </c>
      <c r="AE349">
        <v>640</v>
      </c>
      <c r="AF349">
        <v>655</v>
      </c>
      <c r="AG349">
        <v>260</v>
      </c>
      <c r="AH349">
        <v>624</v>
      </c>
      <c r="AI349">
        <v>647</v>
      </c>
      <c r="AJ349">
        <v>626</v>
      </c>
      <c r="AK349">
        <v>636</v>
      </c>
      <c r="AL349">
        <v>5854</v>
      </c>
      <c r="AM349">
        <v>1680</v>
      </c>
      <c r="AN349">
        <v>1304</v>
      </c>
      <c r="AO349">
        <v>1465</v>
      </c>
      <c r="AP349">
        <v>1354</v>
      </c>
      <c r="AQ349">
        <v>1424</v>
      </c>
      <c r="AR349">
        <v>1571</v>
      </c>
      <c r="AS349">
        <v>1476</v>
      </c>
      <c r="AT349">
        <v>1468</v>
      </c>
      <c r="AU349">
        <v>1342</v>
      </c>
      <c r="AV349">
        <v>1258</v>
      </c>
      <c r="AW349">
        <v>14342</v>
      </c>
      <c r="AX349">
        <v>2096</v>
      </c>
      <c r="AY349">
        <v>1969</v>
      </c>
      <c r="AZ349">
        <v>2150</v>
      </c>
      <c r="BA349">
        <v>1994</v>
      </c>
      <c r="BB349">
        <v>2079</v>
      </c>
      <c r="BC349">
        <v>1831</v>
      </c>
      <c r="BD349">
        <v>2100</v>
      </c>
      <c r="BE349">
        <v>2115</v>
      </c>
      <c r="BF349">
        <v>1968</v>
      </c>
      <c r="BG349">
        <v>1894</v>
      </c>
      <c r="BH349">
        <v>20196</v>
      </c>
      <c r="BI349">
        <v>983</v>
      </c>
      <c r="BJ349">
        <v>739</v>
      </c>
      <c r="BK349">
        <v>628</v>
      </c>
      <c r="BL349">
        <v>577</v>
      </c>
      <c r="BM349">
        <v>438</v>
      </c>
      <c r="BN349">
        <v>375</v>
      </c>
      <c r="BO349">
        <v>454</v>
      </c>
      <c r="BP349">
        <v>525</v>
      </c>
      <c r="BQ349">
        <v>525</v>
      </c>
      <c r="BR349">
        <v>610</v>
      </c>
      <c r="BS349">
        <v>5854</v>
      </c>
      <c r="BT349" s="8">
        <f t="shared" ref="BT349:CC349" si="588">BI349/$BS$349%</f>
        <v>16.791937137000343</v>
      </c>
      <c r="BU349" s="8">
        <f t="shared" si="588"/>
        <v>12.623846942261702</v>
      </c>
      <c r="BV349" s="8">
        <f t="shared" si="588"/>
        <v>10.727707550392894</v>
      </c>
      <c r="BW349" s="8">
        <f t="shared" si="588"/>
        <v>9.8565083703450629</v>
      </c>
      <c r="BX349" s="8">
        <f t="shared" si="588"/>
        <v>7.4820635462931326</v>
      </c>
      <c r="BY349" s="8">
        <f t="shared" si="588"/>
        <v>6.4058763238811069</v>
      </c>
      <c r="BZ349" s="8">
        <f t="shared" si="588"/>
        <v>7.7553809361120605</v>
      </c>
      <c r="CA349" s="8">
        <f t="shared" si="588"/>
        <v>8.9682268534335492</v>
      </c>
      <c r="CB349" s="8">
        <f t="shared" si="588"/>
        <v>8.9682268534335492</v>
      </c>
      <c r="CC349" s="8">
        <f t="shared" si="588"/>
        <v>10.420225486846601</v>
      </c>
      <c r="CD349" s="8">
        <f t="shared" ref="CD349:CM349" si="589">AM349/$AW$349%</f>
        <v>11.713847441082137</v>
      </c>
      <c r="CE349" s="8">
        <f t="shared" si="589"/>
        <v>9.0921768233161355</v>
      </c>
      <c r="CF349" s="8">
        <f t="shared" si="589"/>
        <v>10.214753869753173</v>
      </c>
      <c r="CG349" s="8">
        <f t="shared" si="589"/>
        <v>9.4408032352531031</v>
      </c>
      <c r="CH349" s="8">
        <f t="shared" si="589"/>
        <v>9.9288802119648594</v>
      </c>
      <c r="CI349" s="8">
        <f t="shared" si="589"/>
        <v>10.953841863059546</v>
      </c>
      <c r="CJ349" s="8">
        <f t="shared" si="589"/>
        <v>10.291451680379307</v>
      </c>
      <c r="CK349" s="8">
        <f t="shared" si="589"/>
        <v>10.235671454469392</v>
      </c>
      <c r="CL349" s="8">
        <f t="shared" si="589"/>
        <v>9.3571328963882312</v>
      </c>
      <c r="CM349" s="8">
        <f t="shared" si="589"/>
        <v>8.7714405243341247</v>
      </c>
      <c r="CN349">
        <f t="shared" si="487"/>
        <v>0</v>
      </c>
      <c r="CO349">
        <f t="shared" si="547"/>
        <v>1</v>
      </c>
    </row>
    <row r="350" spans="1:93">
      <c r="A350" t="str">
        <f t="shared" si="563"/>
        <v/>
      </c>
      <c r="B350" t="s">
        <v>36</v>
      </c>
      <c r="C350" s="2" t="s">
        <v>217</v>
      </c>
      <c r="D350" s="2">
        <v>2012</v>
      </c>
      <c r="E350" s="2">
        <v>0</v>
      </c>
      <c r="F350" s="7" t="s">
        <v>37</v>
      </c>
      <c r="H350">
        <v>19440101</v>
      </c>
      <c r="I350">
        <v>19720831</v>
      </c>
      <c r="J350">
        <v>9252</v>
      </c>
      <c r="K350">
        <v>1219</v>
      </c>
      <c r="L350">
        <v>656</v>
      </c>
      <c r="N350">
        <v>384</v>
      </c>
      <c r="P350">
        <v>19720901</v>
      </c>
      <c r="Q350">
        <v>20111231</v>
      </c>
      <c r="R350">
        <v>14256</v>
      </c>
      <c r="S350">
        <v>110</v>
      </c>
      <c r="T350">
        <v>1697</v>
      </c>
      <c r="V350">
        <v>1517</v>
      </c>
      <c r="X350">
        <v>1595</v>
      </c>
      <c r="Y350">
        <v>558</v>
      </c>
      <c r="Z350">
        <v>7099</v>
      </c>
      <c r="AA350">
        <v>9252</v>
      </c>
      <c r="AB350">
        <v>656</v>
      </c>
      <c r="AC350">
        <v>995</v>
      </c>
      <c r="AD350">
        <v>1012</v>
      </c>
      <c r="AE350">
        <v>1050</v>
      </c>
      <c r="AF350">
        <v>1039</v>
      </c>
      <c r="AG350">
        <v>384</v>
      </c>
      <c r="AH350">
        <v>1078</v>
      </c>
      <c r="AI350">
        <v>1008</v>
      </c>
      <c r="AJ350">
        <v>1036</v>
      </c>
      <c r="AK350">
        <v>994</v>
      </c>
      <c r="AL350">
        <v>9252</v>
      </c>
      <c r="AM350">
        <v>1697</v>
      </c>
      <c r="AN350">
        <v>1362</v>
      </c>
      <c r="AO350">
        <v>1425</v>
      </c>
      <c r="AP350">
        <v>1291</v>
      </c>
      <c r="AQ350">
        <v>1441</v>
      </c>
      <c r="AR350">
        <v>1517</v>
      </c>
      <c r="AS350">
        <v>1511</v>
      </c>
      <c r="AT350">
        <v>1347</v>
      </c>
      <c r="AU350">
        <v>1352</v>
      </c>
      <c r="AV350">
        <v>1313</v>
      </c>
      <c r="AW350">
        <v>14256</v>
      </c>
      <c r="AX350">
        <v>2353</v>
      </c>
      <c r="AY350">
        <v>2357</v>
      </c>
      <c r="AZ350">
        <v>2437</v>
      </c>
      <c r="BA350">
        <v>2341</v>
      </c>
      <c r="BB350">
        <v>2480</v>
      </c>
      <c r="BC350">
        <v>1901</v>
      </c>
      <c r="BD350">
        <v>2589</v>
      </c>
      <c r="BE350">
        <v>2355</v>
      </c>
      <c r="BF350">
        <v>2388</v>
      </c>
      <c r="BG350">
        <v>2307</v>
      </c>
      <c r="BH350">
        <v>23508</v>
      </c>
      <c r="BI350">
        <v>1595</v>
      </c>
      <c r="BJ350">
        <v>1253</v>
      </c>
      <c r="BK350">
        <v>982</v>
      </c>
      <c r="BL350">
        <v>785</v>
      </c>
      <c r="BM350">
        <v>594</v>
      </c>
      <c r="BN350">
        <v>558</v>
      </c>
      <c r="BO350">
        <v>622</v>
      </c>
      <c r="BP350">
        <v>742</v>
      </c>
      <c r="BQ350">
        <v>900</v>
      </c>
      <c r="BR350">
        <v>1221</v>
      </c>
      <c r="BS350">
        <v>9252</v>
      </c>
      <c r="BT350" s="8">
        <f t="shared" ref="BT350:CC350" si="590">BI350/$BS$350%</f>
        <v>17.239515780371811</v>
      </c>
      <c r="BU350" s="8">
        <f t="shared" si="590"/>
        <v>13.543017725897103</v>
      </c>
      <c r="BV350" s="8">
        <f t="shared" si="590"/>
        <v>10.613921314310419</v>
      </c>
      <c r="BW350" s="8">
        <f t="shared" si="590"/>
        <v>8.4846519671422396</v>
      </c>
      <c r="BX350" s="8">
        <f t="shared" si="590"/>
        <v>6.4202334630350197</v>
      </c>
      <c r="BY350" s="8">
        <f t="shared" si="590"/>
        <v>6.0311284046692606</v>
      </c>
      <c r="BZ350" s="8">
        <f t="shared" si="590"/>
        <v>6.7228707306528319</v>
      </c>
      <c r="CA350" s="8">
        <f t="shared" si="590"/>
        <v>8.0198875918720276</v>
      </c>
      <c r="CB350" s="8">
        <f t="shared" si="590"/>
        <v>9.7276264591439698</v>
      </c>
      <c r="CC350" s="8">
        <f t="shared" si="590"/>
        <v>13.197146562905319</v>
      </c>
      <c r="CD350" s="8">
        <f t="shared" ref="CD350:CM350" si="591">AM350/$AW$350%</f>
        <v>11.903759820426487</v>
      </c>
      <c r="CE350" s="8">
        <f t="shared" si="591"/>
        <v>9.5538720538720536</v>
      </c>
      <c r="CF350" s="8">
        <f t="shared" si="591"/>
        <v>9.9957912457912457</v>
      </c>
      <c r="CG350" s="8">
        <f t="shared" si="591"/>
        <v>9.0558361391694717</v>
      </c>
      <c r="CH350" s="8">
        <f t="shared" si="591"/>
        <v>10.108024691358025</v>
      </c>
      <c r="CI350" s="8">
        <f t="shared" si="591"/>
        <v>10.641133557800224</v>
      </c>
      <c r="CJ350" s="8">
        <f t="shared" si="591"/>
        <v>10.599046015712682</v>
      </c>
      <c r="CK350" s="8">
        <f t="shared" si="591"/>
        <v>9.448653198653199</v>
      </c>
      <c r="CL350" s="8">
        <f t="shared" si="591"/>
        <v>9.4837261503928172</v>
      </c>
      <c r="CM350" s="8">
        <f t="shared" si="591"/>
        <v>9.210157126823793</v>
      </c>
      <c r="CN350">
        <f t="shared" si="487"/>
        <v>0</v>
      </c>
      <c r="CO350" t="str">
        <f t="shared" si="547"/>
        <v/>
      </c>
    </row>
    <row r="351" spans="1:93">
      <c r="A351" t="str">
        <f t="shared" si="563"/>
        <v/>
      </c>
      <c r="B351" t="s">
        <v>38</v>
      </c>
      <c r="C351" s="2" t="s">
        <v>217</v>
      </c>
      <c r="D351" s="2">
        <v>2012</v>
      </c>
      <c r="E351" s="2">
        <v>0</v>
      </c>
      <c r="F351" s="7" t="s">
        <v>37</v>
      </c>
      <c r="H351">
        <v>19440101</v>
      </c>
      <c r="I351">
        <v>19720831</v>
      </c>
      <c r="J351">
        <v>9207</v>
      </c>
      <c r="K351">
        <v>1264</v>
      </c>
      <c r="L351">
        <v>710</v>
      </c>
      <c r="N351">
        <v>344</v>
      </c>
      <c r="P351">
        <v>19720901</v>
      </c>
      <c r="Q351">
        <v>20111231</v>
      </c>
      <c r="R351">
        <v>14255</v>
      </c>
      <c r="S351">
        <v>111</v>
      </c>
      <c r="T351">
        <v>1742</v>
      </c>
      <c r="V351">
        <v>1618</v>
      </c>
      <c r="X351">
        <v>1977</v>
      </c>
      <c r="Y351">
        <v>560</v>
      </c>
      <c r="Z351">
        <v>6670</v>
      </c>
      <c r="AA351">
        <v>9207</v>
      </c>
      <c r="AB351">
        <v>710</v>
      </c>
      <c r="AC351">
        <v>955</v>
      </c>
      <c r="AD351">
        <v>1093</v>
      </c>
      <c r="AE351">
        <v>1041</v>
      </c>
      <c r="AF351">
        <v>1056</v>
      </c>
      <c r="AG351">
        <v>344</v>
      </c>
      <c r="AH351">
        <v>1018</v>
      </c>
      <c r="AI351">
        <v>1031</v>
      </c>
      <c r="AJ351">
        <v>1018</v>
      </c>
      <c r="AK351">
        <v>941</v>
      </c>
      <c r="AL351">
        <v>9207</v>
      </c>
      <c r="AM351">
        <v>1742</v>
      </c>
      <c r="AN351">
        <v>1340</v>
      </c>
      <c r="AO351">
        <v>1431</v>
      </c>
      <c r="AP351">
        <v>1323</v>
      </c>
      <c r="AQ351">
        <v>1335</v>
      </c>
      <c r="AR351">
        <v>1618</v>
      </c>
      <c r="AS351">
        <v>1559</v>
      </c>
      <c r="AT351">
        <v>1397</v>
      </c>
      <c r="AU351">
        <v>1279</v>
      </c>
      <c r="AV351">
        <v>1231</v>
      </c>
      <c r="AW351">
        <v>14255</v>
      </c>
      <c r="AX351">
        <v>2452</v>
      </c>
      <c r="AY351">
        <v>2295</v>
      </c>
      <c r="AZ351">
        <v>2524</v>
      </c>
      <c r="BA351">
        <v>2364</v>
      </c>
      <c r="BB351">
        <v>2391</v>
      </c>
      <c r="BC351">
        <v>1962</v>
      </c>
      <c r="BD351">
        <v>2577</v>
      </c>
      <c r="BE351">
        <v>2428</v>
      </c>
      <c r="BF351">
        <v>2297</v>
      </c>
      <c r="BG351">
        <v>2172</v>
      </c>
      <c r="BH351">
        <v>23462</v>
      </c>
      <c r="BI351">
        <v>1977</v>
      </c>
      <c r="BJ351">
        <v>1445</v>
      </c>
      <c r="BK351">
        <v>926</v>
      </c>
      <c r="BL351">
        <v>701</v>
      </c>
      <c r="BM351">
        <v>540</v>
      </c>
      <c r="BN351">
        <v>560</v>
      </c>
      <c r="BO351">
        <v>504</v>
      </c>
      <c r="BP351">
        <v>560</v>
      </c>
      <c r="BQ351">
        <v>770</v>
      </c>
      <c r="BR351">
        <v>1224</v>
      </c>
      <c r="BS351">
        <v>9207</v>
      </c>
      <c r="BT351" s="8">
        <f t="shared" ref="BT351:CC351" si="592">BI351/$BS$351%</f>
        <v>21.472792440534377</v>
      </c>
      <c r="BU351" s="8">
        <f t="shared" si="592"/>
        <v>15.694580210709244</v>
      </c>
      <c r="BV351" s="8">
        <f t="shared" si="592"/>
        <v>10.057564896274574</v>
      </c>
      <c r="BW351" s="8">
        <f t="shared" si="592"/>
        <v>7.6137721299011627</v>
      </c>
      <c r="BX351" s="8">
        <f t="shared" si="592"/>
        <v>5.8651026392961878</v>
      </c>
      <c r="BY351" s="8">
        <f t="shared" si="592"/>
        <v>6.0823286629738247</v>
      </c>
      <c r="BZ351" s="8">
        <f t="shared" si="592"/>
        <v>5.4740957966764423</v>
      </c>
      <c r="CA351" s="8">
        <f t="shared" si="592"/>
        <v>6.0823286629738247</v>
      </c>
      <c r="CB351" s="8">
        <f t="shared" si="592"/>
        <v>8.3632019115890088</v>
      </c>
      <c r="CC351" s="8">
        <f t="shared" si="592"/>
        <v>13.294232649071359</v>
      </c>
      <c r="CD351" s="8">
        <f t="shared" ref="CD351:CM351" si="593">AM351/$AW$351%</f>
        <v>12.22027358821466</v>
      </c>
      <c r="CE351" s="8">
        <f t="shared" si="593"/>
        <v>9.4002104524728161</v>
      </c>
      <c r="CF351" s="8">
        <f t="shared" si="593"/>
        <v>10.038582953349701</v>
      </c>
      <c r="CG351" s="8">
        <f t="shared" si="593"/>
        <v>9.2809540512101005</v>
      </c>
      <c r="CH351" s="8">
        <f t="shared" si="593"/>
        <v>9.3651350403367228</v>
      </c>
      <c r="CI351" s="8">
        <f t="shared" si="593"/>
        <v>11.350403367239565</v>
      </c>
      <c r="CJ351" s="8">
        <f t="shared" si="593"/>
        <v>10.936513504033671</v>
      </c>
      <c r="CK351" s="8">
        <f t="shared" si="593"/>
        <v>9.800070150824272</v>
      </c>
      <c r="CL351" s="8">
        <f t="shared" si="593"/>
        <v>8.9722904244124866</v>
      </c>
      <c r="CM351" s="8">
        <f t="shared" si="593"/>
        <v>8.6355664679059974</v>
      </c>
      <c r="CN351">
        <f t="shared" si="487"/>
        <v>0</v>
      </c>
      <c r="CO351" t="str">
        <f t="shared" si="547"/>
        <v/>
      </c>
    </row>
    <row r="352" spans="1:93">
      <c r="A352" t="str">
        <f t="shared" si="563"/>
        <v/>
      </c>
      <c r="B352" t="s">
        <v>36</v>
      </c>
      <c r="C352" s="2" t="s">
        <v>218</v>
      </c>
      <c r="D352" s="2">
        <v>2011</v>
      </c>
      <c r="E352" s="2">
        <v>0</v>
      </c>
      <c r="F352" s="7" t="s">
        <v>37</v>
      </c>
      <c r="H352">
        <v>18980101</v>
      </c>
      <c r="I352">
        <v>19690331</v>
      </c>
      <c r="J352">
        <v>19920</v>
      </c>
      <c r="K352">
        <v>6102</v>
      </c>
      <c r="L352">
        <v>1846</v>
      </c>
      <c r="N352">
        <v>352</v>
      </c>
      <c r="R352">
        <v>0</v>
      </c>
      <c r="S352">
        <v>0</v>
      </c>
      <c r="T352">
        <v>0</v>
      </c>
      <c r="V352">
        <v>0</v>
      </c>
      <c r="X352">
        <v>5284</v>
      </c>
      <c r="Y352">
        <v>1072</v>
      </c>
      <c r="Z352">
        <v>13564</v>
      </c>
      <c r="AA352">
        <v>19920</v>
      </c>
      <c r="AB352">
        <v>1846</v>
      </c>
      <c r="AC352">
        <v>2191</v>
      </c>
      <c r="AD352">
        <v>2232</v>
      </c>
      <c r="AE352">
        <v>2161</v>
      </c>
      <c r="AF352">
        <v>2243</v>
      </c>
      <c r="AG352">
        <v>352</v>
      </c>
      <c r="AH352">
        <v>2202</v>
      </c>
      <c r="AI352">
        <v>2185</v>
      </c>
      <c r="AJ352">
        <v>2282</v>
      </c>
      <c r="AK352">
        <v>2226</v>
      </c>
      <c r="AL352">
        <v>19920</v>
      </c>
      <c r="AM352">
        <v>0</v>
      </c>
      <c r="AN352">
        <v>0</v>
      </c>
      <c r="AO352">
        <v>0</v>
      </c>
      <c r="AP352">
        <v>0</v>
      </c>
      <c r="AQ352">
        <v>0</v>
      </c>
      <c r="AR352">
        <v>0</v>
      </c>
      <c r="AS352">
        <v>0</v>
      </c>
      <c r="AT352">
        <v>0</v>
      </c>
      <c r="AU352">
        <v>0</v>
      </c>
      <c r="AV352">
        <v>0</v>
      </c>
      <c r="AW352">
        <v>0</v>
      </c>
      <c r="AX352">
        <v>1846</v>
      </c>
      <c r="AY352">
        <v>2191</v>
      </c>
      <c r="AZ352">
        <v>2232</v>
      </c>
      <c r="BA352">
        <v>2161</v>
      </c>
      <c r="BB352">
        <v>2243</v>
      </c>
      <c r="BC352">
        <v>352</v>
      </c>
      <c r="BD352">
        <v>2202</v>
      </c>
      <c r="BE352">
        <v>2185</v>
      </c>
      <c r="BF352">
        <v>2282</v>
      </c>
      <c r="BG352">
        <v>2226</v>
      </c>
      <c r="BH352">
        <v>19920</v>
      </c>
      <c r="BI352">
        <v>5284</v>
      </c>
      <c r="BJ352">
        <v>2901</v>
      </c>
      <c r="BK352">
        <v>1675</v>
      </c>
      <c r="BL352">
        <v>1280</v>
      </c>
      <c r="BM352">
        <v>1274</v>
      </c>
      <c r="BN352">
        <v>1072</v>
      </c>
      <c r="BO352">
        <v>1009</v>
      </c>
      <c r="BP352">
        <v>1045</v>
      </c>
      <c r="BQ352">
        <v>1535</v>
      </c>
      <c r="BR352">
        <v>2845</v>
      </c>
      <c r="BS352">
        <v>19920</v>
      </c>
      <c r="BT352" s="8">
        <f t="shared" ref="BT352:CC352" si="594">BI352/$BS$352%</f>
        <v>26.526104417670684</v>
      </c>
      <c r="BU352" s="8">
        <f t="shared" si="594"/>
        <v>14.563253012048193</v>
      </c>
      <c r="BV352" s="8">
        <f t="shared" si="594"/>
        <v>8.4086345381526115</v>
      </c>
      <c r="BW352" s="8">
        <f t="shared" si="594"/>
        <v>6.4257028112449799</v>
      </c>
      <c r="BX352" s="8">
        <f t="shared" si="594"/>
        <v>6.3955823293172696</v>
      </c>
      <c r="BY352" s="8">
        <f t="shared" si="594"/>
        <v>5.381526104417671</v>
      </c>
      <c r="BZ352" s="8">
        <f t="shared" si="594"/>
        <v>5.0652610441767072</v>
      </c>
      <c r="CA352" s="8">
        <f t="shared" si="594"/>
        <v>5.2459839357429718</v>
      </c>
      <c r="CB352" s="8">
        <f t="shared" si="594"/>
        <v>7.7058232931726911</v>
      </c>
      <c r="CC352" s="8">
        <f t="shared" si="594"/>
        <v>14.282128514056225</v>
      </c>
      <c r="CD352" s="8"/>
      <c r="CE352" s="8"/>
      <c r="CF352" s="8"/>
      <c r="CG352" s="8"/>
      <c r="CH352" s="8"/>
      <c r="CI352" s="8"/>
      <c r="CJ352" s="8"/>
      <c r="CK352" s="8"/>
      <c r="CL352" s="8"/>
      <c r="CM352" s="8"/>
      <c r="CN352">
        <f t="shared" si="487"/>
        <v>0</v>
      </c>
      <c r="CO352" t="str">
        <f t="shared" si="547"/>
        <v/>
      </c>
    </row>
    <row r="353" spans="1:93">
      <c r="A353" t="str">
        <f t="shared" si="563"/>
        <v/>
      </c>
      <c r="B353" t="s">
        <v>38</v>
      </c>
      <c r="C353" s="2" t="s">
        <v>218</v>
      </c>
      <c r="D353" s="2">
        <v>2011</v>
      </c>
      <c r="E353" s="2">
        <v>0</v>
      </c>
      <c r="F353" s="7" t="s">
        <v>37</v>
      </c>
      <c r="H353">
        <v>18980301</v>
      </c>
      <c r="I353">
        <v>19690331</v>
      </c>
      <c r="J353">
        <v>19826</v>
      </c>
      <c r="K353">
        <v>6137</v>
      </c>
      <c r="L353">
        <v>1815</v>
      </c>
      <c r="N353">
        <v>410</v>
      </c>
      <c r="R353">
        <v>0</v>
      </c>
      <c r="S353">
        <v>0</v>
      </c>
      <c r="T353">
        <v>0</v>
      </c>
      <c r="V353">
        <v>0</v>
      </c>
      <c r="X353">
        <v>5536</v>
      </c>
      <c r="Y353">
        <v>1155</v>
      </c>
      <c r="Z353">
        <v>13135</v>
      </c>
      <c r="AA353">
        <v>19826</v>
      </c>
      <c r="AB353">
        <v>1815</v>
      </c>
      <c r="AC353">
        <v>2192</v>
      </c>
      <c r="AD353">
        <v>2248</v>
      </c>
      <c r="AE353">
        <v>2195</v>
      </c>
      <c r="AF353">
        <v>2157</v>
      </c>
      <c r="AG353">
        <v>410</v>
      </c>
      <c r="AH353">
        <v>2143</v>
      </c>
      <c r="AI353">
        <v>2168</v>
      </c>
      <c r="AJ353">
        <v>2313</v>
      </c>
      <c r="AK353">
        <v>2185</v>
      </c>
      <c r="AL353">
        <v>19826</v>
      </c>
      <c r="AM353">
        <v>0</v>
      </c>
      <c r="AN353">
        <v>0</v>
      </c>
      <c r="AO353">
        <v>0</v>
      </c>
      <c r="AP353">
        <v>0</v>
      </c>
      <c r="AQ353">
        <v>0</v>
      </c>
      <c r="AR353">
        <v>0</v>
      </c>
      <c r="AS353">
        <v>0</v>
      </c>
      <c r="AT353">
        <v>0</v>
      </c>
      <c r="AU353">
        <v>0</v>
      </c>
      <c r="AV353">
        <v>0</v>
      </c>
      <c r="AW353">
        <v>0</v>
      </c>
      <c r="AX353">
        <v>1815</v>
      </c>
      <c r="AY353">
        <v>2192</v>
      </c>
      <c r="AZ353">
        <v>2248</v>
      </c>
      <c r="BA353">
        <v>2195</v>
      </c>
      <c r="BB353">
        <v>2157</v>
      </c>
      <c r="BC353">
        <v>410</v>
      </c>
      <c r="BD353">
        <v>2143</v>
      </c>
      <c r="BE353">
        <v>2168</v>
      </c>
      <c r="BF353">
        <v>2313</v>
      </c>
      <c r="BG353">
        <v>2185</v>
      </c>
      <c r="BH353">
        <v>19826</v>
      </c>
      <c r="BI353">
        <v>5536</v>
      </c>
      <c r="BJ353">
        <v>2922</v>
      </c>
      <c r="BK353">
        <v>1466</v>
      </c>
      <c r="BL353">
        <v>1112</v>
      </c>
      <c r="BM353">
        <v>1331</v>
      </c>
      <c r="BN353">
        <v>1155</v>
      </c>
      <c r="BO353">
        <v>992</v>
      </c>
      <c r="BP353">
        <v>938</v>
      </c>
      <c r="BQ353">
        <v>1428</v>
      </c>
      <c r="BR353">
        <v>2946</v>
      </c>
      <c r="BS353">
        <v>19826</v>
      </c>
      <c r="BT353" s="8">
        <f t="shared" ref="BT353:CC353" si="595">BI353/$BS$353%</f>
        <v>27.922929486532837</v>
      </c>
      <c r="BU353" s="8">
        <f t="shared" si="595"/>
        <v>14.738222536063756</v>
      </c>
      <c r="BV353" s="8">
        <f t="shared" si="595"/>
        <v>7.3943306768889343</v>
      </c>
      <c r="BW353" s="8">
        <f t="shared" si="595"/>
        <v>5.6087965298093412</v>
      </c>
      <c r="BX353" s="8">
        <f t="shared" si="595"/>
        <v>6.7134066377484114</v>
      </c>
      <c r="BY353" s="8">
        <f t="shared" si="595"/>
        <v>5.8256834459800269</v>
      </c>
      <c r="BZ353" s="8">
        <f t="shared" si="595"/>
        <v>5.0035307172399879</v>
      </c>
      <c r="CA353" s="8">
        <f t="shared" si="595"/>
        <v>4.7311611015837789</v>
      </c>
      <c r="CB353" s="8">
        <f t="shared" si="595"/>
        <v>7.2026631695753052</v>
      </c>
      <c r="CC353" s="8">
        <f t="shared" si="595"/>
        <v>14.859275698577626</v>
      </c>
      <c r="CD353" s="8"/>
      <c r="CE353" s="8"/>
      <c r="CF353" s="8"/>
      <c r="CG353" s="8"/>
      <c r="CH353" s="8"/>
      <c r="CI353" s="8"/>
      <c r="CJ353" s="8"/>
      <c r="CK353" s="8"/>
      <c r="CL353" s="8"/>
      <c r="CM353" s="8"/>
      <c r="CN353">
        <f t="shared" ref="CN353:CN416" si="596">BI353-X353</f>
        <v>0</v>
      </c>
      <c r="CO353" t="str">
        <f t="shared" si="547"/>
        <v/>
      </c>
    </row>
    <row r="354" spans="1:93">
      <c r="A354" t="str">
        <f t="shared" si="563"/>
        <v/>
      </c>
      <c r="B354" t="s">
        <v>36</v>
      </c>
      <c r="C354" s="2" t="s">
        <v>219</v>
      </c>
      <c r="D354" s="2">
        <v>9842</v>
      </c>
      <c r="E354" s="2">
        <v>309</v>
      </c>
      <c r="F354" s="7" t="s">
        <v>39</v>
      </c>
      <c r="J354">
        <v>0</v>
      </c>
      <c r="K354">
        <v>0</v>
      </c>
      <c r="L354">
        <v>0</v>
      </c>
      <c r="N354">
        <v>0</v>
      </c>
      <c r="P354">
        <v>19750801</v>
      </c>
      <c r="Q354">
        <v>20111231</v>
      </c>
      <c r="R354">
        <v>11548</v>
      </c>
      <c r="S354">
        <v>1754</v>
      </c>
      <c r="T354">
        <v>3140</v>
      </c>
      <c r="V354">
        <v>1691</v>
      </c>
      <c r="X354">
        <v>0</v>
      </c>
      <c r="Y354">
        <v>0</v>
      </c>
      <c r="Z354">
        <v>0</v>
      </c>
      <c r="AA354">
        <v>0</v>
      </c>
      <c r="AB354">
        <v>0</v>
      </c>
      <c r="AC354">
        <v>0</v>
      </c>
      <c r="AD354">
        <v>0</v>
      </c>
      <c r="AE354">
        <v>0</v>
      </c>
      <c r="AF354">
        <v>0</v>
      </c>
      <c r="AG354">
        <v>0</v>
      </c>
      <c r="AH354">
        <v>0</v>
      </c>
      <c r="AI354">
        <v>0</v>
      </c>
      <c r="AJ354">
        <v>0</v>
      </c>
      <c r="AK354">
        <v>0</v>
      </c>
      <c r="AL354">
        <v>0</v>
      </c>
      <c r="AM354">
        <v>3140</v>
      </c>
      <c r="AN354">
        <v>487</v>
      </c>
      <c r="AO354">
        <v>1190</v>
      </c>
      <c r="AP354">
        <v>554</v>
      </c>
      <c r="AQ354">
        <v>1215</v>
      </c>
      <c r="AR354">
        <v>1691</v>
      </c>
      <c r="AS354">
        <v>1216</v>
      </c>
      <c r="AT354">
        <v>593</v>
      </c>
      <c r="AU354">
        <v>499</v>
      </c>
      <c r="AV354">
        <v>963</v>
      </c>
      <c r="AW354">
        <v>11548</v>
      </c>
      <c r="AX354">
        <v>3140</v>
      </c>
      <c r="AY354">
        <v>487</v>
      </c>
      <c r="AZ354">
        <v>1190</v>
      </c>
      <c r="BA354">
        <v>554</v>
      </c>
      <c r="BB354">
        <v>1215</v>
      </c>
      <c r="BC354">
        <v>1691</v>
      </c>
      <c r="BD354">
        <v>1216</v>
      </c>
      <c r="BE354">
        <v>593</v>
      </c>
      <c r="BF354">
        <v>499</v>
      </c>
      <c r="BG354">
        <v>963</v>
      </c>
      <c r="BH354">
        <v>11548</v>
      </c>
      <c r="BT354" s="8"/>
      <c r="BU354" s="8"/>
      <c r="BV354" s="8"/>
      <c r="BW354" s="8"/>
      <c r="BX354" s="8"/>
      <c r="BY354" s="8"/>
      <c r="BZ354" s="8"/>
      <c r="CA354" s="8"/>
      <c r="CB354" s="8"/>
      <c r="CC354" s="8"/>
      <c r="CD354" s="8">
        <f t="shared" ref="CD354:CM354" si="597">AM354/$AW$354%</f>
        <v>27.190855559404223</v>
      </c>
      <c r="CE354" s="8">
        <f t="shared" si="597"/>
        <v>4.217180464149636</v>
      </c>
      <c r="CF354" s="8">
        <f t="shared" si="597"/>
        <v>10.304814686525805</v>
      </c>
      <c r="CG354" s="8">
        <f t="shared" si="597"/>
        <v>4.7973675095254587</v>
      </c>
      <c r="CH354" s="8">
        <f t="shared" si="597"/>
        <v>10.521302390024246</v>
      </c>
      <c r="CI354" s="8">
        <f t="shared" si="597"/>
        <v>14.643228264634569</v>
      </c>
      <c r="CJ354" s="8">
        <f t="shared" si="597"/>
        <v>10.529961898164183</v>
      </c>
      <c r="CK354" s="8">
        <f t="shared" si="597"/>
        <v>5.135088326983027</v>
      </c>
      <c r="CL354" s="8">
        <f t="shared" si="597"/>
        <v>4.3210945618288878</v>
      </c>
      <c r="CM354" s="8">
        <f t="shared" si="597"/>
        <v>8.339106338759958</v>
      </c>
      <c r="CN354">
        <f t="shared" si="596"/>
        <v>0</v>
      </c>
      <c r="CO354">
        <f t="shared" si="547"/>
        <v>1</v>
      </c>
    </row>
    <row r="355" spans="1:93">
      <c r="A355" t="str">
        <f t="shared" si="563"/>
        <v/>
      </c>
      <c r="B355" t="s">
        <v>38</v>
      </c>
      <c r="C355" s="2" t="s">
        <v>219</v>
      </c>
      <c r="D355" s="2">
        <v>9842</v>
      </c>
      <c r="E355" s="2">
        <v>411</v>
      </c>
      <c r="F355" s="7" t="s">
        <v>39</v>
      </c>
      <c r="J355">
        <v>0</v>
      </c>
      <c r="K355">
        <v>0</v>
      </c>
      <c r="L355">
        <v>0</v>
      </c>
      <c r="N355">
        <v>0</v>
      </c>
      <c r="P355">
        <v>19750801</v>
      </c>
      <c r="Q355">
        <v>20111231</v>
      </c>
      <c r="R355">
        <v>11510</v>
      </c>
      <c r="S355">
        <v>1792</v>
      </c>
      <c r="T355">
        <v>3478</v>
      </c>
      <c r="V355">
        <v>2121</v>
      </c>
      <c r="X355">
        <v>0</v>
      </c>
      <c r="Y355">
        <v>0</v>
      </c>
      <c r="Z355">
        <v>0</v>
      </c>
      <c r="AA355">
        <v>0</v>
      </c>
      <c r="AB355">
        <v>0</v>
      </c>
      <c r="AC355">
        <v>0</v>
      </c>
      <c r="AD355">
        <v>0</v>
      </c>
      <c r="AE355">
        <v>0</v>
      </c>
      <c r="AF355">
        <v>0</v>
      </c>
      <c r="AG355">
        <v>0</v>
      </c>
      <c r="AH355">
        <v>0</v>
      </c>
      <c r="AI355">
        <v>0</v>
      </c>
      <c r="AJ355">
        <v>0</v>
      </c>
      <c r="AK355">
        <v>0</v>
      </c>
      <c r="AL355">
        <v>0</v>
      </c>
      <c r="AM355">
        <v>3478</v>
      </c>
      <c r="AN355">
        <v>344</v>
      </c>
      <c r="AO355">
        <v>958</v>
      </c>
      <c r="AP355">
        <v>421</v>
      </c>
      <c r="AQ355">
        <v>1374</v>
      </c>
      <c r="AR355">
        <v>2121</v>
      </c>
      <c r="AS355">
        <v>1099</v>
      </c>
      <c r="AT355">
        <v>420</v>
      </c>
      <c r="AU355">
        <v>395</v>
      </c>
      <c r="AV355">
        <v>900</v>
      </c>
      <c r="AW355">
        <v>11510</v>
      </c>
      <c r="AX355">
        <v>3478</v>
      </c>
      <c r="AY355">
        <v>344</v>
      </c>
      <c r="AZ355">
        <v>958</v>
      </c>
      <c r="BA355">
        <v>421</v>
      </c>
      <c r="BB355">
        <v>1374</v>
      </c>
      <c r="BC355">
        <v>2121</v>
      </c>
      <c r="BD355">
        <v>1099</v>
      </c>
      <c r="BE355">
        <v>420</v>
      </c>
      <c r="BF355">
        <v>395</v>
      </c>
      <c r="BG355">
        <v>900</v>
      </c>
      <c r="BH355">
        <v>11510</v>
      </c>
      <c r="BT355" s="8"/>
      <c r="BU355" s="8"/>
      <c r="BV355" s="8"/>
      <c r="BW355" s="8"/>
      <c r="BX355" s="8"/>
      <c r="BY355" s="8"/>
      <c r="BZ355" s="8"/>
      <c r="CA355" s="8"/>
      <c r="CB355" s="8"/>
      <c r="CC355" s="8"/>
      <c r="CD355" s="8">
        <f t="shared" ref="CD355:CM355" si="598">AM355/$AW$355%</f>
        <v>30.217202432667246</v>
      </c>
      <c r="CE355" s="8">
        <f t="shared" si="598"/>
        <v>2.9887054735013034</v>
      </c>
      <c r="CF355" s="8">
        <f t="shared" si="598"/>
        <v>8.3231972198088631</v>
      </c>
      <c r="CG355" s="8">
        <f t="shared" si="598"/>
        <v>3.6576889661164205</v>
      </c>
      <c r="CH355" s="8">
        <f t="shared" si="598"/>
        <v>11.937445699391834</v>
      </c>
      <c r="CI355" s="8">
        <f t="shared" si="598"/>
        <v>18.427454387489142</v>
      </c>
      <c r="CJ355" s="8">
        <f t="shared" si="598"/>
        <v>9.5482189400521289</v>
      </c>
      <c r="CK355" s="8">
        <f t="shared" si="598"/>
        <v>3.6490008688097308</v>
      </c>
      <c r="CL355" s="8">
        <f t="shared" si="598"/>
        <v>3.4317984361424849</v>
      </c>
      <c r="CM355" s="8">
        <f t="shared" si="598"/>
        <v>7.8192875760208516</v>
      </c>
      <c r="CN355">
        <f t="shared" si="596"/>
        <v>0</v>
      </c>
      <c r="CO355">
        <f t="shared" si="547"/>
        <v>1</v>
      </c>
    </row>
    <row r="356" spans="1:93">
      <c r="A356" t="str">
        <f t="shared" si="563"/>
        <v/>
      </c>
      <c r="B356" t="s">
        <v>36</v>
      </c>
      <c r="C356" s="2" t="s">
        <v>220</v>
      </c>
      <c r="D356" s="2">
        <v>9534</v>
      </c>
      <c r="E356" s="2">
        <v>0</v>
      </c>
      <c r="F356" s="7" t="s">
        <v>37</v>
      </c>
      <c r="H356">
        <v>19070101</v>
      </c>
      <c r="I356">
        <v>19720831</v>
      </c>
      <c r="J356">
        <v>23845</v>
      </c>
      <c r="K356">
        <v>140</v>
      </c>
      <c r="L356">
        <v>2165</v>
      </c>
      <c r="N356">
        <v>471</v>
      </c>
      <c r="P356">
        <v>19720901</v>
      </c>
      <c r="Q356">
        <v>20111231</v>
      </c>
      <c r="R356">
        <v>13977</v>
      </c>
      <c r="S356">
        <v>389</v>
      </c>
      <c r="T356">
        <v>2391</v>
      </c>
      <c r="V356">
        <v>2077</v>
      </c>
      <c r="X356">
        <v>5854</v>
      </c>
      <c r="Y356">
        <v>1179</v>
      </c>
      <c r="Z356">
        <v>16812</v>
      </c>
      <c r="AA356">
        <v>23845</v>
      </c>
      <c r="AB356">
        <v>2165</v>
      </c>
      <c r="AC356">
        <v>2706</v>
      </c>
      <c r="AD356">
        <v>2601</v>
      </c>
      <c r="AE356">
        <v>2750</v>
      </c>
      <c r="AF356">
        <v>2595</v>
      </c>
      <c r="AG356">
        <v>471</v>
      </c>
      <c r="AH356">
        <v>2663</v>
      </c>
      <c r="AI356">
        <v>2681</v>
      </c>
      <c r="AJ356">
        <v>2699</v>
      </c>
      <c r="AK356">
        <v>2514</v>
      </c>
      <c r="AL356">
        <v>23845</v>
      </c>
      <c r="AM356">
        <v>2391</v>
      </c>
      <c r="AN356">
        <v>840</v>
      </c>
      <c r="AO356">
        <v>1516</v>
      </c>
      <c r="AP356">
        <v>1363</v>
      </c>
      <c r="AQ356">
        <v>1136</v>
      </c>
      <c r="AR356">
        <v>2077</v>
      </c>
      <c r="AS356">
        <v>1243</v>
      </c>
      <c r="AT356">
        <v>1352</v>
      </c>
      <c r="AU356">
        <v>1441</v>
      </c>
      <c r="AV356">
        <v>618</v>
      </c>
      <c r="AW356">
        <v>13977</v>
      </c>
      <c r="AX356">
        <v>4556</v>
      </c>
      <c r="AY356">
        <v>3546</v>
      </c>
      <c r="AZ356">
        <v>4117</v>
      </c>
      <c r="BA356">
        <v>4113</v>
      </c>
      <c r="BB356">
        <v>3731</v>
      </c>
      <c r="BC356">
        <v>2548</v>
      </c>
      <c r="BD356">
        <v>3906</v>
      </c>
      <c r="BE356">
        <v>4033</v>
      </c>
      <c r="BF356">
        <v>4140</v>
      </c>
      <c r="BG356">
        <v>3132</v>
      </c>
      <c r="BH356">
        <v>37822</v>
      </c>
      <c r="BI356">
        <v>5854</v>
      </c>
      <c r="BJ356">
        <v>3666</v>
      </c>
      <c r="BK356">
        <v>2767</v>
      </c>
      <c r="BL356">
        <v>1753</v>
      </c>
      <c r="BM356">
        <v>1154</v>
      </c>
      <c r="BN356">
        <v>1179</v>
      </c>
      <c r="BO356">
        <v>961</v>
      </c>
      <c r="BP356">
        <v>1223</v>
      </c>
      <c r="BQ356">
        <v>1949</v>
      </c>
      <c r="BR356">
        <v>3339</v>
      </c>
      <c r="BS356">
        <v>23845</v>
      </c>
      <c r="BT356" s="8">
        <f t="shared" ref="BT356:CC356" si="599">BI356/$BS$356%</f>
        <v>24.550220171943806</v>
      </c>
      <c r="BU356" s="8">
        <f t="shared" si="599"/>
        <v>15.374292304466346</v>
      </c>
      <c r="BV356" s="8">
        <f t="shared" si="599"/>
        <v>11.604109876284337</v>
      </c>
      <c r="BW356" s="8">
        <f t="shared" si="599"/>
        <v>7.3516460473893899</v>
      </c>
      <c r="BX356" s="8">
        <f t="shared" si="599"/>
        <v>4.839589012371567</v>
      </c>
      <c r="BY356" s="8">
        <f t="shared" si="599"/>
        <v>4.9444327951352491</v>
      </c>
      <c r="BZ356" s="8">
        <f t="shared" si="599"/>
        <v>4.0301950094359409</v>
      </c>
      <c r="CA356" s="8">
        <f t="shared" si="599"/>
        <v>5.1289578527993296</v>
      </c>
      <c r="CB356" s="8">
        <f t="shared" si="599"/>
        <v>8.1736213042566579</v>
      </c>
      <c r="CC356" s="8">
        <f t="shared" si="599"/>
        <v>14.002935625917384</v>
      </c>
      <c r="CD356" s="8">
        <f t="shared" ref="CD356:CM356" si="600">AM356/$AW$356%</f>
        <v>17.106675252200041</v>
      </c>
      <c r="CE356" s="8">
        <f t="shared" si="600"/>
        <v>6.0098733633826997</v>
      </c>
      <c r="CF356" s="8">
        <f t="shared" si="600"/>
        <v>10.846390498676396</v>
      </c>
      <c r="CG356" s="8">
        <f t="shared" si="600"/>
        <v>9.7517349932031188</v>
      </c>
      <c r="CH356" s="8">
        <f t="shared" si="600"/>
        <v>8.1276382628604136</v>
      </c>
      <c r="CI356" s="8">
        <f t="shared" si="600"/>
        <v>14.860127352078413</v>
      </c>
      <c r="CJ356" s="8">
        <f t="shared" si="600"/>
        <v>8.8931816555770187</v>
      </c>
      <c r="CK356" s="8">
        <f t="shared" si="600"/>
        <v>9.6730342705873937</v>
      </c>
      <c r="CL356" s="8">
        <f t="shared" si="600"/>
        <v>10.309794662660083</v>
      </c>
      <c r="CM356" s="8">
        <f t="shared" si="600"/>
        <v>4.421549688774415</v>
      </c>
      <c r="CN356">
        <f t="shared" si="596"/>
        <v>0</v>
      </c>
      <c r="CO356" t="str">
        <f t="shared" si="547"/>
        <v/>
      </c>
    </row>
    <row r="357" spans="1:93">
      <c r="A357" t="str">
        <f t="shared" si="563"/>
        <v/>
      </c>
      <c r="B357" t="s">
        <v>38</v>
      </c>
      <c r="C357" s="2" t="s">
        <v>220</v>
      </c>
      <c r="D357" s="2">
        <v>9534</v>
      </c>
      <c r="E357" s="2">
        <v>18</v>
      </c>
      <c r="F357" s="7" t="s">
        <v>39</v>
      </c>
      <c r="H357">
        <v>19070101</v>
      </c>
      <c r="I357">
        <v>19720831</v>
      </c>
      <c r="J357">
        <v>23864</v>
      </c>
      <c r="K357">
        <v>121</v>
      </c>
      <c r="L357">
        <v>2287</v>
      </c>
      <c r="N357">
        <v>396</v>
      </c>
      <c r="P357">
        <v>19720901</v>
      </c>
      <c r="Q357">
        <v>20111231</v>
      </c>
      <c r="R357">
        <v>13848</v>
      </c>
      <c r="S357">
        <v>518</v>
      </c>
      <c r="T357">
        <v>2784</v>
      </c>
      <c r="V357">
        <v>2373</v>
      </c>
      <c r="X357">
        <v>6369</v>
      </c>
      <c r="Y357">
        <v>1141</v>
      </c>
      <c r="Z357">
        <v>16354</v>
      </c>
      <c r="AA357">
        <v>23864</v>
      </c>
      <c r="AB357">
        <v>2287</v>
      </c>
      <c r="AC357">
        <v>2639</v>
      </c>
      <c r="AD357">
        <v>2727</v>
      </c>
      <c r="AE357">
        <v>2712</v>
      </c>
      <c r="AF357">
        <v>2705</v>
      </c>
      <c r="AG357">
        <v>396</v>
      </c>
      <c r="AH357">
        <v>2663</v>
      </c>
      <c r="AI357">
        <v>2644</v>
      </c>
      <c r="AJ357">
        <v>2575</v>
      </c>
      <c r="AK357">
        <v>2516</v>
      </c>
      <c r="AL357">
        <v>23864</v>
      </c>
      <c r="AM357">
        <v>2784</v>
      </c>
      <c r="AN357">
        <v>673</v>
      </c>
      <c r="AO357">
        <v>1353</v>
      </c>
      <c r="AP357">
        <v>1333</v>
      </c>
      <c r="AQ357">
        <v>1029</v>
      </c>
      <c r="AR357">
        <v>2373</v>
      </c>
      <c r="AS357">
        <v>1020</v>
      </c>
      <c r="AT357">
        <v>1314</v>
      </c>
      <c r="AU357">
        <v>1313</v>
      </c>
      <c r="AV357">
        <v>656</v>
      </c>
      <c r="AW357">
        <v>13848</v>
      </c>
      <c r="AX357">
        <v>5071</v>
      </c>
      <c r="AY357">
        <v>3312</v>
      </c>
      <c r="AZ357">
        <v>4080</v>
      </c>
      <c r="BA357">
        <v>4045</v>
      </c>
      <c r="BB357">
        <v>3734</v>
      </c>
      <c r="BC357">
        <v>2769</v>
      </c>
      <c r="BD357">
        <v>3683</v>
      </c>
      <c r="BE357">
        <v>3958</v>
      </c>
      <c r="BF357">
        <v>3888</v>
      </c>
      <c r="BG357">
        <v>3172</v>
      </c>
      <c r="BH357">
        <v>37712</v>
      </c>
      <c r="BI357">
        <v>6369</v>
      </c>
      <c r="BJ357">
        <v>3770</v>
      </c>
      <c r="BK357">
        <v>2487</v>
      </c>
      <c r="BL357">
        <v>1593</v>
      </c>
      <c r="BM357">
        <v>1104</v>
      </c>
      <c r="BN357">
        <v>1141</v>
      </c>
      <c r="BO357">
        <v>941</v>
      </c>
      <c r="BP357">
        <v>1201</v>
      </c>
      <c r="BQ357">
        <v>1843</v>
      </c>
      <c r="BR357">
        <v>3415</v>
      </c>
      <c r="BS357">
        <v>23864</v>
      </c>
      <c r="BT357" s="8">
        <f t="shared" ref="BT357:CC357" si="601">BI357/$BS$357%</f>
        <v>26.688736171639292</v>
      </c>
      <c r="BU357" s="8">
        <f t="shared" si="601"/>
        <v>15.797854508883676</v>
      </c>
      <c r="BV357" s="8">
        <f t="shared" si="601"/>
        <v>10.421555481059336</v>
      </c>
      <c r="BW357" s="8">
        <f t="shared" si="601"/>
        <v>6.6753268521622529</v>
      </c>
      <c r="BX357" s="8">
        <f t="shared" si="601"/>
        <v>4.626215219577607</v>
      </c>
      <c r="BY357" s="8">
        <f t="shared" si="601"/>
        <v>4.7812604760308419</v>
      </c>
      <c r="BZ357" s="8">
        <f t="shared" si="601"/>
        <v>3.9431780087160577</v>
      </c>
      <c r="CA357" s="8">
        <f t="shared" si="601"/>
        <v>5.0326852162252766</v>
      </c>
      <c r="CB357" s="8">
        <f t="shared" si="601"/>
        <v>7.7229299363057331</v>
      </c>
      <c r="CC357" s="8">
        <f t="shared" si="601"/>
        <v>14.310258129399934</v>
      </c>
      <c r="CD357" s="8">
        <f t="shared" ref="CD357:CM357" si="602">AM357/$AW$357%</f>
        <v>20.103986135181977</v>
      </c>
      <c r="CE357" s="8">
        <f t="shared" si="602"/>
        <v>4.8599075678798389</v>
      </c>
      <c r="CF357" s="8">
        <f t="shared" si="602"/>
        <v>9.7703639514731382</v>
      </c>
      <c r="CG357" s="8">
        <f t="shared" si="602"/>
        <v>9.6259387637203933</v>
      </c>
      <c r="CH357" s="8">
        <f t="shared" si="602"/>
        <v>7.4306759098786834</v>
      </c>
      <c r="CI357" s="8">
        <f t="shared" si="602"/>
        <v>17.136048526863085</v>
      </c>
      <c r="CJ357" s="8">
        <f t="shared" si="602"/>
        <v>7.3656845753899489</v>
      </c>
      <c r="CK357" s="8">
        <f t="shared" si="602"/>
        <v>9.4887348353552863</v>
      </c>
      <c r="CL357" s="8">
        <f t="shared" si="602"/>
        <v>9.4815135759676501</v>
      </c>
      <c r="CM357" s="8">
        <f t="shared" si="602"/>
        <v>4.7371461582900061</v>
      </c>
      <c r="CN357">
        <f t="shared" si="596"/>
        <v>0</v>
      </c>
      <c r="CO357" t="str">
        <f t="shared" si="547"/>
        <v/>
      </c>
    </row>
    <row r="358" spans="1:93">
      <c r="A358" t="str">
        <f t="shared" si="563"/>
        <v/>
      </c>
      <c r="B358" t="s">
        <v>38</v>
      </c>
      <c r="C358" s="2" t="s">
        <v>221</v>
      </c>
      <c r="D358" s="2">
        <v>9515</v>
      </c>
      <c r="E358" s="2">
        <v>37</v>
      </c>
      <c r="F358" s="7" t="s">
        <v>39</v>
      </c>
      <c r="H358">
        <v>19570101</v>
      </c>
      <c r="I358">
        <v>19720831</v>
      </c>
      <c r="J358">
        <v>5683</v>
      </c>
      <c r="K358">
        <v>39</v>
      </c>
      <c r="L358">
        <v>549</v>
      </c>
      <c r="N358">
        <v>102</v>
      </c>
      <c r="P358">
        <v>19720901</v>
      </c>
      <c r="Q358">
        <v>19751130</v>
      </c>
      <c r="R358">
        <v>1012</v>
      </c>
      <c r="S358">
        <v>174</v>
      </c>
      <c r="T358">
        <v>217</v>
      </c>
      <c r="V358">
        <v>181</v>
      </c>
      <c r="X358">
        <v>1952</v>
      </c>
      <c r="Y358">
        <v>195</v>
      </c>
      <c r="Z358">
        <v>3536</v>
      </c>
      <c r="AA358">
        <v>5683</v>
      </c>
      <c r="AB358">
        <v>549</v>
      </c>
      <c r="AC358">
        <v>630</v>
      </c>
      <c r="AD358">
        <v>580</v>
      </c>
      <c r="AE358">
        <v>595</v>
      </c>
      <c r="AF358">
        <v>642</v>
      </c>
      <c r="AG358">
        <v>102</v>
      </c>
      <c r="AH358">
        <v>604</v>
      </c>
      <c r="AI358">
        <v>652</v>
      </c>
      <c r="AJ358">
        <v>662</v>
      </c>
      <c r="AK358">
        <v>667</v>
      </c>
      <c r="AL358">
        <v>5683</v>
      </c>
      <c r="AM358">
        <v>217</v>
      </c>
      <c r="AN358">
        <v>63</v>
      </c>
      <c r="AO358">
        <v>96</v>
      </c>
      <c r="AP358">
        <v>76</v>
      </c>
      <c r="AQ358">
        <v>80</v>
      </c>
      <c r="AR358">
        <v>181</v>
      </c>
      <c r="AS358">
        <v>103</v>
      </c>
      <c r="AT358">
        <v>71</v>
      </c>
      <c r="AU358">
        <v>72</v>
      </c>
      <c r="AV358">
        <v>53</v>
      </c>
      <c r="AW358">
        <v>1012</v>
      </c>
      <c r="AX358">
        <v>766</v>
      </c>
      <c r="AY358">
        <v>693</v>
      </c>
      <c r="AZ358">
        <v>676</v>
      </c>
      <c r="BA358">
        <v>671</v>
      </c>
      <c r="BB358">
        <v>722</v>
      </c>
      <c r="BC358">
        <v>283</v>
      </c>
      <c r="BD358">
        <v>707</v>
      </c>
      <c r="BE358">
        <v>723</v>
      </c>
      <c r="BF358">
        <v>734</v>
      </c>
      <c r="BG358">
        <v>720</v>
      </c>
      <c r="BH358">
        <v>6695</v>
      </c>
      <c r="BI358">
        <v>1952</v>
      </c>
      <c r="BJ358">
        <v>905</v>
      </c>
      <c r="BK358">
        <v>376</v>
      </c>
      <c r="BL358">
        <v>324</v>
      </c>
      <c r="BM358">
        <v>242</v>
      </c>
      <c r="BN358">
        <v>195</v>
      </c>
      <c r="BO358">
        <v>169</v>
      </c>
      <c r="BP358">
        <v>306</v>
      </c>
      <c r="BQ358">
        <v>349</v>
      </c>
      <c r="BR358">
        <v>865</v>
      </c>
      <c r="BS358">
        <v>5683</v>
      </c>
      <c r="BT358" s="8">
        <f t="shared" ref="BT358:CC358" si="603">BI358/$BS$358%</f>
        <v>34.348055604434279</v>
      </c>
      <c r="BU358" s="8">
        <f t="shared" si="603"/>
        <v>15.924687664965688</v>
      </c>
      <c r="BV358" s="8">
        <f t="shared" si="603"/>
        <v>6.6162238254443082</v>
      </c>
      <c r="BW358" s="8">
        <f t="shared" si="603"/>
        <v>5.7012141474573292</v>
      </c>
      <c r="BX358" s="8">
        <f t="shared" si="603"/>
        <v>4.2583142706317085</v>
      </c>
      <c r="BY358" s="8">
        <f t="shared" si="603"/>
        <v>3.4312862924511704</v>
      </c>
      <c r="BZ358" s="8">
        <f t="shared" si="603"/>
        <v>2.973781453457681</v>
      </c>
      <c r="CA358" s="8">
        <f t="shared" si="603"/>
        <v>5.3844800281541438</v>
      </c>
      <c r="CB358" s="8">
        <f t="shared" si="603"/>
        <v>6.1411226464895305</v>
      </c>
      <c r="CC358" s="8">
        <f t="shared" si="603"/>
        <v>15.220834066514165</v>
      </c>
      <c r="CD358" s="8">
        <f t="shared" ref="CD358:CM358" si="604">AM358/$AW$358%</f>
        <v>21.442687747035574</v>
      </c>
      <c r="CE358" s="8">
        <f t="shared" si="604"/>
        <v>6.225296442687748</v>
      </c>
      <c r="CF358" s="8">
        <f t="shared" si="604"/>
        <v>9.4861660079051386</v>
      </c>
      <c r="CG358" s="8">
        <f t="shared" si="604"/>
        <v>7.5098814229249014</v>
      </c>
      <c r="CH358" s="8">
        <f t="shared" si="604"/>
        <v>7.9051383399209492</v>
      </c>
      <c r="CI358" s="8">
        <f t="shared" si="604"/>
        <v>17.885375494071148</v>
      </c>
      <c r="CJ358" s="8">
        <f t="shared" si="604"/>
        <v>10.177865612648223</v>
      </c>
      <c r="CK358" s="8">
        <f t="shared" si="604"/>
        <v>7.0158102766798427</v>
      </c>
      <c r="CL358" s="8">
        <f t="shared" si="604"/>
        <v>7.1146245059288544</v>
      </c>
      <c r="CM358" s="8">
        <f t="shared" si="604"/>
        <v>5.2371541501976289</v>
      </c>
      <c r="CN358">
        <f t="shared" si="596"/>
        <v>0</v>
      </c>
      <c r="CO358" t="str">
        <f t="shared" si="547"/>
        <v/>
      </c>
    </row>
    <row r="359" spans="1:93">
      <c r="A359" t="str">
        <f t="shared" si="563"/>
        <v/>
      </c>
      <c r="B359" t="s">
        <v>36</v>
      </c>
      <c r="C359" s="2" t="s">
        <v>221</v>
      </c>
      <c r="D359" s="2">
        <v>9515</v>
      </c>
      <c r="E359" s="2">
        <v>25</v>
      </c>
      <c r="F359" s="7" t="s">
        <v>39</v>
      </c>
      <c r="H359">
        <v>19570101</v>
      </c>
      <c r="I359">
        <v>19720831</v>
      </c>
      <c r="J359">
        <v>5681</v>
      </c>
      <c r="K359">
        <v>41</v>
      </c>
      <c r="L359">
        <v>500</v>
      </c>
      <c r="N359">
        <v>145</v>
      </c>
      <c r="P359">
        <v>19720901</v>
      </c>
      <c r="Q359">
        <v>19751130</v>
      </c>
      <c r="R359">
        <v>1125</v>
      </c>
      <c r="S359">
        <v>61</v>
      </c>
      <c r="T359">
        <v>234</v>
      </c>
      <c r="V359">
        <v>144</v>
      </c>
      <c r="X359">
        <v>1539</v>
      </c>
      <c r="Y359">
        <v>123</v>
      </c>
      <c r="Z359">
        <v>4019</v>
      </c>
      <c r="AA359">
        <v>5681</v>
      </c>
      <c r="AB359">
        <v>500</v>
      </c>
      <c r="AC359">
        <v>620</v>
      </c>
      <c r="AD359">
        <v>618</v>
      </c>
      <c r="AE359">
        <v>669</v>
      </c>
      <c r="AF359">
        <v>583</v>
      </c>
      <c r="AG359">
        <v>145</v>
      </c>
      <c r="AH359">
        <v>658</v>
      </c>
      <c r="AI359">
        <v>612</v>
      </c>
      <c r="AJ359">
        <v>628</v>
      </c>
      <c r="AK359">
        <v>648</v>
      </c>
      <c r="AL359">
        <v>5681</v>
      </c>
      <c r="AM359">
        <v>234</v>
      </c>
      <c r="AN359">
        <v>62</v>
      </c>
      <c r="AO359">
        <v>116</v>
      </c>
      <c r="AP359">
        <v>106</v>
      </c>
      <c r="AQ359">
        <v>106</v>
      </c>
      <c r="AR359">
        <v>144</v>
      </c>
      <c r="AS359">
        <v>103</v>
      </c>
      <c r="AT359">
        <v>106</v>
      </c>
      <c r="AU359">
        <v>98</v>
      </c>
      <c r="AV359">
        <v>50</v>
      </c>
      <c r="AW359">
        <v>1125</v>
      </c>
      <c r="AX359">
        <v>734</v>
      </c>
      <c r="AY359">
        <v>682</v>
      </c>
      <c r="AZ359">
        <v>734</v>
      </c>
      <c r="BA359">
        <v>775</v>
      </c>
      <c r="BB359">
        <v>689</v>
      </c>
      <c r="BC359">
        <v>289</v>
      </c>
      <c r="BD359">
        <v>761</v>
      </c>
      <c r="BE359">
        <v>718</v>
      </c>
      <c r="BF359">
        <v>726</v>
      </c>
      <c r="BG359">
        <v>698</v>
      </c>
      <c r="BH359">
        <v>6806</v>
      </c>
      <c r="BI359">
        <v>1539</v>
      </c>
      <c r="BJ359">
        <v>889</v>
      </c>
      <c r="BK359">
        <v>515</v>
      </c>
      <c r="BL359">
        <v>371</v>
      </c>
      <c r="BM359">
        <v>197</v>
      </c>
      <c r="BN359">
        <v>123</v>
      </c>
      <c r="BO359">
        <v>240</v>
      </c>
      <c r="BP359">
        <v>418</v>
      </c>
      <c r="BQ359">
        <v>523</v>
      </c>
      <c r="BR359">
        <v>866</v>
      </c>
      <c r="BS359">
        <v>5681</v>
      </c>
      <c r="BT359" s="8">
        <f t="shared" ref="BT359:CC359" si="605">BI359/$BS$359%</f>
        <v>27.090301003344482</v>
      </c>
      <c r="BU359" s="8">
        <f t="shared" si="605"/>
        <v>15.648653406090476</v>
      </c>
      <c r="BV359" s="8">
        <f t="shared" si="605"/>
        <v>9.0653054039781722</v>
      </c>
      <c r="BW359" s="8">
        <f t="shared" si="605"/>
        <v>6.5305403978172851</v>
      </c>
      <c r="BX359" s="8">
        <f t="shared" si="605"/>
        <v>3.4676993487062138</v>
      </c>
      <c r="BY359" s="8">
        <f t="shared" si="605"/>
        <v>2.1651117760957579</v>
      </c>
      <c r="BZ359" s="8">
        <f t="shared" si="605"/>
        <v>4.2246083436014787</v>
      </c>
      <c r="CA359" s="8">
        <f t="shared" si="605"/>
        <v>7.3578595317725748</v>
      </c>
      <c r="CB359" s="8">
        <f t="shared" si="605"/>
        <v>9.2061256820982216</v>
      </c>
      <c r="CC359" s="8">
        <f t="shared" si="605"/>
        <v>15.243795106495334</v>
      </c>
      <c r="CD359" s="8">
        <f t="shared" ref="CD359:CM359" si="606">AM359/$AW$359%</f>
        <v>20.8</v>
      </c>
      <c r="CE359" s="8">
        <f t="shared" si="606"/>
        <v>5.5111111111111111</v>
      </c>
      <c r="CF359" s="8">
        <f t="shared" si="606"/>
        <v>10.311111111111112</v>
      </c>
      <c r="CG359" s="8">
        <f t="shared" si="606"/>
        <v>9.4222222222222225</v>
      </c>
      <c r="CH359" s="8">
        <f t="shared" si="606"/>
        <v>9.4222222222222225</v>
      </c>
      <c r="CI359" s="8">
        <f t="shared" si="606"/>
        <v>12.8</v>
      </c>
      <c r="CJ359" s="8">
        <f t="shared" si="606"/>
        <v>9.155555555555555</v>
      </c>
      <c r="CK359" s="8">
        <f t="shared" si="606"/>
        <v>9.4222222222222225</v>
      </c>
      <c r="CL359" s="8">
        <f t="shared" si="606"/>
        <v>8.7111111111111104</v>
      </c>
      <c r="CM359" s="8">
        <f t="shared" si="606"/>
        <v>4.4444444444444446</v>
      </c>
      <c r="CN359">
        <f t="shared" si="596"/>
        <v>0</v>
      </c>
      <c r="CO359" t="str">
        <f t="shared" si="547"/>
        <v/>
      </c>
    </row>
    <row r="360" spans="1:93">
      <c r="A360" t="str">
        <f t="shared" si="563"/>
        <v/>
      </c>
      <c r="B360" t="s">
        <v>36</v>
      </c>
      <c r="C360" s="2" t="s">
        <v>222</v>
      </c>
      <c r="D360" s="2">
        <v>12038</v>
      </c>
      <c r="E360" s="2">
        <v>31</v>
      </c>
      <c r="F360" s="7" t="s">
        <v>39</v>
      </c>
      <c r="H360">
        <v>19390402</v>
      </c>
      <c r="I360">
        <v>19720831</v>
      </c>
      <c r="J360">
        <v>11291</v>
      </c>
      <c r="K360">
        <v>915</v>
      </c>
      <c r="L360">
        <v>814</v>
      </c>
      <c r="N360">
        <v>452</v>
      </c>
      <c r="P360">
        <v>19720901</v>
      </c>
      <c r="Q360">
        <v>20111231</v>
      </c>
      <c r="R360">
        <v>14364</v>
      </c>
      <c r="S360">
        <v>2</v>
      </c>
      <c r="T360">
        <v>1738</v>
      </c>
      <c r="V360">
        <v>1470</v>
      </c>
      <c r="X360">
        <v>1847</v>
      </c>
      <c r="Y360">
        <v>659</v>
      </c>
      <c r="Z360">
        <v>8785</v>
      </c>
      <c r="AA360">
        <v>11291</v>
      </c>
      <c r="AB360">
        <v>814</v>
      </c>
      <c r="AC360">
        <v>1301</v>
      </c>
      <c r="AD360">
        <v>1229</v>
      </c>
      <c r="AE360">
        <v>1236</v>
      </c>
      <c r="AF360">
        <v>1218</v>
      </c>
      <c r="AG360">
        <v>452</v>
      </c>
      <c r="AH360">
        <v>1294</v>
      </c>
      <c r="AI360">
        <v>1233</v>
      </c>
      <c r="AJ360">
        <v>1220</v>
      </c>
      <c r="AK360">
        <v>1294</v>
      </c>
      <c r="AL360">
        <v>11291</v>
      </c>
      <c r="AM360">
        <v>1738</v>
      </c>
      <c r="AN360">
        <v>1313</v>
      </c>
      <c r="AO360">
        <v>1423</v>
      </c>
      <c r="AP360">
        <v>1282</v>
      </c>
      <c r="AQ360">
        <v>1485</v>
      </c>
      <c r="AR360">
        <v>1470</v>
      </c>
      <c r="AS360">
        <v>1522</v>
      </c>
      <c r="AT360">
        <v>1494</v>
      </c>
      <c r="AU360">
        <v>1372</v>
      </c>
      <c r="AV360">
        <v>1265</v>
      </c>
      <c r="AW360">
        <v>14364</v>
      </c>
      <c r="AX360">
        <v>2552</v>
      </c>
      <c r="AY360">
        <v>2614</v>
      </c>
      <c r="AZ360">
        <v>2652</v>
      </c>
      <c r="BA360">
        <v>2518</v>
      </c>
      <c r="BB360">
        <v>2703</v>
      </c>
      <c r="BC360">
        <v>1922</v>
      </c>
      <c r="BD360">
        <v>2816</v>
      </c>
      <c r="BE360">
        <v>2727</v>
      </c>
      <c r="BF360">
        <v>2592</v>
      </c>
      <c r="BG360">
        <v>2559</v>
      </c>
      <c r="BH360">
        <v>25655</v>
      </c>
      <c r="BI360">
        <v>1847</v>
      </c>
      <c r="BJ360">
        <v>1365</v>
      </c>
      <c r="BK360">
        <v>1223</v>
      </c>
      <c r="BL360">
        <v>1084</v>
      </c>
      <c r="BM360">
        <v>865</v>
      </c>
      <c r="BN360">
        <v>659</v>
      </c>
      <c r="BO360">
        <v>785</v>
      </c>
      <c r="BP360">
        <v>979</v>
      </c>
      <c r="BQ360">
        <v>1138</v>
      </c>
      <c r="BR360">
        <v>1346</v>
      </c>
      <c r="BS360">
        <v>11291</v>
      </c>
      <c r="BT360" s="8">
        <f t="shared" ref="BT360:CC360" si="607">BI360/$BS$360%</f>
        <v>16.358161367460809</v>
      </c>
      <c r="BU360" s="8">
        <f t="shared" si="607"/>
        <v>12.089274643521389</v>
      </c>
      <c r="BV360" s="8">
        <f t="shared" si="607"/>
        <v>10.831635816136746</v>
      </c>
      <c r="BW360" s="8">
        <f t="shared" si="607"/>
        <v>9.6005668231334695</v>
      </c>
      <c r="BX360" s="8">
        <f t="shared" si="607"/>
        <v>7.6609689132937744</v>
      </c>
      <c r="BY360" s="8">
        <f t="shared" si="607"/>
        <v>5.8365069524399971</v>
      </c>
      <c r="BZ360" s="8">
        <f t="shared" si="607"/>
        <v>6.9524399964573558</v>
      </c>
      <c r="CA360" s="8">
        <f t="shared" si="607"/>
        <v>8.6706226197856697</v>
      </c>
      <c r="CB360" s="8">
        <f t="shared" si="607"/>
        <v>10.078823841998052</v>
      </c>
      <c r="CC360" s="8">
        <f t="shared" si="607"/>
        <v>11.920999025772741</v>
      </c>
      <c r="CD360" s="8">
        <f t="shared" ref="CD360:CM360" si="608">AM360/$AW$360%</f>
        <v>12.099693678641048</v>
      </c>
      <c r="CE360" s="8">
        <f t="shared" si="608"/>
        <v>9.1409078251183526</v>
      </c>
      <c r="CF360" s="8">
        <f t="shared" si="608"/>
        <v>9.9067112225006966</v>
      </c>
      <c r="CG360" s="8">
        <f t="shared" si="608"/>
        <v>8.9250905040378736</v>
      </c>
      <c r="CH360" s="8">
        <f t="shared" si="608"/>
        <v>10.338345864661655</v>
      </c>
      <c r="CI360" s="8">
        <f t="shared" si="608"/>
        <v>10.233918128654972</v>
      </c>
      <c r="CJ360" s="8">
        <f t="shared" si="608"/>
        <v>10.595934280144807</v>
      </c>
      <c r="CK360" s="8">
        <f t="shared" si="608"/>
        <v>10.401002506265666</v>
      </c>
      <c r="CL360" s="8">
        <f t="shared" si="608"/>
        <v>9.5516569200779742</v>
      </c>
      <c r="CM360" s="8">
        <f t="shared" si="608"/>
        <v>8.806739069896965</v>
      </c>
      <c r="CN360">
        <f t="shared" si="596"/>
        <v>0</v>
      </c>
      <c r="CO360" t="str">
        <f t="shared" si="547"/>
        <v/>
      </c>
    </row>
    <row r="361" spans="1:93">
      <c r="A361" t="str">
        <f t="shared" si="563"/>
        <v/>
      </c>
      <c r="B361" t="s">
        <v>38</v>
      </c>
      <c r="C361" s="2" t="s">
        <v>222</v>
      </c>
      <c r="D361" s="2">
        <v>12038</v>
      </c>
      <c r="E361" s="2">
        <v>31</v>
      </c>
      <c r="F361" s="7" t="s">
        <v>39</v>
      </c>
      <c r="H361">
        <v>19390402</v>
      </c>
      <c r="I361">
        <v>19720831</v>
      </c>
      <c r="J361">
        <v>11305</v>
      </c>
      <c r="K361">
        <v>901</v>
      </c>
      <c r="L361">
        <v>855</v>
      </c>
      <c r="N361">
        <v>449</v>
      </c>
      <c r="P361">
        <v>19720901</v>
      </c>
      <c r="Q361">
        <v>20111231</v>
      </c>
      <c r="R361">
        <v>14349</v>
      </c>
      <c r="S361">
        <v>17</v>
      </c>
      <c r="T361">
        <v>1685</v>
      </c>
      <c r="V361">
        <v>1601</v>
      </c>
      <c r="X361">
        <v>2020</v>
      </c>
      <c r="Y361">
        <v>741</v>
      </c>
      <c r="Z361">
        <v>8544</v>
      </c>
      <c r="AA361">
        <v>11305</v>
      </c>
      <c r="AB361">
        <v>855</v>
      </c>
      <c r="AC361">
        <v>1248</v>
      </c>
      <c r="AD361">
        <v>1274</v>
      </c>
      <c r="AE361">
        <v>1250</v>
      </c>
      <c r="AF361">
        <v>1206</v>
      </c>
      <c r="AG361">
        <v>449</v>
      </c>
      <c r="AH361">
        <v>1249</v>
      </c>
      <c r="AI361">
        <v>1322</v>
      </c>
      <c r="AJ361">
        <v>1253</v>
      </c>
      <c r="AK361">
        <v>1199</v>
      </c>
      <c r="AL361">
        <v>11305</v>
      </c>
      <c r="AM361">
        <v>1685</v>
      </c>
      <c r="AN361">
        <v>1310</v>
      </c>
      <c r="AO361">
        <v>1423</v>
      </c>
      <c r="AP361">
        <v>1314</v>
      </c>
      <c r="AQ361">
        <v>1500</v>
      </c>
      <c r="AR361">
        <v>1601</v>
      </c>
      <c r="AS361">
        <v>1526</v>
      </c>
      <c r="AT361">
        <v>1410</v>
      </c>
      <c r="AU361">
        <v>1389</v>
      </c>
      <c r="AV361">
        <v>1191</v>
      </c>
      <c r="AW361">
        <v>14349</v>
      </c>
      <c r="AX361">
        <v>2540</v>
      </c>
      <c r="AY361">
        <v>2558</v>
      </c>
      <c r="AZ361">
        <v>2697</v>
      </c>
      <c r="BA361">
        <v>2564</v>
      </c>
      <c r="BB361">
        <v>2706</v>
      </c>
      <c r="BC361">
        <v>2050</v>
      </c>
      <c r="BD361">
        <v>2775</v>
      </c>
      <c r="BE361">
        <v>2732</v>
      </c>
      <c r="BF361">
        <v>2642</v>
      </c>
      <c r="BG361">
        <v>2390</v>
      </c>
      <c r="BH361">
        <v>25654</v>
      </c>
      <c r="BI361">
        <v>2020</v>
      </c>
      <c r="BJ361">
        <v>1459</v>
      </c>
      <c r="BK361">
        <v>1120</v>
      </c>
      <c r="BL361">
        <v>1043</v>
      </c>
      <c r="BM361">
        <v>898</v>
      </c>
      <c r="BN361">
        <v>741</v>
      </c>
      <c r="BO361">
        <v>804</v>
      </c>
      <c r="BP361">
        <v>978</v>
      </c>
      <c r="BQ361">
        <v>987</v>
      </c>
      <c r="BR361">
        <v>1255</v>
      </c>
      <c r="BS361">
        <v>11305</v>
      </c>
      <c r="BT361" s="8">
        <f t="shared" ref="BT361:CC361" si="609">BI361/$BS$361%</f>
        <v>17.868199911543567</v>
      </c>
      <c r="BU361" s="8">
        <f t="shared" si="609"/>
        <v>12.905793896505971</v>
      </c>
      <c r="BV361" s="8">
        <f t="shared" si="609"/>
        <v>9.9071207430340564</v>
      </c>
      <c r="BW361" s="8">
        <f t="shared" si="609"/>
        <v>9.2260061919504643</v>
      </c>
      <c r="BX361" s="8">
        <f t="shared" si="609"/>
        <v>7.9433878814683769</v>
      </c>
      <c r="BY361" s="8">
        <f t="shared" si="609"/>
        <v>6.5546218487394956</v>
      </c>
      <c r="BZ361" s="8">
        <f t="shared" si="609"/>
        <v>7.1118973905351615</v>
      </c>
      <c r="CA361" s="8">
        <f t="shared" si="609"/>
        <v>8.6510393631136662</v>
      </c>
      <c r="CB361" s="8">
        <f t="shared" si="609"/>
        <v>8.7306501547987612</v>
      </c>
      <c r="CC361" s="8">
        <f t="shared" si="609"/>
        <v>11.101282618310483</v>
      </c>
      <c r="CD361" s="8">
        <f t="shared" ref="CD361:CM361" si="610">AM361/$AW$361%</f>
        <v>11.74297860478082</v>
      </c>
      <c r="CE361" s="8">
        <f t="shared" si="610"/>
        <v>9.1295560666248505</v>
      </c>
      <c r="CF361" s="8">
        <f t="shared" si="610"/>
        <v>9.9170673914558503</v>
      </c>
      <c r="CG361" s="8">
        <f t="shared" si="610"/>
        <v>9.1574325736985145</v>
      </c>
      <c r="CH361" s="8">
        <f t="shared" si="610"/>
        <v>10.453690152623876</v>
      </c>
      <c r="CI361" s="8">
        <f t="shared" si="610"/>
        <v>11.157571956233884</v>
      </c>
      <c r="CJ361" s="8">
        <f t="shared" si="610"/>
        <v>10.63488744860269</v>
      </c>
      <c r="CK361" s="8">
        <f t="shared" si="610"/>
        <v>9.8264687434664424</v>
      </c>
      <c r="CL361" s="8">
        <f t="shared" si="610"/>
        <v>9.6801170813297084</v>
      </c>
      <c r="CM361" s="8">
        <f t="shared" si="610"/>
        <v>8.3002299811833566</v>
      </c>
      <c r="CN361">
        <f t="shared" si="596"/>
        <v>0</v>
      </c>
      <c r="CO361" t="str">
        <f t="shared" si="547"/>
        <v/>
      </c>
    </row>
    <row r="362" spans="1:93">
      <c r="A362" t="str">
        <f t="shared" si="563"/>
        <v/>
      </c>
      <c r="B362" t="s">
        <v>36</v>
      </c>
      <c r="C362" s="2" t="s">
        <v>223</v>
      </c>
      <c r="D362" s="2">
        <v>12039</v>
      </c>
      <c r="E362" s="2">
        <v>0</v>
      </c>
      <c r="F362" s="7" t="s">
        <v>37</v>
      </c>
      <c r="H362">
        <v>19070101</v>
      </c>
      <c r="I362">
        <v>19531013</v>
      </c>
      <c r="J362">
        <v>17024</v>
      </c>
      <c r="K362">
        <v>64</v>
      </c>
      <c r="L362">
        <v>1368</v>
      </c>
      <c r="N362">
        <v>474</v>
      </c>
      <c r="R362">
        <v>0</v>
      </c>
      <c r="S362">
        <v>0</v>
      </c>
      <c r="T362">
        <v>0</v>
      </c>
      <c r="V362">
        <v>0</v>
      </c>
      <c r="X362">
        <v>3873</v>
      </c>
      <c r="Y362">
        <v>1951</v>
      </c>
      <c r="Z362">
        <v>11200</v>
      </c>
      <c r="AA362">
        <v>17024</v>
      </c>
      <c r="AB362">
        <v>1368</v>
      </c>
      <c r="AC362">
        <v>1872</v>
      </c>
      <c r="AD362">
        <v>1817</v>
      </c>
      <c r="AE362">
        <v>1913</v>
      </c>
      <c r="AF362">
        <v>1878</v>
      </c>
      <c r="AG362">
        <v>474</v>
      </c>
      <c r="AH362">
        <v>1988</v>
      </c>
      <c r="AI362">
        <v>1932</v>
      </c>
      <c r="AJ362">
        <v>1871</v>
      </c>
      <c r="AK362">
        <v>1911</v>
      </c>
      <c r="AL362">
        <v>17024</v>
      </c>
      <c r="AM362">
        <v>0</v>
      </c>
      <c r="AN362">
        <v>0</v>
      </c>
      <c r="AO362">
        <v>0</v>
      </c>
      <c r="AP362">
        <v>0</v>
      </c>
      <c r="AQ362">
        <v>0</v>
      </c>
      <c r="AR362">
        <v>0</v>
      </c>
      <c r="AS362">
        <v>0</v>
      </c>
      <c r="AT362">
        <v>0</v>
      </c>
      <c r="AU362">
        <v>0</v>
      </c>
      <c r="AV362">
        <v>0</v>
      </c>
      <c r="AW362">
        <v>0</v>
      </c>
      <c r="AX362">
        <v>1368</v>
      </c>
      <c r="AY362">
        <v>1872</v>
      </c>
      <c r="AZ362">
        <v>1817</v>
      </c>
      <c r="BA362">
        <v>1913</v>
      </c>
      <c r="BB362">
        <v>1878</v>
      </c>
      <c r="BC362">
        <v>474</v>
      </c>
      <c r="BD362">
        <v>1988</v>
      </c>
      <c r="BE362">
        <v>1932</v>
      </c>
      <c r="BF362">
        <v>1871</v>
      </c>
      <c r="BG362">
        <v>1911</v>
      </c>
      <c r="BH362">
        <v>17024</v>
      </c>
      <c r="BI362">
        <v>3873</v>
      </c>
      <c r="BJ362">
        <v>2221</v>
      </c>
      <c r="BK362">
        <v>1292</v>
      </c>
      <c r="BL362">
        <v>1108</v>
      </c>
      <c r="BM362">
        <v>1239</v>
      </c>
      <c r="BN362">
        <v>1951</v>
      </c>
      <c r="BO362">
        <v>1321</v>
      </c>
      <c r="BP362">
        <v>798</v>
      </c>
      <c r="BQ362">
        <v>1114</v>
      </c>
      <c r="BR362">
        <v>2107</v>
      </c>
      <c r="BS362">
        <v>17024</v>
      </c>
      <c r="BT362" s="8">
        <f t="shared" ref="BT362:CC362" si="611">BI362/$BS$362%</f>
        <v>22.750234962406015</v>
      </c>
      <c r="BU362" s="8">
        <f t="shared" si="611"/>
        <v>13.046287593984962</v>
      </c>
      <c r="BV362" s="8">
        <f t="shared" si="611"/>
        <v>7.5892857142857135</v>
      </c>
      <c r="BW362" s="8">
        <f t="shared" si="611"/>
        <v>6.5084586466165408</v>
      </c>
      <c r="BX362" s="8">
        <f t="shared" si="611"/>
        <v>7.2779605263157894</v>
      </c>
      <c r="BY362" s="8">
        <f t="shared" si="611"/>
        <v>11.460291353383457</v>
      </c>
      <c r="BZ362" s="8">
        <f t="shared" si="611"/>
        <v>7.7596334586466158</v>
      </c>
      <c r="CA362" s="8">
        <f t="shared" si="611"/>
        <v>4.6875</v>
      </c>
      <c r="CB362" s="8">
        <f t="shared" si="611"/>
        <v>6.543703007518797</v>
      </c>
      <c r="CC362" s="8">
        <f t="shared" si="611"/>
        <v>12.376644736842104</v>
      </c>
      <c r="CD362" s="8"/>
      <c r="CE362" s="8"/>
      <c r="CF362" s="8"/>
      <c r="CG362" s="8"/>
      <c r="CH362" s="8"/>
      <c r="CI362" s="8"/>
      <c r="CJ362" s="8"/>
      <c r="CK362" s="8"/>
      <c r="CL362" s="8"/>
      <c r="CM362" s="8"/>
      <c r="CN362">
        <f t="shared" si="596"/>
        <v>0</v>
      </c>
      <c r="CO362" t="str">
        <f t="shared" si="547"/>
        <v/>
      </c>
    </row>
    <row r="363" spans="1:93">
      <c r="A363" t="str">
        <f t="shared" si="563"/>
        <v/>
      </c>
      <c r="B363" t="s">
        <v>38</v>
      </c>
      <c r="C363" s="2" t="s">
        <v>223</v>
      </c>
      <c r="D363" s="2">
        <v>12039</v>
      </c>
      <c r="E363" s="2">
        <v>0</v>
      </c>
      <c r="F363" s="7" t="s">
        <v>37</v>
      </c>
      <c r="H363">
        <v>19070101</v>
      </c>
      <c r="I363">
        <v>19531013</v>
      </c>
      <c r="J363">
        <v>17031</v>
      </c>
      <c r="K363">
        <v>57</v>
      </c>
      <c r="L363">
        <v>1354</v>
      </c>
      <c r="N363">
        <v>473</v>
      </c>
      <c r="R363">
        <v>0</v>
      </c>
      <c r="S363">
        <v>0</v>
      </c>
      <c r="T363">
        <v>0</v>
      </c>
      <c r="V363">
        <v>0</v>
      </c>
      <c r="X363">
        <v>3879</v>
      </c>
      <c r="Y363">
        <v>2042</v>
      </c>
      <c r="Z363">
        <v>11110</v>
      </c>
      <c r="AA363">
        <v>17031</v>
      </c>
      <c r="AB363">
        <v>1354</v>
      </c>
      <c r="AC363">
        <v>1956</v>
      </c>
      <c r="AD363">
        <v>1926</v>
      </c>
      <c r="AE363">
        <v>1953</v>
      </c>
      <c r="AF363">
        <v>1813</v>
      </c>
      <c r="AG363">
        <v>473</v>
      </c>
      <c r="AH363">
        <v>1890</v>
      </c>
      <c r="AI363">
        <v>1957</v>
      </c>
      <c r="AJ363">
        <v>1848</v>
      </c>
      <c r="AK363">
        <v>1861</v>
      </c>
      <c r="AL363">
        <v>17031</v>
      </c>
      <c r="AM363">
        <v>0</v>
      </c>
      <c r="AN363">
        <v>0</v>
      </c>
      <c r="AO363">
        <v>0</v>
      </c>
      <c r="AP363">
        <v>0</v>
      </c>
      <c r="AQ363">
        <v>0</v>
      </c>
      <c r="AR363">
        <v>0</v>
      </c>
      <c r="AS363">
        <v>0</v>
      </c>
      <c r="AT363">
        <v>0</v>
      </c>
      <c r="AU363">
        <v>0</v>
      </c>
      <c r="AV363">
        <v>0</v>
      </c>
      <c r="AW363">
        <v>0</v>
      </c>
      <c r="AX363">
        <v>1354</v>
      </c>
      <c r="AY363">
        <v>1956</v>
      </c>
      <c r="AZ363">
        <v>1926</v>
      </c>
      <c r="BA363">
        <v>1953</v>
      </c>
      <c r="BB363">
        <v>1813</v>
      </c>
      <c r="BC363">
        <v>473</v>
      </c>
      <c r="BD363">
        <v>1890</v>
      </c>
      <c r="BE363">
        <v>1957</v>
      </c>
      <c r="BF363">
        <v>1848</v>
      </c>
      <c r="BG363">
        <v>1861</v>
      </c>
      <c r="BH363">
        <v>17031</v>
      </c>
      <c r="BI363">
        <v>3879</v>
      </c>
      <c r="BJ363">
        <v>2223</v>
      </c>
      <c r="BK363">
        <v>1233</v>
      </c>
      <c r="BL363">
        <v>1044</v>
      </c>
      <c r="BM363">
        <v>1419</v>
      </c>
      <c r="BN363">
        <v>2042</v>
      </c>
      <c r="BO363">
        <v>1386</v>
      </c>
      <c r="BP363">
        <v>771</v>
      </c>
      <c r="BQ363">
        <v>1028</v>
      </c>
      <c r="BR363">
        <v>2006</v>
      </c>
      <c r="BS363">
        <v>17031</v>
      </c>
      <c r="BT363" s="8">
        <f t="shared" ref="BT363:CC363" si="612">BI363/$BS$363%</f>
        <v>22.776114144794786</v>
      </c>
      <c r="BU363" s="8">
        <f t="shared" si="612"/>
        <v>13.052668663026246</v>
      </c>
      <c r="BV363" s="8">
        <f t="shared" si="612"/>
        <v>7.239739298925489</v>
      </c>
      <c r="BW363" s="8">
        <f t="shared" si="612"/>
        <v>6.1299982385062535</v>
      </c>
      <c r="BX363" s="8">
        <f t="shared" si="612"/>
        <v>8.3318654218777528</v>
      </c>
      <c r="BY363" s="8">
        <f t="shared" si="612"/>
        <v>11.989900769185603</v>
      </c>
      <c r="BZ363" s="8">
        <f t="shared" si="612"/>
        <v>8.1381011097410596</v>
      </c>
      <c r="CA363" s="8">
        <f t="shared" si="612"/>
        <v>4.5270389290118018</v>
      </c>
      <c r="CB363" s="8">
        <f t="shared" si="612"/>
        <v>6.0360519053490691</v>
      </c>
      <c r="CC363" s="8">
        <f t="shared" si="612"/>
        <v>11.778521519581938</v>
      </c>
      <c r="CD363" s="8"/>
      <c r="CE363" s="8"/>
      <c r="CF363" s="8"/>
      <c r="CG363" s="8"/>
      <c r="CH363" s="8"/>
      <c r="CI363" s="8"/>
      <c r="CJ363" s="8"/>
      <c r="CK363" s="8"/>
      <c r="CL363" s="8"/>
      <c r="CM363" s="8"/>
      <c r="CN363">
        <f t="shared" si="596"/>
        <v>0</v>
      </c>
      <c r="CO363" t="str">
        <f t="shared" si="547"/>
        <v/>
      </c>
    </row>
    <row r="364" spans="1:93">
      <c r="A364" t="str">
        <f t="shared" si="563"/>
        <v/>
      </c>
      <c r="B364" t="s">
        <v>36</v>
      </c>
      <c r="C364" s="2" t="s">
        <v>224</v>
      </c>
      <c r="D364" s="2">
        <v>10579</v>
      </c>
      <c r="E364" s="2">
        <v>17</v>
      </c>
      <c r="F364" s="7" t="s">
        <v>39</v>
      </c>
      <c r="H364">
        <v>19070101</v>
      </c>
      <c r="I364">
        <v>19720831</v>
      </c>
      <c r="J364">
        <v>23829</v>
      </c>
      <c r="K364">
        <v>156</v>
      </c>
      <c r="L364">
        <v>2117</v>
      </c>
      <c r="N364">
        <v>549</v>
      </c>
      <c r="P364">
        <v>19720901</v>
      </c>
      <c r="Q364">
        <v>20111231</v>
      </c>
      <c r="R364">
        <v>14177</v>
      </c>
      <c r="S364">
        <v>189</v>
      </c>
      <c r="T364">
        <v>3191</v>
      </c>
      <c r="V364">
        <v>1553</v>
      </c>
      <c r="X364">
        <v>7635</v>
      </c>
      <c r="Y364">
        <v>1059</v>
      </c>
      <c r="Z364">
        <v>15135</v>
      </c>
      <c r="AA364">
        <v>23829</v>
      </c>
      <c r="AB364">
        <v>2117</v>
      </c>
      <c r="AC364">
        <v>2696</v>
      </c>
      <c r="AD364">
        <v>2443</v>
      </c>
      <c r="AE364">
        <v>2597</v>
      </c>
      <c r="AF364">
        <v>2743</v>
      </c>
      <c r="AG364">
        <v>549</v>
      </c>
      <c r="AH364">
        <v>2609</v>
      </c>
      <c r="AI364">
        <v>2682</v>
      </c>
      <c r="AJ364">
        <v>2659</v>
      </c>
      <c r="AK364">
        <v>2734</v>
      </c>
      <c r="AL364">
        <v>23829</v>
      </c>
      <c r="AM364">
        <v>3191</v>
      </c>
      <c r="AN364">
        <v>635</v>
      </c>
      <c r="AO364">
        <v>1549</v>
      </c>
      <c r="AP364">
        <v>1170</v>
      </c>
      <c r="AQ364">
        <v>1437</v>
      </c>
      <c r="AR364">
        <v>1553</v>
      </c>
      <c r="AS364">
        <v>1385</v>
      </c>
      <c r="AT364">
        <v>1568</v>
      </c>
      <c r="AU364">
        <v>1201</v>
      </c>
      <c r="AV364">
        <v>488</v>
      </c>
      <c r="AW364">
        <v>14177</v>
      </c>
      <c r="AX364">
        <v>5308</v>
      </c>
      <c r="AY364">
        <v>3331</v>
      </c>
      <c r="AZ364">
        <v>3992</v>
      </c>
      <c r="BA364">
        <v>3767</v>
      </c>
      <c r="BB364">
        <v>4180</v>
      </c>
      <c r="BC364">
        <v>2102</v>
      </c>
      <c r="BD364">
        <v>3994</v>
      </c>
      <c r="BE364">
        <v>4250</v>
      </c>
      <c r="BF364">
        <v>3860</v>
      </c>
      <c r="BG364">
        <v>3222</v>
      </c>
      <c r="BH364">
        <v>38006</v>
      </c>
      <c r="BI364">
        <v>7635</v>
      </c>
      <c r="BJ364">
        <v>3937</v>
      </c>
      <c r="BK364">
        <v>1760</v>
      </c>
      <c r="BL364">
        <v>1746</v>
      </c>
      <c r="BM364">
        <v>1205</v>
      </c>
      <c r="BN364">
        <v>1059</v>
      </c>
      <c r="BO364">
        <v>1072</v>
      </c>
      <c r="BP364">
        <v>1070</v>
      </c>
      <c r="BQ364">
        <v>977</v>
      </c>
      <c r="BR364">
        <v>3368</v>
      </c>
      <c r="BS364">
        <v>23829</v>
      </c>
      <c r="BT364" s="8">
        <f t="shared" ref="BT364:CC364" si="613">BI364/$BS$364%</f>
        <v>32.040790633261992</v>
      </c>
      <c r="BU364" s="8">
        <f t="shared" si="613"/>
        <v>16.521885097989845</v>
      </c>
      <c r="BV364" s="8">
        <f t="shared" si="613"/>
        <v>7.3859582861219524</v>
      </c>
      <c r="BW364" s="8">
        <f t="shared" si="613"/>
        <v>7.3272063452096186</v>
      </c>
      <c r="BX364" s="8">
        <f t="shared" si="613"/>
        <v>5.0568634856687229</v>
      </c>
      <c r="BY364" s="8">
        <f t="shared" si="613"/>
        <v>4.4441646732972426</v>
      </c>
      <c r="BZ364" s="8">
        <f t="shared" si="613"/>
        <v>4.4987200470015525</v>
      </c>
      <c r="CA364" s="8">
        <f t="shared" si="613"/>
        <v>4.4903269125855054</v>
      </c>
      <c r="CB364" s="8">
        <f t="shared" si="613"/>
        <v>4.1000461622392885</v>
      </c>
      <c r="CC364" s="8">
        <f t="shared" si="613"/>
        <v>14.134038356624282</v>
      </c>
      <c r="CD364" s="8">
        <f t="shared" ref="CD364:CM364" si="614">AM364/$AW$364%</f>
        <v>22.508288072229668</v>
      </c>
      <c r="CE364" s="8">
        <f t="shared" si="614"/>
        <v>4.4790858432672636</v>
      </c>
      <c r="CF364" s="8">
        <f t="shared" si="614"/>
        <v>10.92614798617479</v>
      </c>
      <c r="CG364" s="8">
        <f t="shared" si="614"/>
        <v>8.2528038372010997</v>
      </c>
      <c r="CH364" s="8">
        <f t="shared" si="614"/>
        <v>10.13613599492135</v>
      </c>
      <c r="CI364" s="8">
        <f t="shared" si="614"/>
        <v>10.954362700148126</v>
      </c>
      <c r="CJ364" s="8">
        <f t="shared" si="614"/>
        <v>9.7693447132679694</v>
      </c>
      <c r="CK364" s="8">
        <f t="shared" si="614"/>
        <v>11.060167877548141</v>
      </c>
      <c r="CL364" s="8">
        <f t="shared" si="614"/>
        <v>8.4714678704944628</v>
      </c>
      <c r="CM364" s="8">
        <f t="shared" si="614"/>
        <v>3.4421951047471255</v>
      </c>
      <c r="CN364">
        <f t="shared" si="596"/>
        <v>0</v>
      </c>
      <c r="CO364" t="str">
        <f t="shared" si="547"/>
        <v/>
      </c>
    </row>
    <row r="365" spans="1:93">
      <c r="A365" t="str">
        <f t="shared" si="563"/>
        <v/>
      </c>
      <c r="B365" t="s">
        <v>38</v>
      </c>
      <c r="C365" s="2" t="s">
        <v>224</v>
      </c>
      <c r="D365" s="2">
        <v>10579</v>
      </c>
      <c r="E365" s="2">
        <v>29</v>
      </c>
      <c r="F365" s="7" t="s">
        <v>39</v>
      </c>
      <c r="H365">
        <v>19070101</v>
      </c>
      <c r="I365">
        <v>19720831</v>
      </c>
      <c r="J365">
        <v>23713</v>
      </c>
      <c r="K365">
        <v>272</v>
      </c>
      <c r="L365">
        <v>2044</v>
      </c>
      <c r="N365">
        <v>671</v>
      </c>
      <c r="P365">
        <v>19720901</v>
      </c>
      <c r="Q365">
        <v>20111231</v>
      </c>
      <c r="R365">
        <v>14125</v>
      </c>
      <c r="S365">
        <v>241</v>
      </c>
      <c r="T365">
        <v>4430</v>
      </c>
      <c r="V365">
        <v>2022</v>
      </c>
      <c r="X365">
        <v>8116</v>
      </c>
      <c r="Y365">
        <v>1142</v>
      </c>
      <c r="Z365">
        <v>14455</v>
      </c>
      <c r="AA365">
        <v>23713</v>
      </c>
      <c r="AB365">
        <v>2044</v>
      </c>
      <c r="AC365">
        <v>2648</v>
      </c>
      <c r="AD365">
        <v>2637</v>
      </c>
      <c r="AE365">
        <v>2729</v>
      </c>
      <c r="AF365">
        <v>2526</v>
      </c>
      <c r="AG365">
        <v>671</v>
      </c>
      <c r="AH365">
        <v>2608</v>
      </c>
      <c r="AI365">
        <v>2517</v>
      </c>
      <c r="AJ365">
        <v>2701</v>
      </c>
      <c r="AK365">
        <v>2632</v>
      </c>
      <c r="AL365">
        <v>23713</v>
      </c>
      <c r="AM365">
        <v>4430</v>
      </c>
      <c r="AN365">
        <v>470</v>
      </c>
      <c r="AO365">
        <v>1026</v>
      </c>
      <c r="AP365">
        <v>1150</v>
      </c>
      <c r="AQ365">
        <v>1358</v>
      </c>
      <c r="AR365">
        <v>2022</v>
      </c>
      <c r="AS365">
        <v>1117</v>
      </c>
      <c r="AT365">
        <v>992</v>
      </c>
      <c r="AU365">
        <v>1188</v>
      </c>
      <c r="AV365">
        <v>372</v>
      </c>
      <c r="AW365">
        <v>14125</v>
      </c>
      <c r="AX365">
        <v>6474</v>
      </c>
      <c r="AY365">
        <v>3118</v>
      </c>
      <c r="AZ365">
        <v>3663</v>
      </c>
      <c r="BA365">
        <v>3879</v>
      </c>
      <c r="BB365">
        <v>3884</v>
      </c>
      <c r="BC365">
        <v>2693</v>
      </c>
      <c r="BD365">
        <v>3725</v>
      </c>
      <c r="BE365">
        <v>3509</v>
      </c>
      <c r="BF365">
        <v>3889</v>
      </c>
      <c r="BG365">
        <v>3004</v>
      </c>
      <c r="BH365">
        <v>37838</v>
      </c>
      <c r="BI365">
        <v>8116</v>
      </c>
      <c r="BJ365">
        <v>4062</v>
      </c>
      <c r="BK365">
        <v>1534</v>
      </c>
      <c r="BL365">
        <v>1591</v>
      </c>
      <c r="BM365">
        <v>1356</v>
      </c>
      <c r="BN365">
        <v>1142</v>
      </c>
      <c r="BO365">
        <v>906</v>
      </c>
      <c r="BP365">
        <v>967</v>
      </c>
      <c r="BQ365">
        <v>750</v>
      </c>
      <c r="BR365">
        <v>3289</v>
      </c>
      <c r="BS365">
        <v>23713</v>
      </c>
      <c r="BT365" s="8">
        <f t="shared" ref="BT365:CC365" si="615">BI365/$BS$365%</f>
        <v>34.225952009446296</v>
      </c>
      <c r="BU365" s="8">
        <f t="shared" si="615"/>
        <v>17.129844389153629</v>
      </c>
      <c r="BV365" s="8">
        <f t="shared" si="615"/>
        <v>6.4690254290895295</v>
      </c>
      <c r="BW365" s="8">
        <f t="shared" si="615"/>
        <v>6.7093999072238857</v>
      </c>
      <c r="BX365" s="8">
        <f t="shared" si="615"/>
        <v>5.7183823219331167</v>
      </c>
      <c r="BY365" s="8">
        <f t="shared" si="615"/>
        <v>4.8159237549023741</v>
      </c>
      <c r="BZ365" s="8">
        <f t="shared" si="615"/>
        <v>3.8206890735039853</v>
      </c>
      <c r="CA365" s="8">
        <f t="shared" si="615"/>
        <v>4.0779319360688229</v>
      </c>
      <c r="CB365" s="8">
        <f t="shared" si="615"/>
        <v>3.1628220807152196</v>
      </c>
      <c r="CC365" s="8">
        <f t="shared" si="615"/>
        <v>13.870029097963142</v>
      </c>
      <c r="CD365" s="8">
        <f t="shared" ref="CD365:CM365" si="616">AM365/$AW$365%</f>
        <v>31.36283185840708</v>
      </c>
      <c r="CE365" s="8">
        <f t="shared" si="616"/>
        <v>3.3274336283185839</v>
      </c>
      <c r="CF365" s="8">
        <f t="shared" si="616"/>
        <v>7.2637168141592916</v>
      </c>
      <c r="CG365" s="8">
        <f t="shared" si="616"/>
        <v>8.1415929203539825</v>
      </c>
      <c r="CH365" s="8">
        <f t="shared" si="616"/>
        <v>9.6141592920353975</v>
      </c>
      <c r="CI365" s="8">
        <f t="shared" si="616"/>
        <v>14.315044247787611</v>
      </c>
      <c r="CJ365" s="8">
        <f t="shared" si="616"/>
        <v>7.9079646017699119</v>
      </c>
      <c r="CK365" s="8">
        <f t="shared" si="616"/>
        <v>7.023008849557522</v>
      </c>
      <c r="CL365" s="8">
        <f t="shared" si="616"/>
        <v>8.4106194690265479</v>
      </c>
      <c r="CM365" s="8">
        <f t="shared" si="616"/>
        <v>2.633628318584071</v>
      </c>
      <c r="CN365">
        <f t="shared" si="596"/>
        <v>0</v>
      </c>
      <c r="CO365" t="str">
        <f t="shared" si="547"/>
        <v/>
      </c>
    </row>
    <row r="366" spans="1:93">
      <c r="A366" t="str">
        <f t="shared" si="563"/>
        <v/>
      </c>
      <c r="B366" t="s">
        <v>36</v>
      </c>
      <c r="C366" s="2" t="s">
        <v>225</v>
      </c>
      <c r="D366" s="2">
        <v>10916</v>
      </c>
      <c r="E366" s="2">
        <v>873</v>
      </c>
      <c r="F366" s="7" t="s">
        <v>39</v>
      </c>
      <c r="J366">
        <v>0</v>
      </c>
      <c r="K366">
        <v>0</v>
      </c>
      <c r="L366">
        <v>0</v>
      </c>
      <c r="N366">
        <v>0</v>
      </c>
      <c r="P366">
        <v>19990108</v>
      </c>
      <c r="Q366">
        <v>20111231</v>
      </c>
      <c r="R366">
        <v>4632</v>
      </c>
      <c r="S366">
        <v>109</v>
      </c>
      <c r="T366">
        <v>3491</v>
      </c>
      <c r="V366">
        <v>118</v>
      </c>
      <c r="X366">
        <v>0</v>
      </c>
      <c r="Y366">
        <v>0</v>
      </c>
      <c r="Z366">
        <v>0</v>
      </c>
      <c r="AA366">
        <v>0</v>
      </c>
      <c r="AB366">
        <v>0</v>
      </c>
      <c r="AC366">
        <v>0</v>
      </c>
      <c r="AD366">
        <v>0</v>
      </c>
      <c r="AE366">
        <v>0</v>
      </c>
      <c r="AF366">
        <v>0</v>
      </c>
      <c r="AG366">
        <v>0</v>
      </c>
      <c r="AH366">
        <v>0</v>
      </c>
      <c r="AI366">
        <v>0</v>
      </c>
      <c r="AJ366">
        <v>0</v>
      </c>
      <c r="AK366">
        <v>0</v>
      </c>
      <c r="AL366">
        <v>0</v>
      </c>
      <c r="AM366">
        <v>3491</v>
      </c>
      <c r="AN366">
        <v>136</v>
      </c>
      <c r="AO366">
        <v>130</v>
      </c>
      <c r="AP366">
        <v>111</v>
      </c>
      <c r="AQ366">
        <v>146</v>
      </c>
      <c r="AR366">
        <v>118</v>
      </c>
      <c r="AS366">
        <v>117</v>
      </c>
      <c r="AT366">
        <v>129</v>
      </c>
      <c r="AU366">
        <v>126</v>
      </c>
      <c r="AV366">
        <v>128</v>
      </c>
      <c r="AW366">
        <v>4632</v>
      </c>
      <c r="AX366">
        <v>3491</v>
      </c>
      <c r="AY366">
        <v>136</v>
      </c>
      <c r="AZ366">
        <v>130</v>
      </c>
      <c r="BA366">
        <v>111</v>
      </c>
      <c r="BB366">
        <v>146</v>
      </c>
      <c r="BC366">
        <v>118</v>
      </c>
      <c r="BD366">
        <v>117</v>
      </c>
      <c r="BE366">
        <v>129</v>
      </c>
      <c r="BF366">
        <v>126</v>
      </c>
      <c r="BG366">
        <v>128</v>
      </c>
      <c r="BH366">
        <v>4632</v>
      </c>
      <c r="BT366" s="8"/>
      <c r="BU366" s="8"/>
      <c r="BV366" s="8"/>
      <c r="BW366" s="8"/>
      <c r="BX366" s="8"/>
      <c r="BY366" s="8"/>
      <c r="BZ366" s="8"/>
      <c r="CA366" s="8"/>
      <c r="CB366" s="8"/>
      <c r="CC366" s="8"/>
      <c r="CD366" s="8">
        <f t="shared" ref="CD366:CM366" si="617">AM366/$AW$366%</f>
        <v>75.367012089810018</v>
      </c>
      <c r="CE366" s="8">
        <f t="shared" si="617"/>
        <v>2.9360967184801381</v>
      </c>
      <c r="CF366" s="8">
        <f t="shared" si="617"/>
        <v>2.8065630397236614</v>
      </c>
      <c r="CG366" s="8">
        <f t="shared" si="617"/>
        <v>2.3963730569948187</v>
      </c>
      <c r="CH366" s="8">
        <f t="shared" si="617"/>
        <v>3.1519861830742659</v>
      </c>
      <c r="CI366" s="8">
        <f t="shared" si="617"/>
        <v>2.547495682210708</v>
      </c>
      <c r="CJ366" s="8">
        <f t="shared" si="617"/>
        <v>2.5259067357512954</v>
      </c>
      <c r="CK366" s="8">
        <f t="shared" si="617"/>
        <v>2.7849740932642488</v>
      </c>
      <c r="CL366" s="8">
        <f t="shared" si="617"/>
        <v>2.7202072538860103</v>
      </c>
      <c r="CM366" s="8">
        <f t="shared" si="617"/>
        <v>2.7633851468048358</v>
      </c>
      <c r="CN366">
        <f t="shared" si="596"/>
        <v>0</v>
      </c>
      <c r="CO366">
        <f t="shared" si="547"/>
        <v>1</v>
      </c>
    </row>
    <row r="367" spans="1:93">
      <c r="A367" t="str">
        <f t="shared" si="563"/>
        <v/>
      </c>
      <c r="B367" t="s">
        <v>38</v>
      </c>
      <c r="C367" s="2" t="s">
        <v>225</v>
      </c>
      <c r="D367" s="2">
        <v>10916</v>
      </c>
      <c r="E367" s="2">
        <v>1038</v>
      </c>
      <c r="F367" s="7" t="s">
        <v>39</v>
      </c>
      <c r="J367">
        <v>0</v>
      </c>
      <c r="K367">
        <v>0</v>
      </c>
      <c r="L367">
        <v>0</v>
      </c>
      <c r="N367">
        <v>0</v>
      </c>
      <c r="P367">
        <v>19990109</v>
      </c>
      <c r="Q367">
        <v>20111231</v>
      </c>
      <c r="R367">
        <v>4628</v>
      </c>
      <c r="S367">
        <v>112</v>
      </c>
      <c r="T367">
        <v>3497</v>
      </c>
      <c r="V367">
        <v>128</v>
      </c>
      <c r="X367">
        <v>0</v>
      </c>
      <c r="Y367">
        <v>0</v>
      </c>
      <c r="Z367">
        <v>0</v>
      </c>
      <c r="AA367">
        <v>0</v>
      </c>
      <c r="AB367">
        <v>0</v>
      </c>
      <c r="AC367">
        <v>0</v>
      </c>
      <c r="AD367">
        <v>0</v>
      </c>
      <c r="AE367">
        <v>0</v>
      </c>
      <c r="AF367">
        <v>0</v>
      </c>
      <c r="AG367">
        <v>0</v>
      </c>
      <c r="AH367">
        <v>0</v>
      </c>
      <c r="AI367">
        <v>0</v>
      </c>
      <c r="AJ367">
        <v>0</v>
      </c>
      <c r="AK367">
        <v>0</v>
      </c>
      <c r="AL367">
        <v>0</v>
      </c>
      <c r="AM367">
        <v>3497</v>
      </c>
      <c r="AN367">
        <v>119</v>
      </c>
      <c r="AO367">
        <v>129</v>
      </c>
      <c r="AP367">
        <v>137</v>
      </c>
      <c r="AQ367">
        <v>136</v>
      </c>
      <c r="AR367">
        <v>128</v>
      </c>
      <c r="AS367">
        <v>113</v>
      </c>
      <c r="AT367">
        <v>108</v>
      </c>
      <c r="AU367">
        <v>135</v>
      </c>
      <c r="AV367">
        <v>126</v>
      </c>
      <c r="AW367">
        <v>4628</v>
      </c>
      <c r="AX367">
        <v>3497</v>
      </c>
      <c r="AY367">
        <v>119</v>
      </c>
      <c r="AZ367">
        <v>129</v>
      </c>
      <c r="BA367">
        <v>137</v>
      </c>
      <c r="BB367">
        <v>136</v>
      </c>
      <c r="BC367">
        <v>128</v>
      </c>
      <c r="BD367">
        <v>113</v>
      </c>
      <c r="BE367">
        <v>108</v>
      </c>
      <c r="BF367">
        <v>135</v>
      </c>
      <c r="BG367">
        <v>126</v>
      </c>
      <c r="BH367">
        <v>4628</v>
      </c>
      <c r="BT367" s="8"/>
      <c r="BU367" s="8"/>
      <c r="BV367" s="8"/>
      <c r="BW367" s="8"/>
      <c r="BX367" s="8"/>
      <c r="BY367" s="8"/>
      <c r="BZ367" s="8"/>
      <c r="CA367" s="8"/>
      <c r="CB367" s="8"/>
      <c r="CC367" s="8"/>
      <c r="CD367" s="8">
        <f t="shared" ref="CD367:CM367" si="618">AM367/$AW$367%</f>
        <v>75.561797752808985</v>
      </c>
      <c r="CE367" s="8">
        <f t="shared" si="618"/>
        <v>2.5713050993949871</v>
      </c>
      <c r="CF367" s="8">
        <f t="shared" si="618"/>
        <v>2.7873811581676748</v>
      </c>
      <c r="CG367" s="8">
        <f t="shared" si="618"/>
        <v>2.9602420051858251</v>
      </c>
      <c r="CH367" s="8">
        <f t="shared" si="618"/>
        <v>2.9386343993085564</v>
      </c>
      <c r="CI367" s="8">
        <f t="shared" si="618"/>
        <v>2.7657735522904061</v>
      </c>
      <c r="CJ367" s="8">
        <f t="shared" si="618"/>
        <v>2.4416594641313742</v>
      </c>
      <c r="CK367" s="8">
        <f t="shared" si="618"/>
        <v>2.3336214347450301</v>
      </c>
      <c r="CL367" s="8">
        <f t="shared" si="618"/>
        <v>2.9170267934312877</v>
      </c>
      <c r="CM367" s="8">
        <f t="shared" si="618"/>
        <v>2.7225583405358686</v>
      </c>
      <c r="CN367">
        <f t="shared" si="596"/>
        <v>0</v>
      </c>
      <c r="CO367">
        <f t="shared" si="547"/>
        <v>1</v>
      </c>
    </row>
    <row r="368" spans="1:93">
      <c r="A368" t="str">
        <f t="shared" si="563"/>
        <v/>
      </c>
      <c r="B368" t="s">
        <v>36</v>
      </c>
      <c r="C368" s="2" t="s">
        <v>226</v>
      </c>
      <c r="D368" s="2">
        <v>10073</v>
      </c>
      <c r="E368" s="2">
        <v>66</v>
      </c>
      <c r="F368" s="7" t="s">
        <v>39</v>
      </c>
      <c r="H368">
        <v>19100220</v>
      </c>
      <c r="I368">
        <v>19720831</v>
      </c>
      <c r="J368">
        <v>22656</v>
      </c>
      <c r="K368">
        <v>183</v>
      </c>
      <c r="L368">
        <v>2020</v>
      </c>
      <c r="N368">
        <v>505</v>
      </c>
      <c r="P368">
        <v>19720901</v>
      </c>
      <c r="Q368">
        <v>20111231</v>
      </c>
      <c r="R368">
        <v>13032</v>
      </c>
      <c r="S368">
        <v>1334</v>
      </c>
      <c r="T368">
        <v>2479</v>
      </c>
      <c r="V368">
        <v>1921</v>
      </c>
      <c r="X368">
        <v>8192</v>
      </c>
      <c r="Y368">
        <v>1043</v>
      </c>
      <c r="Z368">
        <v>13421</v>
      </c>
      <c r="AA368">
        <v>22656</v>
      </c>
      <c r="AB368">
        <v>2020</v>
      </c>
      <c r="AC368">
        <v>2495</v>
      </c>
      <c r="AD368">
        <v>2570</v>
      </c>
      <c r="AE368">
        <v>2478</v>
      </c>
      <c r="AF368">
        <v>2507</v>
      </c>
      <c r="AG368">
        <v>505</v>
      </c>
      <c r="AH368">
        <v>2524</v>
      </c>
      <c r="AI368">
        <v>2605</v>
      </c>
      <c r="AJ368">
        <v>2496</v>
      </c>
      <c r="AK368">
        <v>2456</v>
      </c>
      <c r="AL368">
        <v>22656</v>
      </c>
      <c r="AM368">
        <v>2479</v>
      </c>
      <c r="AN368">
        <v>994</v>
      </c>
      <c r="AO368">
        <v>1380</v>
      </c>
      <c r="AP368">
        <v>1068</v>
      </c>
      <c r="AQ368">
        <v>1109</v>
      </c>
      <c r="AR368">
        <v>1921</v>
      </c>
      <c r="AS368">
        <v>1275</v>
      </c>
      <c r="AT368">
        <v>1100</v>
      </c>
      <c r="AU368">
        <v>977</v>
      </c>
      <c r="AV368">
        <v>729</v>
      </c>
      <c r="AW368">
        <v>13032</v>
      </c>
      <c r="AX368">
        <v>4499</v>
      </c>
      <c r="AY368">
        <v>3489</v>
      </c>
      <c r="AZ368">
        <v>3950</v>
      </c>
      <c r="BA368">
        <v>3546</v>
      </c>
      <c r="BB368">
        <v>3616</v>
      </c>
      <c r="BC368">
        <v>2426</v>
      </c>
      <c r="BD368">
        <v>3799</v>
      </c>
      <c r="BE368">
        <v>3705</v>
      </c>
      <c r="BF368">
        <v>3473</v>
      </c>
      <c r="BG368">
        <v>3185</v>
      </c>
      <c r="BH368">
        <v>35688</v>
      </c>
      <c r="BI368">
        <v>8192</v>
      </c>
      <c r="BJ368">
        <v>3941</v>
      </c>
      <c r="BK368">
        <v>1084</v>
      </c>
      <c r="BL368">
        <v>983</v>
      </c>
      <c r="BM368">
        <v>904</v>
      </c>
      <c r="BN368">
        <v>1043</v>
      </c>
      <c r="BO368">
        <v>825</v>
      </c>
      <c r="BP368">
        <v>726</v>
      </c>
      <c r="BQ368">
        <v>1032</v>
      </c>
      <c r="BR368">
        <v>3926</v>
      </c>
      <c r="BS368">
        <v>22656</v>
      </c>
      <c r="BT368" s="8">
        <f t="shared" ref="BT368:CC368" si="619">BI368/$BS$368%</f>
        <v>36.158192090395481</v>
      </c>
      <c r="BU368" s="8">
        <f t="shared" si="619"/>
        <v>17.394950564971751</v>
      </c>
      <c r="BV368" s="8">
        <f t="shared" si="619"/>
        <v>4.7846045197740112</v>
      </c>
      <c r="BW368" s="8">
        <f t="shared" si="619"/>
        <v>4.338806497175141</v>
      </c>
      <c r="BX368" s="8">
        <f t="shared" si="619"/>
        <v>3.9901129943502824</v>
      </c>
      <c r="BY368" s="8">
        <f t="shared" si="619"/>
        <v>4.6036370056497171</v>
      </c>
      <c r="BZ368" s="8">
        <f t="shared" si="619"/>
        <v>3.6414194915254239</v>
      </c>
      <c r="CA368" s="8">
        <f t="shared" si="619"/>
        <v>3.2044491525423728</v>
      </c>
      <c r="CB368" s="8">
        <f t="shared" si="619"/>
        <v>4.5550847457627119</v>
      </c>
      <c r="CC368" s="8">
        <f t="shared" si="619"/>
        <v>17.328742937853107</v>
      </c>
      <c r="CD368" s="8">
        <f t="shared" ref="CD368:CM368" si="620">AM368/$AW$368%</f>
        <v>19.022406384284839</v>
      </c>
      <c r="CE368" s="8">
        <f t="shared" si="620"/>
        <v>7.6273787599754455</v>
      </c>
      <c r="CF368" s="8">
        <f t="shared" si="620"/>
        <v>10.589318600368324</v>
      </c>
      <c r="CG368" s="8">
        <f t="shared" si="620"/>
        <v>8.195211786372008</v>
      </c>
      <c r="CH368" s="8">
        <f t="shared" si="620"/>
        <v>8.5098219766728054</v>
      </c>
      <c r="CI368" s="8">
        <f t="shared" si="620"/>
        <v>14.740638428483733</v>
      </c>
      <c r="CJ368" s="8">
        <f t="shared" si="620"/>
        <v>9.7836095764272564</v>
      </c>
      <c r="CK368" s="8">
        <f t="shared" si="620"/>
        <v>8.4407612031921424</v>
      </c>
      <c r="CL368" s="8">
        <f t="shared" si="620"/>
        <v>7.4969306322897484</v>
      </c>
      <c r="CM368" s="8">
        <f t="shared" si="620"/>
        <v>5.5939226519337018</v>
      </c>
      <c r="CN368">
        <f t="shared" si="596"/>
        <v>0</v>
      </c>
      <c r="CO368" t="str">
        <f t="shared" si="547"/>
        <v/>
      </c>
    </row>
    <row r="369" spans="1:93">
      <c r="A369" t="str">
        <f t="shared" si="563"/>
        <v/>
      </c>
      <c r="B369" t="s">
        <v>38</v>
      </c>
      <c r="C369" s="2" t="s">
        <v>226</v>
      </c>
      <c r="D369" s="2">
        <v>10073</v>
      </c>
      <c r="E369" s="2">
        <v>113</v>
      </c>
      <c r="F369" s="7" t="s">
        <v>39</v>
      </c>
      <c r="H369">
        <v>19100221</v>
      </c>
      <c r="I369">
        <v>19720831</v>
      </c>
      <c r="J369">
        <v>22623</v>
      </c>
      <c r="K369">
        <v>215</v>
      </c>
      <c r="L369">
        <v>2096</v>
      </c>
      <c r="N369">
        <v>374</v>
      </c>
      <c r="P369">
        <v>19720901</v>
      </c>
      <c r="Q369">
        <v>20111231</v>
      </c>
      <c r="R369">
        <v>13049</v>
      </c>
      <c r="S369">
        <v>1317</v>
      </c>
      <c r="T369">
        <v>2654</v>
      </c>
      <c r="V369">
        <v>1876</v>
      </c>
      <c r="X369">
        <v>8884</v>
      </c>
      <c r="Y369">
        <v>855</v>
      </c>
      <c r="Z369">
        <v>12884</v>
      </c>
      <c r="AA369">
        <v>22623</v>
      </c>
      <c r="AB369">
        <v>2096</v>
      </c>
      <c r="AC369">
        <v>2577</v>
      </c>
      <c r="AD369">
        <v>2520</v>
      </c>
      <c r="AE369">
        <v>2466</v>
      </c>
      <c r="AF369">
        <v>2496</v>
      </c>
      <c r="AG369">
        <v>374</v>
      </c>
      <c r="AH369">
        <v>2576</v>
      </c>
      <c r="AI369">
        <v>2494</v>
      </c>
      <c r="AJ369">
        <v>2542</v>
      </c>
      <c r="AK369">
        <v>2482</v>
      </c>
      <c r="AL369">
        <v>22623</v>
      </c>
      <c r="AM369">
        <v>2654</v>
      </c>
      <c r="AN369">
        <v>1088</v>
      </c>
      <c r="AO369">
        <v>1142</v>
      </c>
      <c r="AP369">
        <v>1071</v>
      </c>
      <c r="AQ369">
        <v>1109</v>
      </c>
      <c r="AR369">
        <v>1876</v>
      </c>
      <c r="AS369">
        <v>1156</v>
      </c>
      <c r="AT369">
        <v>1025</v>
      </c>
      <c r="AU369">
        <v>1055</v>
      </c>
      <c r="AV369">
        <v>873</v>
      </c>
      <c r="AW369">
        <v>13049</v>
      </c>
      <c r="AX369">
        <v>4750</v>
      </c>
      <c r="AY369">
        <v>3665</v>
      </c>
      <c r="AZ369">
        <v>3662</v>
      </c>
      <c r="BA369">
        <v>3537</v>
      </c>
      <c r="BB369">
        <v>3605</v>
      </c>
      <c r="BC369">
        <v>2250</v>
      </c>
      <c r="BD369">
        <v>3732</v>
      </c>
      <c r="BE369">
        <v>3519</v>
      </c>
      <c r="BF369">
        <v>3597</v>
      </c>
      <c r="BG369">
        <v>3355</v>
      </c>
      <c r="BH369">
        <v>35672</v>
      </c>
      <c r="BI369">
        <v>8884</v>
      </c>
      <c r="BJ369">
        <v>4078</v>
      </c>
      <c r="BK369">
        <v>964</v>
      </c>
      <c r="BL369">
        <v>807</v>
      </c>
      <c r="BM369">
        <v>845</v>
      </c>
      <c r="BN369">
        <v>855</v>
      </c>
      <c r="BO369">
        <v>594</v>
      </c>
      <c r="BP369">
        <v>625</v>
      </c>
      <c r="BQ369">
        <v>930</v>
      </c>
      <c r="BR369">
        <v>4041</v>
      </c>
      <c r="BS369">
        <v>22623</v>
      </c>
      <c r="BT369" s="8">
        <f t="shared" ref="BT369:CC369" si="621">BI369/$BS$369%</f>
        <v>39.269769703399199</v>
      </c>
      <c r="BU369" s="8">
        <f t="shared" si="621"/>
        <v>18.0259028422402</v>
      </c>
      <c r="BV369" s="8">
        <f t="shared" si="621"/>
        <v>4.2611501569199488</v>
      </c>
      <c r="BW369" s="8">
        <f t="shared" si="621"/>
        <v>3.5671661583344387</v>
      </c>
      <c r="BX369" s="8">
        <f t="shared" si="621"/>
        <v>3.7351368076736069</v>
      </c>
      <c r="BY369" s="8">
        <f t="shared" si="621"/>
        <v>3.7793396101312826</v>
      </c>
      <c r="BZ369" s="8">
        <f t="shared" si="621"/>
        <v>2.6256464659859438</v>
      </c>
      <c r="CA369" s="8">
        <f t="shared" si="621"/>
        <v>2.7626751536047385</v>
      </c>
      <c r="CB369" s="8">
        <f t="shared" si="621"/>
        <v>4.1108606285638514</v>
      </c>
      <c r="CC369" s="8">
        <f t="shared" si="621"/>
        <v>17.8623524731468</v>
      </c>
      <c r="CD369" s="8">
        <f t="shared" ref="CD369:CM369" si="622">AM369/$AW$369%</f>
        <v>20.338723273814082</v>
      </c>
      <c r="CE369" s="8">
        <f t="shared" si="622"/>
        <v>8.3378036631159471</v>
      </c>
      <c r="CF369" s="8">
        <f t="shared" si="622"/>
        <v>8.7516284772779525</v>
      </c>
      <c r="CG369" s="8">
        <f t="shared" si="622"/>
        <v>8.2075254808797595</v>
      </c>
      <c r="CH369" s="8">
        <f t="shared" si="622"/>
        <v>8.4987355352900593</v>
      </c>
      <c r="CI369" s="8">
        <f t="shared" si="622"/>
        <v>14.376580580887424</v>
      </c>
      <c r="CJ369" s="8">
        <f t="shared" si="622"/>
        <v>8.8589163920606939</v>
      </c>
      <c r="CK369" s="8">
        <f t="shared" si="622"/>
        <v>7.8550080465936079</v>
      </c>
      <c r="CL369" s="8">
        <f t="shared" si="622"/>
        <v>8.0849107211280558</v>
      </c>
      <c r="CM369" s="8">
        <f t="shared" si="622"/>
        <v>6.6901678289524096</v>
      </c>
      <c r="CN369">
        <f t="shared" si="596"/>
        <v>0</v>
      </c>
      <c r="CO369" t="str">
        <f t="shared" si="547"/>
        <v/>
      </c>
    </row>
    <row r="370" spans="1:93">
      <c r="A370" t="str">
        <f t="shared" si="563"/>
        <v/>
      </c>
      <c r="B370" t="s">
        <v>36</v>
      </c>
      <c r="C370" s="2" t="s">
        <v>227</v>
      </c>
      <c r="D370" s="2">
        <v>4020</v>
      </c>
      <c r="E370" s="2">
        <v>173</v>
      </c>
      <c r="F370" s="7" t="s">
        <v>39</v>
      </c>
      <c r="H370">
        <v>19010209</v>
      </c>
      <c r="I370">
        <v>19720831</v>
      </c>
      <c r="J370">
        <v>26018</v>
      </c>
      <c r="K370">
        <v>119</v>
      </c>
      <c r="L370">
        <v>2415</v>
      </c>
      <c r="N370">
        <v>507</v>
      </c>
      <c r="P370">
        <v>19720901</v>
      </c>
      <c r="Q370">
        <v>20060822</v>
      </c>
      <c r="R370">
        <v>12112</v>
      </c>
      <c r="S370">
        <v>297</v>
      </c>
      <c r="T370">
        <v>2495</v>
      </c>
      <c r="V370">
        <v>1842</v>
      </c>
      <c r="X370">
        <v>8981</v>
      </c>
      <c r="Y370">
        <v>1566</v>
      </c>
      <c r="Z370">
        <v>15471</v>
      </c>
      <c r="AA370">
        <v>26018</v>
      </c>
      <c r="AB370">
        <v>2415</v>
      </c>
      <c r="AC370">
        <v>2830</v>
      </c>
      <c r="AD370">
        <v>2855</v>
      </c>
      <c r="AE370">
        <v>2879</v>
      </c>
      <c r="AF370">
        <v>2800</v>
      </c>
      <c r="AG370">
        <v>507</v>
      </c>
      <c r="AH370">
        <v>2902</v>
      </c>
      <c r="AI370">
        <v>3029</v>
      </c>
      <c r="AJ370">
        <v>2895</v>
      </c>
      <c r="AK370">
        <v>2906</v>
      </c>
      <c r="AL370">
        <v>26018</v>
      </c>
      <c r="AM370">
        <v>2495</v>
      </c>
      <c r="AN370">
        <v>678</v>
      </c>
      <c r="AO370">
        <v>1237</v>
      </c>
      <c r="AP370">
        <v>867</v>
      </c>
      <c r="AQ370">
        <v>1033</v>
      </c>
      <c r="AR370">
        <v>1842</v>
      </c>
      <c r="AS370">
        <v>1089</v>
      </c>
      <c r="AT370">
        <v>1041</v>
      </c>
      <c r="AU370">
        <v>1149</v>
      </c>
      <c r="AV370">
        <v>681</v>
      </c>
      <c r="AW370">
        <v>12112</v>
      </c>
      <c r="AX370">
        <v>4910</v>
      </c>
      <c r="AY370">
        <v>3508</v>
      </c>
      <c r="AZ370">
        <v>4092</v>
      </c>
      <c r="BA370">
        <v>3746</v>
      </c>
      <c r="BB370">
        <v>3833</v>
      </c>
      <c r="BC370">
        <v>2349</v>
      </c>
      <c r="BD370">
        <v>3991</v>
      </c>
      <c r="BE370">
        <v>4070</v>
      </c>
      <c r="BF370">
        <v>4044</v>
      </c>
      <c r="BG370">
        <v>3587</v>
      </c>
      <c r="BH370">
        <v>38130</v>
      </c>
      <c r="BI370">
        <v>8981</v>
      </c>
      <c r="BJ370">
        <v>4482</v>
      </c>
      <c r="BK370">
        <v>1696</v>
      </c>
      <c r="BL370">
        <v>1188</v>
      </c>
      <c r="BM370">
        <v>1232</v>
      </c>
      <c r="BN370">
        <v>1566</v>
      </c>
      <c r="BO370">
        <v>1051</v>
      </c>
      <c r="BP370">
        <v>763</v>
      </c>
      <c r="BQ370">
        <v>941</v>
      </c>
      <c r="BR370">
        <v>4118</v>
      </c>
      <c r="BS370">
        <v>26018</v>
      </c>
      <c r="BT370" s="8">
        <f t="shared" ref="BT370:CC370" si="623">BI370/$BS$370%</f>
        <v>34.518410331309092</v>
      </c>
      <c r="BU370" s="8">
        <f t="shared" si="623"/>
        <v>17.22653547544008</v>
      </c>
      <c r="BV370" s="8">
        <f t="shared" si="623"/>
        <v>6.5185640710277495</v>
      </c>
      <c r="BW370" s="8">
        <f t="shared" si="623"/>
        <v>4.5660696440925514</v>
      </c>
      <c r="BX370" s="8">
        <f t="shared" si="623"/>
        <v>4.7351833346144971</v>
      </c>
      <c r="BY370" s="8">
        <f t="shared" si="623"/>
        <v>6.0189099853947265</v>
      </c>
      <c r="BZ370" s="8">
        <f t="shared" si="623"/>
        <v>4.0395111076946728</v>
      </c>
      <c r="CA370" s="8">
        <f t="shared" si="623"/>
        <v>2.9325851333692059</v>
      </c>
      <c r="CB370" s="8">
        <f t="shared" si="623"/>
        <v>3.6167268813898068</v>
      </c>
      <c r="CC370" s="8">
        <f t="shared" si="623"/>
        <v>15.827504035667614</v>
      </c>
      <c r="CD370" s="8">
        <f t="shared" ref="CD370:CM370" si="624">AM370/$AW$370%</f>
        <v>20.599405548216644</v>
      </c>
      <c r="CE370" s="8">
        <f t="shared" si="624"/>
        <v>5.5977542932628799</v>
      </c>
      <c r="CF370" s="8">
        <f t="shared" si="624"/>
        <v>10.213011889035666</v>
      </c>
      <c r="CG370" s="8">
        <f t="shared" si="624"/>
        <v>7.1581902245706734</v>
      </c>
      <c r="CH370" s="8">
        <f t="shared" si="624"/>
        <v>8.528731836195508</v>
      </c>
      <c r="CI370" s="8">
        <f t="shared" si="624"/>
        <v>15.208058124174372</v>
      </c>
      <c r="CJ370" s="8">
        <f t="shared" si="624"/>
        <v>8.9910832232496691</v>
      </c>
      <c r="CK370" s="8">
        <f t="shared" si="624"/>
        <v>8.5947820343461032</v>
      </c>
      <c r="CL370" s="8">
        <f t="shared" si="624"/>
        <v>9.4864597093791279</v>
      </c>
      <c r="CM370" s="8">
        <f t="shared" si="624"/>
        <v>5.6225231175693526</v>
      </c>
      <c r="CN370">
        <f t="shared" si="596"/>
        <v>0</v>
      </c>
      <c r="CO370" t="str">
        <f t="shared" si="547"/>
        <v/>
      </c>
    </row>
    <row r="371" spans="1:93">
      <c r="A371" t="str">
        <f t="shared" si="563"/>
        <v/>
      </c>
      <c r="B371" t="s">
        <v>38</v>
      </c>
      <c r="C371" s="2" t="s">
        <v>227</v>
      </c>
      <c r="D371" s="2">
        <v>4020</v>
      </c>
      <c r="E371" s="2">
        <v>204</v>
      </c>
      <c r="F371" s="7" t="s">
        <v>39</v>
      </c>
      <c r="H371">
        <v>19010210</v>
      </c>
      <c r="I371">
        <v>19720831</v>
      </c>
      <c r="J371">
        <v>25982</v>
      </c>
      <c r="K371">
        <v>154</v>
      </c>
      <c r="L371">
        <v>2454</v>
      </c>
      <c r="N371">
        <v>379</v>
      </c>
      <c r="P371">
        <v>19720901</v>
      </c>
      <c r="Q371">
        <v>20060823</v>
      </c>
      <c r="R371">
        <v>11767</v>
      </c>
      <c r="S371">
        <v>643</v>
      </c>
      <c r="T371">
        <v>2337</v>
      </c>
      <c r="V371">
        <v>2020</v>
      </c>
      <c r="X371">
        <v>10142</v>
      </c>
      <c r="Y371">
        <v>1149</v>
      </c>
      <c r="Z371">
        <v>14691</v>
      </c>
      <c r="AA371">
        <v>25982</v>
      </c>
      <c r="AB371">
        <v>2454</v>
      </c>
      <c r="AC371">
        <v>2946</v>
      </c>
      <c r="AD371">
        <v>2899</v>
      </c>
      <c r="AE371">
        <v>2922</v>
      </c>
      <c r="AF371">
        <v>2801</v>
      </c>
      <c r="AG371">
        <v>379</v>
      </c>
      <c r="AH371">
        <v>2908</v>
      </c>
      <c r="AI371">
        <v>2971</v>
      </c>
      <c r="AJ371">
        <v>2923</v>
      </c>
      <c r="AK371">
        <v>2779</v>
      </c>
      <c r="AL371">
        <v>25982</v>
      </c>
      <c r="AM371">
        <v>2337</v>
      </c>
      <c r="AN371">
        <v>714</v>
      </c>
      <c r="AO371">
        <v>1202</v>
      </c>
      <c r="AP371">
        <v>799</v>
      </c>
      <c r="AQ371">
        <v>1022</v>
      </c>
      <c r="AR371">
        <v>2020</v>
      </c>
      <c r="AS371">
        <v>1033</v>
      </c>
      <c r="AT371">
        <v>845</v>
      </c>
      <c r="AU371">
        <v>1106</v>
      </c>
      <c r="AV371">
        <v>689</v>
      </c>
      <c r="AW371">
        <v>11767</v>
      </c>
      <c r="AX371">
        <v>4791</v>
      </c>
      <c r="AY371">
        <v>3660</v>
      </c>
      <c r="AZ371">
        <v>4101</v>
      </c>
      <c r="BA371">
        <v>3721</v>
      </c>
      <c r="BB371">
        <v>3823</v>
      </c>
      <c r="BC371">
        <v>2399</v>
      </c>
      <c r="BD371">
        <v>3941</v>
      </c>
      <c r="BE371">
        <v>3816</v>
      </c>
      <c r="BF371">
        <v>4029</v>
      </c>
      <c r="BG371">
        <v>3468</v>
      </c>
      <c r="BH371">
        <v>37749</v>
      </c>
      <c r="BI371">
        <v>10142</v>
      </c>
      <c r="BJ371">
        <v>4778</v>
      </c>
      <c r="BK371">
        <v>1313</v>
      </c>
      <c r="BL371">
        <v>883</v>
      </c>
      <c r="BM371">
        <v>948</v>
      </c>
      <c r="BN371">
        <v>1149</v>
      </c>
      <c r="BO371">
        <v>808</v>
      </c>
      <c r="BP371">
        <v>580</v>
      </c>
      <c r="BQ371">
        <v>790</v>
      </c>
      <c r="BR371">
        <v>4591</v>
      </c>
      <c r="BS371">
        <v>25982</v>
      </c>
      <c r="BT371" s="8">
        <f t="shared" ref="BT371:CC371" si="625">BI371/$BS$371%</f>
        <v>39.03471634208298</v>
      </c>
      <c r="BU371" s="8">
        <f t="shared" si="625"/>
        <v>18.389654376106535</v>
      </c>
      <c r="BV371" s="8">
        <f t="shared" si="625"/>
        <v>5.0534985759371871</v>
      </c>
      <c r="BW371" s="8">
        <f t="shared" si="625"/>
        <v>3.3985066584558541</v>
      </c>
      <c r="BX371" s="8">
        <f t="shared" si="625"/>
        <v>3.6486798552844277</v>
      </c>
      <c r="BY371" s="8">
        <f t="shared" si="625"/>
        <v>4.4222923562466327</v>
      </c>
      <c r="BZ371" s="8">
        <f t="shared" si="625"/>
        <v>3.1098452774998075</v>
      </c>
      <c r="CA371" s="8">
        <f t="shared" si="625"/>
        <v>2.2323146793934261</v>
      </c>
      <c r="CB371" s="8">
        <f t="shared" si="625"/>
        <v>3.0405665460703566</v>
      </c>
      <c r="CC371" s="8">
        <f t="shared" si="625"/>
        <v>17.669925332922794</v>
      </c>
      <c r="CD371" s="8">
        <f t="shared" ref="CD371:CM371" si="626">AM371/$AW$371%</f>
        <v>19.860627177700348</v>
      </c>
      <c r="CE371" s="8">
        <f t="shared" si="626"/>
        <v>6.0678167757287325</v>
      </c>
      <c r="CF371" s="8">
        <f t="shared" si="626"/>
        <v>10.215008073425683</v>
      </c>
      <c r="CG371" s="8">
        <f t="shared" si="626"/>
        <v>6.7901759156964392</v>
      </c>
      <c r="CH371" s="8">
        <f t="shared" si="626"/>
        <v>8.685306365258775</v>
      </c>
      <c r="CI371" s="8">
        <f t="shared" si="626"/>
        <v>17.166652502761963</v>
      </c>
      <c r="CJ371" s="8">
        <f t="shared" si="626"/>
        <v>8.7787881363134179</v>
      </c>
      <c r="CK371" s="8">
        <f t="shared" si="626"/>
        <v>7.1810996855613158</v>
      </c>
      <c r="CL371" s="8">
        <f t="shared" si="626"/>
        <v>9.3991671624033319</v>
      </c>
      <c r="CM371" s="8">
        <f t="shared" si="626"/>
        <v>5.8553582051499955</v>
      </c>
      <c r="CN371">
        <f t="shared" si="596"/>
        <v>0</v>
      </c>
      <c r="CO371" t="str">
        <f t="shared" si="547"/>
        <v/>
      </c>
    </row>
    <row r="372" spans="1:93">
      <c r="A372" t="str">
        <f t="shared" si="563"/>
        <v/>
      </c>
      <c r="B372" t="s">
        <v>36</v>
      </c>
      <c r="C372" s="2" t="s">
        <v>228</v>
      </c>
      <c r="D372" s="2">
        <v>4106</v>
      </c>
      <c r="E372" s="2">
        <v>203</v>
      </c>
      <c r="F372" s="7" t="s">
        <v>39</v>
      </c>
      <c r="J372">
        <v>0</v>
      </c>
      <c r="K372">
        <v>0</v>
      </c>
      <c r="L372">
        <v>0</v>
      </c>
      <c r="N372">
        <v>0</v>
      </c>
      <c r="P372">
        <v>20000926</v>
      </c>
      <c r="Q372">
        <v>20111231</v>
      </c>
      <c r="R372">
        <v>3881</v>
      </c>
      <c r="S372">
        <v>233</v>
      </c>
      <c r="T372">
        <v>1080</v>
      </c>
      <c r="V372">
        <v>316</v>
      </c>
      <c r="X372">
        <v>0</v>
      </c>
      <c r="Y372">
        <v>0</v>
      </c>
      <c r="Z372">
        <v>0</v>
      </c>
      <c r="AA372">
        <v>0</v>
      </c>
      <c r="AB372">
        <v>0</v>
      </c>
      <c r="AC372">
        <v>0</v>
      </c>
      <c r="AD372">
        <v>0</v>
      </c>
      <c r="AE372">
        <v>0</v>
      </c>
      <c r="AF372">
        <v>0</v>
      </c>
      <c r="AG372">
        <v>0</v>
      </c>
      <c r="AH372">
        <v>0</v>
      </c>
      <c r="AI372">
        <v>0</v>
      </c>
      <c r="AJ372">
        <v>0</v>
      </c>
      <c r="AK372">
        <v>0</v>
      </c>
      <c r="AL372">
        <v>0</v>
      </c>
      <c r="AM372">
        <v>1080</v>
      </c>
      <c r="AN372">
        <v>300</v>
      </c>
      <c r="AO372">
        <v>297</v>
      </c>
      <c r="AP372">
        <v>288</v>
      </c>
      <c r="AQ372">
        <v>316</v>
      </c>
      <c r="AR372">
        <v>316</v>
      </c>
      <c r="AS372">
        <v>324</v>
      </c>
      <c r="AT372">
        <v>335</v>
      </c>
      <c r="AU372">
        <v>319</v>
      </c>
      <c r="AV372">
        <v>306</v>
      </c>
      <c r="AW372">
        <v>3881</v>
      </c>
      <c r="AX372">
        <v>1080</v>
      </c>
      <c r="AY372">
        <v>300</v>
      </c>
      <c r="AZ372">
        <v>297</v>
      </c>
      <c r="BA372">
        <v>288</v>
      </c>
      <c r="BB372">
        <v>316</v>
      </c>
      <c r="BC372">
        <v>316</v>
      </c>
      <c r="BD372">
        <v>324</v>
      </c>
      <c r="BE372">
        <v>335</v>
      </c>
      <c r="BF372">
        <v>319</v>
      </c>
      <c r="BG372">
        <v>306</v>
      </c>
      <c r="BH372">
        <v>3881</v>
      </c>
      <c r="BT372" s="8"/>
      <c r="BU372" s="8"/>
      <c r="BV372" s="8"/>
      <c r="BW372" s="8"/>
      <c r="BX372" s="8"/>
      <c r="BY372" s="8"/>
      <c r="BZ372" s="8"/>
      <c r="CA372" s="8"/>
      <c r="CB372" s="8"/>
      <c r="CC372" s="8"/>
      <c r="CD372" s="8">
        <f t="shared" ref="CD372:CM372" si="627">AM372/$AW$372%</f>
        <v>27.827879412522545</v>
      </c>
      <c r="CE372" s="8">
        <f t="shared" si="627"/>
        <v>7.7299665034784848</v>
      </c>
      <c r="CF372" s="8">
        <f t="shared" si="627"/>
        <v>7.6526668384436993</v>
      </c>
      <c r="CG372" s="8">
        <f t="shared" si="627"/>
        <v>7.4207678433393447</v>
      </c>
      <c r="CH372" s="8">
        <f t="shared" si="627"/>
        <v>8.1422313836640043</v>
      </c>
      <c r="CI372" s="8">
        <f t="shared" si="627"/>
        <v>8.1422313836640043</v>
      </c>
      <c r="CJ372" s="8">
        <f t="shared" si="627"/>
        <v>8.3483638237567632</v>
      </c>
      <c r="CK372" s="8">
        <f t="shared" si="627"/>
        <v>8.6317959288843085</v>
      </c>
      <c r="CL372" s="8">
        <f t="shared" si="627"/>
        <v>8.2195310486987889</v>
      </c>
      <c r="CM372" s="8">
        <f t="shared" si="627"/>
        <v>7.884565833548054</v>
      </c>
      <c r="CN372">
        <f t="shared" si="596"/>
        <v>0</v>
      </c>
      <c r="CO372">
        <f t="shared" si="547"/>
        <v>1</v>
      </c>
    </row>
    <row r="373" spans="1:93">
      <c r="A373" t="str">
        <f t="shared" si="563"/>
        <v/>
      </c>
      <c r="B373" t="s">
        <v>38</v>
      </c>
      <c r="C373" s="2" t="s">
        <v>228</v>
      </c>
      <c r="D373" s="2">
        <v>4106</v>
      </c>
      <c r="E373" s="2">
        <v>203</v>
      </c>
      <c r="F373" s="7" t="s">
        <v>39</v>
      </c>
      <c r="J373">
        <v>0</v>
      </c>
      <c r="K373">
        <v>0</v>
      </c>
      <c r="L373">
        <v>0</v>
      </c>
      <c r="N373">
        <v>0</v>
      </c>
      <c r="P373">
        <v>20000927</v>
      </c>
      <c r="Q373">
        <v>20111231</v>
      </c>
      <c r="R373">
        <v>3872</v>
      </c>
      <c r="S373">
        <v>241</v>
      </c>
      <c r="T373">
        <v>1102</v>
      </c>
      <c r="V373">
        <v>310</v>
      </c>
      <c r="X373">
        <v>0</v>
      </c>
      <c r="Y373">
        <v>0</v>
      </c>
      <c r="Z373">
        <v>0</v>
      </c>
      <c r="AA373">
        <v>0</v>
      </c>
      <c r="AB373">
        <v>0</v>
      </c>
      <c r="AC373">
        <v>0</v>
      </c>
      <c r="AD373">
        <v>0</v>
      </c>
      <c r="AE373">
        <v>0</v>
      </c>
      <c r="AF373">
        <v>0</v>
      </c>
      <c r="AG373">
        <v>0</v>
      </c>
      <c r="AH373">
        <v>0</v>
      </c>
      <c r="AI373">
        <v>0</v>
      </c>
      <c r="AJ373">
        <v>0</v>
      </c>
      <c r="AK373">
        <v>0</v>
      </c>
      <c r="AL373">
        <v>0</v>
      </c>
      <c r="AM373">
        <v>1102</v>
      </c>
      <c r="AN373">
        <v>322</v>
      </c>
      <c r="AO373">
        <v>286</v>
      </c>
      <c r="AP373">
        <v>341</v>
      </c>
      <c r="AQ373">
        <v>287</v>
      </c>
      <c r="AR373">
        <v>310</v>
      </c>
      <c r="AS373">
        <v>323</v>
      </c>
      <c r="AT373">
        <v>298</v>
      </c>
      <c r="AU373">
        <v>317</v>
      </c>
      <c r="AV373">
        <v>286</v>
      </c>
      <c r="AW373">
        <v>3872</v>
      </c>
      <c r="AX373">
        <v>1102</v>
      </c>
      <c r="AY373">
        <v>322</v>
      </c>
      <c r="AZ373">
        <v>286</v>
      </c>
      <c r="BA373">
        <v>341</v>
      </c>
      <c r="BB373">
        <v>287</v>
      </c>
      <c r="BC373">
        <v>310</v>
      </c>
      <c r="BD373">
        <v>323</v>
      </c>
      <c r="BE373">
        <v>298</v>
      </c>
      <c r="BF373">
        <v>317</v>
      </c>
      <c r="BG373">
        <v>286</v>
      </c>
      <c r="BH373">
        <v>3872</v>
      </c>
      <c r="BT373" s="8"/>
      <c r="BU373" s="8"/>
      <c r="BV373" s="8"/>
      <c r="BW373" s="8"/>
      <c r="BX373" s="8"/>
      <c r="BY373" s="8"/>
      <c r="BZ373" s="8"/>
      <c r="CA373" s="8"/>
      <c r="CB373" s="8"/>
      <c r="CC373" s="8"/>
      <c r="CD373" s="8">
        <f t="shared" ref="CD373:CM373" si="628">AM373/$AW$373%</f>
        <v>28.460743801652892</v>
      </c>
      <c r="CE373" s="8">
        <f t="shared" si="628"/>
        <v>8.3161157024793386</v>
      </c>
      <c r="CF373" s="8">
        <f t="shared" si="628"/>
        <v>7.3863636363636367</v>
      </c>
      <c r="CG373" s="8">
        <f t="shared" si="628"/>
        <v>8.8068181818181817</v>
      </c>
      <c r="CH373" s="8">
        <f t="shared" si="628"/>
        <v>7.4121900826446288</v>
      </c>
      <c r="CI373" s="8">
        <f t="shared" si="628"/>
        <v>8.0061983471074374</v>
      </c>
      <c r="CJ373" s="8">
        <f t="shared" si="628"/>
        <v>8.3419421487603316</v>
      </c>
      <c r="CK373" s="8">
        <f t="shared" si="628"/>
        <v>7.696280991735537</v>
      </c>
      <c r="CL373" s="8">
        <f t="shared" si="628"/>
        <v>8.186983471074381</v>
      </c>
      <c r="CM373" s="8">
        <f t="shared" si="628"/>
        <v>7.3863636363636367</v>
      </c>
      <c r="CN373">
        <f t="shared" si="596"/>
        <v>0</v>
      </c>
      <c r="CO373">
        <f t="shared" si="547"/>
        <v>1</v>
      </c>
    </row>
    <row r="374" spans="1:93">
      <c r="A374" t="str">
        <f t="shared" si="563"/>
        <v/>
      </c>
      <c r="B374" t="s">
        <v>36</v>
      </c>
      <c r="C374" s="2" t="s">
        <v>229</v>
      </c>
      <c r="D374" s="2">
        <v>7045</v>
      </c>
      <c r="E374" s="2">
        <v>0</v>
      </c>
      <c r="F374" s="7" t="s">
        <v>37</v>
      </c>
      <c r="H374">
        <v>19500425</v>
      </c>
      <c r="I374">
        <v>19720831</v>
      </c>
      <c r="J374">
        <v>8117</v>
      </c>
      <c r="K374">
        <v>48</v>
      </c>
      <c r="L374">
        <v>546</v>
      </c>
      <c r="N374">
        <v>343</v>
      </c>
      <c r="P374">
        <v>19720901</v>
      </c>
      <c r="Q374">
        <v>20111231</v>
      </c>
      <c r="R374">
        <v>14294</v>
      </c>
      <c r="S374">
        <v>72</v>
      </c>
      <c r="T374">
        <v>1604</v>
      </c>
      <c r="V374">
        <v>1198</v>
      </c>
      <c r="X374">
        <v>1298</v>
      </c>
      <c r="Y374">
        <v>464</v>
      </c>
      <c r="Z374">
        <v>6355</v>
      </c>
      <c r="AA374">
        <v>8117</v>
      </c>
      <c r="AB374">
        <v>546</v>
      </c>
      <c r="AC374">
        <v>862</v>
      </c>
      <c r="AD374">
        <v>900</v>
      </c>
      <c r="AE374">
        <v>913</v>
      </c>
      <c r="AF374">
        <v>923</v>
      </c>
      <c r="AG374">
        <v>343</v>
      </c>
      <c r="AH374">
        <v>881</v>
      </c>
      <c r="AI374">
        <v>941</v>
      </c>
      <c r="AJ374">
        <v>909</v>
      </c>
      <c r="AK374">
        <v>899</v>
      </c>
      <c r="AL374">
        <v>8117</v>
      </c>
      <c r="AM374">
        <v>1604</v>
      </c>
      <c r="AN374">
        <v>1312</v>
      </c>
      <c r="AO374">
        <v>1491</v>
      </c>
      <c r="AP374">
        <v>1339</v>
      </c>
      <c r="AQ374">
        <v>1643</v>
      </c>
      <c r="AR374">
        <v>1198</v>
      </c>
      <c r="AS374">
        <v>1595</v>
      </c>
      <c r="AT374">
        <v>1443</v>
      </c>
      <c r="AU374">
        <v>1461</v>
      </c>
      <c r="AV374">
        <v>1208</v>
      </c>
      <c r="AW374">
        <v>14294</v>
      </c>
      <c r="AX374">
        <v>2150</v>
      </c>
      <c r="AY374">
        <v>2174</v>
      </c>
      <c r="AZ374">
        <v>2391</v>
      </c>
      <c r="BA374">
        <v>2252</v>
      </c>
      <c r="BB374">
        <v>2566</v>
      </c>
      <c r="BC374">
        <v>1541</v>
      </c>
      <c r="BD374">
        <v>2476</v>
      </c>
      <c r="BE374">
        <v>2384</v>
      </c>
      <c r="BF374">
        <v>2370</v>
      </c>
      <c r="BG374">
        <v>2107</v>
      </c>
      <c r="BH374">
        <v>22411</v>
      </c>
      <c r="BI374">
        <v>1298</v>
      </c>
      <c r="BJ374">
        <v>1011</v>
      </c>
      <c r="BK374">
        <v>819</v>
      </c>
      <c r="BL374">
        <v>788</v>
      </c>
      <c r="BM374">
        <v>588</v>
      </c>
      <c r="BN374">
        <v>464</v>
      </c>
      <c r="BO374">
        <v>587</v>
      </c>
      <c r="BP374">
        <v>772</v>
      </c>
      <c r="BQ374">
        <v>824</v>
      </c>
      <c r="BR374">
        <v>966</v>
      </c>
      <c r="BS374">
        <v>8117</v>
      </c>
      <c r="BT374" s="8">
        <f t="shared" ref="BT374:CC374" si="629">BI374/$BS$374%</f>
        <v>15.99112972773192</v>
      </c>
      <c r="BU374" s="8">
        <f t="shared" si="629"/>
        <v>12.45534064309474</v>
      </c>
      <c r="BV374" s="8">
        <f t="shared" si="629"/>
        <v>10.089934704940248</v>
      </c>
      <c r="BW374" s="8">
        <f t="shared" si="629"/>
        <v>9.7080202045090545</v>
      </c>
      <c r="BX374" s="8">
        <f t="shared" si="629"/>
        <v>7.2440556855981271</v>
      </c>
      <c r="BY374" s="8">
        <f t="shared" si="629"/>
        <v>5.7163976838733523</v>
      </c>
      <c r="BZ374" s="8">
        <f t="shared" si="629"/>
        <v>7.2317358630035722</v>
      </c>
      <c r="CA374" s="8">
        <f t="shared" si="629"/>
        <v>9.5109030429961798</v>
      </c>
      <c r="CB374" s="8">
        <f t="shared" si="629"/>
        <v>10.151533817913021</v>
      </c>
      <c r="CC374" s="8">
        <f t="shared" si="629"/>
        <v>11.90094862633978</v>
      </c>
      <c r="CD374" s="8">
        <f t="shared" ref="CD374:CM374" si="630">AM374/$AW$374%</f>
        <v>11.221491534909752</v>
      </c>
      <c r="CE374" s="8">
        <f t="shared" si="630"/>
        <v>9.1786763677067302</v>
      </c>
      <c r="CF374" s="8">
        <f t="shared" si="630"/>
        <v>10.430950048971596</v>
      </c>
      <c r="CG374" s="8">
        <f t="shared" si="630"/>
        <v>9.3675668112494748</v>
      </c>
      <c r="CH374" s="8">
        <f t="shared" si="630"/>
        <v>11.494333286693719</v>
      </c>
      <c r="CI374" s="8">
        <f t="shared" si="630"/>
        <v>8.3811389394151394</v>
      </c>
      <c r="CJ374" s="8">
        <f t="shared" si="630"/>
        <v>11.158528053728837</v>
      </c>
      <c r="CK374" s="8">
        <f t="shared" si="630"/>
        <v>10.095144816006716</v>
      </c>
      <c r="CL374" s="8">
        <f t="shared" si="630"/>
        <v>10.221071778368547</v>
      </c>
      <c r="CM374" s="8">
        <f t="shared" si="630"/>
        <v>8.4510983629494891</v>
      </c>
      <c r="CN374">
        <f t="shared" si="596"/>
        <v>0</v>
      </c>
      <c r="CO374">
        <f t="shared" si="547"/>
        <v>1</v>
      </c>
    </row>
    <row r="375" spans="1:93">
      <c r="A375" t="str">
        <f t="shared" si="563"/>
        <v/>
      </c>
      <c r="B375" t="s">
        <v>38</v>
      </c>
      <c r="C375" s="2" t="s">
        <v>229</v>
      </c>
      <c r="D375" s="2">
        <v>7045</v>
      </c>
      <c r="E375" s="2">
        <v>0</v>
      </c>
      <c r="F375" s="7" t="s">
        <v>37</v>
      </c>
      <c r="H375">
        <v>19500425</v>
      </c>
      <c r="I375">
        <v>19720831</v>
      </c>
      <c r="J375">
        <v>8112</v>
      </c>
      <c r="K375">
        <v>53</v>
      </c>
      <c r="L375">
        <v>584</v>
      </c>
      <c r="N375">
        <v>325</v>
      </c>
      <c r="P375">
        <v>19720901</v>
      </c>
      <c r="Q375">
        <v>20111231</v>
      </c>
      <c r="R375">
        <v>14284</v>
      </c>
      <c r="S375">
        <v>82</v>
      </c>
      <c r="T375">
        <v>1646</v>
      </c>
      <c r="V375">
        <v>1385</v>
      </c>
      <c r="X375">
        <v>1443</v>
      </c>
      <c r="Y375">
        <v>445</v>
      </c>
      <c r="Z375">
        <v>6224</v>
      </c>
      <c r="AA375">
        <v>8112</v>
      </c>
      <c r="AB375">
        <v>584</v>
      </c>
      <c r="AC375">
        <v>915</v>
      </c>
      <c r="AD375">
        <v>862</v>
      </c>
      <c r="AE375">
        <v>904</v>
      </c>
      <c r="AF375">
        <v>930</v>
      </c>
      <c r="AG375">
        <v>325</v>
      </c>
      <c r="AH375">
        <v>926</v>
      </c>
      <c r="AI375">
        <v>870</v>
      </c>
      <c r="AJ375">
        <v>901</v>
      </c>
      <c r="AK375">
        <v>895</v>
      </c>
      <c r="AL375">
        <v>8112</v>
      </c>
      <c r="AM375">
        <v>1646</v>
      </c>
      <c r="AN375">
        <v>1295</v>
      </c>
      <c r="AO375">
        <v>1521</v>
      </c>
      <c r="AP375">
        <v>1371</v>
      </c>
      <c r="AQ375">
        <v>1561</v>
      </c>
      <c r="AR375">
        <v>1385</v>
      </c>
      <c r="AS375">
        <v>1516</v>
      </c>
      <c r="AT375">
        <v>1342</v>
      </c>
      <c r="AU375">
        <v>1421</v>
      </c>
      <c r="AV375">
        <v>1226</v>
      </c>
      <c r="AW375">
        <v>14284</v>
      </c>
      <c r="AX375">
        <v>2230</v>
      </c>
      <c r="AY375">
        <v>2210</v>
      </c>
      <c r="AZ375">
        <v>2383</v>
      </c>
      <c r="BA375">
        <v>2275</v>
      </c>
      <c r="BB375">
        <v>2491</v>
      </c>
      <c r="BC375">
        <v>1710</v>
      </c>
      <c r="BD375">
        <v>2442</v>
      </c>
      <c r="BE375">
        <v>2212</v>
      </c>
      <c r="BF375">
        <v>2322</v>
      </c>
      <c r="BG375">
        <v>2121</v>
      </c>
      <c r="BH375">
        <v>22396</v>
      </c>
      <c r="BI375">
        <v>1443</v>
      </c>
      <c r="BJ375">
        <v>1066</v>
      </c>
      <c r="BK375">
        <v>867</v>
      </c>
      <c r="BL375">
        <v>716</v>
      </c>
      <c r="BM375">
        <v>582</v>
      </c>
      <c r="BN375">
        <v>445</v>
      </c>
      <c r="BO375">
        <v>560</v>
      </c>
      <c r="BP375">
        <v>643</v>
      </c>
      <c r="BQ375">
        <v>705</v>
      </c>
      <c r="BR375">
        <v>1085</v>
      </c>
      <c r="BS375">
        <v>8112</v>
      </c>
      <c r="BT375" s="8">
        <f t="shared" ref="BT375:CC375" si="631">BI375/$BS$375%</f>
        <v>17.788461538461537</v>
      </c>
      <c r="BU375" s="8">
        <f t="shared" si="631"/>
        <v>13.141025641025641</v>
      </c>
      <c r="BV375" s="8">
        <f t="shared" si="631"/>
        <v>10.687869822485206</v>
      </c>
      <c r="BW375" s="8">
        <f t="shared" si="631"/>
        <v>8.8264299802761332</v>
      </c>
      <c r="BX375" s="8">
        <f t="shared" si="631"/>
        <v>7.1745562130177509</v>
      </c>
      <c r="BY375" s="8">
        <f t="shared" si="631"/>
        <v>5.4857001972386588</v>
      </c>
      <c r="BZ375" s="8">
        <f t="shared" si="631"/>
        <v>6.9033530571992108</v>
      </c>
      <c r="CA375" s="8">
        <f t="shared" si="631"/>
        <v>7.9265285996055219</v>
      </c>
      <c r="CB375" s="8">
        <f t="shared" si="631"/>
        <v>8.6908284023668632</v>
      </c>
      <c r="CC375" s="8">
        <f t="shared" si="631"/>
        <v>13.375246548323471</v>
      </c>
      <c r="CD375" s="8">
        <f t="shared" ref="CD375:CM375" si="632">AM375/$AW$375%</f>
        <v>11.523382805936713</v>
      </c>
      <c r="CE375" s="8">
        <f t="shared" si="632"/>
        <v>9.0660879305516655</v>
      </c>
      <c r="CF375" s="8">
        <f t="shared" si="632"/>
        <v>10.6482777933352</v>
      </c>
      <c r="CG375" s="8">
        <f t="shared" si="632"/>
        <v>9.5981517782133849</v>
      </c>
      <c r="CH375" s="8">
        <f t="shared" si="632"/>
        <v>10.928311397367684</v>
      </c>
      <c r="CI375" s="8">
        <f t="shared" si="632"/>
        <v>9.6961635396247541</v>
      </c>
      <c r="CJ375" s="8">
        <f t="shared" si="632"/>
        <v>10.61327359283114</v>
      </c>
      <c r="CK375" s="8">
        <f t="shared" si="632"/>
        <v>9.395127415289835</v>
      </c>
      <c r="CL375" s="8">
        <f t="shared" si="632"/>
        <v>9.9481937832539895</v>
      </c>
      <c r="CM375" s="8">
        <f t="shared" si="632"/>
        <v>8.5830299635956315</v>
      </c>
      <c r="CN375">
        <f t="shared" si="596"/>
        <v>0</v>
      </c>
      <c r="CO375">
        <f t="shared" si="547"/>
        <v>1</v>
      </c>
    </row>
    <row r="376" spans="1:93">
      <c r="A376" t="str">
        <f t="shared" si="563"/>
        <v/>
      </c>
      <c r="B376" t="s">
        <v>36</v>
      </c>
      <c r="C376" s="2" t="s">
        <v>230</v>
      </c>
      <c r="D376" s="2">
        <v>7046</v>
      </c>
      <c r="E376" s="2">
        <v>0</v>
      </c>
      <c r="F376" s="7" t="s">
        <v>37</v>
      </c>
      <c r="H376">
        <v>19261005</v>
      </c>
      <c r="I376">
        <v>19500430</v>
      </c>
      <c r="J376">
        <v>8541</v>
      </c>
      <c r="K376">
        <v>68</v>
      </c>
      <c r="L376">
        <v>839</v>
      </c>
      <c r="N376">
        <v>102</v>
      </c>
      <c r="R376">
        <v>0</v>
      </c>
      <c r="S376">
        <v>0</v>
      </c>
      <c r="T376">
        <v>0</v>
      </c>
      <c r="V376">
        <v>0</v>
      </c>
      <c r="X376">
        <v>3267</v>
      </c>
      <c r="Y376">
        <v>329</v>
      </c>
      <c r="Z376">
        <v>4945</v>
      </c>
      <c r="AA376">
        <v>8541</v>
      </c>
      <c r="AB376">
        <v>839</v>
      </c>
      <c r="AC376">
        <v>937</v>
      </c>
      <c r="AD376">
        <v>969</v>
      </c>
      <c r="AE376">
        <v>944</v>
      </c>
      <c r="AF376">
        <v>932</v>
      </c>
      <c r="AG376">
        <v>102</v>
      </c>
      <c r="AH376">
        <v>990</v>
      </c>
      <c r="AI376">
        <v>917</v>
      </c>
      <c r="AJ376">
        <v>985</v>
      </c>
      <c r="AK376">
        <v>926</v>
      </c>
      <c r="AL376">
        <v>8541</v>
      </c>
      <c r="AM376">
        <v>0</v>
      </c>
      <c r="AN376">
        <v>0</v>
      </c>
      <c r="AO376">
        <v>0</v>
      </c>
      <c r="AP376">
        <v>0</v>
      </c>
      <c r="AQ376">
        <v>0</v>
      </c>
      <c r="AR376">
        <v>0</v>
      </c>
      <c r="AS376">
        <v>0</v>
      </c>
      <c r="AT376">
        <v>0</v>
      </c>
      <c r="AU376">
        <v>0</v>
      </c>
      <c r="AV376">
        <v>0</v>
      </c>
      <c r="AW376">
        <v>0</v>
      </c>
      <c r="AX376">
        <v>839</v>
      </c>
      <c r="AY376">
        <v>937</v>
      </c>
      <c r="AZ376">
        <v>969</v>
      </c>
      <c r="BA376">
        <v>944</v>
      </c>
      <c r="BB376">
        <v>932</v>
      </c>
      <c r="BC376">
        <v>102</v>
      </c>
      <c r="BD376">
        <v>990</v>
      </c>
      <c r="BE376">
        <v>917</v>
      </c>
      <c r="BF376">
        <v>985</v>
      </c>
      <c r="BG376">
        <v>926</v>
      </c>
      <c r="BH376">
        <v>8541</v>
      </c>
      <c r="BI376">
        <v>3267</v>
      </c>
      <c r="BJ376">
        <v>1602</v>
      </c>
      <c r="BK376">
        <v>637</v>
      </c>
      <c r="BL376">
        <v>456</v>
      </c>
      <c r="BM376">
        <v>420</v>
      </c>
      <c r="BN376">
        <v>329</v>
      </c>
      <c r="BO376">
        <v>165</v>
      </c>
      <c r="BP376">
        <v>167</v>
      </c>
      <c r="BQ376">
        <v>167</v>
      </c>
      <c r="BR376">
        <v>1331</v>
      </c>
      <c r="BS376">
        <v>8541</v>
      </c>
      <c r="BT376" s="8">
        <f t="shared" ref="BT376:CC376" si="633">BI376/$BS$376%</f>
        <v>38.250790305584829</v>
      </c>
      <c r="BU376" s="8">
        <f t="shared" si="633"/>
        <v>18.756585879873551</v>
      </c>
      <c r="BV376" s="8">
        <f t="shared" si="633"/>
        <v>7.4581430745814314</v>
      </c>
      <c r="BW376" s="8">
        <f t="shared" si="633"/>
        <v>5.3389532841587641</v>
      </c>
      <c r="BX376" s="8">
        <f t="shared" si="633"/>
        <v>4.9174569722514931</v>
      </c>
      <c r="BY376" s="8">
        <f t="shared" si="633"/>
        <v>3.8520079615970029</v>
      </c>
      <c r="BZ376" s="8">
        <f t="shared" si="633"/>
        <v>1.9318580962416581</v>
      </c>
      <c r="CA376" s="8">
        <f t="shared" si="633"/>
        <v>1.9552745580142841</v>
      </c>
      <c r="CB376" s="8">
        <f t="shared" si="633"/>
        <v>1.9552745580142841</v>
      </c>
      <c r="CC376" s="8">
        <f t="shared" si="633"/>
        <v>15.583655309682708</v>
      </c>
      <c r="CD376" s="8"/>
      <c r="CE376" s="8"/>
      <c r="CF376" s="8"/>
      <c r="CG376" s="8"/>
      <c r="CH376" s="8"/>
      <c r="CI376" s="8"/>
      <c r="CJ376" s="8"/>
      <c r="CK376" s="8"/>
      <c r="CL376" s="8"/>
      <c r="CM376" s="8"/>
      <c r="CN376">
        <f t="shared" si="596"/>
        <v>0</v>
      </c>
      <c r="CO376" t="str">
        <f t="shared" si="547"/>
        <v/>
      </c>
    </row>
    <row r="377" spans="1:93">
      <c r="A377" t="str">
        <f t="shared" si="563"/>
        <v/>
      </c>
      <c r="B377" t="s">
        <v>38</v>
      </c>
      <c r="C377" s="2" t="s">
        <v>230</v>
      </c>
      <c r="D377" s="2">
        <v>7046</v>
      </c>
      <c r="E377" s="2">
        <v>0</v>
      </c>
      <c r="F377" s="7" t="s">
        <v>37</v>
      </c>
      <c r="H377">
        <v>19261005</v>
      </c>
      <c r="I377">
        <v>19500430</v>
      </c>
      <c r="J377">
        <v>8556</v>
      </c>
      <c r="K377">
        <v>53</v>
      </c>
      <c r="L377">
        <v>897</v>
      </c>
      <c r="N377">
        <v>81</v>
      </c>
      <c r="R377">
        <v>0</v>
      </c>
      <c r="S377">
        <v>0</v>
      </c>
      <c r="T377">
        <v>0</v>
      </c>
      <c r="V377">
        <v>0</v>
      </c>
      <c r="X377">
        <v>3659</v>
      </c>
      <c r="Y377">
        <v>255</v>
      </c>
      <c r="Z377">
        <v>4642</v>
      </c>
      <c r="AA377">
        <v>8556</v>
      </c>
      <c r="AB377">
        <v>897</v>
      </c>
      <c r="AC377">
        <v>996</v>
      </c>
      <c r="AD377">
        <v>944</v>
      </c>
      <c r="AE377">
        <v>877</v>
      </c>
      <c r="AF377">
        <v>836</v>
      </c>
      <c r="AG377">
        <v>81</v>
      </c>
      <c r="AH377">
        <v>986</v>
      </c>
      <c r="AI377">
        <v>995</v>
      </c>
      <c r="AJ377">
        <v>975</v>
      </c>
      <c r="AK377">
        <v>969</v>
      </c>
      <c r="AL377">
        <v>8556</v>
      </c>
      <c r="AM377">
        <v>0</v>
      </c>
      <c r="AN377">
        <v>0</v>
      </c>
      <c r="AO377">
        <v>0</v>
      </c>
      <c r="AP377">
        <v>0</v>
      </c>
      <c r="AQ377">
        <v>0</v>
      </c>
      <c r="AR377">
        <v>0</v>
      </c>
      <c r="AS377">
        <v>0</v>
      </c>
      <c r="AT377">
        <v>0</v>
      </c>
      <c r="AU377">
        <v>0</v>
      </c>
      <c r="AV377">
        <v>0</v>
      </c>
      <c r="AW377">
        <v>0</v>
      </c>
      <c r="AX377">
        <v>897</v>
      </c>
      <c r="AY377">
        <v>996</v>
      </c>
      <c r="AZ377">
        <v>944</v>
      </c>
      <c r="BA377">
        <v>877</v>
      </c>
      <c r="BB377">
        <v>836</v>
      </c>
      <c r="BC377">
        <v>81</v>
      </c>
      <c r="BD377">
        <v>986</v>
      </c>
      <c r="BE377">
        <v>995</v>
      </c>
      <c r="BF377">
        <v>975</v>
      </c>
      <c r="BG377">
        <v>969</v>
      </c>
      <c r="BH377">
        <v>8556</v>
      </c>
      <c r="BI377">
        <v>3659</v>
      </c>
      <c r="BJ377">
        <v>1758</v>
      </c>
      <c r="BK377">
        <v>530</v>
      </c>
      <c r="BL377">
        <v>337</v>
      </c>
      <c r="BM377">
        <v>313</v>
      </c>
      <c r="BN377">
        <v>255</v>
      </c>
      <c r="BO377">
        <v>149</v>
      </c>
      <c r="BP377">
        <v>117</v>
      </c>
      <c r="BQ377">
        <v>130</v>
      </c>
      <c r="BR377">
        <v>1308</v>
      </c>
      <c r="BS377">
        <v>8556</v>
      </c>
      <c r="BT377" s="8">
        <f t="shared" ref="BT377:CC377" si="634">BI377/$BS$377%</f>
        <v>42.765310892940626</v>
      </c>
      <c r="BU377" s="8">
        <f t="shared" si="634"/>
        <v>20.546984572230013</v>
      </c>
      <c r="BV377" s="8">
        <f t="shared" si="634"/>
        <v>6.1944834034595599</v>
      </c>
      <c r="BW377" s="8">
        <f t="shared" si="634"/>
        <v>3.9387564282374941</v>
      </c>
      <c r="BX377" s="8">
        <f t="shared" si="634"/>
        <v>3.6582515194015892</v>
      </c>
      <c r="BY377" s="8">
        <f t="shared" si="634"/>
        <v>2.9803646563814867</v>
      </c>
      <c r="BZ377" s="8">
        <f t="shared" si="634"/>
        <v>1.7414679756895746</v>
      </c>
      <c r="CA377" s="8">
        <f t="shared" si="634"/>
        <v>1.367461430575035</v>
      </c>
      <c r="CB377" s="8">
        <f t="shared" si="634"/>
        <v>1.5194015895278168</v>
      </c>
      <c r="CC377" s="8">
        <f t="shared" si="634"/>
        <v>15.287517531556801</v>
      </c>
      <c r="CD377" s="8"/>
      <c r="CE377" s="8"/>
      <c r="CF377" s="8"/>
      <c r="CG377" s="8"/>
      <c r="CH377" s="8"/>
      <c r="CI377" s="8"/>
      <c r="CJ377" s="8"/>
      <c r="CK377" s="8"/>
      <c r="CL377" s="8"/>
      <c r="CM377" s="8"/>
      <c r="CN377">
        <f t="shared" si="596"/>
        <v>0</v>
      </c>
      <c r="CO377" t="str">
        <f t="shared" si="547"/>
        <v/>
      </c>
    </row>
    <row r="378" spans="1:93">
      <c r="A378" t="str">
        <f t="shared" si="563"/>
        <v/>
      </c>
      <c r="B378" t="s">
        <v>36</v>
      </c>
      <c r="C378" s="2" t="s">
        <v>231</v>
      </c>
      <c r="D378" s="2">
        <v>10092</v>
      </c>
      <c r="E378" s="2">
        <v>23</v>
      </c>
      <c r="F378" s="7" t="s">
        <v>39</v>
      </c>
      <c r="H378">
        <v>19660101</v>
      </c>
      <c r="I378">
        <v>19720831</v>
      </c>
      <c r="J378">
        <v>2336</v>
      </c>
      <c r="K378">
        <v>99</v>
      </c>
      <c r="L378">
        <v>163</v>
      </c>
      <c r="N378">
        <v>86</v>
      </c>
      <c r="P378">
        <v>19720901</v>
      </c>
      <c r="Q378">
        <v>20111231</v>
      </c>
      <c r="R378">
        <v>14248</v>
      </c>
      <c r="S378">
        <v>118</v>
      </c>
      <c r="T378">
        <v>2226</v>
      </c>
      <c r="V378">
        <v>1611</v>
      </c>
      <c r="X378">
        <v>620</v>
      </c>
      <c r="Y378">
        <v>129</v>
      </c>
      <c r="Z378">
        <v>1587</v>
      </c>
      <c r="AA378">
        <v>2336</v>
      </c>
      <c r="AB378">
        <v>163</v>
      </c>
      <c r="AC378">
        <v>278</v>
      </c>
      <c r="AD378">
        <v>274</v>
      </c>
      <c r="AE378">
        <v>259</v>
      </c>
      <c r="AF378">
        <v>266</v>
      </c>
      <c r="AG378">
        <v>86</v>
      </c>
      <c r="AH378">
        <v>255</v>
      </c>
      <c r="AI378">
        <v>265</v>
      </c>
      <c r="AJ378">
        <v>244</v>
      </c>
      <c r="AK378">
        <v>246</v>
      </c>
      <c r="AL378">
        <v>2336</v>
      </c>
      <c r="AM378">
        <v>2226</v>
      </c>
      <c r="AN378">
        <v>819</v>
      </c>
      <c r="AO378">
        <v>1203</v>
      </c>
      <c r="AP378">
        <v>1424</v>
      </c>
      <c r="AQ378">
        <v>1837</v>
      </c>
      <c r="AR378">
        <v>1611</v>
      </c>
      <c r="AS378">
        <v>1273</v>
      </c>
      <c r="AT378">
        <v>1494</v>
      </c>
      <c r="AU378">
        <v>1212</v>
      </c>
      <c r="AV378">
        <v>1149</v>
      </c>
      <c r="AW378">
        <v>14248</v>
      </c>
      <c r="AX378">
        <v>2389</v>
      </c>
      <c r="AY378">
        <v>1097</v>
      </c>
      <c r="AZ378">
        <v>1477</v>
      </c>
      <c r="BA378">
        <v>1683</v>
      </c>
      <c r="BB378">
        <v>2103</v>
      </c>
      <c r="BC378">
        <v>1697</v>
      </c>
      <c r="BD378">
        <v>1528</v>
      </c>
      <c r="BE378">
        <v>1759</v>
      </c>
      <c r="BF378">
        <v>1456</v>
      </c>
      <c r="BG378">
        <v>1395</v>
      </c>
      <c r="BH378">
        <v>16584</v>
      </c>
      <c r="BI378">
        <v>620</v>
      </c>
      <c r="BJ378">
        <v>409</v>
      </c>
      <c r="BK378">
        <v>238</v>
      </c>
      <c r="BL378">
        <v>152</v>
      </c>
      <c r="BM378">
        <v>110</v>
      </c>
      <c r="BN378">
        <v>129</v>
      </c>
      <c r="BO378">
        <v>95</v>
      </c>
      <c r="BP378">
        <v>103</v>
      </c>
      <c r="BQ378">
        <v>142</v>
      </c>
      <c r="BR378">
        <v>338</v>
      </c>
      <c r="BS378">
        <v>2336</v>
      </c>
      <c r="BT378" s="8">
        <f t="shared" ref="BT378:CC378" si="635">BI378/$BS$378%</f>
        <v>26.541095890410961</v>
      </c>
      <c r="BU378" s="8">
        <f t="shared" si="635"/>
        <v>17.508561643835616</v>
      </c>
      <c r="BV378" s="8">
        <f t="shared" si="635"/>
        <v>10.188356164383562</v>
      </c>
      <c r="BW378" s="8">
        <f t="shared" si="635"/>
        <v>6.506849315068493</v>
      </c>
      <c r="BX378" s="8">
        <f t="shared" si="635"/>
        <v>4.7089041095890414</v>
      </c>
      <c r="BY378" s="8">
        <f t="shared" si="635"/>
        <v>5.522260273972603</v>
      </c>
      <c r="BZ378" s="8">
        <f t="shared" si="635"/>
        <v>4.0667808219178081</v>
      </c>
      <c r="CA378" s="8">
        <f t="shared" si="635"/>
        <v>4.4092465753424657</v>
      </c>
      <c r="CB378" s="8">
        <f t="shared" si="635"/>
        <v>6.0787671232876717</v>
      </c>
      <c r="CC378" s="8">
        <f t="shared" si="635"/>
        <v>14.469178082191782</v>
      </c>
      <c r="CD378" s="8">
        <f t="shared" ref="CD378:CM378" si="636">AM378/$AW$378%</f>
        <v>15.623245367770917</v>
      </c>
      <c r="CE378" s="8">
        <f t="shared" si="636"/>
        <v>5.7481751824817522</v>
      </c>
      <c r="CF378" s="8">
        <f t="shared" si="636"/>
        <v>8.44329028635598</v>
      </c>
      <c r="CG378" s="8">
        <f t="shared" si="636"/>
        <v>9.9943851768669294</v>
      </c>
      <c r="CH378" s="8">
        <f t="shared" si="636"/>
        <v>12.893037619314992</v>
      </c>
      <c r="CI378" s="8">
        <f t="shared" si="636"/>
        <v>11.306850084222347</v>
      </c>
      <c r="CJ378" s="8">
        <f t="shared" si="636"/>
        <v>8.9345873104997207</v>
      </c>
      <c r="CK378" s="8">
        <f t="shared" si="636"/>
        <v>10.485682201010668</v>
      </c>
      <c r="CL378" s="8">
        <f t="shared" si="636"/>
        <v>8.5064570466030318</v>
      </c>
      <c r="CM378" s="8">
        <f t="shared" si="636"/>
        <v>8.0642897248736674</v>
      </c>
      <c r="CN378">
        <f t="shared" si="596"/>
        <v>0</v>
      </c>
      <c r="CO378">
        <f t="shared" si="547"/>
        <v>1</v>
      </c>
    </row>
    <row r="379" spans="1:93">
      <c r="A379" t="str">
        <f t="shared" si="563"/>
        <v/>
      </c>
      <c r="B379" t="s">
        <v>38</v>
      </c>
      <c r="C379" s="2" t="s">
        <v>231</v>
      </c>
      <c r="D379" s="2">
        <v>10092</v>
      </c>
      <c r="E379" s="2">
        <v>14</v>
      </c>
      <c r="F379" s="7" t="s">
        <v>39</v>
      </c>
      <c r="H379">
        <v>19660101</v>
      </c>
      <c r="I379">
        <v>19720831</v>
      </c>
      <c r="J379">
        <v>2331</v>
      </c>
      <c r="K379">
        <v>104</v>
      </c>
      <c r="L379">
        <v>172</v>
      </c>
      <c r="N379">
        <v>74</v>
      </c>
      <c r="P379">
        <v>19720901</v>
      </c>
      <c r="Q379">
        <v>20111231</v>
      </c>
      <c r="R379">
        <v>14202</v>
      </c>
      <c r="S379">
        <v>164</v>
      </c>
      <c r="T379">
        <v>1711</v>
      </c>
      <c r="V379">
        <v>1564</v>
      </c>
      <c r="X379">
        <v>639</v>
      </c>
      <c r="Y379">
        <v>108</v>
      </c>
      <c r="Z379">
        <v>1584</v>
      </c>
      <c r="AA379">
        <v>2331</v>
      </c>
      <c r="AB379">
        <v>172</v>
      </c>
      <c r="AC379">
        <v>292</v>
      </c>
      <c r="AD379">
        <v>254</v>
      </c>
      <c r="AE379">
        <v>279</v>
      </c>
      <c r="AF379">
        <v>254</v>
      </c>
      <c r="AG379">
        <v>74</v>
      </c>
      <c r="AH379">
        <v>261</v>
      </c>
      <c r="AI379">
        <v>266</v>
      </c>
      <c r="AJ379">
        <v>245</v>
      </c>
      <c r="AK379">
        <v>234</v>
      </c>
      <c r="AL379">
        <v>2331</v>
      </c>
      <c r="AM379">
        <v>1711</v>
      </c>
      <c r="AN379">
        <v>1046</v>
      </c>
      <c r="AO379">
        <v>1078</v>
      </c>
      <c r="AP379">
        <v>1341</v>
      </c>
      <c r="AQ379">
        <v>2005</v>
      </c>
      <c r="AR379">
        <v>1564</v>
      </c>
      <c r="AS379">
        <v>1412</v>
      </c>
      <c r="AT379">
        <v>1200</v>
      </c>
      <c r="AU379">
        <v>1407</v>
      </c>
      <c r="AV379">
        <v>1438</v>
      </c>
      <c r="AW379">
        <v>14202</v>
      </c>
      <c r="AX379">
        <v>1883</v>
      </c>
      <c r="AY379">
        <v>1338</v>
      </c>
      <c r="AZ379">
        <v>1332</v>
      </c>
      <c r="BA379">
        <v>1620</v>
      </c>
      <c r="BB379">
        <v>2259</v>
      </c>
      <c r="BC379">
        <v>1638</v>
      </c>
      <c r="BD379">
        <v>1673</v>
      </c>
      <c r="BE379">
        <v>1466</v>
      </c>
      <c r="BF379">
        <v>1652</v>
      </c>
      <c r="BG379">
        <v>1672</v>
      </c>
      <c r="BH379">
        <v>16533</v>
      </c>
      <c r="BI379">
        <v>639</v>
      </c>
      <c r="BJ379">
        <v>397</v>
      </c>
      <c r="BK379">
        <v>199</v>
      </c>
      <c r="BL379">
        <v>170</v>
      </c>
      <c r="BM379">
        <v>118</v>
      </c>
      <c r="BN379">
        <v>108</v>
      </c>
      <c r="BO379">
        <v>90</v>
      </c>
      <c r="BP379">
        <v>123</v>
      </c>
      <c r="BQ379">
        <v>151</v>
      </c>
      <c r="BR379">
        <v>336</v>
      </c>
      <c r="BS379">
        <v>2331</v>
      </c>
      <c r="BT379" s="8">
        <f t="shared" ref="BT379:CC379" si="637">BI379/$BS$379%</f>
        <v>27.413127413127416</v>
      </c>
      <c r="BU379" s="8">
        <f t="shared" si="637"/>
        <v>17.031317031317034</v>
      </c>
      <c r="BV379" s="8">
        <f t="shared" si="637"/>
        <v>8.5371085371085371</v>
      </c>
      <c r="BW379" s="8">
        <f t="shared" si="637"/>
        <v>7.2930072930072933</v>
      </c>
      <c r="BX379" s="8">
        <f t="shared" si="637"/>
        <v>5.0622050622050621</v>
      </c>
      <c r="BY379" s="8">
        <f t="shared" si="637"/>
        <v>4.6332046332046337</v>
      </c>
      <c r="BZ379" s="8">
        <f t="shared" si="637"/>
        <v>3.8610038610038613</v>
      </c>
      <c r="CA379" s="8">
        <f t="shared" si="637"/>
        <v>5.2767052767052771</v>
      </c>
      <c r="CB379" s="8">
        <f t="shared" si="637"/>
        <v>6.4779064779064779</v>
      </c>
      <c r="CC379" s="8">
        <f t="shared" si="637"/>
        <v>14.414414414414415</v>
      </c>
      <c r="CD379" s="8">
        <f t="shared" ref="CD379:CM379" si="638">AM379/$AW$379%</f>
        <v>12.047598929728206</v>
      </c>
      <c r="CE379" s="8">
        <f t="shared" si="638"/>
        <v>7.365159836642726</v>
      </c>
      <c r="CF379" s="8">
        <f t="shared" si="638"/>
        <v>7.5904802140543577</v>
      </c>
      <c r="CG379" s="8">
        <f t="shared" si="638"/>
        <v>9.4423320659062089</v>
      </c>
      <c r="CH379" s="8">
        <f t="shared" si="638"/>
        <v>14.117729897197577</v>
      </c>
      <c r="CI379" s="8">
        <f t="shared" si="638"/>
        <v>11.012533445993521</v>
      </c>
      <c r="CJ379" s="8">
        <f t="shared" si="638"/>
        <v>9.9422616532882682</v>
      </c>
      <c r="CK379" s="8">
        <f t="shared" si="638"/>
        <v>8.4495141529362048</v>
      </c>
      <c r="CL379" s="8">
        <f t="shared" si="638"/>
        <v>9.9070553443177012</v>
      </c>
      <c r="CM379" s="8">
        <f t="shared" si="638"/>
        <v>10.125334459935219</v>
      </c>
      <c r="CN379">
        <f t="shared" si="596"/>
        <v>0</v>
      </c>
      <c r="CO379">
        <f t="shared" si="547"/>
        <v>1</v>
      </c>
    </row>
    <row r="380" spans="1:93">
      <c r="A380" t="str">
        <f t="shared" si="563"/>
        <v/>
      </c>
      <c r="B380" t="s">
        <v>36</v>
      </c>
      <c r="C380" s="2" t="s">
        <v>232</v>
      </c>
      <c r="D380" s="2">
        <v>10093</v>
      </c>
      <c r="E380" s="2">
        <v>14</v>
      </c>
      <c r="F380" s="7" t="s">
        <v>39</v>
      </c>
      <c r="H380">
        <v>19121201</v>
      </c>
      <c r="I380">
        <v>19720831</v>
      </c>
      <c r="J380">
        <v>21200</v>
      </c>
      <c r="K380">
        <v>624</v>
      </c>
      <c r="L380">
        <v>1271</v>
      </c>
      <c r="N380">
        <v>1006</v>
      </c>
      <c r="P380">
        <v>19720901</v>
      </c>
      <c r="Q380">
        <v>19850415</v>
      </c>
      <c r="R380">
        <v>4440</v>
      </c>
      <c r="S380">
        <v>170</v>
      </c>
      <c r="T380">
        <v>723</v>
      </c>
      <c r="V380">
        <v>620</v>
      </c>
      <c r="X380">
        <v>3287</v>
      </c>
      <c r="Y380">
        <v>1823</v>
      </c>
      <c r="Z380">
        <v>16090</v>
      </c>
      <c r="AA380">
        <v>21200</v>
      </c>
      <c r="AB380">
        <v>1271</v>
      </c>
      <c r="AC380">
        <v>2430</v>
      </c>
      <c r="AD380">
        <v>2388</v>
      </c>
      <c r="AE380">
        <v>2350</v>
      </c>
      <c r="AF380">
        <v>2236</v>
      </c>
      <c r="AG380">
        <v>1006</v>
      </c>
      <c r="AH380">
        <v>2346</v>
      </c>
      <c r="AI380">
        <v>2435</v>
      </c>
      <c r="AJ380">
        <v>2313</v>
      </c>
      <c r="AK380">
        <v>2425</v>
      </c>
      <c r="AL380">
        <v>21200</v>
      </c>
      <c r="AM380">
        <v>723</v>
      </c>
      <c r="AN380">
        <v>269</v>
      </c>
      <c r="AO380">
        <v>403</v>
      </c>
      <c r="AP380">
        <v>471</v>
      </c>
      <c r="AQ380">
        <v>436</v>
      </c>
      <c r="AR380">
        <v>620</v>
      </c>
      <c r="AS380">
        <v>369</v>
      </c>
      <c r="AT380">
        <v>352</v>
      </c>
      <c r="AU380">
        <v>563</v>
      </c>
      <c r="AV380">
        <v>234</v>
      </c>
      <c r="AW380">
        <v>4440</v>
      </c>
      <c r="AX380">
        <v>1994</v>
      </c>
      <c r="AY380">
        <v>2699</v>
      </c>
      <c r="AZ380">
        <v>2791</v>
      </c>
      <c r="BA380">
        <v>2821</v>
      </c>
      <c r="BB380">
        <v>2672</v>
      </c>
      <c r="BC380">
        <v>1626</v>
      </c>
      <c r="BD380">
        <v>2715</v>
      </c>
      <c r="BE380">
        <v>2787</v>
      </c>
      <c r="BF380">
        <v>2876</v>
      </c>
      <c r="BG380">
        <v>2659</v>
      </c>
      <c r="BH380">
        <v>25640</v>
      </c>
      <c r="BI380">
        <v>3287</v>
      </c>
      <c r="BJ380">
        <v>2593</v>
      </c>
      <c r="BK380">
        <v>2220</v>
      </c>
      <c r="BL380">
        <v>1806</v>
      </c>
      <c r="BM380">
        <v>1716</v>
      </c>
      <c r="BN380">
        <v>1823</v>
      </c>
      <c r="BO380">
        <v>1525</v>
      </c>
      <c r="BP380">
        <v>1543</v>
      </c>
      <c r="BQ380">
        <v>2079</v>
      </c>
      <c r="BR380">
        <v>2608</v>
      </c>
      <c r="BS380">
        <v>21200</v>
      </c>
      <c r="BT380" s="8">
        <f t="shared" ref="BT380:CC380" si="639">BI380/$BS$380%</f>
        <v>15.504716981132075</v>
      </c>
      <c r="BU380" s="8">
        <f t="shared" si="639"/>
        <v>12.231132075471699</v>
      </c>
      <c r="BV380" s="8">
        <f t="shared" si="639"/>
        <v>10.471698113207546</v>
      </c>
      <c r="BW380" s="8">
        <f t="shared" si="639"/>
        <v>8.5188679245283012</v>
      </c>
      <c r="BX380" s="8">
        <f t="shared" si="639"/>
        <v>8.0943396226415096</v>
      </c>
      <c r="BY380" s="8">
        <f t="shared" si="639"/>
        <v>8.5990566037735849</v>
      </c>
      <c r="BZ380" s="8">
        <f t="shared" si="639"/>
        <v>7.1933962264150946</v>
      </c>
      <c r="CA380" s="8">
        <f t="shared" si="639"/>
        <v>7.2783018867924527</v>
      </c>
      <c r="CB380" s="8">
        <f t="shared" si="639"/>
        <v>9.8066037735849054</v>
      </c>
      <c r="CC380" s="8">
        <f t="shared" si="639"/>
        <v>12.30188679245283</v>
      </c>
      <c r="CD380" s="8">
        <f t="shared" ref="CD380:CM380" si="640">AM380/$AW$380%</f>
        <v>16.283783783783786</v>
      </c>
      <c r="CE380" s="8">
        <f t="shared" si="640"/>
        <v>6.0585585585585591</v>
      </c>
      <c r="CF380" s="8">
        <f t="shared" si="640"/>
        <v>9.076576576576576</v>
      </c>
      <c r="CG380" s="8">
        <f t="shared" si="640"/>
        <v>10.608108108108109</v>
      </c>
      <c r="CH380" s="8">
        <f t="shared" si="640"/>
        <v>9.8198198198198199</v>
      </c>
      <c r="CI380" s="8">
        <f t="shared" si="640"/>
        <v>13.963963963963964</v>
      </c>
      <c r="CJ380" s="8">
        <f t="shared" si="640"/>
        <v>8.3108108108108105</v>
      </c>
      <c r="CK380" s="8">
        <f t="shared" si="640"/>
        <v>7.9279279279279278</v>
      </c>
      <c r="CL380" s="8">
        <f t="shared" si="640"/>
        <v>12.68018018018018</v>
      </c>
      <c r="CM380" s="8">
        <f t="shared" si="640"/>
        <v>5.2702702702702702</v>
      </c>
      <c r="CN380">
        <f t="shared" si="596"/>
        <v>0</v>
      </c>
      <c r="CO380" t="str">
        <f t="shared" si="547"/>
        <v/>
      </c>
    </row>
    <row r="381" spans="1:93">
      <c r="A381" t="str">
        <f t="shared" si="563"/>
        <v/>
      </c>
      <c r="B381" t="s">
        <v>38</v>
      </c>
      <c r="C381" s="2" t="s">
        <v>232</v>
      </c>
      <c r="D381" s="2">
        <v>10093</v>
      </c>
      <c r="E381" s="2">
        <v>18</v>
      </c>
      <c r="F381" s="7" t="s">
        <v>39</v>
      </c>
      <c r="H381">
        <v>19121201</v>
      </c>
      <c r="I381">
        <v>19720831</v>
      </c>
      <c r="J381">
        <v>21337</v>
      </c>
      <c r="K381">
        <v>487</v>
      </c>
      <c r="L381">
        <v>1471</v>
      </c>
      <c r="N381">
        <v>1035</v>
      </c>
      <c r="P381">
        <v>19720901</v>
      </c>
      <c r="Q381">
        <v>19850416</v>
      </c>
      <c r="R381">
        <v>4502</v>
      </c>
      <c r="S381">
        <v>109</v>
      </c>
      <c r="T381">
        <v>765</v>
      </c>
      <c r="V381">
        <v>654</v>
      </c>
      <c r="X381">
        <v>3746</v>
      </c>
      <c r="Y381">
        <v>2052</v>
      </c>
      <c r="Z381">
        <v>15539</v>
      </c>
      <c r="AA381">
        <v>21337</v>
      </c>
      <c r="AB381">
        <v>1471</v>
      </c>
      <c r="AC381">
        <v>2344</v>
      </c>
      <c r="AD381">
        <v>2497</v>
      </c>
      <c r="AE381">
        <v>2305</v>
      </c>
      <c r="AF381">
        <v>2362</v>
      </c>
      <c r="AG381">
        <v>1035</v>
      </c>
      <c r="AH381">
        <v>2291</v>
      </c>
      <c r="AI381">
        <v>2311</v>
      </c>
      <c r="AJ381">
        <v>2304</v>
      </c>
      <c r="AK381">
        <v>2417</v>
      </c>
      <c r="AL381">
        <v>21337</v>
      </c>
      <c r="AM381">
        <v>765</v>
      </c>
      <c r="AN381">
        <v>259</v>
      </c>
      <c r="AO381">
        <v>368</v>
      </c>
      <c r="AP381">
        <v>536</v>
      </c>
      <c r="AQ381">
        <v>432</v>
      </c>
      <c r="AR381">
        <v>654</v>
      </c>
      <c r="AS381">
        <v>384</v>
      </c>
      <c r="AT381">
        <v>359</v>
      </c>
      <c r="AU381">
        <v>525</v>
      </c>
      <c r="AV381">
        <v>220</v>
      </c>
      <c r="AW381">
        <v>4502</v>
      </c>
      <c r="AX381">
        <v>2236</v>
      </c>
      <c r="AY381">
        <v>2603</v>
      </c>
      <c r="AZ381">
        <v>2865</v>
      </c>
      <c r="BA381">
        <v>2841</v>
      </c>
      <c r="BB381">
        <v>2794</v>
      </c>
      <c r="BC381">
        <v>1689</v>
      </c>
      <c r="BD381">
        <v>2675</v>
      </c>
      <c r="BE381">
        <v>2670</v>
      </c>
      <c r="BF381">
        <v>2829</v>
      </c>
      <c r="BG381">
        <v>2637</v>
      </c>
      <c r="BH381">
        <v>25839</v>
      </c>
      <c r="BI381">
        <v>3746</v>
      </c>
      <c r="BJ381">
        <v>2755</v>
      </c>
      <c r="BK381">
        <v>2048</v>
      </c>
      <c r="BL381">
        <v>1651</v>
      </c>
      <c r="BM381">
        <v>1757</v>
      </c>
      <c r="BN381">
        <v>2052</v>
      </c>
      <c r="BO381">
        <v>1693</v>
      </c>
      <c r="BP381">
        <v>1349</v>
      </c>
      <c r="BQ381">
        <v>1789</v>
      </c>
      <c r="BR381">
        <v>2497</v>
      </c>
      <c r="BS381">
        <v>21337</v>
      </c>
      <c r="BT381" s="8">
        <f t="shared" ref="BT381:CC381" si="641">BI381/$BS$381%</f>
        <v>17.556357501054507</v>
      </c>
      <c r="BU381" s="8">
        <f t="shared" si="641"/>
        <v>12.911843276936777</v>
      </c>
      <c r="BV381" s="8">
        <f t="shared" si="641"/>
        <v>9.598350283545015</v>
      </c>
      <c r="BW381" s="8">
        <f t="shared" si="641"/>
        <v>7.7377325772132917</v>
      </c>
      <c r="BX381" s="8">
        <f t="shared" si="641"/>
        <v>8.2345221914983355</v>
      </c>
      <c r="BY381" s="8">
        <f t="shared" si="641"/>
        <v>9.6170970614425642</v>
      </c>
      <c r="BZ381" s="8">
        <f t="shared" si="641"/>
        <v>7.9345737451375546</v>
      </c>
      <c r="CA381" s="8">
        <f t="shared" si="641"/>
        <v>6.3223508459483524</v>
      </c>
      <c r="CB381" s="8">
        <f t="shared" si="641"/>
        <v>8.3844964146787273</v>
      </c>
      <c r="CC381" s="8">
        <f t="shared" si="641"/>
        <v>11.702676102544874</v>
      </c>
      <c r="CD381" s="8">
        <f t="shared" ref="CD381:CM381" si="642">AM381/$AW$381%</f>
        <v>16.992447800977342</v>
      </c>
      <c r="CE381" s="8">
        <f t="shared" si="642"/>
        <v>5.7529986672589954</v>
      </c>
      <c r="CF381" s="8">
        <f t="shared" si="642"/>
        <v>8.1741448245224344</v>
      </c>
      <c r="CG381" s="8">
        <f t="shared" si="642"/>
        <v>11.905819635717458</v>
      </c>
      <c r="CH381" s="8">
        <f t="shared" si="642"/>
        <v>9.5957352287872055</v>
      </c>
      <c r="CI381" s="8">
        <f t="shared" si="642"/>
        <v>14.52687694358063</v>
      </c>
      <c r="CJ381" s="8">
        <f t="shared" si="642"/>
        <v>8.5295424255886267</v>
      </c>
      <c r="CK381" s="8">
        <f t="shared" si="642"/>
        <v>7.9742336739227007</v>
      </c>
      <c r="CL381" s="8">
        <f t="shared" si="642"/>
        <v>11.661483784984451</v>
      </c>
      <c r="CM381" s="8">
        <f t="shared" si="642"/>
        <v>4.8867170146601504</v>
      </c>
      <c r="CN381">
        <f t="shared" si="596"/>
        <v>0</v>
      </c>
      <c r="CO381" t="str">
        <f t="shared" si="547"/>
        <v/>
      </c>
    </row>
    <row r="382" spans="1:93">
      <c r="A382" t="str">
        <f t="shared" si="563"/>
        <v/>
      </c>
      <c r="B382" t="s">
        <v>36</v>
      </c>
      <c r="C382" s="2" t="s">
        <v>233</v>
      </c>
      <c r="D382" s="2">
        <v>7176</v>
      </c>
      <c r="E382" s="2">
        <v>581</v>
      </c>
      <c r="F382" s="7" t="s">
        <v>39</v>
      </c>
      <c r="J382">
        <v>0</v>
      </c>
      <c r="K382">
        <v>0</v>
      </c>
      <c r="L382">
        <v>0</v>
      </c>
      <c r="N382">
        <v>0</v>
      </c>
      <c r="P382">
        <v>19961218</v>
      </c>
      <c r="Q382">
        <v>20111231</v>
      </c>
      <c r="R382">
        <v>5395</v>
      </c>
      <c r="S382">
        <v>97</v>
      </c>
      <c r="T382">
        <v>2431</v>
      </c>
      <c r="V382">
        <v>327</v>
      </c>
      <c r="X382">
        <v>0</v>
      </c>
      <c r="Y382">
        <v>0</v>
      </c>
      <c r="Z382">
        <v>0</v>
      </c>
      <c r="AA382">
        <v>0</v>
      </c>
      <c r="AB382">
        <v>0</v>
      </c>
      <c r="AC382">
        <v>0</v>
      </c>
      <c r="AD382">
        <v>0</v>
      </c>
      <c r="AE382">
        <v>0</v>
      </c>
      <c r="AF382">
        <v>0</v>
      </c>
      <c r="AG382">
        <v>0</v>
      </c>
      <c r="AH382">
        <v>0</v>
      </c>
      <c r="AI382">
        <v>0</v>
      </c>
      <c r="AJ382">
        <v>0</v>
      </c>
      <c r="AK382">
        <v>0</v>
      </c>
      <c r="AL382">
        <v>0</v>
      </c>
      <c r="AM382">
        <v>2431</v>
      </c>
      <c r="AN382">
        <v>316</v>
      </c>
      <c r="AO382">
        <v>308</v>
      </c>
      <c r="AP382">
        <v>306</v>
      </c>
      <c r="AQ382">
        <v>337</v>
      </c>
      <c r="AR382">
        <v>327</v>
      </c>
      <c r="AS382">
        <v>332</v>
      </c>
      <c r="AT382">
        <v>321</v>
      </c>
      <c r="AU382">
        <v>367</v>
      </c>
      <c r="AV382">
        <v>350</v>
      </c>
      <c r="AW382">
        <v>5395</v>
      </c>
      <c r="AX382">
        <v>2431</v>
      </c>
      <c r="AY382">
        <v>316</v>
      </c>
      <c r="AZ382">
        <v>308</v>
      </c>
      <c r="BA382">
        <v>306</v>
      </c>
      <c r="BB382">
        <v>337</v>
      </c>
      <c r="BC382">
        <v>327</v>
      </c>
      <c r="BD382">
        <v>332</v>
      </c>
      <c r="BE382">
        <v>321</v>
      </c>
      <c r="BF382">
        <v>367</v>
      </c>
      <c r="BG382">
        <v>350</v>
      </c>
      <c r="BH382">
        <v>5395</v>
      </c>
      <c r="BT382" s="8"/>
      <c r="BU382" s="8"/>
      <c r="BV382" s="8"/>
      <c r="BW382" s="8"/>
      <c r="BX382" s="8"/>
      <c r="BY382" s="8"/>
      <c r="BZ382" s="8"/>
      <c r="CA382" s="8"/>
      <c r="CB382" s="8"/>
      <c r="CC382" s="8"/>
      <c r="CD382" s="8">
        <f t="shared" ref="CD382:CM382" si="643">AM382/$AW$382%</f>
        <v>45.060240963855421</v>
      </c>
      <c r="CE382" s="8">
        <f t="shared" si="643"/>
        <v>5.8572752548656162</v>
      </c>
      <c r="CF382" s="8">
        <f t="shared" si="643"/>
        <v>5.7089898053753476</v>
      </c>
      <c r="CG382" s="8">
        <f t="shared" si="643"/>
        <v>5.67191844300278</v>
      </c>
      <c r="CH382" s="8">
        <f t="shared" si="643"/>
        <v>6.2465245597775718</v>
      </c>
      <c r="CI382" s="8">
        <f t="shared" si="643"/>
        <v>6.0611677479147357</v>
      </c>
      <c r="CJ382" s="8">
        <f t="shared" si="643"/>
        <v>6.1538461538461533</v>
      </c>
      <c r="CK382" s="8">
        <f t="shared" si="643"/>
        <v>5.9499536607970338</v>
      </c>
      <c r="CL382" s="8">
        <f t="shared" si="643"/>
        <v>6.8025949953660794</v>
      </c>
      <c r="CM382" s="8">
        <f t="shared" si="643"/>
        <v>6.487488415199258</v>
      </c>
      <c r="CN382">
        <f t="shared" si="596"/>
        <v>0</v>
      </c>
      <c r="CO382">
        <f t="shared" si="547"/>
        <v>1</v>
      </c>
    </row>
    <row r="383" spans="1:93">
      <c r="A383" t="str">
        <f t="shared" si="563"/>
        <v/>
      </c>
      <c r="B383" t="s">
        <v>38</v>
      </c>
      <c r="C383" s="2" t="s">
        <v>233</v>
      </c>
      <c r="D383" s="2">
        <v>7176</v>
      </c>
      <c r="E383" s="2">
        <v>582</v>
      </c>
      <c r="F383" s="7" t="s">
        <v>39</v>
      </c>
      <c r="J383">
        <v>0</v>
      </c>
      <c r="K383">
        <v>0</v>
      </c>
      <c r="L383">
        <v>0</v>
      </c>
      <c r="N383">
        <v>0</v>
      </c>
      <c r="P383">
        <v>19961217</v>
      </c>
      <c r="Q383">
        <v>20111231</v>
      </c>
      <c r="R383">
        <v>5388</v>
      </c>
      <c r="S383">
        <v>105</v>
      </c>
      <c r="T383">
        <v>2454</v>
      </c>
      <c r="V383">
        <v>324</v>
      </c>
      <c r="X383">
        <v>0</v>
      </c>
      <c r="Y383">
        <v>0</v>
      </c>
      <c r="Z383">
        <v>0</v>
      </c>
      <c r="AA383">
        <v>0</v>
      </c>
      <c r="AB383">
        <v>0</v>
      </c>
      <c r="AC383">
        <v>0</v>
      </c>
      <c r="AD383">
        <v>0</v>
      </c>
      <c r="AE383">
        <v>0</v>
      </c>
      <c r="AF383">
        <v>0</v>
      </c>
      <c r="AG383">
        <v>0</v>
      </c>
      <c r="AH383">
        <v>0</v>
      </c>
      <c r="AI383">
        <v>0</v>
      </c>
      <c r="AJ383">
        <v>0</v>
      </c>
      <c r="AK383">
        <v>0</v>
      </c>
      <c r="AL383">
        <v>0</v>
      </c>
      <c r="AM383">
        <v>2454</v>
      </c>
      <c r="AN383">
        <v>329</v>
      </c>
      <c r="AO383">
        <v>314</v>
      </c>
      <c r="AP383">
        <v>331</v>
      </c>
      <c r="AQ383">
        <v>328</v>
      </c>
      <c r="AR383">
        <v>324</v>
      </c>
      <c r="AS383">
        <v>338</v>
      </c>
      <c r="AT383">
        <v>306</v>
      </c>
      <c r="AU383">
        <v>330</v>
      </c>
      <c r="AV383">
        <v>334</v>
      </c>
      <c r="AW383">
        <v>5388</v>
      </c>
      <c r="AX383">
        <v>2454</v>
      </c>
      <c r="AY383">
        <v>329</v>
      </c>
      <c r="AZ383">
        <v>314</v>
      </c>
      <c r="BA383">
        <v>331</v>
      </c>
      <c r="BB383">
        <v>328</v>
      </c>
      <c r="BC383">
        <v>324</v>
      </c>
      <c r="BD383">
        <v>338</v>
      </c>
      <c r="BE383">
        <v>306</v>
      </c>
      <c r="BF383">
        <v>330</v>
      </c>
      <c r="BG383">
        <v>334</v>
      </c>
      <c r="BH383">
        <v>5388</v>
      </c>
      <c r="BT383" s="8"/>
      <c r="BU383" s="8"/>
      <c r="BV383" s="8"/>
      <c r="BW383" s="8"/>
      <c r="BX383" s="8"/>
      <c r="BY383" s="8"/>
      <c r="BZ383" s="8"/>
      <c r="CA383" s="8"/>
      <c r="CB383" s="8"/>
      <c r="CC383" s="8"/>
      <c r="CD383" s="8">
        <f t="shared" ref="CD383:CM383" si="644">AM383/$AW$383%</f>
        <v>45.545657015590201</v>
      </c>
      <c r="CE383" s="8">
        <f t="shared" si="644"/>
        <v>6.1061618411284329</v>
      </c>
      <c r="CF383" s="8">
        <f t="shared" si="644"/>
        <v>5.8277654046028209</v>
      </c>
      <c r="CG383" s="8">
        <f t="shared" si="644"/>
        <v>6.143281365998515</v>
      </c>
      <c r="CH383" s="8">
        <f t="shared" si="644"/>
        <v>6.0876020786933926</v>
      </c>
      <c r="CI383" s="8">
        <f t="shared" si="644"/>
        <v>6.0133630289532292</v>
      </c>
      <c r="CJ383" s="8">
        <f t="shared" si="644"/>
        <v>6.2731997030438009</v>
      </c>
      <c r="CK383" s="8">
        <f t="shared" si="644"/>
        <v>5.6792873051224939</v>
      </c>
      <c r="CL383" s="8">
        <f t="shared" si="644"/>
        <v>6.1247216035634739</v>
      </c>
      <c r="CM383" s="8">
        <f t="shared" si="644"/>
        <v>6.1989606533036374</v>
      </c>
      <c r="CN383">
        <f t="shared" si="596"/>
        <v>0</v>
      </c>
      <c r="CO383">
        <f t="shared" si="547"/>
        <v>1</v>
      </c>
    </row>
    <row r="384" spans="1:93">
      <c r="A384" t="str">
        <f t="shared" si="563"/>
        <v/>
      </c>
      <c r="B384" t="s">
        <v>36</v>
      </c>
      <c r="C384" s="2" t="s">
        <v>234</v>
      </c>
      <c r="D384" s="2">
        <v>7151</v>
      </c>
      <c r="E384" s="2">
        <v>0</v>
      </c>
      <c r="F384" s="7" t="s">
        <v>37</v>
      </c>
      <c r="H384">
        <v>19651201</v>
      </c>
      <c r="I384">
        <v>19720831</v>
      </c>
      <c r="J384">
        <v>2173</v>
      </c>
      <c r="K384">
        <v>293</v>
      </c>
      <c r="L384">
        <v>161</v>
      </c>
      <c r="N384">
        <v>87</v>
      </c>
      <c r="P384">
        <v>19720901</v>
      </c>
      <c r="Q384">
        <v>19970430</v>
      </c>
      <c r="R384">
        <v>8805</v>
      </c>
      <c r="S384">
        <v>203</v>
      </c>
      <c r="T384">
        <v>1394</v>
      </c>
      <c r="V384">
        <v>891</v>
      </c>
      <c r="X384">
        <v>500</v>
      </c>
      <c r="Y384">
        <v>194</v>
      </c>
      <c r="Z384">
        <v>1479</v>
      </c>
      <c r="AA384">
        <v>2173</v>
      </c>
      <c r="AB384">
        <v>161</v>
      </c>
      <c r="AC384">
        <v>222</v>
      </c>
      <c r="AD384">
        <v>255</v>
      </c>
      <c r="AE384">
        <v>237</v>
      </c>
      <c r="AF384">
        <v>236</v>
      </c>
      <c r="AG384">
        <v>87</v>
      </c>
      <c r="AH384">
        <v>250</v>
      </c>
      <c r="AI384">
        <v>238</v>
      </c>
      <c r="AJ384">
        <v>234</v>
      </c>
      <c r="AK384">
        <v>253</v>
      </c>
      <c r="AL384">
        <v>2173</v>
      </c>
      <c r="AM384">
        <v>1394</v>
      </c>
      <c r="AN384">
        <v>691</v>
      </c>
      <c r="AO384">
        <v>921</v>
      </c>
      <c r="AP384">
        <v>625</v>
      </c>
      <c r="AQ384">
        <v>1039</v>
      </c>
      <c r="AR384">
        <v>891</v>
      </c>
      <c r="AS384">
        <v>1025</v>
      </c>
      <c r="AT384">
        <v>764</v>
      </c>
      <c r="AU384">
        <v>835</v>
      </c>
      <c r="AV384">
        <v>620</v>
      </c>
      <c r="AW384">
        <v>8805</v>
      </c>
      <c r="AX384">
        <v>1555</v>
      </c>
      <c r="AY384">
        <v>913</v>
      </c>
      <c r="AZ384">
        <v>1176</v>
      </c>
      <c r="BA384">
        <v>862</v>
      </c>
      <c r="BB384">
        <v>1275</v>
      </c>
      <c r="BC384">
        <v>978</v>
      </c>
      <c r="BD384">
        <v>1275</v>
      </c>
      <c r="BE384">
        <v>1002</v>
      </c>
      <c r="BF384">
        <v>1069</v>
      </c>
      <c r="BG384">
        <v>873</v>
      </c>
      <c r="BH384">
        <v>10978</v>
      </c>
      <c r="BI384">
        <v>500</v>
      </c>
      <c r="BJ384">
        <v>285</v>
      </c>
      <c r="BK384">
        <v>207</v>
      </c>
      <c r="BL384">
        <v>170</v>
      </c>
      <c r="BM384">
        <v>123</v>
      </c>
      <c r="BN384">
        <v>194</v>
      </c>
      <c r="BO384">
        <v>134</v>
      </c>
      <c r="BP384">
        <v>133</v>
      </c>
      <c r="BQ384">
        <v>161</v>
      </c>
      <c r="BR384">
        <v>266</v>
      </c>
      <c r="BS384">
        <v>2173</v>
      </c>
      <c r="BT384" s="8">
        <f t="shared" ref="BT384:CC384" si="645">BI384/$BS$384%</f>
        <v>23.00966405890474</v>
      </c>
      <c r="BU384" s="8">
        <f t="shared" si="645"/>
        <v>13.115508513575701</v>
      </c>
      <c r="BV384" s="8">
        <f t="shared" si="645"/>
        <v>9.5260009203865614</v>
      </c>
      <c r="BW384" s="8">
        <f t="shared" si="645"/>
        <v>7.8232857800276117</v>
      </c>
      <c r="BX384" s="8">
        <f t="shared" si="645"/>
        <v>5.6603773584905657</v>
      </c>
      <c r="BY384" s="8">
        <f t="shared" si="645"/>
        <v>8.9277496548550381</v>
      </c>
      <c r="BZ384" s="8">
        <f t="shared" si="645"/>
        <v>6.1665899677864706</v>
      </c>
      <c r="CA384" s="8">
        <f t="shared" si="645"/>
        <v>6.120570639668661</v>
      </c>
      <c r="CB384" s="8">
        <f t="shared" si="645"/>
        <v>7.409111826967326</v>
      </c>
      <c r="CC384" s="8">
        <f t="shared" si="645"/>
        <v>12.241141279337322</v>
      </c>
      <c r="CD384" s="8">
        <f t="shared" ref="CD384:CM384" si="646">AM384/$AW$384%</f>
        <v>15.83191368540602</v>
      </c>
      <c r="CE384" s="8">
        <f t="shared" si="646"/>
        <v>7.8478137421919367</v>
      </c>
      <c r="CF384" s="8">
        <f t="shared" si="646"/>
        <v>10.459965928449744</v>
      </c>
      <c r="CG384" s="8">
        <f t="shared" si="646"/>
        <v>7.0982396365701312</v>
      </c>
      <c r="CH384" s="8">
        <f t="shared" si="646"/>
        <v>11.800113571834185</v>
      </c>
      <c r="CI384" s="8">
        <f t="shared" si="646"/>
        <v>10.119250425894379</v>
      </c>
      <c r="CJ384" s="8">
        <f t="shared" si="646"/>
        <v>11.641113003975015</v>
      </c>
      <c r="CK384" s="8">
        <f t="shared" si="646"/>
        <v>8.6768881317433273</v>
      </c>
      <c r="CL384" s="8">
        <f t="shared" si="646"/>
        <v>9.4832481544576943</v>
      </c>
      <c r="CM384" s="8">
        <f t="shared" si="646"/>
        <v>7.0414537194775697</v>
      </c>
      <c r="CN384">
        <f t="shared" si="596"/>
        <v>0</v>
      </c>
      <c r="CO384">
        <f t="shared" si="547"/>
        <v>1</v>
      </c>
    </row>
    <row r="385" spans="1:93">
      <c r="A385" t="str">
        <f t="shared" si="563"/>
        <v/>
      </c>
      <c r="B385" t="s">
        <v>38</v>
      </c>
      <c r="C385" s="2" t="s">
        <v>234</v>
      </c>
      <c r="D385" s="2">
        <v>7151</v>
      </c>
      <c r="E385" s="2">
        <v>12</v>
      </c>
      <c r="F385" s="7" t="s">
        <v>39</v>
      </c>
      <c r="H385">
        <v>19651201</v>
      </c>
      <c r="I385">
        <v>19720831</v>
      </c>
      <c r="J385">
        <v>2163</v>
      </c>
      <c r="K385">
        <v>303</v>
      </c>
      <c r="L385">
        <v>149</v>
      </c>
      <c r="N385">
        <v>91</v>
      </c>
      <c r="P385">
        <v>19720901</v>
      </c>
      <c r="Q385">
        <v>19970430</v>
      </c>
      <c r="R385">
        <v>8767</v>
      </c>
      <c r="S385">
        <v>241</v>
      </c>
      <c r="T385">
        <v>1554</v>
      </c>
      <c r="V385">
        <v>1187</v>
      </c>
      <c r="X385">
        <v>502</v>
      </c>
      <c r="Y385">
        <v>185</v>
      </c>
      <c r="Z385">
        <v>1476</v>
      </c>
      <c r="AA385">
        <v>2163</v>
      </c>
      <c r="AB385">
        <v>149</v>
      </c>
      <c r="AC385">
        <v>238</v>
      </c>
      <c r="AD385">
        <v>255</v>
      </c>
      <c r="AE385">
        <v>229</v>
      </c>
      <c r="AF385">
        <v>246</v>
      </c>
      <c r="AG385">
        <v>91</v>
      </c>
      <c r="AH385">
        <v>221</v>
      </c>
      <c r="AI385">
        <v>238</v>
      </c>
      <c r="AJ385">
        <v>246</v>
      </c>
      <c r="AK385">
        <v>250</v>
      </c>
      <c r="AL385">
        <v>2163</v>
      </c>
      <c r="AM385">
        <v>1554</v>
      </c>
      <c r="AN385">
        <v>624</v>
      </c>
      <c r="AO385">
        <v>837</v>
      </c>
      <c r="AP385">
        <v>609</v>
      </c>
      <c r="AQ385">
        <v>991</v>
      </c>
      <c r="AR385">
        <v>1187</v>
      </c>
      <c r="AS385">
        <v>904</v>
      </c>
      <c r="AT385">
        <v>678</v>
      </c>
      <c r="AU385">
        <v>788</v>
      </c>
      <c r="AV385">
        <v>595</v>
      </c>
      <c r="AW385">
        <v>8767</v>
      </c>
      <c r="AX385">
        <v>1703</v>
      </c>
      <c r="AY385">
        <v>862</v>
      </c>
      <c r="AZ385">
        <v>1092</v>
      </c>
      <c r="BA385">
        <v>838</v>
      </c>
      <c r="BB385">
        <v>1237</v>
      </c>
      <c r="BC385">
        <v>1278</v>
      </c>
      <c r="BD385">
        <v>1125</v>
      </c>
      <c r="BE385">
        <v>916</v>
      </c>
      <c r="BF385">
        <v>1034</v>
      </c>
      <c r="BG385">
        <v>845</v>
      </c>
      <c r="BH385">
        <v>10930</v>
      </c>
      <c r="BI385">
        <v>502</v>
      </c>
      <c r="BJ385">
        <v>306</v>
      </c>
      <c r="BK385">
        <v>191</v>
      </c>
      <c r="BL385">
        <v>147</v>
      </c>
      <c r="BM385">
        <v>158</v>
      </c>
      <c r="BN385">
        <v>185</v>
      </c>
      <c r="BO385">
        <v>155</v>
      </c>
      <c r="BP385">
        <v>122</v>
      </c>
      <c r="BQ385">
        <v>132</v>
      </c>
      <c r="BR385">
        <v>265</v>
      </c>
      <c r="BS385">
        <v>2163</v>
      </c>
      <c r="BT385" s="8">
        <f t="shared" ref="BT385:CC385" si="647">BI385/$BS$385%</f>
        <v>23.208506703652336</v>
      </c>
      <c r="BU385" s="8">
        <f t="shared" si="647"/>
        <v>14.147018030513177</v>
      </c>
      <c r="BV385" s="8">
        <f t="shared" si="647"/>
        <v>8.8303282478039762</v>
      </c>
      <c r="BW385" s="8">
        <f t="shared" si="647"/>
        <v>6.7961165048543695</v>
      </c>
      <c r="BX385" s="8">
        <f t="shared" si="647"/>
        <v>7.3046694405917707</v>
      </c>
      <c r="BY385" s="8">
        <f t="shared" si="647"/>
        <v>8.5529357374017572</v>
      </c>
      <c r="BZ385" s="8">
        <f t="shared" si="647"/>
        <v>7.1659731853906612</v>
      </c>
      <c r="CA385" s="8">
        <f t="shared" si="647"/>
        <v>5.6403143781784557</v>
      </c>
      <c r="CB385" s="8">
        <f t="shared" si="647"/>
        <v>6.102635228848821</v>
      </c>
      <c r="CC385" s="8">
        <f t="shared" si="647"/>
        <v>12.25150254276468</v>
      </c>
      <c r="CD385" s="8">
        <f t="shared" ref="CD385:CM385" si="648">AM385/$AW$385%</f>
        <v>17.725561765712332</v>
      </c>
      <c r="CE385" s="8">
        <f t="shared" si="648"/>
        <v>7.1176000912512833</v>
      </c>
      <c r="CF385" s="8">
        <f t="shared" si="648"/>
        <v>9.5471655070149417</v>
      </c>
      <c r="CG385" s="8">
        <f t="shared" si="648"/>
        <v>6.9465039352115889</v>
      </c>
      <c r="CH385" s="8">
        <f t="shared" si="648"/>
        <v>11.30375270902247</v>
      </c>
      <c r="CI385" s="8">
        <f t="shared" si="648"/>
        <v>13.539409147941143</v>
      </c>
      <c r="CJ385" s="8">
        <f t="shared" si="648"/>
        <v>10.311395003992244</v>
      </c>
      <c r="CK385" s="8">
        <f t="shared" si="648"/>
        <v>7.7335462529941825</v>
      </c>
      <c r="CL385" s="8">
        <f t="shared" si="648"/>
        <v>8.9882513972852749</v>
      </c>
      <c r="CM385" s="8">
        <f t="shared" si="648"/>
        <v>6.7868141895745406</v>
      </c>
      <c r="CN385">
        <f t="shared" si="596"/>
        <v>0</v>
      </c>
      <c r="CO385">
        <f t="shared" si="547"/>
        <v>1</v>
      </c>
    </row>
    <row r="386" spans="1:93">
      <c r="A386" t="str">
        <f t="shared" si="563"/>
        <v/>
      </c>
      <c r="B386" t="s">
        <v>36</v>
      </c>
      <c r="C386" s="2" t="s">
        <v>235</v>
      </c>
      <c r="D386" s="2">
        <v>7062</v>
      </c>
      <c r="E386" s="2">
        <v>106</v>
      </c>
      <c r="F386" s="7" t="s">
        <v>39</v>
      </c>
      <c r="H386">
        <v>19570101</v>
      </c>
      <c r="I386">
        <v>19720831</v>
      </c>
      <c r="J386">
        <v>5592</v>
      </c>
      <c r="K386">
        <v>130</v>
      </c>
      <c r="L386">
        <v>439</v>
      </c>
      <c r="N386">
        <v>164</v>
      </c>
      <c r="P386">
        <v>19720901</v>
      </c>
      <c r="Q386">
        <v>19811130</v>
      </c>
      <c r="R386">
        <v>3012</v>
      </c>
      <c r="S386">
        <v>366</v>
      </c>
      <c r="T386">
        <v>1316</v>
      </c>
      <c r="V386">
        <v>772</v>
      </c>
      <c r="X386">
        <v>1296</v>
      </c>
      <c r="Y386">
        <v>483</v>
      </c>
      <c r="Z386">
        <v>3813</v>
      </c>
      <c r="AA386">
        <v>5592</v>
      </c>
      <c r="AB386">
        <v>439</v>
      </c>
      <c r="AC386">
        <v>599</v>
      </c>
      <c r="AD386">
        <v>647</v>
      </c>
      <c r="AE386">
        <v>653</v>
      </c>
      <c r="AF386">
        <v>630</v>
      </c>
      <c r="AG386">
        <v>164</v>
      </c>
      <c r="AH386">
        <v>589</v>
      </c>
      <c r="AI386">
        <v>592</v>
      </c>
      <c r="AJ386">
        <v>614</v>
      </c>
      <c r="AK386">
        <v>665</v>
      </c>
      <c r="AL386">
        <v>5592</v>
      </c>
      <c r="AM386">
        <v>1316</v>
      </c>
      <c r="AN386">
        <v>73</v>
      </c>
      <c r="AO386">
        <v>149</v>
      </c>
      <c r="AP386">
        <v>96</v>
      </c>
      <c r="AQ386">
        <v>127</v>
      </c>
      <c r="AR386">
        <v>772</v>
      </c>
      <c r="AS386">
        <v>140</v>
      </c>
      <c r="AT386">
        <v>119</v>
      </c>
      <c r="AU386">
        <v>150</v>
      </c>
      <c r="AV386">
        <v>70</v>
      </c>
      <c r="AW386">
        <v>3012</v>
      </c>
      <c r="AX386">
        <v>1755</v>
      </c>
      <c r="AY386">
        <v>672</v>
      </c>
      <c r="AZ386">
        <v>796</v>
      </c>
      <c r="BA386">
        <v>749</v>
      </c>
      <c r="BB386">
        <v>757</v>
      </c>
      <c r="BC386">
        <v>936</v>
      </c>
      <c r="BD386">
        <v>729</v>
      </c>
      <c r="BE386">
        <v>711</v>
      </c>
      <c r="BF386">
        <v>764</v>
      </c>
      <c r="BG386">
        <v>735</v>
      </c>
      <c r="BH386">
        <v>8604</v>
      </c>
      <c r="BI386">
        <v>1296</v>
      </c>
      <c r="BJ386">
        <v>829</v>
      </c>
      <c r="BK386">
        <v>576</v>
      </c>
      <c r="BL386">
        <v>462</v>
      </c>
      <c r="BM386">
        <v>496</v>
      </c>
      <c r="BN386">
        <v>483</v>
      </c>
      <c r="BO386">
        <v>271</v>
      </c>
      <c r="BP386">
        <v>213</v>
      </c>
      <c r="BQ386">
        <v>325</v>
      </c>
      <c r="BR386">
        <v>641</v>
      </c>
      <c r="BS386">
        <v>5592</v>
      </c>
      <c r="BT386" s="8">
        <f t="shared" ref="BT386:CC386" si="649">BI386/$BS$386%</f>
        <v>23.175965665236049</v>
      </c>
      <c r="BU386" s="8">
        <f t="shared" si="649"/>
        <v>14.824749642346209</v>
      </c>
      <c r="BV386" s="8">
        <f t="shared" si="649"/>
        <v>10.300429184549357</v>
      </c>
      <c r="BW386" s="8">
        <f t="shared" si="649"/>
        <v>8.2618025751072963</v>
      </c>
      <c r="BX386" s="8">
        <f t="shared" si="649"/>
        <v>8.8698140200286115</v>
      </c>
      <c r="BY386" s="8">
        <f t="shared" si="649"/>
        <v>8.6373390557939906</v>
      </c>
      <c r="BZ386" s="8">
        <f t="shared" si="649"/>
        <v>4.8462088698140198</v>
      </c>
      <c r="CA386" s="8">
        <f t="shared" si="649"/>
        <v>3.8090128755364807</v>
      </c>
      <c r="CB386" s="8">
        <f t="shared" si="649"/>
        <v>5.8118741058655221</v>
      </c>
      <c r="CC386" s="8">
        <f t="shared" si="649"/>
        <v>11.462804005722461</v>
      </c>
      <c r="CD386" s="8">
        <f t="shared" ref="CD386:CM386" si="650">AM386/$AW$386%</f>
        <v>43.691899070385126</v>
      </c>
      <c r="CE386" s="8">
        <f t="shared" si="650"/>
        <v>2.4236387782204516</v>
      </c>
      <c r="CF386" s="8">
        <f t="shared" si="650"/>
        <v>4.9468791500664011</v>
      </c>
      <c r="CG386" s="8">
        <f t="shared" si="650"/>
        <v>3.1872509960159361</v>
      </c>
      <c r="CH386" s="8">
        <f t="shared" si="650"/>
        <v>4.2164674634794155</v>
      </c>
      <c r="CI386" s="8">
        <f t="shared" si="650"/>
        <v>25.630810092961486</v>
      </c>
      <c r="CJ386" s="8">
        <f t="shared" si="650"/>
        <v>4.6480743691899065</v>
      </c>
      <c r="CK386" s="8">
        <f t="shared" si="650"/>
        <v>3.950863213811421</v>
      </c>
      <c r="CL386" s="8">
        <f t="shared" si="650"/>
        <v>4.9800796812749004</v>
      </c>
      <c r="CM386" s="8">
        <f t="shared" si="650"/>
        <v>2.3240371845949532</v>
      </c>
      <c r="CN386">
        <f t="shared" si="596"/>
        <v>0</v>
      </c>
      <c r="CO386">
        <f t="shared" si="547"/>
        <v>1</v>
      </c>
    </row>
    <row r="387" spans="1:93">
      <c r="A387" t="str">
        <f t="shared" si="563"/>
        <v/>
      </c>
      <c r="B387" t="s">
        <v>38</v>
      </c>
      <c r="C387" s="2" t="s">
        <v>235</v>
      </c>
      <c r="D387" s="2">
        <v>7062</v>
      </c>
      <c r="E387" s="2">
        <v>97</v>
      </c>
      <c r="F387" s="7" t="s">
        <v>39</v>
      </c>
      <c r="H387">
        <v>19570101</v>
      </c>
      <c r="I387">
        <v>19720831</v>
      </c>
      <c r="J387">
        <v>5658</v>
      </c>
      <c r="K387">
        <v>64</v>
      </c>
      <c r="L387">
        <v>440</v>
      </c>
      <c r="N387">
        <v>179</v>
      </c>
      <c r="P387">
        <v>19720901</v>
      </c>
      <c r="Q387">
        <v>19811129</v>
      </c>
      <c r="R387">
        <v>2912</v>
      </c>
      <c r="S387">
        <v>465</v>
      </c>
      <c r="T387">
        <v>1092</v>
      </c>
      <c r="V387">
        <v>782</v>
      </c>
      <c r="X387">
        <v>1346</v>
      </c>
      <c r="Y387">
        <v>569</v>
      </c>
      <c r="Z387">
        <v>3743</v>
      </c>
      <c r="AA387">
        <v>5658</v>
      </c>
      <c r="AB387">
        <v>440</v>
      </c>
      <c r="AC387">
        <v>673</v>
      </c>
      <c r="AD387">
        <v>616</v>
      </c>
      <c r="AE387">
        <v>607</v>
      </c>
      <c r="AF387">
        <v>653</v>
      </c>
      <c r="AG387">
        <v>179</v>
      </c>
      <c r="AH387">
        <v>621</v>
      </c>
      <c r="AI387">
        <v>629</v>
      </c>
      <c r="AJ387">
        <v>618</v>
      </c>
      <c r="AK387">
        <v>622</v>
      </c>
      <c r="AL387">
        <v>5658</v>
      </c>
      <c r="AM387">
        <v>1092</v>
      </c>
      <c r="AN387">
        <v>64</v>
      </c>
      <c r="AO387">
        <v>175</v>
      </c>
      <c r="AP387">
        <v>155</v>
      </c>
      <c r="AQ387">
        <v>151</v>
      </c>
      <c r="AR387">
        <v>782</v>
      </c>
      <c r="AS387">
        <v>134</v>
      </c>
      <c r="AT387">
        <v>118</v>
      </c>
      <c r="AU387">
        <v>149</v>
      </c>
      <c r="AV387">
        <v>92</v>
      </c>
      <c r="AW387">
        <v>2912</v>
      </c>
      <c r="AX387">
        <v>1532</v>
      </c>
      <c r="AY387">
        <v>737</v>
      </c>
      <c r="AZ387">
        <v>791</v>
      </c>
      <c r="BA387">
        <v>762</v>
      </c>
      <c r="BB387">
        <v>804</v>
      </c>
      <c r="BC387">
        <v>961</v>
      </c>
      <c r="BD387">
        <v>755</v>
      </c>
      <c r="BE387">
        <v>747</v>
      </c>
      <c r="BF387">
        <v>767</v>
      </c>
      <c r="BG387">
        <v>714</v>
      </c>
      <c r="BH387">
        <v>8570</v>
      </c>
      <c r="BI387">
        <v>1346</v>
      </c>
      <c r="BJ387">
        <v>823</v>
      </c>
      <c r="BK387">
        <v>490</v>
      </c>
      <c r="BL387">
        <v>446</v>
      </c>
      <c r="BM387">
        <v>520</v>
      </c>
      <c r="BN387">
        <v>569</v>
      </c>
      <c r="BO387">
        <v>335</v>
      </c>
      <c r="BP387">
        <v>193</v>
      </c>
      <c r="BQ387">
        <v>278</v>
      </c>
      <c r="BR387">
        <v>658</v>
      </c>
      <c r="BS387">
        <v>5658</v>
      </c>
      <c r="BT387" s="8">
        <f t="shared" ref="BT387:CC387" si="651">BI387/$BS$387%</f>
        <v>23.789324849770239</v>
      </c>
      <c r="BU387" s="8">
        <f t="shared" si="651"/>
        <v>14.545775892541535</v>
      </c>
      <c r="BV387" s="8">
        <f t="shared" si="651"/>
        <v>8.6603039943442912</v>
      </c>
      <c r="BW387" s="8">
        <f t="shared" si="651"/>
        <v>7.8826440438317427</v>
      </c>
      <c r="BX387" s="8">
        <f t="shared" si="651"/>
        <v>9.1905266878755754</v>
      </c>
      <c r="BY387" s="8">
        <f t="shared" si="651"/>
        <v>10.056557087310004</v>
      </c>
      <c r="BZ387" s="8">
        <f t="shared" si="651"/>
        <v>5.9208200777659954</v>
      </c>
      <c r="CA387" s="8">
        <f t="shared" si="651"/>
        <v>3.4110993283845885</v>
      </c>
      <c r="CB387" s="8">
        <f t="shared" si="651"/>
        <v>4.9133969600565575</v>
      </c>
      <c r="CC387" s="8">
        <f t="shared" si="651"/>
        <v>11.629551078119476</v>
      </c>
      <c r="CD387" s="8">
        <f t="shared" ref="CD387:CM387" si="652">AM387/$AW$387%</f>
        <v>37.5</v>
      </c>
      <c r="CE387" s="8">
        <f t="shared" si="652"/>
        <v>2.1978021978021975</v>
      </c>
      <c r="CF387" s="8">
        <f t="shared" si="652"/>
        <v>6.0096153846153841</v>
      </c>
      <c r="CG387" s="8">
        <f t="shared" si="652"/>
        <v>5.322802197802198</v>
      </c>
      <c r="CH387" s="8">
        <f t="shared" si="652"/>
        <v>5.1854395604395602</v>
      </c>
      <c r="CI387" s="8">
        <f t="shared" si="652"/>
        <v>26.854395604395602</v>
      </c>
      <c r="CJ387" s="8">
        <f t="shared" si="652"/>
        <v>4.6016483516483513</v>
      </c>
      <c r="CK387" s="8">
        <f t="shared" si="652"/>
        <v>4.052197802197802</v>
      </c>
      <c r="CL387" s="8">
        <f t="shared" si="652"/>
        <v>5.1167582417582418</v>
      </c>
      <c r="CM387" s="8">
        <f t="shared" si="652"/>
        <v>3.1593406593406592</v>
      </c>
      <c r="CN387">
        <f t="shared" si="596"/>
        <v>0</v>
      </c>
      <c r="CO387">
        <f t="shared" si="547"/>
        <v>1</v>
      </c>
    </row>
    <row r="388" spans="1:93">
      <c r="A388" t="str">
        <f t="shared" si="563"/>
        <v/>
      </c>
      <c r="B388" t="s">
        <v>36</v>
      </c>
      <c r="C388" s="2" t="s">
        <v>236</v>
      </c>
      <c r="D388" s="2">
        <v>9021</v>
      </c>
      <c r="E388" s="2">
        <v>0</v>
      </c>
      <c r="F388" s="7" t="s">
        <v>37</v>
      </c>
      <c r="H388">
        <v>19440603</v>
      </c>
      <c r="I388">
        <v>19720831</v>
      </c>
      <c r="J388">
        <v>10287</v>
      </c>
      <c r="K388">
        <v>30</v>
      </c>
      <c r="L388">
        <v>672</v>
      </c>
      <c r="N388">
        <v>470</v>
      </c>
      <c r="P388">
        <v>19720901</v>
      </c>
      <c r="Q388">
        <v>20111231</v>
      </c>
      <c r="R388">
        <v>14366</v>
      </c>
      <c r="S388">
        <v>0</v>
      </c>
      <c r="T388">
        <v>1530</v>
      </c>
      <c r="V388">
        <v>1482</v>
      </c>
      <c r="X388">
        <v>1356</v>
      </c>
      <c r="Y388">
        <v>720</v>
      </c>
      <c r="Z388">
        <v>8211</v>
      </c>
      <c r="AA388">
        <v>10287</v>
      </c>
      <c r="AB388">
        <v>672</v>
      </c>
      <c r="AC388">
        <v>1129</v>
      </c>
      <c r="AD388">
        <v>1156</v>
      </c>
      <c r="AE388">
        <v>1189</v>
      </c>
      <c r="AF388">
        <v>1082</v>
      </c>
      <c r="AG388">
        <v>470</v>
      </c>
      <c r="AH388">
        <v>1160</v>
      </c>
      <c r="AI388">
        <v>1138</v>
      </c>
      <c r="AJ388">
        <v>1147</v>
      </c>
      <c r="AK388">
        <v>1144</v>
      </c>
      <c r="AL388">
        <v>10287</v>
      </c>
      <c r="AM388">
        <v>1530</v>
      </c>
      <c r="AN388">
        <v>1294</v>
      </c>
      <c r="AO388">
        <v>1533</v>
      </c>
      <c r="AP388">
        <v>1324</v>
      </c>
      <c r="AQ388">
        <v>1534</v>
      </c>
      <c r="AR388">
        <v>1482</v>
      </c>
      <c r="AS388">
        <v>1497</v>
      </c>
      <c r="AT388">
        <v>1546</v>
      </c>
      <c r="AU388">
        <v>1330</v>
      </c>
      <c r="AV388">
        <v>1296</v>
      </c>
      <c r="AW388">
        <v>14366</v>
      </c>
      <c r="AX388">
        <v>2202</v>
      </c>
      <c r="AY388">
        <v>2423</v>
      </c>
      <c r="AZ388">
        <v>2689</v>
      </c>
      <c r="BA388">
        <v>2513</v>
      </c>
      <c r="BB388">
        <v>2616</v>
      </c>
      <c r="BC388">
        <v>1952</v>
      </c>
      <c r="BD388">
        <v>2657</v>
      </c>
      <c r="BE388">
        <v>2684</v>
      </c>
      <c r="BF388">
        <v>2477</v>
      </c>
      <c r="BG388">
        <v>2440</v>
      </c>
      <c r="BH388">
        <v>24653</v>
      </c>
      <c r="BI388">
        <v>1356</v>
      </c>
      <c r="BJ388">
        <v>1155</v>
      </c>
      <c r="BK388">
        <v>1102</v>
      </c>
      <c r="BL388">
        <v>1047</v>
      </c>
      <c r="BM388">
        <v>831</v>
      </c>
      <c r="BN388">
        <v>720</v>
      </c>
      <c r="BO388">
        <v>886</v>
      </c>
      <c r="BP388">
        <v>981</v>
      </c>
      <c r="BQ388">
        <v>1073</v>
      </c>
      <c r="BR388">
        <v>1136</v>
      </c>
      <c r="BS388">
        <v>10287</v>
      </c>
      <c r="BT388" s="8">
        <f t="shared" ref="BT388:CC388" si="653">BI388/$BS$388%</f>
        <v>13.181685622630503</v>
      </c>
      <c r="BU388" s="8">
        <f t="shared" si="653"/>
        <v>11.227763196267134</v>
      </c>
      <c r="BV388" s="8">
        <f t="shared" si="653"/>
        <v>10.712549820161367</v>
      </c>
      <c r="BW388" s="8">
        <f t="shared" si="653"/>
        <v>10.177894429862933</v>
      </c>
      <c r="BX388" s="8">
        <f t="shared" si="653"/>
        <v>8.0781568970545337</v>
      </c>
      <c r="BY388" s="8">
        <f t="shared" si="653"/>
        <v>6.9991251093613291</v>
      </c>
      <c r="BZ388" s="8">
        <f t="shared" si="653"/>
        <v>8.6128122873529698</v>
      </c>
      <c r="CA388" s="8">
        <f t="shared" si="653"/>
        <v>9.5363079615048107</v>
      </c>
      <c r="CB388" s="8">
        <f t="shared" si="653"/>
        <v>10.430640614367649</v>
      </c>
      <c r="CC388" s="8">
        <f t="shared" si="653"/>
        <v>11.043064061436764</v>
      </c>
      <c r="CD388" s="8">
        <f t="shared" ref="CD388:CM388" si="654">AM388/$AW$388%</f>
        <v>10.650146178476959</v>
      </c>
      <c r="CE388" s="8">
        <f t="shared" si="654"/>
        <v>9.007378532646527</v>
      </c>
      <c r="CF388" s="8">
        <f t="shared" si="654"/>
        <v>10.671028818042601</v>
      </c>
      <c r="CG388" s="8">
        <f t="shared" si="654"/>
        <v>9.2162049283029379</v>
      </c>
      <c r="CH388" s="8">
        <f t="shared" si="654"/>
        <v>10.677989697897814</v>
      </c>
      <c r="CI388" s="8">
        <f t="shared" si="654"/>
        <v>10.316023945426702</v>
      </c>
      <c r="CJ388" s="8">
        <f t="shared" si="654"/>
        <v>10.420437143254908</v>
      </c>
      <c r="CK388" s="8">
        <f t="shared" si="654"/>
        <v>10.761520256160379</v>
      </c>
      <c r="CL388" s="8">
        <f t="shared" si="654"/>
        <v>9.2579702074342194</v>
      </c>
      <c r="CM388" s="8">
        <f t="shared" si="654"/>
        <v>9.0213002923569547</v>
      </c>
      <c r="CN388">
        <f t="shared" si="596"/>
        <v>0</v>
      </c>
      <c r="CO388">
        <f t="shared" ref="CO388:CO451" si="655">IF(BI388&lt;1500,1,"")</f>
        <v>1</v>
      </c>
    </row>
    <row r="389" spans="1:93">
      <c r="A389" t="str">
        <f t="shared" si="563"/>
        <v/>
      </c>
      <c r="B389" t="s">
        <v>38</v>
      </c>
      <c r="C389" s="2" t="s">
        <v>236</v>
      </c>
      <c r="D389" s="2">
        <v>9021</v>
      </c>
      <c r="E389" s="2">
        <v>0</v>
      </c>
      <c r="F389" s="7" t="s">
        <v>37</v>
      </c>
      <c r="H389">
        <v>19440603</v>
      </c>
      <c r="I389">
        <v>19720831</v>
      </c>
      <c r="J389">
        <v>10259</v>
      </c>
      <c r="K389">
        <v>58</v>
      </c>
      <c r="L389">
        <v>670</v>
      </c>
      <c r="N389">
        <v>445</v>
      </c>
      <c r="P389">
        <v>19720901</v>
      </c>
      <c r="Q389">
        <v>20111231</v>
      </c>
      <c r="R389">
        <v>14349</v>
      </c>
      <c r="S389">
        <v>17</v>
      </c>
      <c r="T389">
        <v>1675</v>
      </c>
      <c r="V389">
        <v>1434</v>
      </c>
      <c r="X389">
        <v>1656</v>
      </c>
      <c r="Y389">
        <v>781</v>
      </c>
      <c r="Z389">
        <v>7822</v>
      </c>
      <c r="AA389">
        <v>10259</v>
      </c>
      <c r="AB389">
        <v>670</v>
      </c>
      <c r="AC389">
        <v>1141</v>
      </c>
      <c r="AD389">
        <v>1171</v>
      </c>
      <c r="AE389">
        <v>1155</v>
      </c>
      <c r="AF389">
        <v>1112</v>
      </c>
      <c r="AG389">
        <v>445</v>
      </c>
      <c r="AH389">
        <v>1119</v>
      </c>
      <c r="AI389">
        <v>1155</v>
      </c>
      <c r="AJ389">
        <v>1168</v>
      </c>
      <c r="AK389">
        <v>1123</v>
      </c>
      <c r="AL389">
        <v>10259</v>
      </c>
      <c r="AM389">
        <v>1675</v>
      </c>
      <c r="AN389">
        <v>1312</v>
      </c>
      <c r="AO389">
        <v>1513</v>
      </c>
      <c r="AP389">
        <v>1289</v>
      </c>
      <c r="AQ389">
        <v>1476</v>
      </c>
      <c r="AR389">
        <v>1434</v>
      </c>
      <c r="AS389">
        <v>1525</v>
      </c>
      <c r="AT389">
        <v>1479</v>
      </c>
      <c r="AU389">
        <v>1321</v>
      </c>
      <c r="AV389">
        <v>1325</v>
      </c>
      <c r="AW389">
        <v>14349</v>
      </c>
      <c r="AX389">
        <v>2345</v>
      </c>
      <c r="AY389">
        <v>2453</v>
      </c>
      <c r="AZ389">
        <v>2684</v>
      </c>
      <c r="BA389">
        <v>2444</v>
      </c>
      <c r="BB389">
        <v>2588</v>
      </c>
      <c r="BC389">
        <v>1879</v>
      </c>
      <c r="BD389">
        <v>2644</v>
      </c>
      <c r="BE389">
        <v>2634</v>
      </c>
      <c r="BF389">
        <v>2489</v>
      </c>
      <c r="BG389">
        <v>2448</v>
      </c>
      <c r="BH389">
        <v>24608</v>
      </c>
      <c r="BI389">
        <v>1656</v>
      </c>
      <c r="BJ389">
        <v>1285</v>
      </c>
      <c r="BK389">
        <v>1036</v>
      </c>
      <c r="BL389">
        <v>948</v>
      </c>
      <c r="BM389">
        <v>826</v>
      </c>
      <c r="BN389">
        <v>781</v>
      </c>
      <c r="BO389">
        <v>827</v>
      </c>
      <c r="BP389">
        <v>858</v>
      </c>
      <c r="BQ389">
        <v>928</v>
      </c>
      <c r="BR389">
        <v>1114</v>
      </c>
      <c r="BS389">
        <v>10259</v>
      </c>
      <c r="BT389" s="8">
        <f t="shared" ref="BT389:CC389" si="656">BI389/$BS$389%</f>
        <v>16.141924164148552</v>
      </c>
      <c r="BU389" s="8">
        <f t="shared" si="656"/>
        <v>12.525587289209474</v>
      </c>
      <c r="BV389" s="8">
        <f t="shared" si="656"/>
        <v>10.098450141339312</v>
      </c>
      <c r="BW389" s="8">
        <f t="shared" si="656"/>
        <v>9.2406667316502578</v>
      </c>
      <c r="BX389" s="8">
        <f t="shared" si="656"/>
        <v>8.0514670045813421</v>
      </c>
      <c r="BY389" s="8">
        <f t="shared" si="656"/>
        <v>7.6128277609903501</v>
      </c>
      <c r="BZ389" s="8">
        <f t="shared" si="656"/>
        <v>8.0612145433278091</v>
      </c>
      <c r="CA389" s="8">
        <f t="shared" si="656"/>
        <v>8.3633882444682719</v>
      </c>
      <c r="CB389" s="8">
        <f t="shared" si="656"/>
        <v>9.0457159567209278</v>
      </c>
      <c r="CC389" s="8">
        <f t="shared" si="656"/>
        <v>10.858758163563699</v>
      </c>
      <c r="CD389" s="8">
        <f t="shared" ref="CD389:CM389" si="657">AM389/$AW$389%</f>
        <v>11.673287337096662</v>
      </c>
      <c r="CE389" s="8">
        <f t="shared" si="657"/>
        <v>9.1434943201616825</v>
      </c>
      <c r="CF389" s="8">
        <f t="shared" si="657"/>
        <v>10.544288800613282</v>
      </c>
      <c r="CG389" s="8">
        <f t="shared" si="657"/>
        <v>8.9832044044881165</v>
      </c>
      <c r="CH389" s="8">
        <f t="shared" si="657"/>
        <v>10.286431110181894</v>
      </c>
      <c r="CI389" s="8">
        <f t="shared" si="657"/>
        <v>9.9937277859084244</v>
      </c>
      <c r="CJ389" s="8">
        <f t="shared" si="657"/>
        <v>10.627918321834274</v>
      </c>
      <c r="CK389" s="8">
        <f t="shared" si="657"/>
        <v>10.307338490487142</v>
      </c>
      <c r="CL389" s="8">
        <f t="shared" si="657"/>
        <v>9.2062164610774264</v>
      </c>
      <c r="CM389" s="8">
        <f t="shared" si="657"/>
        <v>9.2340929681510904</v>
      </c>
      <c r="CN389">
        <f t="shared" si="596"/>
        <v>0</v>
      </c>
      <c r="CO389" t="str">
        <f t="shared" si="655"/>
        <v/>
      </c>
    </row>
    <row r="390" spans="1:93">
      <c r="A390" t="str">
        <f t="shared" si="563"/>
        <v/>
      </c>
      <c r="B390" t="s">
        <v>36</v>
      </c>
      <c r="C390" s="2" t="s">
        <v>237</v>
      </c>
      <c r="D390" s="2">
        <v>9034</v>
      </c>
      <c r="E390" s="2">
        <v>0</v>
      </c>
      <c r="F390" s="7" t="s">
        <v>37</v>
      </c>
      <c r="H390">
        <v>18970101</v>
      </c>
      <c r="I390">
        <v>19720831</v>
      </c>
      <c r="J390">
        <v>27611</v>
      </c>
      <c r="K390">
        <v>25</v>
      </c>
      <c r="L390">
        <v>1689</v>
      </c>
      <c r="N390">
        <v>1332</v>
      </c>
      <c r="P390">
        <v>19720901</v>
      </c>
      <c r="Q390">
        <v>19920429</v>
      </c>
      <c r="R390">
        <v>7181</v>
      </c>
      <c r="S390">
        <v>0</v>
      </c>
      <c r="T390">
        <v>793</v>
      </c>
      <c r="V390">
        <v>719</v>
      </c>
      <c r="X390">
        <v>3791</v>
      </c>
      <c r="Y390">
        <v>2102</v>
      </c>
      <c r="Z390">
        <v>21718</v>
      </c>
      <c r="AA390">
        <v>27611</v>
      </c>
      <c r="AB390">
        <v>1689</v>
      </c>
      <c r="AC390">
        <v>3097</v>
      </c>
      <c r="AD390">
        <v>3153</v>
      </c>
      <c r="AE390">
        <v>3183</v>
      </c>
      <c r="AF390">
        <v>2984</v>
      </c>
      <c r="AG390">
        <v>1332</v>
      </c>
      <c r="AH390">
        <v>3054</v>
      </c>
      <c r="AI390">
        <v>3114</v>
      </c>
      <c r="AJ390">
        <v>2939</v>
      </c>
      <c r="AK390">
        <v>3066</v>
      </c>
      <c r="AL390">
        <v>27611</v>
      </c>
      <c r="AM390">
        <v>793</v>
      </c>
      <c r="AN390">
        <v>613</v>
      </c>
      <c r="AO390">
        <v>818</v>
      </c>
      <c r="AP390">
        <v>660</v>
      </c>
      <c r="AQ390">
        <v>718</v>
      </c>
      <c r="AR390">
        <v>719</v>
      </c>
      <c r="AS390">
        <v>778</v>
      </c>
      <c r="AT390">
        <v>803</v>
      </c>
      <c r="AU390">
        <v>664</v>
      </c>
      <c r="AV390">
        <v>615</v>
      </c>
      <c r="AW390">
        <v>7181</v>
      </c>
      <c r="AX390">
        <v>2482</v>
      </c>
      <c r="AY390">
        <v>3710</v>
      </c>
      <c r="AZ390">
        <v>3971</v>
      </c>
      <c r="BA390">
        <v>3843</v>
      </c>
      <c r="BB390">
        <v>3702</v>
      </c>
      <c r="BC390">
        <v>2051</v>
      </c>
      <c r="BD390">
        <v>3832</v>
      </c>
      <c r="BE390">
        <v>3917</v>
      </c>
      <c r="BF390">
        <v>3603</v>
      </c>
      <c r="BG390">
        <v>3681</v>
      </c>
      <c r="BH390">
        <v>34792</v>
      </c>
      <c r="BI390">
        <v>3791</v>
      </c>
      <c r="BJ390">
        <v>3376</v>
      </c>
      <c r="BK390">
        <v>2823</v>
      </c>
      <c r="BL390">
        <v>2433</v>
      </c>
      <c r="BM390">
        <v>2169</v>
      </c>
      <c r="BN390">
        <v>2102</v>
      </c>
      <c r="BO390">
        <v>2229</v>
      </c>
      <c r="BP390">
        <v>2429</v>
      </c>
      <c r="BQ390">
        <v>2932</v>
      </c>
      <c r="BR390">
        <v>3327</v>
      </c>
      <c r="BS390">
        <v>27611</v>
      </c>
      <c r="BT390" s="8">
        <f t="shared" ref="BT390:CC390" si="658">BI390/$BS$390%</f>
        <v>13.73003513092608</v>
      </c>
      <c r="BU390" s="8">
        <f t="shared" si="658"/>
        <v>12.227010973887218</v>
      </c>
      <c r="BV390" s="8">
        <f t="shared" si="658"/>
        <v>10.224186012820976</v>
      </c>
      <c r="BW390" s="8">
        <f t="shared" si="658"/>
        <v>8.8117054797001195</v>
      </c>
      <c r="BX390" s="8">
        <f t="shared" si="658"/>
        <v>7.8555648111260004</v>
      </c>
      <c r="BY390" s="8">
        <f t="shared" si="658"/>
        <v>7.6129078990257506</v>
      </c>
      <c r="BZ390" s="8">
        <f t="shared" si="658"/>
        <v>8.0728695085292088</v>
      </c>
      <c r="CA390" s="8">
        <f t="shared" si="658"/>
        <v>8.7972184998732388</v>
      </c>
      <c r="CB390" s="8">
        <f t="shared" si="658"/>
        <v>10.618956213103473</v>
      </c>
      <c r="CC390" s="8">
        <f t="shared" si="658"/>
        <v>12.049545471007931</v>
      </c>
      <c r="CD390" s="8">
        <f t="shared" ref="CD390:CM390" si="659">AM390/$AW$390%</f>
        <v>11.043030218632502</v>
      </c>
      <c r="CE390" s="8">
        <f t="shared" si="659"/>
        <v>8.5364155410110012</v>
      </c>
      <c r="CF390" s="8">
        <f t="shared" si="659"/>
        <v>11.391171146079932</v>
      </c>
      <c r="CG390" s="8">
        <f t="shared" si="659"/>
        <v>9.190920484612171</v>
      </c>
      <c r="CH390" s="8">
        <f t="shared" si="659"/>
        <v>9.9986074362902091</v>
      </c>
      <c r="CI390" s="8">
        <f t="shared" si="659"/>
        <v>10.012533073388107</v>
      </c>
      <c r="CJ390" s="8">
        <f t="shared" si="659"/>
        <v>10.834145662164044</v>
      </c>
      <c r="CK390" s="8">
        <f t="shared" si="659"/>
        <v>11.182286589611474</v>
      </c>
      <c r="CL390" s="8">
        <f t="shared" si="659"/>
        <v>9.2466230330037593</v>
      </c>
      <c r="CM390" s="8">
        <f t="shared" si="659"/>
        <v>8.5642668152067962</v>
      </c>
      <c r="CN390">
        <f t="shared" si="596"/>
        <v>0</v>
      </c>
      <c r="CO390" t="str">
        <f t="shared" si="655"/>
        <v/>
      </c>
    </row>
    <row r="391" spans="1:93">
      <c r="A391" t="str">
        <f t="shared" si="563"/>
        <v/>
      </c>
      <c r="B391" t="s">
        <v>38</v>
      </c>
      <c r="C391" s="2" t="s">
        <v>237</v>
      </c>
      <c r="D391" s="2">
        <v>9034</v>
      </c>
      <c r="E391" s="2">
        <v>0</v>
      </c>
      <c r="F391" s="7" t="s">
        <v>37</v>
      </c>
      <c r="H391">
        <v>18970101</v>
      </c>
      <c r="I391">
        <v>19720831</v>
      </c>
      <c r="J391">
        <v>27607</v>
      </c>
      <c r="K391">
        <v>29</v>
      </c>
      <c r="L391">
        <v>1746</v>
      </c>
      <c r="N391">
        <v>1249</v>
      </c>
      <c r="P391">
        <v>19720901</v>
      </c>
      <c r="Q391">
        <v>19920430</v>
      </c>
      <c r="R391">
        <v>7178</v>
      </c>
      <c r="S391">
        <v>4</v>
      </c>
      <c r="T391">
        <v>911</v>
      </c>
      <c r="V391">
        <v>832</v>
      </c>
      <c r="X391">
        <v>4735</v>
      </c>
      <c r="Y391">
        <v>1966</v>
      </c>
      <c r="Z391">
        <v>20906</v>
      </c>
      <c r="AA391">
        <v>27607</v>
      </c>
      <c r="AB391">
        <v>1746</v>
      </c>
      <c r="AC391">
        <v>3088</v>
      </c>
      <c r="AD391">
        <v>3043</v>
      </c>
      <c r="AE391">
        <v>3097</v>
      </c>
      <c r="AF391">
        <v>3040</v>
      </c>
      <c r="AG391">
        <v>1249</v>
      </c>
      <c r="AH391">
        <v>3120</v>
      </c>
      <c r="AI391">
        <v>3059</v>
      </c>
      <c r="AJ391">
        <v>3067</v>
      </c>
      <c r="AK391">
        <v>3098</v>
      </c>
      <c r="AL391">
        <v>27607</v>
      </c>
      <c r="AM391">
        <v>911</v>
      </c>
      <c r="AN391">
        <v>562</v>
      </c>
      <c r="AO391">
        <v>771</v>
      </c>
      <c r="AP391">
        <v>693</v>
      </c>
      <c r="AQ391">
        <v>660</v>
      </c>
      <c r="AR391">
        <v>832</v>
      </c>
      <c r="AS391">
        <v>771</v>
      </c>
      <c r="AT391">
        <v>763</v>
      </c>
      <c r="AU391">
        <v>663</v>
      </c>
      <c r="AV391">
        <v>552</v>
      </c>
      <c r="AW391">
        <v>7178</v>
      </c>
      <c r="AX391">
        <v>2657</v>
      </c>
      <c r="AY391">
        <v>3650</v>
      </c>
      <c r="AZ391">
        <v>3814</v>
      </c>
      <c r="BA391">
        <v>3790</v>
      </c>
      <c r="BB391">
        <v>3700</v>
      </c>
      <c r="BC391">
        <v>2081</v>
      </c>
      <c r="BD391">
        <v>3891</v>
      </c>
      <c r="BE391">
        <v>3822</v>
      </c>
      <c r="BF391">
        <v>3730</v>
      </c>
      <c r="BG391">
        <v>3650</v>
      </c>
      <c r="BH391">
        <v>34785</v>
      </c>
      <c r="BI391">
        <v>4735</v>
      </c>
      <c r="BJ391">
        <v>3685</v>
      </c>
      <c r="BK391">
        <v>2871</v>
      </c>
      <c r="BL391">
        <v>2243</v>
      </c>
      <c r="BM391">
        <v>1957</v>
      </c>
      <c r="BN391">
        <v>1966</v>
      </c>
      <c r="BO391">
        <v>2021</v>
      </c>
      <c r="BP391">
        <v>2103</v>
      </c>
      <c r="BQ391">
        <v>2458</v>
      </c>
      <c r="BR391">
        <v>3568</v>
      </c>
      <c r="BS391">
        <v>27607</v>
      </c>
      <c r="BT391" s="8">
        <f t="shared" ref="BT391:CC391" si="660">BI391/$BS$391%</f>
        <v>17.151447096750825</v>
      </c>
      <c r="BU391" s="8">
        <f t="shared" si="660"/>
        <v>13.348063896837759</v>
      </c>
      <c r="BV391" s="8">
        <f t="shared" si="660"/>
        <v>10.399536349476582</v>
      </c>
      <c r="BW391" s="8">
        <f t="shared" si="660"/>
        <v>8.124750968957148</v>
      </c>
      <c r="BX391" s="8">
        <f t="shared" si="660"/>
        <v>7.0887818306951136</v>
      </c>
      <c r="BY391" s="8">
        <f t="shared" si="660"/>
        <v>7.1213822581229396</v>
      </c>
      <c r="BZ391" s="8">
        <f t="shared" si="660"/>
        <v>7.3206070924041002</v>
      </c>
      <c r="CA391" s="8">
        <f t="shared" si="660"/>
        <v>7.6176332089687397</v>
      </c>
      <c r="CB391" s="8">
        <f t="shared" si="660"/>
        <v>8.9035389575107757</v>
      </c>
      <c r="CC391" s="8">
        <f t="shared" si="660"/>
        <v>12.924258340276017</v>
      </c>
      <c r="CD391" s="8">
        <f t="shared" ref="CD391:CM391" si="661">AM391/$AW$391%</f>
        <v>12.691557536918362</v>
      </c>
      <c r="CE391" s="8">
        <f t="shared" si="661"/>
        <v>7.8294789634995823</v>
      </c>
      <c r="CF391" s="8">
        <f t="shared" si="661"/>
        <v>10.74115352465868</v>
      </c>
      <c r="CG391" s="8">
        <f t="shared" si="661"/>
        <v>9.6544998606854282</v>
      </c>
      <c r="CH391" s="8">
        <f t="shared" si="661"/>
        <v>9.1947617720813604</v>
      </c>
      <c r="CI391" s="8">
        <f t="shared" si="661"/>
        <v>11.590972415714683</v>
      </c>
      <c r="CJ391" s="8">
        <f t="shared" si="661"/>
        <v>10.74115352465868</v>
      </c>
      <c r="CK391" s="8">
        <f t="shared" si="661"/>
        <v>10.629701866815269</v>
      </c>
      <c r="CL391" s="8">
        <f t="shared" si="661"/>
        <v>9.2365561437726384</v>
      </c>
      <c r="CM391" s="8">
        <f t="shared" si="661"/>
        <v>7.690164391195319</v>
      </c>
      <c r="CN391">
        <f t="shared" si="596"/>
        <v>0</v>
      </c>
      <c r="CO391" t="str">
        <f t="shared" si="655"/>
        <v/>
      </c>
    </row>
    <row r="392" spans="1:93">
      <c r="A392" t="str">
        <f t="shared" si="563"/>
        <v/>
      </c>
      <c r="B392" t="s">
        <v>36</v>
      </c>
      <c r="C392" s="2" t="s">
        <v>238</v>
      </c>
      <c r="D392" s="2">
        <v>9225</v>
      </c>
      <c r="E392" s="2">
        <v>0</v>
      </c>
      <c r="F392" s="7" t="s">
        <v>37</v>
      </c>
      <c r="J392">
        <v>0</v>
      </c>
      <c r="K392">
        <v>0</v>
      </c>
      <c r="L392">
        <v>0</v>
      </c>
      <c r="N392">
        <v>0</v>
      </c>
      <c r="P392">
        <v>19940101</v>
      </c>
      <c r="Q392">
        <v>20111231</v>
      </c>
      <c r="R392">
        <v>6564</v>
      </c>
      <c r="S392">
        <v>10</v>
      </c>
      <c r="T392">
        <v>678</v>
      </c>
      <c r="V392">
        <v>696</v>
      </c>
      <c r="X392">
        <v>0</v>
      </c>
      <c r="Y392">
        <v>0</v>
      </c>
      <c r="Z392">
        <v>0</v>
      </c>
      <c r="AA392">
        <v>0</v>
      </c>
      <c r="AB392">
        <v>0</v>
      </c>
      <c r="AC392">
        <v>0</v>
      </c>
      <c r="AD392">
        <v>0</v>
      </c>
      <c r="AE392">
        <v>0</v>
      </c>
      <c r="AF392">
        <v>0</v>
      </c>
      <c r="AG392">
        <v>0</v>
      </c>
      <c r="AH392">
        <v>0</v>
      </c>
      <c r="AI392">
        <v>0</v>
      </c>
      <c r="AJ392">
        <v>0</v>
      </c>
      <c r="AK392">
        <v>0</v>
      </c>
      <c r="AL392">
        <v>0</v>
      </c>
      <c r="AM392">
        <v>678</v>
      </c>
      <c r="AN392">
        <v>628</v>
      </c>
      <c r="AO392">
        <v>629</v>
      </c>
      <c r="AP392">
        <v>688</v>
      </c>
      <c r="AQ392">
        <v>623</v>
      </c>
      <c r="AR392">
        <v>696</v>
      </c>
      <c r="AS392">
        <v>639</v>
      </c>
      <c r="AT392">
        <v>638</v>
      </c>
      <c r="AU392">
        <v>670</v>
      </c>
      <c r="AV392">
        <v>675</v>
      </c>
      <c r="AW392">
        <v>6564</v>
      </c>
      <c r="AX392">
        <v>678</v>
      </c>
      <c r="AY392">
        <v>628</v>
      </c>
      <c r="AZ392">
        <v>629</v>
      </c>
      <c r="BA392">
        <v>688</v>
      </c>
      <c r="BB392">
        <v>623</v>
      </c>
      <c r="BC392">
        <v>696</v>
      </c>
      <c r="BD392">
        <v>639</v>
      </c>
      <c r="BE392">
        <v>638</v>
      </c>
      <c r="BF392">
        <v>670</v>
      </c>
      <c r="BG392">
        <v>675</v>
      </c>
      <c r="BH392">
        <v>6564</v>
      </c>
      <c r="BT392" s="8"/>
      <c r="BU392" s="8"/>
      <c r="BV392" s="8"/>
      <c r="BW392" s="8"/>
      <c r="BX392" s="8"/>
      <c r="BY392" s="8"/>
      <c r="BZ392" s="8"/>
      <c r="CA392" s="8"/>
      <c r="CB392" s="8"/>
      <c r="CC392" s="8"/>
      <c r="CD392" s="8">
        <f t="shared" ref="CD392:CM392" si="662">AM392/$AW$392%</f>
        <v>10.329067641681901</v>
      </c>
      <c r="CE392" s="8">
        <f t="shared" si="662"/>
        <v>9.567336989640463</v>
      </c>
      <c r="CF392" s="8">
        <f t="shared" si="662"/>
        <v>9.5825716026812913</v>
      </c>
      <c r="CG392" s="8">
        <f t="shared" si="662"/>
        <v>10.481413772090189</v>
      </c>
      <c r="CH392" s="8">
        <f t="shared" si="662"/>
        <v>9.4911639244363197</v>
      </c>
      <c r="CI392" s="8">
        <f t="shared" si="662"/>
        <v>10.603290676416819</v>
      </c>
      <c r="CJ392" s="8">
        <f t="shared" si="662"/>
        <v>9.7349177330895795</v>
      </c>
      <c r="CK392" s="8">
        <f t="shared" si="662"/>
        <v>9.7196831200487512</v>
      </c>
      <c r="CL392" s="8">
        <f t="shared" si="662"/>
        <v>10.207190737355271</v>
      </c>
      <c r="CM392" s="8">
        <f t="shared" si="662"/>
        <v>10.283363802559414</v>
      </c>
      <c r="CN392">
        <f t="shared" si="596"/>
        <v>0</v>
      </c>
      <c r="CO392">
        <f t="shared" si="655"/>
        <v>1</v>
      </c>
    </row>
    <row r="393" spans="1:93">
      <c r="A393" t="str">
        <f t="shared" si="563"/>
        <v/>
      </c>
      <c r="B393" t="s">
        <v>38</v>
      </c>
      <c r="C393" s="2" t="s">
        <v>238</v>
      </c>
      <c r="D393" s="2">
        <v>9225</v>
      </c>
      <c r="E393" s="2">
        <v>296</v>
      </c>
      <c r="F393" s="7" t="s">
        <v>39</v>
      </c>
      <c r="J393">
        <v>0</v>
      </c>
      <c r="K393">
        <v>0</v>
      </c>
      <c r="L393">
        <v>0</v>
      </c>
      <c r="N393">
        <v>0</v>
      </c>
      <c r="P393">
        <v>19940101</v>
      </c>
      <c r="Q393">
        <v>20111231</v>
      </c>
      <c r="R393">
        <v>6570</v>
      </c>
      <c r="S393">
        <v>4</v>
      </c>
      <c r="T393">
        <v>1156</v>
      </c>
      <c r="V393">
        <v>580</v>
      </c>
      <c r="X393">
        <v>0</v>
      </c>
      <c r="Y393">
        <v>0</v>
      </c>
      <c r="Z393">
        <v>0</v>
      </c>
      <c r="AA393">
        <v>0</v>
      </c>
      <c r="AB393">
        <v>0</v>
      </c>
      <c r="AC393">
        <v>0</v>
      </c>
      <c r="AD393">
        <v>0</v>
      </c>
      <c r="AE393">
        <v>0</v>
      </c>
      <c r="AF393">
        <v>0</v>
      </c>
      <c r="AG393">
        <v>0</v>
      </c>
      <c r="AH393">
        <v>0</v>
      </c>
      <c r="AI393">
        <v>0</v>
      </c>
      <c r="AJ393">
        <v>0</v>
      </c>
      <c r="AK393">
        <v>0</v>
      </c>
      <c r="AL393">
        <v>0</v>
      </c>
      <c r="AM393">
        <v>1156</v>
      </c>
      <c r="AN393">
        <v>546</v>
      </c>
      <c r="AO393">
        <v>586</v>
      </c>
      <c r="AP393">
        <v>620</v>
      </c>
      <c r="AQ393">
        <v>651</v>
      </c>
      <c r="AR393">
        <v>580</v>
      </c>
      <c r="AS393">
        <v>615</v>
      </c>
      <c r="AT393">
        <v>607</v>
      </c>
      <c r="AU393">
        <v>620</v>
      </c>
      <c r="AV393">
        <v>589</v>
      </c>
      <c r="AW393">
        <v>6570</v>
      </c>
      <c r="AX393">
        <v>1156</v>
      </c>
      <c r="AY393">
        <v>546</v>
      </c>
      <c r="AZ393">
        <v>586</v>
      </c>
      <c r="BA393">
        <v>620</v>
      </c>
      <c r="BB393">
        <v>651</v>
      </c>
      <c r="BC393">
        <v>580</v>
      </c>
      <c r="BD393">
        <v>615</v>
      </c>
      <c r="BE393">
        <v>607</v>
      </c>
      <c r="BF393">
        <v>620</v>
      </c>
      <c r="BG393">
        <v>589</v>
      </c>
      <c r="BH393">
        <v>6570</v>
      </c>
      <c r="BT393" s="8"/>
      <c r="BU393" s="8"/>
      <c r="BV393" s="8"/>
      <c r="BW393" s="8"/>
      <c r="BX393" s="8"/>
      <c r="BY393" s="8"/>
      <c r="BZ393" s="8"/>
      <c r="CA393" s="8"/>
      <c r="CB393" s="8"/>
      <c r="CC393" s="8"/>
      <c r="CD393" s="8">
        <f t="shared" ref="CD393:CM393" si="663">AM393/$AW$393%</f>
        <v>17.595129375951291</v>
      </c>
      <c r="CE393" s="8">
        <f t="shared" si="663"/>
        <v>8.3105022831050217</v>
      </c>
      <c r="CF393" s="8">
        <f t="shared" si="663"/>
        <v>8.9193302891933026</v>
      </c>
      <c r="CG393" s="8">
        <f t="shared" si="663"/>
        <v>9.43683409436834</v>
      </c>
      <c r="CH393" s="8">
        <f t="shared" si="663"/>
        <v>9.9086757990867582</v>
      </c>
      <c r="CI393" s="8">
        <f t="shared" si="663"/>
        <v>8.8280060882800608</v>
      </c>
      <c r="CJ393" s="8">
        <f t="shared" si="663"/>
        <v>9.3607305936073057</v>
      </c>
      <c r="CK393" s="8">
        <f t="shared" si="663"/>
        <v>9.2389649923896489</v>
      </c>
      <c r="CL393" s="8">
        <f t="shared" si="663"/>
        <v>9.43683409436834</v>
      </c>
      <c r="CM393" s="8">
        <f t="shared" si="663"/>
        <v>8.9649923896499235</v>
      </c>
      <c r="CN393">
        <f t="shared" si="596"/>
        <v>0</v>
      </c>
      <c r="CO393">
        <f t="shared" si="655"/>
        <v>1</v>
      </c>
    </row>
    <row r="394" spans="1:93">
      <c r="A394" t="str">
        <f t="shared" si="563"/>
        <v/>
      </c>
      <c r="B394" t="s">
        <v>36</v>
      </c>
      <c r="C394" s="2" t="s">
        <v>239</v>
      </c>
      <c r="D394" s="2">
        <v>4032</v>
      </c>
      <c r="E394" s="2">
        <v>0</v>
      </c>
      <c r="F394" s="7" t="s">
        <v>37</v>
      </c>
      <c r="H394">
        <v>19480701</v>
      </c>
      <c r="I394">
        <v>19720831</v>
      </c>
      <c r="J394">
        <v>8737</v>
      </c>
      <c r="K394">
        <v>91</v>
      </c>
      <c r="L394">
        <v>554</v>
      </c>
      <c r="N394">
        <v>397</v>
      </c>
      <c r="P394">
        <v>19720901</v>
      </c>
      <c r="Q394">
        <v>20111231</v>
      </c>
      <c r="R394">
        <v>14336</v>
      </c>
      <c r="S394">
        <v>30</v>
      </c>
      <c r="T394">
        <v>1548</v>
      </c>
      <c r="V394">
        <v>1462</v>
      </c>
      <c r="X394">
        <v>1201</v>
      </c>
      <c r="Y394">
        <v>591</v>
      </c>
      <c r="Z394">
        <v>6945</v>
      </c>
      <c r="AA394">
        <v>8737</v>
      </c>
      <c r="AB394">
        <v>554</v>
      </c>
      <c r="AC394">
        <v>978</v>
      </c>
      <c r="AD394">
        <v>971</v>
      </c>
      <c r="AE394">
        <v>1010</v>
      </c>
      <c r="AF394">
        <v>934</v>
      </c>
      <c r="AG394">
        <v>397</v>
      </c>
      <c r="AH394">
        <v>971</v>
      </c>
      <c r="AI394">
        <v>961</v>
      </c>
      <c r="AJ394">
        <v>944</v>
      </c>
      <c r="AK394">
        <v>1017</v>
      </c>
      <c r="AL394">
        <v>8737</v>
      </c>
      <c r="AM394">
        <v>1548</v>
      </c>
      <c r="AN394">
        <v>1282</v>
      </c>
      <c r="AO394">
        <v>1464</v>
      </c>
      <c r="AP394">
        <v>1345</v>
      </c>
      <c r="AQ394">
        <v>1591</v>
      </c>
      <c r="AR394">
        <v>1462</v>
      </c>
      <c r="AS394">
        <v>1504</v>
      </c>
      <c r="AT394">
        <v>1457</v>
      </c>
      <c r="AU394">
        <v>1321</v>
      </c>
      <c r="AV394">
        <v>1362</v>
      </c>
      <c r="AW394">
        <v>14336</v>
      </c>
      <c r="AX394">
        <v>2102</v>
      </c>
      <c r="AY394">
        <v>2260</v>
      </c>
      <c r="AZ394">
        <v>2435</v>
      </c>
      <c r="BA394">
        <v>2355</v>
      </c>
      <c r="BB394">
        <v>2525</v>
      </c>
      <c r="BC394">
        <v>1859</v>
      </c>
      <c r="BD394">
        <v>2475</v>
      </c>
      <c r="BE394">
        <v>2418</v>
      </c>
      <c r="BF394">
        <v>2265</v>
      </c>
      <c r="BG394">
        <v>2379</v>
      </c>
      <c r="BH394">
        <v>23073</v>
      </c>
      <c r="BI394">
        <v>1201</v>
      </c>
      <c r="BJ394">
        <v>1004</v>
      </c>
      <c r="BK394">
        <v>929</v>
      </c>
      <c r="BL394">
        <v>801</v>
      </c>
      <c r="BM394">
        <v>716</v>
      </c>
      <c r="BN394">
        <v>591</v>
      </c>
      <c r="BO394">
        <v>730</v>
      </c>
      <c r="BP394">
        <v>871</v>
      </c>
      <c r="BQ394">
        <v>888</v>
      </c>
      <c r="BR394">
        <v>1006</v>
      </c>
      <c r="BS394">
        <v>8737</v>
      </c>
      <c r="BT394" s="8">
        <f t="shared" ref="BT394:CC394" si="664">BI394/$BS$394%</f>
        <v>13.74613711800389</v>
      </c>
      <c r="BU394" s="8">
        <f t="shared" si="664"/>
        <v>11.491358589905001</v>
      </c>
      <c r="BV394" s="8">
        <f t="shared" si="664"/>
        <v>10.632940368547557</v>
      </c>
      <c r="BW394" s="8">
        <f t="shared" si="664"/>
        <v>9.1679066040975155</v>
      </c>
      <c r="BX394" s="8">
        <f t="shared" si="664"/>
        <v>8.1950326198924106</v>
      </c>
      <c r="BY394" s="8">
        <f t="shared" si="664"/>
        <v>6.7643355842966688</v>
      </c>
      <c r="BZ394" s="8">
        <f t="shared" si="664"/>
        <v>8.3552706878791341</v>
      </c>
      <c r="CA394" s="8">
        <f t="shared" si="664"/>
        <v>9.969096944031131</v>
      </c>
      <c r="CB394" s="8">
        <f t="shared" si="664"/>
        <v>10.163671740872152</v>
      </c>
      <c r="CC394" s="8">
        <f t="shared" si="664"/>
        <v>11.514249742474533</v>
      </c>
      <c r="CD394" s="8">
        <f t="shared" ref="CD394:CM394" si="665">AM394/$AW$394%</f>
        <v>10.797991071428571</v>
      </c>
      <c r="CE394" s="8">
        <f t="shared" si="665"/>
        <v>8.9425223214285712</v>
      </c>
      <c r="CF394" s="8">
        <f t="shared" si="665"/>
        <v>10.212053571428571</v>
      </c>
      <c r="CG394" s="8">
        <f t="shared" si="665"/>
        <v>9.3819754464285712</v>
      </c>
      <c r="CH394" s="8">
        <f t="shared" si="665"/>
        <v>11.097935267857142</v>
      </c>
      <c r="CI394" s="8">
        <f t="shared" si="665"/>
        <v>10.198102678571427</v>
      </c>
      <c r="CJ394" s="8">
        <f t="shared" si="665"/>
        <v>10.491071428571427</v>
      </c>
      <c r="CK394" s="8">
        <f t="shared" si="665"/>
        <v>10.163225446428571</v>
      </c>
      <c r="CL394" s="8">
        <f t="shared" si="665"/>
        <v>9.2145647321428559</v>
      </c>
      <c r="CM394" s="8">
        <f t="shared" si="665"/>
        <v>9.5005580357142847</v>
      </c>
      <c r="CN394">
        <f t="shared" si="596"/>
        <v>0</v>
      </c>
      <c r="CO394">
        <f t="shared" si="655"/>
        <v>1</v>
      </c>
    </row>
    <row r="395" spans="1:93">
      <c r="A395" t="str">
        <f t="shared" si="563"/>
        <v/>
      </c>
      <c r="B395" t="s">
        <v>38</v>
      </c>
      <c r="C395" s="2" t="s">
        <v>239</v>
      </c>
      <c r="D395" s="2">
        <v>4032</v>
      </c>
      <c r="E395" s="2">
        <v>0</v>
      </c>
      <c r="F395" s="7" t="s">
        <v>37</v>
      </c>
      <c r="H395">
        <v>19480702</v>
      </c>
      <c r="I395">
        <v>19720831</v>
      </c>
      <c r="J395">
        <v>8732</v>
      </c>
      <c r="K395">
        <v>95</v>
      </c>
      <c r="L395">
        <v>557</v>
      </c>
      <c r="N395">
        <v>382</v>
      </c>
      <c r="P395">
        <v>19720901</v>
      </c>
      <c r="Q395">
        <v>20111231</v>
      </c>
      <c r="R395">
        <v>14315</v>
      </c>
      <c r="S395">
        <v>51</v>
      </c>
      <c r="T395">
        <v>1678</v>
      </c>
      <c r="V395">
        <v>1559</v>
      </c>
      <c r="X395">
        <v>1352</v>
      </c>
      <c r="Y395">
        <v>621</v>
      </c>
      <c r="Z395">
        <v>6759</v>
      </c>
      <c r="AA395">
        <v>8732</v>
      </c>
      <c r="AB395">
        <v>557</v>
      </c>
      <c r="AC395">
        <v>973</v>
      </c>
      <c r="AD395">
        <v>950</v>
      </c>
      <c r="AE395">
        <v>988</v>
      </c>
      <c r="AF395">
        <v>1016</v>
      </c>
      <c r="AG395">
        <v>382</v>
      </c>
      <c r="AH395">
        <v>989</v>
      </c>
      <c r="AI395">
        <v>967</v>
      </c>
      <c r="AJ395">
        <v>956</v>
      </c>
      <c r="AK395">
        <v>954</v>
      </c>
      <c r="AL395">
        <v>8732</v>
      </c>
      <c r="AM395">
        <v>1678</v>
      </c>
      <c r="AN395">
        <v>1374</v>
      </c>
      <c r="AO395">
        <v>1403</v>
      </c>
      <c r="AP395">
        <v>1282</v>
      </c>
      <c r="AQ395">
        <v>1538</v>
      </c>
      <c r="AR395">
        <v>1559</v>
      </c>
      <c r="AS395">
        <v>1553</v>
      </c>
      <c r="AT395">
        <v>1354</v>
      </c>
      <c r="AU395">
        <v>1307</v>
      </c>
      <c r="AV395">
        <v>1267</v>
      </c>
      <c r="AW395">
        <v>14315</v>
      </c>
      <c r="AX395">
        <v>2235</v>
      </c>
      <c r="AY395">
        <v>2347</v>
      </c>
      <c r="AZ395">
        <v>2353</v>
      </c>
      <c r="BA395">
        <v>2270</v>
      </c>
      <c r="BB395">
        <v>2554</v>
      </c>
      <c r="BC395">
        <v>1941</v>
      </c>
      <c r="BD395">
        <v>2542</v>
      </c>
      <c r="BE395">
        <v>2321</v>
      </c>
      <c r="BF395">
        <v>2263</v>
      </c>
      <c r="BG395">
        <v>2221</v>
      </c>
      <c r="BH395">
        <v>23047</v>
      </c>
      <c r="BI395">
        <v>1352</v>
      </c>
      <c r="BJ395">
        <v>1197</v>
      </c>
      <c r="BK395">
        <v>922</v>
      </c>
      <c r="BL395">
        <v>839</v>
      </c>
      <c r="BM395">
        <v>677</v>
      </c>
      <c r="BN395">
        <v>621</v>
      </c>
      <c r="BO395">
        <v>662</v>
      </c>
      <c r="BP395">
        <v>703</v>
      </c>
      <c r="BQ395">
        <v>777</v>
      </c>
      <c r="BR395">
        <v>982</v>
      </c>
      <c r="BS395">
        <v>8732</v>
      </c>
      <c r="BT395" s="8">
        <f t="shared" ref="BT395:CC395" si="666">BI395/$BS$395%</f>
        <v>15.483279890059553</v>
      </c>
      <c r="BU395" s="8">
        <f t="shared" si="666"/>
        <v>13.708199725148878</v>
      </c>
      <c r="BV395" s="8">
        <f t="shared" si="666"/>
        <v>10.558863948694459</v>
      </c>
      <c r="BW395" s="8">
        <f t="shared" si="666"/>
        <v>9.6083371507100335</v>
      </c>
      <c r="BX395" s="8">
        <f t="shared" si="666"/>
        <v>7.7530920751259744</v>
      </c>
      <c r="BY395" s="8">
        <f t="shared" si="666"/>
        <v>7.1117727897388923</v>
      </c>
      <c r="BZ395" s="8">
        <f t="shared" si="666"/>
        <v>7.5813101236830054</v>
      </c>
      <c r="CA395" s="8">
        <f t="shared" si="666"/>
        <v>8.0508474576271194</v>
      </c>
      <c r="CB395" s="8">
        <f t="shared" si="666"/>
        <v>8.898305084745763</v>
      </c>
      <c r="CC395" s="8">
        <f t="shared" si="666"/>
        <v>11.245991754466331</v>
      </c>
      <c r="CD395" s="8">
        <f t="shared" ref="CD395:CM395" si="667">AM395/$AW$395%</f>
        <v>11.721969961578763</v>
      </c>
      <c r="CE395" s="8">
        <f t="shared" si="667"/>
        <v>9.5983234369542441</v>
      </c>
      <c r="CF395" s="8">
        <f t="shared" si="667"/>
        <v>9.8009081383164514</v>
      </c>
      <c r="CG395" s="8">
        <f t="shared" si="667"/>
        <v>8.9556409360810338</v>
      </c>
      <c r="CH395" s="8">
        <f t="shared" si="667"/>
        <v>10.743974851554313</v>
      </c>
      <c r="CI395" s="8">
        <f t="shared" si="667"/>
        <v>10.89067411805798</v>
      </c>
      <c r="CJ395" s="8">
        <f t="shared" si="667"/>
        <v>10.848760041914076</v>
      </c>
      <c r="CK395" s="8">
        <f t="shared" si="667"/>
        <v>9.4586098498078943</v>
      </c>
      <c r="CL395" s="8">
        <f t="shared" si="667"/>
        <v>9.1302829200139701</v>
      </c>
      <c r="CM395" s="8">
        <f t="shared" si="667"/>
        <v>8.8508557457212707</v>
      </c>
      <c r="CN395">
        <f t="shared" si="596"/>
        <v>0</v>
      </c>
      <c r="CO395">
        <f t="shared" si="655"/>
        <v>1</v>
      </c>
    </row>
    <row r="396" spans="1:93">
      <c r="A396" t="str">
        <f t="shared" si="563"/>
        <v/>
      </c>
      <c r="B396" t="s">
        <v>36</v>
      </c>
      <c r="C396" s="2" t="s">
        <v>240</v>
      </c>
      <c r="D396" s="2">
        <v>4002</v>
      </c>
      <c r="E396" s="2">
        <v>0</v>
      </c>
      <c r="F396" s="7" t="s">
        <v>37</v>
      </c>
      <c r="H396">
        <v>19121010</v>
      </c>
      <c r="I396">
        <v>19480630</v>
      </c>
      <c r="J396">
        <v>12952</v>
      </c>
      <c r="K396">
        <v>96</v>
      </c>
      <c r="L396">
        <v>1226</v>
      </c>
      <c r="N396">
        <v>156</v>
      </c>
      <c r="R396">
        <v>0</v>
      </c>
      <c r="S396">
        <v>0</v>
      </c>
      <c r="T396">
        <v>0</v>
      </c>
      <c r="V396">
        <v>0</v>
      </c>
      <c r="X396">
        <v>4837</v>
      </c>
      <c r="Y396">
        <v>732</v>
      </c>
      <c r="Z396">
        <v>7383</v>
      </c>
      <c r="AA396">
        <v>12952</v>
      </c>
      <c r="AB396">
        <v>1226</v>
      </c>
      <c r="AC396">
        <v>1383</v>
      </c>
      <c r="AD396">
        <v>1443</v>
      </c>
      <c r="AE396">
        <v>1493</v>
      </c>
      <c r="AF396">
        <v>1414</v>
      </c>
      <c r="AG396">
        <v>156</v>
      </c>
      <c r="AH396">
        <v>1437</v>
      </c>
      <c r="AI396">
        <v>1483</v>
      </c>
      <c r="AJ396">
        <v>1394</v>
      </c>
      <c r="AK396">
        <v>1523</v>
      </c>
      <c r="AL396">
        <v>12952</v>
      </c>
      <c r="AM396">
        <v>0</v>
      </c>
      <c r="AN396">
        <v>0</v>
      </c>
      <c r="AO396">
        <v>0</v>
      </c>
      <c r="AP396">
        <v>0</v>
      </c>
      <c r="AQ396">
        <v>0</v>
      </c>
      <c r="AR396">
        <v>0</v>
      </c>
      <c r="AS396">
        <v>0</v>
      </c>
      <c r="AT396">
        <v>0</v>
      </c>
      <c r="AU396">
        <v>0</v>
      </c>
      <c r="AV396">
        <v>0</v>
      </c>
      <c r="AW396">
        <v>0</v>
      </c>
      <c r="AX396">
        <v>1226</v>
      </c>
      <c r="AY396">
        <v>1383</v>
      </c>
      <c r="AZ396">
        <v>1443</v>
      </c>
      <c r="BA396">
        <v>1493</v>
      </c>
      <c r="BB396">
        <v>1414</v>
      </c>
      <c r="BC396">
        <v>156</v>
      </c>
      <c r="BD396">
        <v>1437</v>
      </c>
      <c r="BE396">
        <v>1483</v>
      </c>
      <c r="BF396">
        <v>1394</v>
      </c>
      <c r="BG396">
        <v>1523</v>
      </c>
      <c r="BH396">
        <v>12952</v>
      </c>
      <c r="BI396">
        <v>4837</v>
      </c>
      <c r="BJ396">
        <v>2370</v>
      </c>
      <c r="BK396">
        <v>851</v>
      </c>
      <c r="BL396">
        <v>469</v>
      </c>
      <c r="BM396">
        <v>534</v>
      </c>
      <c r="BN396">
        <v>732</v>
      </c>
      <c r="BO396">
        <v>420</v>
      </c>
      <c r="BP396">
        <v>258</v>
      </c>
      <c r="BQ396">
        <v>327</v>
      </c>
      <c r="BR396">
        <v>2154</v>
      </c>
      <c r="BS396">
        <v>12952</v>
      </c>
      <c r="BT396" s="8">
        <f t="shared" ref="BT396:CC396" si="668">BI396/$BS$396%</f>
        <v>37.345583693638048</v>
      </c>
      <c r="BU396" s="8">
        <f t="shared" si="668"/>
        <v>18.298332303891289</v>
      </c>
      <c r="BV396" s="8">
        <f t="shared" si="668"/>
        <v>6.5704138357010491</v>
      </c>
      <c r="BW396" s="8">
        <f t="shared" si="668"/>
        <v>3.6210623841877698</v>
      </c>
      <c r="BX396" s="8">
        <f t="shared" si="668"/>
        <v>4.1229153798641134</v>
      </c>
      <c r="BY396" s="8">
        <f t="shared" si="668"/>
        <v>5.6516368128474364</v>
      </c>
      <c r="BZ396" s="8">
        <f t="shared" si="668"/>
        <v>3.2427424336009878</v>
      </c>
      <c r="CA396" s="8">
        <f t="shared" si="668"/>
        <v>1.9919703520691783</v>
      </c>
      <c r="CB396" s="8">
        <f t="shared" si="668"/>
        <v>2.5247066090179122</v>
      </c>
      <c r="CC396" s="8">
        <f t="shared" si="668"/>
        <v>16.630636195182209</v>
      </c>
      <c r="CD396" s="8"/>
      <c r="CE396" s="8"/>
      <c r="CF396" s="8"/>
      <c r="CG396" s="8"/>
      <c r="CH396" s="8"/>
      <c r="CI396" s="8"/>
      <c r="CJ396" s="8"/>
      <c r="CK396" s="8"/>
      <c r="CL396" s="8"/>
      <c r="CM396" s="8"/>
      <c r="CN396">
        <f t="shared" si="596"/>
        <v>0</v>
      </c>
      <c r="CO396" t="str">
        <f t="shared" si="655"/>
        <v/>
      </c>
    </row>
    <row r="397" spans="1:93">
      <c r="A397" t="str">
        <f t="shared" si="563"/>
        <v/>
      </c>
      <c r="B397" t="s">
        <v>38</v>
      </c>
      <c r="C397" s="2" t="s">
        <v>240</v>
      </c>
      <c r="D397" s="2">
        <v>4002</v>
      </c>
      <c r="E397" s="2">
        <v>0</v>
      </c>
      <c r="F397" s="7" t="s">
        <v>37</v>
      </c>
      <c r="H397">
        <v>19121010</v>
      </c>
      <c r="I397">
        <v>19480630</v>
      </c>
      <c r="J397">
        <v>12997</v>
      </c>
      <c r="K397">
        <v>51</v>
      </c>
      <c r="L397">
        <v>1242</v>
      </c>
      <c r="N397">
        <v>165</v>
      </c>
      <c r="R397">
        <v>0</v>
      </c>
      <c r="S397">
        <v>0</v>
      </c>
      <c r="T397">
        <v>0</v>
      </c>
      <c r="V397">
        <v>0</v>
      </c>
      <c r="X397">
        <v>5242</v>
      </c>
      <c r="Y397">
        <v>642</v>
      </c>
      <c r="Z397">
        <v>7113</v>
      </c>
      <c r="AA397">
        <v>12997</v>
      </c>
      <c r="AB397">
        <v>1242</v>
      </c>
      <c r="AC397">
        <v>1564</v>
      </c>
      <c r="AD397">
        <v>1480</v>
      </c>
      <c r="AE397">
        <v>1388</v>
      </c>
      <c r="AF397">
        <v>1339</v>
      </c>
      <c r="AG397">
        <v>165</v>
      </c>
      <c r="AH397">
        <v>1429</v>
      </c>
      <c r="AI397">
        <v>1546</v>
      </c>
      <c r="AJ397">
        <v>1454</v>
      </c>
      <c r="AK397">
        <v>1390</v>
      </c>
      <c r="AL397">
        <v>12997</v>
      </c>
      <c r="AM397">
        <v>0</v>
      </c>
      <c r="AN397">
        <v>0</v>
      </c>
      <c r="AO397">
        <v>0</v>
      </c>
      <c r="AP397">
        <v>0</v>
      </c>
      <c r="AQ397">
        <v>0</v>
      </c>
      <c r="AR397">
        <v>0</v>
      </c>
      <c r="AS397">
        <v>0</v>
      </c>
      <c r="AT397">
        <v>0</v>
      </c>
      <c r="AU397">
        <v>0</v>
      </c>
      <c r="AV397">
        <v>0</v>
      </c>
      <c r="AW397">
        <v>0</v>
      </c>
      <c r="AX397">
        <v>1242</v>
      </c>
      <c r="AY397">
        <v>1564</v>
      </c>
      <c r="AZ397">
        <v>1480</v>
      </c>
      <c r="BA397">
        <v>1388</v>
      </c>
      <c r="BB397">
        <v>1339</v>
      </c>
      <c r="BC397">
        <v>165</v>
      </c>
      <c r="BD397">
        <v>1429</v>
      </c>
      <c r="BE397">
        <v>1546</v>
      </c>
      <c r="BF397">
        <v>1454</v>
      </c>
      <c r="BG397">
        <v>1390</v>
      </c>
      <c r="BH397">
        <v>12997</v>
      </c>
      <c r="BI397">
        <v>5242</v>
      </c>
      <c r="BJ397">
        <v>2457</v>
      </c>
      <c r="BK397">
        <v>737</v>
      </c>
      <c r="BL397">
        <v>489</v>
      </c>
      <c r="BM397">
        <v>481</v>
      </c>
      <c r="BN397">
        <v>642</v>
      </c>
      <c r="BO397">
        <v>335</v>
      </c>
      <c r="BP397">
        <v>289</v>
      </c>
      <c r="BQ397">
        <v>335</v>
      </c>
      <c r="BR397">
        <v>1990</v>
      </c>
      <c r="BS397">
        <v>12997</v>
      </c>
      <c r="BT397" s="8">
        <f t="shared" ref="BT397:CC397" si="669">BI397/$BS$397%</f>
        <v>40.332384396399171</v>
      </c>
      <c r="BU397" s="8">
        <f t="shared" si="669"/>
        <v>18.904362545202741</v>
      </c>
      <c r="BV397" s="8">
        <f t="shared" si="669"/>
        <v>5.6705393552358236</v>
      </c>
      <c r="BW397" s="8">
        <f t="shared" si="669"/>
        <v>3.7624067092405942</v>
      </c>
      <c r="BX397" s="8">
        <f t="shared" si="669"/>
        <v>3.700854043240748</v>
      </c>
      <c r="BY397" s="8">
        <f t="shared" si="669"/>
        <v>4.939601446487651</v>
      </c>
      <c r="BZ397" s="8">
        <f t="shared" si="669"/>
        <v>2.5775178887435564</v>
      </c>
      <c r="CA397" s="8">
        <f t="shared" si="669"/>
        <v>2.2235900592444411</v>
      </c>
      <c r="CB397" s="8">
        <f t="shared" si="669"/>
        <v>2.5775178887435564</v>
      </c>
      <c r="CC397" s="8">
        <f t="shared" si="669"/>
        <v>15.311225667461722</v>
      </c>
      <c r="CD397" s="8"/>
      <c r="CE397" s="8"/>
      <c r="CF397" s="8"/>
      <c r="CG397" s="8"/>
      <c r="CH397" s="8"/>
      <c r="CI397" s="8"/>
      <c r="CJ397" s="8"/>
      <c r="CK397" s="8"/>
      <c r="CL397" s="8"/>
      <c r="CM397" s="8"/>
      <c r="CN397">
        <f t="shared" si="596"/>
        <v>0</v>
      </c>
      <c r="CO397" t="str">
        <f t="shared" si="655"/>
        <v/>
      </c>
    </row>
    <row r="398" spans="1:93">
      <c r="A398" t="str">
        <f t="shared" ref="A398:A417" si="670">IF(D398&gt;0,"","next")</f>
        <v/>
      </c>
      <c r="B398" t="s">
        <v>36</v>
      </c>
      <c r="C398" s="2" t="s">
        <v>241</v>
      </c>
      <c r="D398" s="2">
        <v>4035</v>
      </c>
      <c r="E398" s="2">
        <v>40</v>
      </c>
      <c r="F398" s="7" t="s">
        <v>39</v>
      </c>
      <c r="H398">
        <v>19570101</v>
      </c>
      <c r="I398">
        <v>19720831</v>
      </c>
      <c r="J398">
        <v>5697</v>
      </c>
      <c r="K398">
        <v>25</v>
      </c>
      <c r="L398">
        <v>518</v>
      </c>
      <c r="N398">
        <v>131</v>
      </c>
      <c r="P398">
        <v>19720901</v>
      </c>
      <c r="Q398">
        <v>20111231</v>
      </c>
      <c r="R398">
        <v>13842</v>
      </c>
      <c r="S398">
        <v>524</v>
      </c>
      <c r="T398">
        <v>1679</v>
      </c>
      <c r="V398">
        <v>1203</v>
      </c>
      <c r="X398">
        <v>1924</v>
      </c>
      <c r="Y398">
        <v>169</v>
      </c>
      <c r="Z398">
        <v>3604</v>
      </c>
      <c r="AA398">
        <v>5697</v>
      </c>
      <c r="AB398">
        <v>518</v>
      </c>
      <c r="AC398">
        <v>643</v>
      </c>
      <c r="AD398">
        <v>657</v>
      </c>
      <c r="AE398">
        <v>599</v>
      </c>
      <c r="AF398">
        <v>573</v>
      </c>
      <c r="AG398">
        <v>131</v>
      </c>
      <c r="AH398">
        <v>638</v>
      </c>
      <c r="AI398">
        <v>646</v>
      </c>
      <c r="AJ398">
        <v>623</v>
      </c>
      <c r="AK398">
        <v>669</v>
      </c>
      <c r="AL398">
        <v>5697</v>
      </c>
      <c r="AM398">
        <v>1679</v>
      </c>
      <c r="AN398">
        <v>1201</v>
      </c>
      <c r="AO398">
        <v>1551</v>
      </c>
      <c r="AP398">
        <v>1143</v>
      </c>
      <c r="AQ398">
        <v>1537</v>
      </c>
      <c r="AR398">
        <v>1203</v>
      </c>
      <c r="AS398">
        <v>1422</v>
      </c>
      <c r="AT398">
        <v>1399</v>
      </c>
      <c r="AU398">
        <v>1319</v>
      </c>
      <c r="AV398">
        <v>1388</v>
      </c>
      <c r="AW398">
        <v>13842</v>
      </c>
      <c r="AX398">
        <v>2197</v>
      </c>
      <c r="AY398">
        <v>1844</v>
      </c>
      <c r="AZ398">
        <v>2208</v>
      </c>
      <c r="BA398">
        <v>1742</v>
      </c>
      <c r="BB398">
        <v>2110</v>
      </c>
      <c r="BC398">
        <v>1334</v>
      </c>
      <c r="BD398">
        <v>2060</v>
      </c>
      <c r="BE398">
        <v>2045</v>
      </c>
      <c r="BF398">
        <v>1942</v>
      </c>
      <c r="BG398">
        <v>2057</v>
      </c>
      <c r="BH398">
        <v>19539</v>
      </c>
      <c r="BI398">
        <v>1924</v>
      </c>
      <c r="BJ398">
        <v>1059</v>
      </c>
      <c r="BK398">
        <v>465</v>
      </c>
      <c r="BL398">
        <v>298</v>
      </c>
      <c r="BM398">
        <v>221</v>
      </c>
      <c r="BN398">
        <v>169</v>
      </c>
      <c r="BO398">
        <v>199</v>
      </c>
      <c r="BP398">
        <v>239</v>
      </c>
      <c r="BQ398">
        <v>301</v>
      </c>
      <c r="BR398">
        <v>822</v>
      </c>
      <c r="BS398">
        <v>5697</v>
      </c>
      <c r="BT398" s="8">
        <f t="shared" ref="BT398:CC398" si="671">BI398/$BS$398%</f>
        <v>33.772160786378798</v>
      </c>
      <c r="BU398" s="8">
        <f t="shared" si="671"/>
        <v>18.588730911005793</v>
      </c>
      <c r="BV398" s="8">
        <f t="shared" si="671"/>
        <v>8.1621906266456037</v>
      </c>
      <c r="BW398" s="8">
        <f t="shared" si="671"/>
        <v>5.2308232403019135</v>
      </c>
      <c r="BX398" s="8">
        <f t="shared" si="671"/>
        <v>3.8792346849218888</v>
      </c>
      <c r="BY398" s="8">
        <f t="shared" si="671"/>
        <v>2.9664735825873265</v>
      </c>
      <c r="BZ398" s="8">
        <f t="shared" si="671"/>
        <v>3.4930665262418819</v>
      </c>
      <c r="CA398" s="8">
        <f t="shared" si="671"/>
        <v>4.1951904511146214</v>
      </c>
      <c r="CB398" s="8">
        <f t="shared" si="671"/>
        <v>5.2834825346673693</v>
      </c>
      <c r="CC398" s="8">
        <f t="shared" si="671"/>
        <v>14.428646656134807</v>
      </c>
      <c r="CD398" s="8">
        <f t="shared" ref="CD398:CM398" si="672">AM398/$AW$398%</f>
        <v>12.129750036121949</v>
      </c>
      <c r="CE398" s="8">
        <f t="shared" si="672"/>
        <v>8.6764918364398209</v>
      </c>
      <c r="CF398" s="8">
        <f t="shared" si="672"/>
        <v>11.205028175119203</v>
      </c>
      <c r="CG398" s="8">
        <f t="shared" si="672"/>
        <v>8.2574772431729535</v>
      </c>
      <c r="CH398" s="8">
        <f t="shared" si="672"/>
        <v>11.103886721572028</v>
      </c>
      <c r="CI398" s="8">
        <f t="shared" si="672"/>
        <v>8.6909406155179898</v>
      </c>
      <c r="CJ398" s="8">
        <f t="shared" si="672"/>
        <v>10.273081924577374</v>
      </c>
      <c r="CK398" s="8">
        <f t="shared" si="672"/>
        <v>10.106920965178443</v>
      </c>
      <c r="CL398" s="8">
        <f t="shared" si="672"/>
        <v>9.5289698020517282</v>
      </c>
      <c r="CM398" s="8">
        <f t="shared" si="672"/>
        <v>10.027452680248519</v>
      </c>
      <c r="CN398">
        <f t="shared" si="596"/>
        <v>0</v>
      </c>
      <c r="CO398" t="str">
        <f t="shared" si="655"/>
        <v/>
      </c>
    </row>
    <row r="399" spans="1:93">
      <c r="A399" t="str">
        <f t="shared" si="670"/>
        <v/>
      </c>
      <c r="B399" t="s">
        <v>38</v>
      </c>
      <c r="C399" s="2" t="s">
        <v>241</v>
      </c>
      <c r="D399" s="2">
        <v>4035</v>
      </c>
      <c r="E399" s="2">
        <v>59</v>
      </c>
      <c r="F399" s="7" t="s">
        <v>39</v>
      </c>
      <c r="H399">
        <v>19570101</v>
      </c>
      <c r="I399">
        <v>19720831</v>
      </c>
      <c r="J399">
        <v>5662</v>
      </c>
      <c r="K399">
        <v>60</v>
      </c>
      <c r="L399">
        <v>527</v>
      </c>
      <c r="N399">
        <v>132</v>
      </c>
      <c r="P399">
        <v>19720901</v>
      </c>
      <c r="Q399">
        <v>20111231</v>
      </c>
      <c r="R399">
        <v>13769</v>
      </c>
      <c r="S399">
        <v>597</v>
      </c>
      <c r="T399">
        <v>2387</v>
      </c>
      <c r="V399">
        <v>1782</v>
      </c>
      <c r="X399">
        <v>2022</v>
      </c>
      <c r="Y399">
        <v>171</v>
      </c>
      <c r="Z399">
        <v>3469</v>
      </c>
      <c r="AA399">
        <v>5662</v>
      </c>
      <c r="AB399">
        <v>527</v>
      </c>
      <c r="AC399">
        <v>647</v>
      </c>
      <c r="AD399">
        <v>589</v>
      </c>
      <c r="AE399">
        <v>607</v>
      </c>
      <c r="AF399">
        <v>639</v>
      </c>
      <c r="AG399">
        <v>132</v>
      </c>
      <c r="AH399">
        <v>649</v>
      </c>
      <c r="AI399">
        <v>626</v>
      </c>
      <c r="AJ399">
        <v>614</v>
      </c>
      <c r="AK399">
        <v>632</v>
      </c>
      <c r="AL399">
        <v>5662</v>
      </c>
      <c r="AM399">
        <v>2387</v>
      </c>
      <c r="AN399">
        <v>1130</v>
      </c>
      <c r="AO399">
        <v>1264</v>
      </c>
      <c r="AP399">
        <v>910</v>
      </c>
      <c r="AQ399">
        <v>1449</v>
      </c>
      <c r="AR399">
        <v>1782</v>
      </c>
      <c r="AS399">
        <v>1298</v>
      </c>
      <c r="AT399">
        <v>1118</v>
      </c>
      <c r="AU399">
        <v>1097</v>
      </c>
      <c r="AV399">
        <v>1334</v>
      </c>
      <c r="AW399">
        <v>13769</v>
      </c>
      <c r="AX399">
        <v>2914</v>
      </c>
      <c r="AY399">
        <v>1777</v>
      </c>
      <c r="AZ399">
        <v>1853</v>
      </c>
      <c r="BA399">
        <v>1517</v>
      </c>
      <c r="BB399">
        <v>2088</v>
      </c>
      <c r="BC399">
        <v>1914</v>
      </c>
      <c r="BD399">
        <v>1947</v>
      </c>
      <c r="BE399">
        <v>1744</v>
      </c>
      <c r="BF399">
        <v>1711</v>
      </c>
      <c r="BG399">
        <v>1966</v>
      </c>
      <c r="BH399">
        <v>19431</v>
      </c>
      <c r="BI399">
        <v>2022</v>
      </c>
      <c r="BJ399">
        <v>1088</v>
      </c>
      <c r="BK399">
        <v>358</v>
      </c>
      <c r="BL399">
        <v>263</v>
      </c>
      <c r="BM399">
        <v>217</v>
      </c>
      <c r="BN399">
        <v>171</v>
      </c>
      <c r="BO399">
        <v>144</v>
      </c>
      <c r="BP399">
        <v>221</v>
      </c>
      <c r="BQ399">
        <v>268</v>
      </c>
      <c r="BR399">
        <v>910</v>
      </c>
      <c r="BS399">
        <v>5662</v>
      </c>
      <c r="BT399" s="8">
        <f t="shared" ref="BT399:CC399" si="673">BI399/$BS$399%</f>
        <v>35.711762628046628</v>
      </c>
      <c r="BU399" s="8">
        <f t="shared" si="673"/>
        <v>19.21582479689156</v>
      </c>
      <c r="BV399" s="8">
        <f t="shared" si="673"/>
        <v>6.3228541151536559</v>
      </c>
      <c r="BW399" s="8">
        <f t="shared" si="673"/>
        <v>4.6450017661603678</v>
      </c>
      <c r="BX399" s="8">
        <f t="shared" si="673"/>
        <v>3.8325679971741438</v>
      </c>
      <c r="BY399" s="8">
        <f t="shared" si="673"/>
        <v>3.0201342281879198</v>
      </c>
      <c r="BZ399" s="8">
        <f t="shared" si="673"/>
        <v>2.5432709290003532</v>
      </c>
      <c r="CA399" s="8">
        <f t="shared" si="673"/>
        <v>3.9032144118685976</v>
      </c>
      <c r="CB399" s="8">
        <f t="shared" si="673"/>
        <v>4.7333097845284353</v>
      </c>
      <c r="CC399" s="8">
        <f t="shared" si="673"/>
        <v>16.072059342988343</v>
      </c>
      <c r="CD399" s="8">
        <f t="shared" ref="CD399:CM399" si="674">AM399/$AW$399%</f>
        <v>17.336044738179968</v>
      </c>
      <c r="CE399" s="8">
        <f t="shared" si="674"/>
        <v>8.2068414554433868</v>
      </c>
      <c r="CF399" s="8">
        <f t="shared" si="674"/>
        <v>9.1800421236110097</v>
      </c>
      <c r="CG399" s="8">
        <f t="shared" si="674"/>
        <v>6.6090493136756487</v>
      </c>
      <c r="CH399" s="8">
        <f t="shared" si="674"/>
        <v>10.52364006100661</v>
      </c>
      <c r="CI399" s="8">
        <f t="shared" si="674"/>
        <v>12.942116348318686</v>
      </c>
      <c r="CJ399" s="8">
        <f t="shared" si="674"/>
        <v>9.4269736364296612</v>
      </c>
      <c r="CK399" s="8">
        <f t="shared" si="674"/>
        <v>8.1196891568015115</v>
      </c>
      <c r="CL399" s="8">
        <f t="shared" si="674"/>
        <v>7.967172634178227</v>
      </c>
      <c r="CM399" s="8">
        <f t="shared" si="674"/>
        <v>9.6884305323552908</v>
      </c>
      <c r="CN399">
        <f t="shared" si="596"/>
        <v>0</v>
      </c>
      <c r="CO399" t="str">
        <f t="shared" si="655"/>
        <v/>
      </c>
    </row>
    <row r="400" spans="1:93">
      <c r="A400" t="str">
        <f t="shared" si="670"/>
        <v/>
      </c>
      <c r="B400" t="s">
        <v>36</v>
      </c>
      <c r="C400" s="2" t="s">
        <v>242</v>
      </c>
      <c r="D400" s="2">
        <v>4090</v>
      </c>
      <c r="E400" s="2">
        <v>225</v>
      </c>
      <c r="F400" s="7" t="s">
        <v>39</v>
      </c>
      <c r="J400">
        <v>0</v>
      </c>
      <c r="K400">
        <v>0</v>
      </c>
      <c r="L400">
        <v>0</v>
      </c>
      <c r="N400">
        <v>0</v>
      </c>
      <c r="P400">
        <v>20010607</v>
      </c>
      <c r="Q400">
        <v>20111231</v>
      </c>
      <c r="R400">
        <v>3791</v>
      </c>
      <c r="S400">
        <v>69</v>
      </c>
      <c r="T400">
        <v>884</v>
      </c>
      <c r="V400">
        <v>313</v>
      </c>
      <c r="X400">
        <v>0</v>
      </c>
      <c r="Y400">
        <v>0</v>
      </c>
      <c r="Z400">
        <v>0</v>
      </c>
      <c r="AA400">
        <v>0</v>
      </c>
      <c r="AB400">
        <v>0</v>
      </c>
      <c r="AC400">
        <v>0</v>
      </c>
      <c r="AD400">
        <v>0</v>
      </c>
      <c r="AE400">
        <v>0</v>
      </c>
      <c r="AF400">
        <v>0</v>
      </c>
      <c r="AG400">
        <v>0</v>
      </c>
      <c r="AH400">
        <v>0</v>
      </c>
      <c r="AI400">
        <v>0</v>
      </c>
      <c r="AJ400">
        <v>0</v>
      </c>
      <c r="AK400">
        <v>0</v>
      </c>
      <c r="AL400">
        <v>0</v>
      </c>
      <c r="AM400">
        <v>884</v>
      </c>
      <c r="AN400">
        <v>317</v>
      </c>
      <c r="AO400">
        <v>325</v>
      </c>
      <c r="AP400">
        <v>322</v>
      </c>
      <c r="AQ400">
        <v>332</v>
      </c>
      <c r="AR400">
        <v>313</v>
      </c>
      <c r="AS400">
        <v>324</v>
      </c>
      <c r="AT400">
        <v>324</v>
      </c>
      <c r="AU400">
        <v>326</v>
      </c>
      <c r="AV400">
        <v>324</v>
      </c>
      <c r="AW400">
        <v>3791</v>
      </c>
      <c r="AX400">
        <v>884</v>
      </c>
      <c r="AY400">
        <v>317</v>
      </c>
      <c r="AZ400">
        <v>325</v>
      </c>
      <c r="BA400">
        <v>322</v>
      </c>
      <c r="BB400">
        <v>332</v>
      </c>
      <c r="BC400">
        <v>313</v>
      </c>
      <c r="BD400">
        <v>324</v>
      </c>
      <c r="BE400">
        <v>324</v>
      </c>
      <c r="BF400">
        <v>326</v>
      </c>
      <c r="BG400">
        <v>324</v>
      </c>
      <c r="BH400">
        <v>3791</v>
      </c>
      <c r="BT400" s="8"/>
      <c r="BU400" s="8"/>
      <c r="BV400" s="8"/>
      <c r="BW400" s="8"/>
      <c r="BX400" s="8"/>
      <c r="BY400" s="8"/>
      <c r="BZ400" s="8"/>
      <c r="CA400" s="8"/>
      <c r="CB400" s="8"/>
      <c r="CC400" s="8"/>
      <c r="CD400" s="8">
        <f t="shared" ref="CD400:CM400" si="675">AM400/$AW$400%</f>
        <v>23.318385650224219</v>
      </c>
      <c r="CE400" s="8">
        <f t="shared" si="675"/>
        <v>8.3619097863360601</v>
      </c>
      <c r="CF400" s="8">
        <f t="shared" si="675"/>
        <v>8.5729359008177273</v>
      </c>
      <c r="CG400" s="8">
        <f t="shared" si="675"/>
        <v>8.4938011078871014</v>
      </c>
      <c r="CH400" s="8">
        <f t="shared" si="675"/>
        <v>8.7575837509891858</v>
      </c>
      <c r="CI400" s="8">
        <f t="shared" si="675"/>
        <v>8.2563967290952256</v>
      </c>
      <c r="CJ400" s="8">
        <f t="shared" si="675"/>
        <v>8.5465576365075187</v>
      </c>
      <c r="CK400" s="8">
        <f t="shared" si="675"/>
        <v>8.5465576365075187</v>
      </c>
      <c r="CL400" s="8">
        <f t="shared" si="675"/>
        <v>8.5993141651279359</v>
      </c>
      <c r="CM400" s="8">
        <f t="shared" si="675"/>
        <v>8.5465576365075187</v>
      </c>
      <c r="CN400">
        <f t="shared" si="596"/>
        <v>0</v>
      </c>
      <c r="CO400">
        <f t="shared" si="655"/>
        <v>1</v>
      </c>
    </row>
    <row r="401" spans="1:93">
      <c r="A401" t="str">
        <f t="shared" si="670"/>
        <v/>
      </c>
      <c r="B401" t="s">
        <v>38</v>
      </c>
      <c r="C401" s="2" t="s">
        <v>242</v>
      </c>
      <c r="D401" s="2">
        <v>4090</v>
      </c>
      <c r="E401" s="2">
        <v>225</v>
      </c>
      <c r="F401" s="7" t="s">
        <v>39</v>
      </c>
      <c r="J401">
        <v>0</v>
      </c>
      <c r="K401">
        <v>0</v>
      </c>
      <c r="L401">
        <v>0</v>
      </c>
      <c r="N401">
        <v>0</v>
      </c>
      <c r="P401">
        <v>20010608</v>
      </c>
      <c r="Q401">
        <v>20111231</v>
      </c>
      <c r="R401">
        <v>3780</v>
      </c>
      <c r="S401">
        <v>79</v>
      </c>
      <c r="T401">
        <v>921</v>
      </c>
      <c r="V401">
        <v>319</v>
      </c>
      <c r="X401">
        <v>0</v>
      </c>
      <c r="Y401">
        <v>0</v>
      </c>
      <c r="Z401">
        <v>0</v>
      </c>
      <c r="AA401">
        <v>0</v>
      </c>
      <c r="AB401">
        <v>0</v>
      </c>
      <c r="AC401">
        <v>0</v>
      </c>
      <c r="AD401">
        <v>0</v>
      </c>
      <c r="AE401">
        <v>0</v>
      </c>
      <c r="AF401">
        <v>0</v>
      </c>
      <c r="AG401">
        <v>0</v>
      </c>
      <c r="AH401">
        <v>0</v>
      </c>
      <c r="AI401">
        <v>0</v>
      </c>
      <c r="AJ401">
        <v>0</v>
      </c>
      <c r="AK401">
        <v>0</v>
      </c>
      <c r="AL401">
        <v>0</v>
      </c>
      <c r="AM401">
        <v>921</v>
      </c>
      <c r="AN401">
        <v>320</v>
      </c>
      <c r="AO401">
        <v>321</v>
      </c>
      <c r="AP401">
        <v>314</v>
      </c>
      <c r="AQ401">
        <v>313</v>
      </c>
      <c r="AR401">
        <v>319</v>
      </c>
      <c r="AS401">
        <v>322</v>
      </c>
      <c r="AT401">
        <v>335</v>
      </c>
      <c r="AU401">
        <v>326</v>
      </c>
      <c r="AV401">
        <v>289</v>
      </c>
      <c r="AW401">
        <v>3780</v>
      </c>
      <c r="AX401">
        <v>921</v>
      </c>
      <c r="AY401">
        <v>320</v>
      </c>
      <c r="AZ401">
        <v>321</v>
      </c>
      <c r="BA401">
        <v>314</v>
      </c>
      <c r="BB401">
        <v>313</v>
      </c>
      <c r="BC401">
        <v>319</v>
      </c>
      <c r="BD401">
        <v>322</v>
      </c>
      <c r="BE401">
        <v>335</v>
      </c>
      <c r="BF401">
        <v>326</v>
      </c>
      <c r="BG401">
        <v>289</v>
      </c>
      <c r="BH401">
        <v>3780</v>
      </c>
      <c r="BT401" s="8"/>
      <c r="BU401" s="8"/>
      <c r="BV401" s="8"/>
      <c r="BW401" s="8"/>
      <c r="BX401" s="8"/>
      <c r="BY401" s="8"/>
      <c r="BZ401" s="8"/>
      <c r="CA401" s="8"/>
      <c r="CB401" s="8"/>
      <c r="CC401" s="8"/>
      <c r="CD401" s="8">
        <f t="shared" ref="CD401:CM401" si="676">AM401/$AW$401%</f>
        <v>24.365079365079367</v>
      </c>
      <c r="CE401" s="8">
        <f t="shared" si="676"/>
        <v>8.4656084656084669</v>
      </c>
      <c r="CF401" s="8">
        <f t="shared" si="676"/>
        <v>8.4920634920634921</v>
      </c>
      <c r="CG401" s="8">
        <f t="shared" si="676"/>
        <v>8.306878306878307</v>
      </c>
      <c r="CH401" s="8">
        <f t="shared" si="676"/>
        <v>8.2804232804232818</v>
      </c>
      <c r="CI401" s="8">
        <f t="shared" si="676"/>
        <v>8.43915343915344</v>
      </c>
      <c r="CJ401" s="8">
        <f t="shared" si="676"/>
        <v>8.518518518518519</v>
      </c>
      <c r="CK401" s="8">
        <f t="shared" si="676"/>
        <v>8.8624338624338623</v>
      </c>
      <c r="CL401" s="8">
        <f t="shared" si="676"/>
        <v>8.6243386243386251</v>
      </c>
      <c r="CM401" s="8">
        <f t="shared" si="676"/>
        <v>7.6455026455026465</v>
      </c>
      <c r="CN401">
        <f t="shared" si="596"/>
        <v>0</v>
      </c>
      <c r="CO401">
        <f t="shared" si="655"/>
        <v>1</v>
      </c>
    </row>
    <row r="402" spans="1:93">
      <c r="A402" t="str">
        <f t="shared" si="670"/>
        <v/>
      </c>
      <c r="B402" t="s">
        <v>36</v>
      </c>
      <c r="C402" s="2" t="s">
        <v>243</v>
      </c>
      <c r="D402" s="2">
        <v>9193</v>
      </c>
      <c r="E402" s="2">
        <v>0</v>
      </c>
      <c r="F402" s="7" t="s">
        <v>37</v>
      </c>
      <c r="J402">
        <v>0</v>
      </c>
      <c r="K402">
        <v>0</v>
      </c>
      <c r="L402">
        <v>0</v>
      </c>
      <c r="N402">
        <v>0</v>
      </c>
      <c r="P402">
        <v>19830701</v>
      </c>
      <c r="Q402">
        <v>20111231</v>
      </c>
      <c r="R402">
        <v>8152</v>
      </c>
      <c r="S402">
        <v>2259</v>
      </c>
      <c r="T402">
        <v>843</v>
      </c>
      <c r="V402">
        <v>860</v>
      </c>
      <c r="X402">
        <v>0</v>
      </c>
      <c r="Y402">
        <v>0</v>
      </c>
      <c r="Z402">
        <v>0</v>
      </c>
      <c r="AA402">
        <v>0</v>
      </c>
      <c r="AB402">
        <v>0</v>
      </c>
      <c r="AC402">
        <v>0</v>
      </c>
      <c r="AD402">
        <v>0</v>
      </c>
      <c r="AE402">
        <v>0</v>
      </c>
      <c r="AF402">
        <v>0</v>
      </c>
      <c r="AG402">
        <v>0</v>
      </c>
      <c r="AH402">
        <v>0</v>
      </c>
      <c r="AI402">
        <v>0</v>
      </c>
      <c r="AJ402">
        <v>0</v>
      </c>
      <c r="AK402">
        <v>0</v>
      </c>
      <c r="AL402">
        <v>0</v>
      </c>
      <c r="AM402">
        <v>843</v>
      </c>
      <c r="AN402">
        <v>760</v>
      </c>
      <c r="AO402">
        <v>877</v>
      </c>
      <c r="AP402">
        <v>827</v>
      </c>
      <c r="AQ402">
        <v>785</v>
      </c>
      <c r="AR402">
        <v>860</v>
      </c>
      <c r="AS402">
        <v>795</v>
      </c>
      <c r="AT402">
        <v>829</v>
      </c>
      <c r="AU402">
        <v>798</v>
      </c>
      <c r="AV402">
        <v>778</v>
      </c>
      <c r="AW402">
        <v>8152</v>
      </c>
      <c r="AX402">
        <v>843</v>
      </c>
      <c r="AY402">
        <v>760</v>
      </c>
      <c r="AZ402">
        <v>877</v>
      </c>
      <c r="BA402">
        <v>827</v>
      </c>
      <c r="BB402">
        <v>785</v>
      </c>
      <c r="BC402">
        <v>860</v>
      </c>
      <c r="BD402">
        <v>795</v>
      </c>
      <c r="BE402">
        <v>829</v>
      </c>
      <c r="BF402">
        <v>798</v>
      </c>
      <c r="BG402">
        <v>778</v>
      </c>
      <c r="BH402">
        <v>8152</v>
      </c>
      <c r="BT402" s="8"/>
      <c r="BU402" s="8"/>
      <c r="BV402" s="8"/>
      <c r="BW402" s="8"/>
      <c r="BX402" s="8"/>
      <c r="BY402" s="8"/>
      <c r="BZ402" s="8"/>
      <c r="CA402" s="8"/>
      <c r="CB402" s="8"/>
      <c r="CC402" s="8"/>
      <c r="CD402" s="8">
        <f t="shared" ref="CD402:CM402" si="677">AM402/$AW$402%</f>
        <v>10.341020608439647</v>
      </c>
      <c r="CE402" s="8">
        <f t="shared" si="677"/>
        <v>9.322865554465162</v>
      </c>
      <c r="CF402" s="8">
        <f t="shared" si="677"/>
        <v>10.758096172718352</v>
      </c>
      <c r="CG402" s="8">
        <f t="shared" si="677"/>
        <v>10.144749754661433</v>
      </c>
      <c r="CH402" s="8">
        <f t="shared" si="677"/>
        <v>9.6295387634936223</v>
      </c>
      <c r="CI402" s="8">
        <f t="shared" si="677"/>
        <v>10.549558390579</v>
      </c>
      <c r="CJ402" s="8">
        <f t="shared" si="677"/>
        <v>9.7522080471050057</v>
      </c>
      <c r="CK402" s="8">
        <f t="shared" si="677"/>
        <v>10.16928361138371</v>
      </c>
      <c r="CL402" s="8">
        <f t="shared" si="677"/>
        <v>9.7890088321884203</v>
      </c>
      <c r="CM402" s="8">
        <f t="shared" si="677"/>
        <v>9.5436702649656535</v>
      </c>
      <c r="CN402">
        <f t="shared" si="596"/>
        <v>0</v>
      </c>
      <c r="CO402">
        <f t="shared" si="655"/>
        <v>1</v>
      </c>
    </row>
    <row r="403" spans="1:93">
      <c r="A403" t="str">
        <f t="shared" si="670"/>
        <v/>
      </c>
      <c r="B403" t="s">
        <v>38</v>
      </c>
      <c r="C403" s="2" t="s">
        <v>243</v>
      </c>
      <c r="D403" s="2">
        <v>9193</v>
      </c>
      <c r="E403" s="2">
        <v>110</v>
      </c>
      <c r="F403" s="7" t="s">
        <v>39</v>
      </c>
      <c r="J403">
        <v>0</v>
      </c>
      <c r="K403">
        <v>0</v>
      </c>
      <c r="L403">
        <v>0</v>
      </c>
      <c r="N403">
        <v>0</v>
      </c>
      <c r="P403">
        <v>19830702</v>
      </c>
      <c r="Q403">
        <v>20111231</v>
      </c>
      <c r="R403">
        <v>8136</v>
      </c>
      <c r="S403">
        <v>2274</v>
      </c>
      <c r="T403">
        <v>1649</v>
      </c>
      <c r="V403">
        <v>727</v>
      </c>
      <c r="X403">
        <v>0</v>
      </c>
      <c r="Y403">
        <v>0</v>
      </c>
      <c r="Z403">
        <v>0</v>
      </c>
      <c r="AA403">
        <v>0</v>
      </c>
      <c r="AB403">
        <v>0</v>
      </c>
      <c r="AC403">
        <v>0</v>
      </c>
      <c r="AD403">
        <v>0</v>
      </c>
      <c r="AE403">
        <v>0</v>
      </c>
      <c r="AF403">
        <v>0</v>
      </c>
      <c r="AG403">
        <v>0</v>
      </c>
      <c r="AH403">
        <v>0</v>
      </c>
      <c r="AI403">
        <v>0</v>
      </c>
      <c r="AJ403">
        <v>0</v>
      </c>
      <c r="AK403">
        <v>0</v>
      </c>
      <c r="AL403">
        <v>0</v>
      </c>
      <c r="AM403">
        <v>1649</v>
      </c>
      <c r="AN403">
        <v>713</v>
      </c>
      <c r="AO403">
        <v>713</v>
      </c>
      <c r="AP403">
        <v>695</v>
      </c>
      <c r="AQ403">
        <v>734</v>
      </c>
      <c r="AR403">
        <v>727</v>
      </c>
      <c r="AS403">
        <v>743</v>
      </c>
      <c r="AT403">
        <v>731</v>
      </c>
      <c r="AU403">
        <v>712</v>
      </c>
      <c r="AV403">
        <v>719</v>
      </c>
      <c r="AW403">
        <v>8136</v>
      </c>
      <c r="AX403">
        <v>1649</v>
      </c>
      <c r="AY403">
        <v>713</v>
      </c>
      <c r="AZ403">
        <v>713</v>
      </c>
      <c r="BA403">
        <v>695</v>
      </c>
      <c r="BB403">
        <v>734</v>
      </c>
      <c r="BC403">
        <v>727</v>
      </c>
      <c r="BD403">
        <v>743</v>
      </c>
      <c r="BE403">
        <v>731</v>
      </c>
      <c r="BF403">
        <v>712</v>
      </c>
      <c r="BG403">
        <v>719</v>
      </c>
      <c r="BH403">
        <v>8136</v>
      </c>
      <c r="BT403" s="8"/>
      <c r="BU403" s="8"/>
      <c r="BV403" s="8"/>
      <c r="BW403" s="8"/>
      <c r="BX403" s="8"/>
      <c r="BY403" s="8"/>
      <c r="BZ403" s="8"/>
      <c r="CA403" s="8"/>
      <c r="CB403" s="8"/>
      <c r="CC403" s="8"/>
      <c r="CD403" s="8">
        <f t="shared" ref="CD403:CM403" si="678">AM403/$AW$403%</f>
        <v>20.267944936086529</v>
      </c>
      <c r="CE403" s="8">
        <f t="shared" si="678"/>
        <v>8.763520157325468</v>
      </c>
      <c r="CF403" s="8">
        <f t="shared" si="678"/>
        <v>8.763520157325468</v>
      </c>
      <c r="CG403" s="8">
        <f t="shared" si="678"/>
        <v>8.5422812192723701</v>
      </c>
      <c r="CH403" s="8">
        <f t="shared" si="678"/>
        <v>9.0216322517207477</v>
      </c>
      <c r="CI403" s="8">
        <f t="shared" si="678"/>
        <v>8.9355948869223205</v>
      </c>
      <c r="CJ403" s="8">
        <f t="shared" si="678"/>
        <v>9.1322517207472966</v>
      </c>
      <c r="CK403" s="8">
        <f t="shared" si="678"/>
        <v>8.9847590953785641</v>
      </c>
      <c r="CL403" s="8">
        <f t="shared" si="678"/>
        <v>8.7512291052114062</v>
      </c>
      <c r="CM403" s="8">
        <f t="shared" si="678"/>
        <v>8.8372664700098333</v>
      </c>
      <c r="CN403">
        <f t="shared" si="596"/>
        <v>0</v>
      </c>
      <c r="CO403">
        <f t="shared" si="655"/>
        <v>1</v>
      </c>
    </row>
    <row r="404" spans="1:93">
      <c r="A404" t="str">
        <f t="shared" si="670"/>
        <v/>
      </c>
      <c r="B404" t="s">
        <v>36</v>
      </c>
      <c r="C404" s="2" t="s">
        <v>244</v>
      </c>
      <c r="D404" s="2">
        <v>9038</v>
      </c>
      <c r="E404" s="2">
        <v>38</v>
      </c>
      <c r="F404" s="7" t="s">
        <v>39</v>
      </c>
      <c r="H404">
        <v>19650101</v>
      </c>
      <c r="I404">
        <v>19720831</v>
      </c>
      <c r="J404">
        <v>2752</v>
      </c>
      <c r="K404">
        <v>48</v>
      </c>
      <c r="L404">
        <v>199</v>
      </c>
      <c r="N404">
        <v>123</v>
      </c>
      <c r="P404">
        <v>19720901</v>
      </c>
      <c r="Q404">
        <v>19951216</v>
      </c>
      <c r="R404">
        <v>8430</v>
      </c>
      <c r="S404">
        <v>77</v>
      </c>
      <c r="T404">
        <v>1117</v>
      </c>
      <c r="V404">
        <v>701</v>
      </c>
      <c r="X404">
        <v>456</v>
      </c>
      <c r="Y404">
        <v>203</v>
      </c>
      <c r="Z404">
        <v>2093</v>
      </c>
      <c r="AA404">
        <v>2752</v>
      </c>
      <c r="AB404">
        <v>199</v>
      </c>
      <c r="AC404">
        <v>324</v>
      </c>
      <c r="AD404">
        <v>314</v>
      </c>
      <c r="AE404">
        <v>318</v>
      </c>
      <c r="AF404">
        <v>321</v>
      </c>
      <c r="AG404">
        <v>123</v>
      </c>
      <c r="AH404">
        <v>300</v>
      </c>
      <c r="AI404">
        <v>284</v>
      </c>
      <c r="AJ404">
        <v>274</v>
      </c>
      <c r="AK404">
        <v>295</v>
      </c>
      <c r="AL404">
        <v>2752</v>
      </c>
      <c r="AM404">
        <v>1117</v>
      </c>
      <c r="AN404">
        <v>759</v>
      </c>
      <c r="AO404">
        <v>839</v>
      </c>
      <c r="AP404">
        <v>687</v>
      </c>
      <c r="AQ404">
        <v>1171</v>
      </c>
      <c r="AR404">
        <v>701</v>
      </c>
      <c r="AS404">
        <v>925</v>
      </c>
      <c r="AT404">
        <v>797</v>
      </c>
      <c r="AU404">
        <v>707</v>
      </c>
      <c r="AV404">
        <v>727</v>
      </c>
      <c r="AW404">
        <v>8430</v>
      </c>
      <c r="AX404">
        <v>1316</v>
      </c>
      <c r="AY404">
        <v>1083</v>
      </c>
      <c r="AZ404">
        <v>1153</v>
      </c>
      <c r="BA404">
        <v>1005</v>
      </c>
      <c r="BB404">
        <v>1492</v>
      </c>
      <c r="BC404">
        <v>824</v>
      </c>
      <c r="BD404">
        <v>1225</v>
      </c>
      <c r="BE404">
        <v>1081</v>
      </c>
      <c r="BF404">
        <v>981</v>
      </c>
      <c r="BG404">
        <v>1022</v>
      </c>
      <c r="BH404">
        <v>11182</v>
      </c>
      <c r="BI404">
        <v>456</v>
      </c>
      <c r="BJ404">
        <v>297</v>
      </c>
      <c r="BK404">
        <v>283</v>
      </c>
      <c r="BL404">
        <v>280</v>
      </c>
      <c r="BM404">
        <v>222</v>
      </c>
      <c r="BN404">
        <v>203</v>
      </c>
      <c r="BO404">
        <v>221</v>
      </c>
      <c r="BP404">
        <v>238</v>
      </c>
      <c r="BQ404">
        <v>224</v>
      </c>
      <c r="BR404">
        <v>328</v>
      </c>
      <c r="BS404">
        <v>2752</v>
      </c>
      <c r="BT404" s="8">
        <f t="shared" ref="BT404:CC404" si="679">BI404/$BS$404%</f>
        <v>16.569767441860467</v>
      </c>
      <c r="BU404" s="8">
        <f t="shared" si="679"/>
        <v>10.792151162790697</v>
      </c>
      <c r="BV404" s="8">
        <f t="shared" si="679"/>
        <v>10.283430232558139</v>
      </c>
      <c r="BW404" s="8">
        <f t="shared" si="679"/>
        <v>10.174418604651162</v>
      </c>
      <c r="BX404" s="8">
        <f t="shared" si="679"/>
        <v>8.0668604651162799</v>
      </c>
      <c r="BY404" s="8">
        <f t="shared" si="679"/>
        <v>7.3764534883720936</v>
      </c>
      <c r="BZ404" s="8">
        <f t="shared" si="679"/>
        <v>8.0305232558139537</v>
      </c>
      <c r="CA404" s="8">
        <f t="shared" si="679"/>
        <v>8.6482558139534884</v>
      </c>
      <c r="CB404" s="8">
        <f t="shared" si="679"/>
        <v>8.1395348837209305</v>
      </c>
      <c r="CC404" s="8">
        <f t="shared" si="679"/>
        <v>11.918604651162791</v>
      </c>
      <c r="CD404" s="8">
        <f t="shared" ref="CD404:CM404" si="680">AM404/$AW$404%</f>
        <v>13.250296559905101</v>
      </c>
      <c r="CE404" s="8">
        <f t="shared" si="680"/>
        <v>9.0035587188612105</v>
      </c>
      <c r="CF404" s="8">
        <f t="shared" si="680"/>
        <v>9.9525504151838682</v>
      </c>
      <c r="CG404" s="8">
        <f t="shared" si="680"/>
        <v>8.1494661921708182</v>
      </c>
      <c r="CH404" s="8">
        <f t="shared" si="680"/>
        <v>13.890865954922894</v>
      </c>
      <c r="CI404" s="8">
        <f t="shared" si="680"/>
        <v>8.3155397390272832</v>
      </c>
      <c r="CJ404" s="8">
        <f t="shared" si="680"/>
        <v>10.972716488730724</v>
      </c>
      <c r="CK404" s="8">
        <f t="shared" si="680"/>
        <v>9.4543297746144717</v>
      </c>
      <c r="CL404" s="8">
        <f t="shared" si="680"/>
        <v>8.3867141162514827</v>
      </c>
      <c r="CM404" s="8">
        <f t="shared" si="680"/>
        <v>8.6239620403321471</v>
      </c>
      <c r="CN404">
        <f t="shared" si="596"/>
        <v>0</v>
      </c>
      <c r="CO404">
        <f t="shared" si="655"/>
        <v>1</v>
      </c>
    </row>
    <row r="405" spans="1:93">
      <c r="A405" t="str">
        <f t="shared" si="670"/>
        <v/>
      </c>
      <c r="B405" t="s">
        <v>38</v>
      </c>
      <c r="C405" s="2" t="s">
        <v>244</v>
      </c>
      <c r="D405" s="2">
        <v>9038</v>
      </c>
      <c r="E405" s="2">
        <v>27</v>
      </c>
      <c r="F405" s="7" t="s">
        <v>39</v>
      </c>
      <c r="H405">
        <v>19650101</v>
      </c>
      <c r="I405">
        <v>19720831</v>
      </c>
      <c r="J405">
        <v>2736</v>
      </c>
      <c r="K405">
        <v>64</v>
      </c>
      <c r="L405">
        <v>217</v>
      </c>
      <c r="N405">
        <v>88</v>
      </c>
      <c r="P405">
        <v>19720901</v>
      </c>
      <c r="Q405">
        <v>19951217</v>
      </c>
      <c r="R405">
        <v>8272</v>
      </c>
      <c r="S405">
        <v>236</v>
      </c>
      <c r="T405">
        <v>1206</v>
      </c>
      <c r="V405">
        <v>765</v>
      </c>
      <c r="X405">
        <v>509</v>
      </c>
      <c r="Y405">
        <v>173</v>
      </c>
      <c r="Z405">
        <v>2054</v>
      </c>
      <c r="AA405">
        <v>2736</v>
      </c>
      <c r="AB405">
        <v>217</v>
      </c>
      <c r="AC405">
        <v>306</v>
      </c>
      <c r="AD405">
        <v>317</v>
      </c>
      <c r="AE405">
        <v>298</v>
      </c>
      <c r="AF405">
        <v>294</v>
      </c>
      <c r="AG405">
        <v>88</v>
      </c>
      <c r="AH405">
        <v>306</v>
      </c>
      <c r="AI405">
        <v>300</v>
      </c>
      <c r="AJ405">
        <v>296</v>
      </c>
      <c r="AK405">
        <v>314</v>
      </c>
      <c r="AL405">
        <v>2736</v>
      </c>
      <c r="AM405">
        <v>1206</v>
      </c>
      <c r="AN405">
        <v>813</v>
      </c>
      <c r="AO405">
        <v>827</v>
      </c>
      <c r="AP405">
        <v>680</v>
      </c>
      <c r="AQ405">
        <v>975</v>
      </c>
      <c r="AR405">
        <v>765</v>
      </c>
      <c r="AS405">
        <v>1010</v>
      </c>
      <c r="AT405">
        <v>684</v>
      </c>
      <c r="AU405">
        <v>721</v>
      </c>
      <c r="AV405">
        <v>591</v>
      </c>
      <c r="AW405">
        <v>8272</v>
      </c>
      <c r="AX405">
        <v>1423</v>
      </c>
      <c r="AY405">
        <v>1119</v>
      </c>
      <c r="AZ405">
        <v>1144</v>
      </c>
      <c r="BA405">
        <v>978</v>
      </c>
      <c r="BB405">
        <v>1269</v>
      </c>
      <c r="BC405">
        <v>853</v>
      </c>
      <c r="BD405">
        <v>1316</v>
      </c>
      <c r="BE405">
        <v>984</v>
      </c>
      <c r="BF405">
        <v>1017</v>
      </c>
      <c r="BG405">
        <v>905</v>
      </c>
      <c r="BH405">
        <v>11008</v>
      </c>
      <c r="BI405">
        <v>509</v>
      </c>
      <c r="BJ405">
        <v>332</v>
      </c>
      <c r="BK405">
        <v>302</v>
      </c>
      <c r="BL405">
        <v>294</v>
      </c>
      <c r="BM405">
        <v>294</v>
      </c>
      <c r="BN405">
        <v>173</v>
      </c>
      <c r="BO405">
        <v>166</v>
      </c>
      <c r="BP405">
        <v>167</v>
      </c>
      <c r="BQ405">
        <v>179</v>
      </c>
      <c r="BR405">
        <v>320</v>
      </c>
      <c r="BS405">
        <v>2736</v>
      </c>
      <c r="BT405" s="8">
        <f t="shared" ref="BT405:CC405" si="681">BI405/$BS$405%</f>
        <v>18.603801169590643</v>
      </c>
      <c r="BU405" s="8">
        <f t="shared" si="681"/>
        <v>12.134502923976608</v>
      </c>
      <c r="BV405" s="8">
        <f t="shared" si="681"/>
        <v>11.038011695906434</v>
      </c>
      <c r="BW405" s="8">
        <f t="shared" si="681"/>
        <v>10.745614035087719</v>
      </c>
      <c r="BX405" s="8">
        <f t="shared" si="681"/>
        <v>10.745614035087719</v>
      </c>
      <c r="BY405" s="8">
        <f t="shared" si="681"/>
        <v>6.3230994152046787</v>
      </c>
      <c r="BZ405" s="8">
        <f t="shared" si="681"/>
        <v>6.0672514619883042</v>
      </c>
      <c r="CA405" s="8">
        <f t="shared" si="681"/>
        <v>6.1038011695906436</v>
      </c>
      <c r="CB405" s="8">
        <f t="shared" si="681"/>
        <v>6.5423976608187138</v>
      </c>
      <c r="CC405" s="8">
        <f t="shared" si="681"/>
        <v>11.695906432748538</v>
      </c>
      <c r="CD405" s="8">
        <f t="shared" ref="CD405:CM405" si="682">AM405/$AW$405%</f>
        <v>14.579303675048356</v>
      </c>
      <c r="CE405" s="8">
        <f t="shared" si="682"/>
        <v>9.828336557059961</v>
      </c>
      <c r="CF405" s="8">
        <f t="shared" si="682"/>
        <v>9.9975822050290137</v>
      </c>
      <c r="CG405" s="8">
        <f t="shared" si="682"/>
        <v>8.2205029013539654</v>
      </c>
      <c r="CH405" s="8">
        <f t="shared" si="682"/>
        <v>11.786750483558995</v>
      </c>
      <c r="CI405" s="8">
        <f t="shared" si="682"/>
        <v>9.2480657640232113</v>
      </c>
      <c r="CJ405" s="8">
        <f t="shared" si="682"/>
        <v>12.209864603481625</v>
      </c>
      <c r="CK405" s="8">
        <f t="shared" si="682"/>
        <v>8.2688588007736943</v>
      </c>
      <c r="CL405" s="8">
        <f t="shared" si="682"/>
        <v>8.7161508704061905</v>
      </c>
      <c r="CM405" s="8">
        <f t="shared" si="682"/>
        <v>7.1445841392649907</v>
      </c>
      <c r="CN405">
        <f t="shared" si="596"/>
        <v>0</v>
      </c>
      <c r="CO405">
        <f t="shared" si="655"/>
        <v>1</v>
      </c>
    </row>
    <row r="406" spans="1:93">
      <c r="A406" t="str">
        <f t="shared" si="670"/>
        <v/>
      </c>
      <c r="B406" t="s">
        <v>36</v>
      </c>
      <c r="C406" s="2" t="s">
        <v>245</v>
      </c>
      <c r="D406" s="2">
        <v>12074</v>
      </c>
      <c r="E406" s="2">
        <v>16</v>
      </c>
      <c r="F406" s="7" t="s">
        <v>39</v>
      </c>
      <c r="H406">
        <v>19070101</v>
      </c>
      <c r="I406">
        <v>19720831</v>
      </c>
      <c r="J406">
        <v>23936</v>
      </c>
      <c r="K406">
        <v>49</v>
      </c>
      <c r="L406">
        <v>2352</v>
      </c>
      <c r="N406">
        <v>331</v>
      </c>
      <c r="P406">
        <v>19720901</v>
      </c>
      <c r="Q406">
        <v>20071129</v>
      </c>
      <c r="R406">
        <v>12631</v>
      </c>
      <c r="S406">
        <v>242</v>
      </c>
      <c r="T406">
        <v>2658</v>
      </c>
      <c r="V406">
        <v>1583</v>
      </c>
      <c r="X406">
        <v>7902</v>
      </c>
      <c r="Y406">
        <v>1483</v>
      </c>
      <c r="Z406">
        <v>14551</v>
      </c>
      <c r="AA406">
        <v>23936</v>
      </c>
      <c r="AB406">
        <v>2352</v>
      </c>
      <c r="AC406">
        <v>2635</v>
      </c>
      <c r="AD406">
        <v>2613</v>
      </c>
      <c r="AE406">
        <v>2655</v>
      </c>
      <c r="AF406">
        <v>2691</v>
      </c>
      <c r="AG406">
        <v>331</v>
      </c>
      <c r="AH406">
        <v>2675</v>
      </c>
      <c r="AI406">
        <v>2756</v>
      </c>
      <c r="AJ406">
        <v>2602</v>
      </c>
      <c r="AK406">
        <v>2626</v>
      </c>
      <c r="AL406">
        <v>23936</v>
      </c>
      <c r="AM406">
        <v>2658</v>
      </c>
      <c r="AN406">
        <v>682</v>
      </c>
      <c r="AO406">
        <v>1278</v>
      </c>
      <c r="AP406">
        <v>945</v>
      </c>
      <c r="AQ406">
        <v>1392</v>
      </c>
      <c r="AR406">
        <v>1583</v>
      </c>
      <c r="AS406">
        <v>1082</v>
      </c>
      <c r="AT406">
        <v>1252</v>
      </c>
      <c r="AU406">
        <v>1043</v>
      </c>
      <c r="AV406">
        <v>716</v>
      </c>
      <c r="AW406">
        <v>12631</v>
      </c>
      <c r="AX406">
        <v>5010</v>
      </c>
      <c r="AY406">
        <v>3317</v>
      </c>
      <c r="AZ406">
        <v>3891</v>
      </c>
      <c r="BA406">
        <v>3600</v>
      </c>
      <c r="BB406">
        <v>4083</v>
      </c>
      <c r="BC406">
        <v>1914</v>
      </c>
      <c r="BD406">
        <v>3757</v>
      </c>
      <c r="BE406">
        <v>4008</v>
      </c>
      <c r="BF406">
        <v>3645</v>
      </c>
      <c r="BG406">
        <v>3342</v>
      </c>
      <c r="BH406">
        <v>36567</v>
      </c>
      <c r="BI406">
        <v>7902</v>
      </c>
      <c r="BJ406">
        <v>3945</v>
      </c>
      <c r="BK406">
        <v>1426</v>
      </c>
      <c r="BL406">
        <v>1105</v>
      </c>
      <c r="BM406">
        <v>1217</v>
      </c>
      <c r="BN406">
        <v>1483</v>
      </c>
      <c r="BO406">
        <v>1328</v>
      </c>
      <c r="BP406">
        <v>840</v>
      </c>
      <c r="BQ406">
        <v>955</v>
      </c>
      <c r="BR406">
        <v>3735</v>
      </c>
      <c r="BS406">
        <v>23936</v>
      </c>
      <c r="BT406" s="8">
        <f t="shared" ref="BT406:CC406" si="683">BI406/$BS$406%</f>
        <v>33.013034759358284</v>
      </c>
      <c r="BU406" s="8">
        <f t="shared" si="683"/>
        <v>16.481450534759357</v>
      </c>
      <c r="BV406" s="8">
        <f t="shared" si="683"/>
        <v>5.9575534759358284</v>
      </c>
      <c r="BW406" s="8">
        <f t="shared" si="683"/>
        <v>4.6164772727272725</v>
      </c>
      <c r="BX406" s="8">
        <f t="shared" si="683"/>
        <v>5.0843917112299462</v>
      </c>
      <c r="BY406" s="8">
        <f t="shared" si="683"/>
        <v>6.1956885026737964</v>
      </c>
      <c r="BZ406" s="8">
        <f t="shared" si="683"/>
        <v>5.5481283422459891</v>
      </c>
      <c r="CA406" s="8">
        <f t="shared" si="683"/>
        <v>3.5093582887700534</v>
      </c>
      <c r="CB406" s="8">
        <f t="shared" si="683"/>
        <v>3.9898061497326203</v>
      </c>
      <c r="CC406" s="8">
        <f t="shared" si="683"/>
        <v>15.604110962566844</v>
      </c>
      <c r="CD406" s="8">
        <f t="shared" ref="CD406:CM406" si="684">AM406/$AW$406%</f>
        <v>21.043464492122556</v>
      </c>
      <c r="CE406" s="8">
        <f t="shared" si="684"/>
        <v>5.3994141398147413</v>
      </c>
      <c r="CF406" s="8">
        <f t="shared" si="684"/>
        <v>10.11796374000475</v>
      </c>
      <c r="CG406" s="8">
        <f t="shared" si="684"/>
        <v>7.4815929063415405</v>
      </c>
      <c r="CH406" s="8">
        <f t="shared" si="684"/>
        <v>11.020505106484046</v>
      </c>
      <c r="CI406" s="8">
        <f t="shared" si="684"/>
        <v>12.532657746813396</v>
      </c>
      <c r="CJ406" s="8">
        <f t="shared" si="684"/>
        <v>8.5662259520228012</v>
      </c>
      <c r="CK406" s="8">
        <f t="shared" si="684"/>
        <v>9.9121209722112269</v>
      </c>
      <c r="CL406" s="8">
        <f t="shared" si="684"/>
        <v>8.257461800332516</v>
      </c>
      <c r="CM406" s="8">
        <f t="shared" si="684"/>
        <v>5.6685931438524264</v>
      </c>
      <c r="CN406">
        <f t="shared" si="596"/>
        <v>0</v>
      </c>
      <c r="CO406" t="str">
        <f t="shared" si="655"/>
        <v/>
      </c>
    </row>
    <row r="407" spans="1:93">
      <c r="A407" t="str">
        <f t="shared" si="670"/>
        <v/>
      </c>
      <c r="B407" t="s">
        <v>38</v>
      </c>
      <c r="C407" s="2" t="s">
        <v>245</v>
      </c>
      <c r="D407" s="2">
        <v>12074</v>
      </c>
      <c r="E407" s="2">
        <v>14</v>
      </c>
      <c r="F407" s="7" t="s">
        <v>39</v>
      </c>
      <c r="H407">
        <v>19070101</v>
      </c>
      <c r="I407">
        <v>19720831</v>
      </c>
      <c r="J407">
        <v>23926</v>
      </c>
      <c r="K407">
        <v>59</v>
      </c>
      <c r="L407">
        <v>2431</v>
      </c>
      <c r="N407">
        <v>250</v>
      </c>
      <c r="P407">
        <v>19720901</v>
      </c>
      <c r="Q407">
        <v>20071130</v>
      </c>
      <c r="R407">
        <v>12686</v>
      </c>
      <c r="S407">
        <v>188</v>
      </c>
      <c r="T407">
        <v>2824</v>
      </c>
      <c r="V407">
        <v>1792</v>
      </c>
      <c r="X407">
        <v>8792</v>
      </c>
      <c r="Y407">
        <v>1200</v>
      </c>
      <c r="Z407">
        <v>13934</v>
      </c>
      <c r="AA407">
        <v>23926</v>
      </c>
      <c r="AB407">
        <v>2431</v>
      </c>
      <c r="AC407">
        <v>2681</v>
      </c>
      <c r="AD407">
        <v>2686</v>
      </c>
      <c r="AE407">
        <v>2659</v>
      </c>
      <c r="AF407">
        <v>2652</v>
      </c>
      <c r="AG407">
        <v>250</v>
      </c>
      <c r="AH407">
        <v>2652</v>
      </c>
      <c r="AI407">
        <v>2657</v>
      </c>
      <c r="AJ407">
        <v>2666</v>
      </c>
      <c r="AK407">
        <v>2592</v>
      </c>
      <c r="AL407">
        <v>23926</v>
      </c>
      <c r="AM407">
        <v>2824</v>
      </c>
      <c r="AN407">
        <v>671</v>
      </c>
      <c r="AO407">
        <v>1169</v>
      </c>
      <c r="AP407">
        <v>850</v>
      </c>
      <c r="AQ407">
        <v>1461</v>
      </c>
      <c r="AR407">
        <v>1792</v>
      </c>
      <c r="AS407">
        <v>1014</v>
      </c>
      <c r="AT407">
        <v>1299</v>
      </c>
      <c r="AU407">
        <v>877</v>
      </c>
      <c r="AV407">
        <v>729</v>
      </c>
      <c r="AW407">
        <v>12686</v>
      </c>
      <c r="AX407">
        <v>5255</v>
      </c>
      <c r="AY407">
        <v>3352</v>
      </c>
      <c r="AZ407">
        <v>3855</v>
      </c>
      <c r="BA407">
        <v>3509</v>
      </c>
      <c r="BB407">
        <v>4113</v>
      </c>
      <c r="BC407">
        <v>2042</v>
      </c>
      <c r="BD407">
        <v>3666</v>
      </c>
      <c r="BE407">
        <v>3956</v>
      </c>
      <c r="BF407">
        <v>3543</v>
      </c>
      <c r="BG407">
        <v>3321</v>
      </c>
      <c r="BH407">
        <v>36612</v>
      </c>
      <c r="BI407">
        <v>8792</v>
      </c>
      <c r="BJ407">
        <v>4099</v>
      </c>
      <c r="BK407">
        <v>1184</v>
      </c>
      <c r="BL407">
        <v>999</v>
      </c>
      <c r="BM407">
        <v>1143</v>
      </c>
      <c r="BN407">
        <v>1200</v>
      </c>
      <c r="BO407">
        <v>1208</v>
      </c>
      <c r="BP407">
        <v>744</v>
      </c>
      <c r="BQ407">
        <v>729</v>
      </c>
      <c r="BR407">
        <v>3828</v>
      </c>
      <c r="BS407">
        <v>23926</v>
      </c>
      <c r="BT407" s="8">
        <f t="shared" ref="BT407:CC407" si="685">BI407/$BS$407%</f>
        <v>36.746635459332943</v>
      </c>
      <c r="BU407" s="8">
        <f t="shared" si="685"/>
        <v>17.131990303435593</v>
      </c>
      <c r="BV407" s="8">
        <f t="shared" si="685"/>
        <v>4.9485914904288224</v>
      </c>
      <c r="BW407" s="8">
        <f t="shared" si="685"/>
        <v>4.1753740700493189</v>
      </c>
      <c r="BX407" s="8">
        <f t="shared" si="685"/>
        <v>4.7772297918582298</v>
      </c>
      <c r="BY407" s="8">
        <f t="shared" si="685"/>
        <v>5.0154643484075905</v>
      </c>
      <c r="BZ407" s="8">
        <f t="shared" si="685"/>
        <v>5.0489007773969741</v>
      </c>
      <c r="CA407" s="8">
        <f t="shared" si="685"/>
        <v>3.1095878960127061</v>
      </c>
      <c r="CB407" s="8">
        <f t="shared" si="685"/>
        <v>3.0468945916576109</v>
      </c>
      <c r="CC407" s="8">
        <f t="shared" si="685"/>
        <v>15.999331271420212</v>
      </c>
      <c r="CD407" s="8">
        <f t="shared" ref="CD407:CM407" si="686">AM407/$AW$407%</f>
        <v>22.260759892795207</v>
      </c>
      <c r="CE407" s="8">
        <f t="shared" si="686"/>
        <v>5.2892952861422042</v>
      </c>
      <c r="CF407" s="8">
        <f t="shared" si="686"/>
        <v>9.2148825476903671</v>
      </c>
      <c r="CG407" s="8">
        <f t="shared" si="686"/>
        <v>6.7002995428030898</v>
      </c>
      <c r="CH407" s="8">
        <f t="shared" si="686"/>
        <v>11.516632508276841</v>
      </c>
      <c r="CI407" s="8">
        <f t="shared" si="686"/>
        <v>14.125807977297809</v>
      </c>
      <c r="CJ407" s="8">
        <f t="shared" si="686"/>
        <v>7.9930632192968627</v>
      </c>
      <c r="CK407" s="8">
        <f t="shared" si="686"/>
        <v>10.239634242472016</v>
      </c>
      <c r="CL407" s="8">
        <f t="shared" si="686"/>
        <v>6.9131325871038944</v>
      </c>
      <c r="CM407" s="8">
        <f t="shared" si="686"/>
        <v>5.746492196121709</v>
      </c>
      <c r="CN407">
        <f t="shared" si="596"/>
        <v>0</v>
      </c>
      <c r="CO407" t="str">
        <f t="shared" si="655"/>
        <v/>
      </c>
    </row>
    <row r="408" spans="1:93">
      <c r="A408" t="str">
        <f t="shared" si="670"/>
        <v/>
      </c>
      <c r="B408" t="s">
        <v>36</v>
      </c>
      <c r="C408" s="2" t="s">
        <v>246</v>
      </c>
      <c r="D408" s="2">
        <v>12320</v>
      </c>
      <c r="E408" s="2">
        <v>0</v>
      </c>
      <c r="F408" s="7" t="s">
        <v>37</v>
      </c>
      <c r="J408">
        <v>0</v>
      </c>
      <c r="K408">
        <v>0</v>
      </c>
      <c r="L408">
        <v>0</v>
      </c>
      <c r="N408">
        <v>0</v>
      </c>
      <c r="P408">
        <v>19961022</v>
      </c>
      <c r="Q408">
        <v>20111231</v>
      </c>
      <c r="R408">
        <v>5429</v>
      </c>
      <c r="S408">
        <v>120</v>
      </c>
      <c r="T408">
        <v>518</v>
      </c>
      <c r="V408">
        <v>552</v>
      </c>
      <c r="X408">
        <v>0</v>
      </c>
      <c r="Y408">
        <v>0</v>
      </c>
      <c r="Z408">
        <v>0</v>
      </c>
      <c r="AA408">
        <v>0</v>
      </c>
      <c r="AB408">
        <v>0</v>
      </c>
      <c r="AC408">
        <v>0</v>
      </c>
      <c r="AD408">
        <v>0</v>
      </c>
      <c r="AE408">
        <v>0</v>
      </c>
      <c r="AF408">
        <v>0</v>
      </c>
      <c r="AG408">
        <v>0</v>
      </c>
      <c r="AH408">
        <v>0</v>
      </c>
      <c r="AI408">
        <v>0</v>
      </c>
      <c r="AJ408">
        <v>0</v>
      </c>
      <c r="AK408">
        <v>0</v>
      </c>
      <c r="AL408">
        <v>0</v>
      </c>
      <c r="AM408">
        <v>518</v>
      </c>
      <c r="AN408">
        <v>551</v>
      </c>
      <c r="AO408">
        <v>524</v>
      </c>
      <c r="AP408">
        <v>540</v>
      </c>
      <c r="AQ408">
        <v>572</v>
      </c>
      <c r="AR408">
        <v>552</v>
      </c>
      <c r="AS408">
        <v>526</v>
      </c>
      <c r="AT408">
        <v>543</v>
      </c>
      <c r="AU408">
        <v>537</v>
      </c>
      <c r="AV408">
        <v>566</v>
      </c>
      <c r="AW408">
        <v>5429</v>
      </c>
      <c r="AX408">
        <v>518</v>
      </c>
      <c r="AY408">
        <v>551</v>
      </c>
      <c r="AZ408">
        <v>524</v>
      </c>
      <c r="BA408">
        <v>540</v>
      </c>
      <c r="BB408">
        <v>572</v>
      </c>
      <c r="BC408">
        <v>552</v>
      </c>
      <c r="BD408">
        <v>526</v>
      </c>
      <c r="BE408">
        <v>543</v>
      </c>
      <c r="BF408">
        <v>537</v>
      </c>
      <c r="BG408">
        <v>566</v>
      </c>
      <c r="BH408">
        <v>5429</v>
      </c>
      <c r="BT408" s="8"/>
      <c r="BU408" s="8"/>
      <c r="BV408" s="8"/>
      <c r="BW408" s="8"/>
      <c r="BX408" s="8"/>
      <c r="BY408" s="8"/>
      <c r="BZ408" s="8"/>
      <c r="CA408" s="8"/>
      <c r="CB408" s="8"/>
      <c r="CC408" s="8"/>
      <c r="CD408" s="8">
        <f t="shared" ref="CD408:CM408" si="687">AM408/$AW$408%</f>
        <v>9.5413519985264319</v>
      </c>
      <c r="CE408" s="8">
        <f t="shared" si="687"/>
        <v>10.149198747467306</v>
      </c>
      <c r="CF408" s="8">
        <f t="shared" si="687"/>
        <v>9.6518695892429545</v>
      </c>
      <c r="CG408" s="8">
        <f t="shared" si="687"/>
        <v>9.9465831644870146</v>
      </c>
      <c r="CH408" s="8">
        <f t="shared" si="687"/>
        <v>10.536010314975133</v>
      </c>
      <c r="CI408" s="8">
        <f t="shared" si="687"/>
        <v>10.16761834592006</v>
      </c>
      <c r="CJ408" s="8">
        <f t="shared" si="687"/>
        <v>9.688708786148462</v>
      </c>
      <c r="CK408" s="8">
        <f t="shared" si="687"/>
        <v>10.001841959845276</v>
      </c>
      <c r="CL408" s="8">
        <f t="shared" si="687"/>
        <v>9.8913243691287533</v>
      </c>
      <c r="CM408" s="8">
        <f t="shared" si="687"/>
        <v>10.425492724258611</v>
      </c>
      <c r="CN408">
        <f t="shared" si="596"/>
        <v>0</v>
      </c>
      <c r="CO408">
        <f t="shared" si="655"/>
        <v>1</v>
      </c>
    </row>
    <row r="409" spans="1:93">
      <c r="A409" t="str">
        <f t="shared" si="670"/>
        <v/>
      </c>
      <c r="B409" t="s">
        <v>38</v>
      </c>
      <c r="C409" s="2" t="s">
        <v>246</v>
      </c>
      <c r="D409" s="2">
        <v>12320</v>
      </c>
      <c r="E409" s="2">
        <v>24</v>
      </c>
      <c r="F409" s="7" t="s">
        <v>39</v>
      </c>
      <c r="J409">
        <v>0</v>
      </c>
      <c r="K409">
        <v>0</v>
      </c>
      <c r="L409">
        <v>0</v>
      </c>
      <c r="N409">
        <v>0</v>
      </c>
      <c r="P409">
        <v>19961023</v>
      </c>
      <c r="Q409">
        <v>20111231</v>
      </c>
      <c r="R409">
        <v>5407</v>
      </c>
      <c r="S409">
        <v>141</v>
      </c>
      <c r="T409">
        <v>571</v>
      </c>
      <c r="V409">
        <v>544</v>
      </c>
      <c r="X409">
        <v>0</v>
      </c>
      <c r="Y409">
        <v>0</v>
      </c>
      <c r="Z409">
        <v>0</v>
      </c>
      <c r="AA409">
        <v>0</v>
      </c>
      <c r="AB409">
        <v>0</v>
      </c>
      <c r="AC409">
        <v>0</v>
      </c>
      <c r="AD409">
        <v>0</v>
      </c>
      <c r="AE409">
        <v>0</v>
      </c>
      <c r="AF409">
        <v>0</v>
      </c>
      <c r="AG409">
        <v>0</v>
      </c>
      <c r="AH409">
        <v>0</v>
      </c>
      <c r="AI409">
        <v>0</v>
      </c>
      <c r="AJ409">
        <v>0</v>
      </c>
      <c r="AK409">
        <v>0</v>
      </c>
      <c r="AL409">
        <v>0</v>
      </c>
      <c r="AM409">
        <v>571</v>
      </c>
      <c r="AN409">
        <v>552</v>
      </c>
      <c r="AO409">
        <v>503</v>
      </c>
      <c r="AP409">
        <v>499</v>
      </c>
      <c r="AQ409">
        <v>515</v>
      </c>
      <c r="AR409">
        <v>544</v>
      </c>
      <c r="AS409">
        <v>543</v>
      </c>
      <c r="AT409">
        <v>566</v>
      </c>
      <c r="AU409">
        <v>526</v>
      </c>
      <c r="AV409">
        <v>588</v>
      </c>
      <c r="AW409">
        <v>5407</v>
      </c>
      <c r="AX409">
        <v>571</v>
      </c>
      <c r="AY409">
        <v>552</v>
      </c>
      <c r="AZ409">
        <v>503</v>
      </c>
      <c r="BA409">
        <v>499</v>
      </c>
      <c r="BB409">
        <v>515</v>
      </c>
      <c r="BC409">
        <v>544</v>
      </c>
      <c r="BD409">
        <v>543</v>
      </c>
      <c r="BE409">
        <v>566</v>
      </c>
      <c r="BF409">
        <v>526</v>
      </c>
      <c r="BG409">
        <v>588</v>
      </c>
      <c r="BH409">
        <v>5407</v>
      </c>
      <c r="BT409" s="8"/>
      <c r="BU409" s="8"/>
      <c r="BV409" s="8"/>
      <c r="BW409" s="8"/>
      <c r="BX409" s="8"/>
      <c r="BY409" s="8"/>
      <c r="BZ409" s="8"/>
      <c r="CA409" s="8"/>
      <c r="CB409" s="8"/>
      <c r="CC409" s="8"/>
      <c r="CD409" s="8">
        <f t="shared" ref="CD409:CM409" si="688">AM409/$AW$409%</f>
        <v>10.560384686517477</v>
      </c>
      <c r="CE409" s="8">
        <f t="shared" si="688"/>
        <v>10.208988348437211</v>
      </c>
      <c r="CF409" s="8">
        <f t="shared" si="688"/>
        <v>9.3027556870723132</v>
      </c>
      <c r="CG409" s="8">
        <f t="shared" si="688"/>
        <v>9.2287775106343624</v>
      </c>
      <c r="CH409" s="8">
        <f t="shared" si="688"/>
        <v>9.5246902163861655</v>
      </c>
      <c r="CI409" s="8">
        <f t="shared" si="688"/>
        <v>10.06103199556131</v>
      </c>
      <c r="CJ409" s="8">
        <f t="shared" si="688"/>
        <v>10.042537451451821</v>
      </c>
      <c r="CK409" s="8">
        <f t="shared" si="688"/>
        <v>10.467911965970039</v>
      </c>
      <c r="CL409" s="8">
        <f t="shared" si="688"/>
        <v>9.7281302015905311</v>
      </c>
      <c r="CM409" s="8">
        <f t="shared" si="688"/>
        <v>10.874791936378768</v>
      </c>
      <c r="CN409">
        <f t="shared" si="596"/>
        <v>0</v>
      </c>
      <c r="CO409">
        <f t="shared" si="655"/>
        <v>1</v>
      </c>
    </row>
    <row r="410" spans="1:93">
      <c r="A410" t="str">
        <f t="shared" si="670"/>
        <v/>
      </c>
      <c r="B410" t="s">
        <v>36</v>
      </c>
      <c r="C410" s="2" t="s">
        <v>247</v>
      </c>
      <c r="D410" s="2">
        <v>10917</v>
      </c>
      <c r="E410" s="2">
        <v>402</v>
      </c>
      <c r="F410" s="7" t="s">
        <v>39</v>
      </c>
      <c r="J410">
        <v>0</v>
      </c>
      <c r="K410">
        <v>0</v>
      </c>
      <c r="L410">
        <v>0</v>
      </c>
      <c r="N410">
        <v>0</v>
      </c>
      <c r="P410">
        <v>19981214</v>
      </c>
      <c r="Q410">
        <v>20111231</v>
      </c>
      <c r="R410">
        <v>4686</v>
      </c>
      <c r="S410">
        <v>80</v>
      </c>
      <c r="T410">
        <v>1697</v>
      </c>
      <c r="V410">
        <v>320</v>
      </c>
      <c r="X410">
        <v>0</v>
      </c>
      <c r="Y410">
        <v>0</v>
      </c>
      <c r="Z410">
        <v>0</v>
      </c>
      <c r="AA410">
        <v>0</v>
      </c>
      <c r="AB410">
        <v>0</v>
      </c>
      <c r="AC410">
        <v>0</v>
      </c>
      <c r="AD410">
        <v>0</v>
      </c>
      <c r="AE410">
        <v>0</v>
      </c>
      <c r="AF410">
        <v>0</v>
      </c>
      <c r="AG410">
        <v>0</v>
      </c>
      <c r="AH410">
        <v>0</v>
      </c>
      <c r="AI410">
        <v>0</v>
      </c>
      <c r="AJ410">
        <v>0</v>
      </c>
      <c r="AK410">
        <v>0</v>
      </c>
      <c r="AL410">
        <v>0</v>
      </c>
      <c r="AM410">
        <v>1697</v>
      </c>
      <c r="AN410">
        <v>320</v>
      </c>
      <c r="AO410">
        <v>328</v>
      </c>
      <c r="AP410">
        <v>347</v>
      </c>
      <c r="AQ410">
        <v>319</v>
      </c>
      <c r="AR410">
        <v>320</v>
      </c>
      <c r="AS410">
        <v>314</v>
      </c>
      <c r="AT410">
        <v>344</v>
      </c>
      <c r="AU410">
        <v>377</v>
      </c>
      <c r="AV410">
        <v>320</v>
      </c>
      <c r="AW410">
        <v>4686</v>
      </c>
      <c r="AX410">
        <v>1697</v>
      </c>
      <c r="AY410">
        <v>320</v>
      </c>
      <c r="AZ410">
        <v>328</v>
      </c>
      <c r="BA410">
        <v>347</v>
      </c>
      <c r="BB410">
        <v>319</v>
      </c>
      <c r="BC410">
        <v>320</v>
      </c>
      <c r="BD410">
        <v>314</v>
      </c>
      <c r="BE410">
        <v>344</v>
      </c>
      <c r="BF410">
        <v>377</v>
      </c>
      <c r="BG410">
        <v>320</v>
      </c>
      <c r="BH410">
        <v>4686</v>
      </c>
      <c r="BT410" s="8"/>
      <c r="BU410" s="8"/>
      <c r="BV410" s="8"/>
      <c r="BW410" s="8"/>
      <c r="BX410" s="8"/>
      <c r="BY410" s="8"/>
      <c r="BZ410" s="8"/>
      <c r="CA410" s="8"/>
      <c r="CB410" s="8"/>
      <c r="CC410" s="8"/>
      <c r="CD410" s="8">
        <f t="shared" ref="CD410:CM410" si="689">AM410/$AW$410%</f>
        <v>36.214255228339738</v>
      </c>
      <c r="CE410" s="8">
        <f t="shared" si="689"/>
        <v>6.8288518992744347</v>
      </c>
      <c r="CF410" s="8">
        <f t="shared" si="689"/>
        <v>6.9995731967562955</v>
      </c>
      <c r="CG410" s="8">
        <f t="shared" si="689"/>
        <v>7.4050362782757153</v>
      </c>
      <c r="CH410" s="8">
        <f t="shared" si="689"/>
        <v>6.807511737089202</v>
      </c>
      <c r="CI410" s="8">
        <f t="shared" si="689"/>
        <v>6.8288518992744347</v>
      </c>
      <c r="CJ410" s="8">
        <f t="shared" si="689"/>
        <v>6.7008109261630393</v>
      </c>
      <c r="CK410" s="8">
        <f t="shared" si="689"/>
        <v>7.3410157917200172</v>
      </c>
      <c r="CL410" s="8">
        <f t="shared" si="689"/>
        <v>8.0452411438326941</v>
      </c>
      <c r="CM410" s="8">
        <f t="shared" si="689"/>
        <v>6.8288518992744347</v>
      </c>
      <c r="CN410">
        <f t="shared" si="596"/>
        <v>0</v>
      </c>
      <c r="CO410">
        <f t="shared" si="655"/>
        <v>1</v>
      </c>
    </row>
    <row r="411" spans="1:93">
      <c r="A411" t="str">
        <f t="shared" si="670"/>
        <v/>
      </c>
      <c r="B411" t="s">
        <v>38</v>
      </c>
      <c r="C411" s="2" t="s">
        <v>247</v>
      </c>
      <c r="D411" s="2">
        <v>10917</v>
      </c>
      <c r="E411" s="2">
        <v>402</v>
      </c>
      <c r="F411" s="7" t="s">
        <v>39</v>
      </c>
      <c r="J411">
        <v>0</v>
      </c>
      <c r="K411">
        <v>0</v>
      </c>
      <c r="L411">
        <v>0</v>
      </c>
      <c r="N411">
        <v>0</v>
      </c>
      <c r="P411">
        <v>19981215</v>
      </c>
      <c r="Q411">
        <v>20111231</v>
      </c>
      <c r="R411">
        <v>4680</v>
      </c>
      <c r="S411">
        <v>85</v>
      </c>
      <c r="T411">
        <v>1730</v>
      </c>
      <c r="V411">
        <v>324</v>
      </c>
      <c r="X411">
        <v>0</v>
      </c>
      <c r="Y411">
        <v>0</v>
      </c>
      <c r="Z411">
        <v>0</v>
      </c>
      <c r="AA411">
        <v>0</v>
      </c>
      <c r="AB411">
        <v>0</v>
      </c>
      <c r="AC411">
        <v>0</v>
      </c>
      <c r="AD411">
        <v>0</v>
      </c>
      <c r="AE411">
        <v>0</v>
      </c>
      <c r="AF411">
        <v>0</v>
      </c>
      <c r="AG411">
        <v>0</v>
      </c>
      <c r="AH411">
        <v>0</v>
      </c>
      <c r="AI411">
        <v>0</v>
      </c>
      <c r="AJ411">
        <v>0</v>
      </c>
      <c r="AK411">
        <v>0</v>
      </c>
      <c r="AL411">
        <v>0</v>
      </c>
      <c r="AM411">
        <v>1730</v>
      </c>
      <c r="AN411">
        <v>311</v>
      </c>
      <c r="AO411">
        <v>334</v>
      </c>
      <c r="AP411">
        <v>316</v>
      </c>
      <c r="AQ411">
        <v>323</v>
      </c>
      <c r="AR411">
        <v>324</v>
      </c>
      <c r="AS411">
        <v>316</v>
      </c>
      <c r="AT411">
        <v>316</v>
      </c>
      <c r="AU411">
        <v>352</v>
      </c>
      <c r="AV411">
        <v>358</v>
      </c>
      <c r="AW411">
        <v>4680</v>
      </c>
      <c r="AX411">
        <v>1730</v>
      </c>
      <c r="AY411">
        <v>311</v>
      </c>
      <c r="AZ411">
        <v>334</v>
      </c>
      <c r="BA411">
        <v>316</v>
      </c>
      <c r="BB411">
        <v>323</v>
      </c>
      <c r="BC411">
        <v>324</v>
      </c>
      <c r="BD411">
        <v>316</v>
      </c>
      <c r="BE411">
        <v>316</v>
      </c>
      <c r="BF411">
        <v>352</v>
      </c>
      <c r="BG411">
        <v>358</v>
      </c>
      <c r="BH411">
        <v>4680</v>
      </c>
      <c r="BT411" s="8"/>
      <c r="BU411" s="8"/>
      <c r="BV411" s="8"/>
      <c r="BW411" s="8"/>
      <c r="BX411" s="8"/>
      <c r="BY411" s="8"/>
      <c r="BZ411" s="8"/>
      <c r="CA411" s="8"/>
      <c r="CB411" s="8"/>
      <c r="CC411" s="8"/>
      <c r="CD411" s="8">
        <f t="shared" ref="CD411:CM411" si="690">AM411/$AW$411%</f>
        <v>36.965811965811966</v>
      </c>
      <c r="CE411" s="8">
        <f t="shared" si="690"/>
        <v>6.6452991452991457</v>
      </c>
      <c r="CF411" s="8">
        <f t="shared" si="690"/>
        <v>7.1367521367521372</v>
      </c>
      <c r="CG411" s="8">
        <f t="shared" si="690"/>
        <v>6.7521367521367521</v>
      </c>
      <c r="CH411" s="8">
        <f t="shared" si="690"/>
        <v>6.9017094017094021</v>
      </c>
      <c r="CI411" s="8">
        <f t="shared" si="690"/>
        <v>6.9230769230769234</v>
      </c>
      <c r="CJ411" s="8">
        <f t="shared" si="690"/>
        <v>6.7521367521367521</v>
      </c>
      <c r="CK411" s="8">
        <f t="shared" si="690"/>
        <v>6.7521367521367521</v>
      </c>
      <c r="CL411" s="8">
        <f t="shared" si="690"/>
        <v>7.5213675213675222</v>
      </c>
      <c r="CM411" s="8">
        <f t="shared" si="690"/>
        <v>7.6495726495726499</v>
      </c>
      <c r="CN411">
        <f t="shared" si="596"/>
        <v>0</v>
      </c>
      <c r="CO411">
        <f t="shared" si="655"/>
        <v>1</v>
      </c>
    </row>
    <row r="412" spans="1:93">
      <c r="A412" t="str">
        <f t="shared" si="670"/>
        <v/>
      </c>
      <c r="B412" t="s">
        <v>36</v>
      </c>
      <c r="C412" s="2" t="s">
        <v>248</v>
      </c>
      <c r="D412" s="2">
        <v>10648</v>
      </c>
      <c r="E412" s="2">
        <v>20</v>
      </c>
      <c r="F412" s="7" t="s">
        <v>39</v>
      </c>
      <c r="H412">
        <v>19011102</v>
      </c>
      <c r="I412">
        <v>19720831</v>
      </c>
      <c r="J412">
        <v>25694</v>
      </c>
      <c r="K412">
        <v>177</v>
      </c>
      <c r="L412">
        <v>2387</v>
      </c>
      <c r="N412">
        <v>479</v>
      </c>
      <c r="P412">
        <v>19720901</v>
      </c>
      <c r="Q412">
        <v>20030130</v>
      </c>
      <c r="R412">
        <v>10944</v>
      </c>
      <c r="S412">
        <v>165</v>
      </c>
      <c r="T412">
        <v>2586</v>
      </c>
      <c r="V412">
        <v>1819</v>
      </c>
      <c r="X412">
        <v>9261</v>
      </c>
      <c r="Y412">
        <v>2077</v>
      </c>
      <c r="Z412">
        <v>14356</v>
      </c>
      <c r="AA412">
        <v>25694</v>
      </c>
      <c r="AB412">
        <v>2387</v>
      </c>
      <c r="AC412">
        <v>2820</v>
      </c>
      <c r="AD412">
        <v>2833</v>
      </c>
      <c r="AE412">
        <v>2828</v>
      </c>
      <c r="AF412">
        <v>2875</v>
      </c>
      <c r="AG412">
        <v>479</v>
      </c>
      <c r="AH412">
        <v>2955</v>
      </c>
      <c r="AI412">
        <v>2901</v>
      </c>
      <c r="AJ412">
        <v>2832</v>
      </c>
      <c r="AK412">
        <v>2784</v>
      </c>
      <c r="AL412">
        <v>25694</v>
      </c>
      <c r="AM412">
        <v>2586</v>
      </c>
      <c r="AN412">
        <v>586</v>
      </c>
      <c r="AO412">
        <v>1438</v>
      </c>
      <c r="AP412">
        <v>359</v>
      </c>
      <c r="AQ412">
        <v>1420</v>
      </c>
      <c r="AR412">
        <v>1819</v>
      </c>
      <c r="AS412">
        <v>1089</v>
      </c>
      <c r="AT412">
        <v>339</v>
      </c>
      <c r="AU412">
        <v>665</v>
      </c>
      <c r="AV412">
        <v>643</v>
      </c>
      <c r="AW412">
        <v>10944</v>
      </c>
      <c r="AX412">
        <v>4973</v>
      </c>
      <c r="AY412">
        <v>3406</v>
      </c>
      <c r="AZ412">
        <v>4271</v>
      </c>
      <c r="BA412">
        <v>3187</v>
      </c>
      <c r="BB412">
        <v>4295</v>
      </c>
      <c r="BC412">
        <v>2298</v>
      </c>
      <c r="BD412">
        <v>4044</v>
      </c>
      <c r="BE412">
        <v>3240</v>
      </c>
      <c r="BF412">
        <v>3497</v>
      </c>
      <c r="BG412">
        <v>3427</v>
      </c>
      <c r="BH412">
        <v>36638</v>
      </c>
      <c r="BI412">
        <v>9261</v>
      </c>
      <c r="BJ412">
        <v>4392</v>
      </c>
      <c r="BK412">
        <v>1084</v>
      </c>
      <c r="BL412">
        <v>915</v>
      </c>
      <c r="BM412">
        <v>1320</v>
      </c>
      <c r="BN412">
        <v>2077</v>
      </c>
      <c r="BO412">
        <v>1190</v>
      </c>
      <c r="BP412">
        <v>543</v>
      </c>
      <c r="BQ412">
        <v>801</v>
      </c>
      <c r="BR412">
        <v>4111</v>
      </c>
      <c r="BS412">
        <v>25694</v>
      </c>
      <c r="BT412" s="8">
        <f t="shared" ref="BT412:CC412" si="691">BI412/$BS$412%</f>
        <v>36.043434264808909</v>
      </c>
      <c r="BU412" s="8">
        <f t="shared" si="691"/>
        <v>17.093484860278664</v>
      </c>
      <c r="BV412" s="8">
        <f t="shared" si="691"/>
        <v>4.2188837860979218</v>
      </c>
      <c r="BW412" s="8">
        <f t="shared" si="691"/>
        <v>3.5611426792247216</v>
      </c>
      <c r="BX412" s="8">
        <f t="shared" si="691"/>
        <v>5.1373861601930413</v>
      </c>
      <c r="BY412" s="8">
        <f t="shared" si="691"/>
        <v>8.0835992838795043</v>
      </c>
      <c r="BZ412" s="8">
        <f t="shared" si="691"/>
        <v>4.6314314625982718</v>
      </c>
      <c r="CA412" s="8">
        <f t="shared" si="691"/>
        <v>2.1133338522612282</v>
      </c>
      <c r="CB412" s="8">
        <f t="shared" si="691"/>
        <v>3.1174593290262318</v>
      </c>
      <c r="CC412" s="8">
        <f t="shared" si="691"/>
        <v>15.99984432163151</v>
      </c>
      <c r="CD412" s="8">
        <f t="shared" ref="CD412:CM412" si="692">AM412/$AW$412%</f>
        <v>23.629385964912281</v>
      </c>
      <c r="CE412" s="8">
        <f t="shared" si="692"/>
        <v>5.3545321637426904</v>
      </c>
      <c r="CF412" s="8">
        <f t="shared" si="692"/>
        <v>13.139619883040936</v>
      </c>
      <c r="CG412" s="8">
        <f t="shared" si="692"/>
        <v>3.2803362573099415</v>
      </c>
      <c r="CH412" s="8">
        <f t="shared" si="692"/>
        <v>12.97514619883041</v>
      </c>
      <c r="CI412" s="8">
        <f t="shared" si="692"/>
        <v>16.620979532163744</v>
      </c>
      <c r="CJ412" s="8">
        <f t="shared" si="692"/>
        <v>9.9506578947368425</v>
      </c>
      <c r="CK412" s="8">
        <f t="shared" si="692"/>
        <v>3.0975877192982457</v>
      </c>
      <c r="CL412" s="8">
        <f t="shared" si="692"/>
        <v>6.0763888888888893</v>
      </c>
      <c r="CM412" s="8">
        <f t="shared" si="692"/>
        <v>5.8753654970760234</v>
      </c>
      <c r="CN412">
        <f t="shared" si="596"/>
        <v>0</v>
      </c>
      <c r="CO412" t="str">
        <f t="shared" si="655"/>
        <v/>
      </c>
    </row>
    <row r="413" spans="1:93">
      <c r="A413" t="str">
        <f t="shared" si="670"/>
        <v/>
      </c>
      <c r="B413" t="s">
        <v>38</v>
      </c>
      <c r="C413" s="2" t="s">
        <v>248</v>
      </c>
      <c r="D413" s="2">
        <v>10648</v>
      </c>
      <c r="E413" s="2">
        <v>21</v>
      </c>
      <c r="F413" s="7" t="s">
        <v>39</v>
      </c>
      <c r="H413">
        <v>19011102</v>
      </c>
      <c r="I413">
        <v>19720831</v>
      </c>
      <c r="J413">
        <v>25731</v>
      </c>
      <c r="K413">
        <v>140</v>
      </c>
      <c r="L413">
        <v>2529</v>
      </c>
      <c r="N413">
        <v>455</v>
      </c>
      <c r="P413">
        <v>19720901</v>
      </c>
      <c r="Q413">
        <v>20030131</v>
      </c>
      <c r="R413">
        <v>10989</v>
      </c>
      <c r="S413">
        <v>121</v>
      </c>
      <c r="T413">
        <v>1974</v>
      </c>
      <c r="V413">
        <v>1670</v>
      </c>
      <c r="X413">
        <v>9461</v>
      </c>
      <c r="Y413">
        <v>2198</v>
      </c>
      <c r="Z413">
        <v>14072</v>
      </c>
      <c r="AA413">
        <v>25731</v>
      </c>
      <c r="AB413">
        <v>2529</v>
      </c>
      <c r="AC413">
        <v>2851</v>
      </c>
      <c r="AD413">
        <v>2893</v>
      </c>
      <c r="AE413">
        <v>2804</v>
      </c>
      <c r="AF413">
        <v>2759</v>
      </c>
      <c r="AG413">
        <v>455</v>
      </c>
      <c r="AH413">
        <v>2808</v>
      </c>
      <c r="AI413">
        <v>2858</v>
      </c>
      <c r="AJ413">
        <v>2858</v>
      </c>
      <c r="AK413">
        <v>2916</v>
      </c>
      <c r="AL413">
        <v>25731</v>
      </c>
      <c r="AM413">
        <v>1974</v>
      </c>
      <c r="AN413">
        <v>609</v>
      </c>
      <c r="AO413">
        <v>1562</v>
      </c>
      <c r="AP413">
        <v>405</v>
      </c>
      <c r="AQ413">
        <v>1652</v>
      </c>
      <c r="AR413">
        <v>1670</v>
      </c>
      <c r="AS413">
        <v>1136</v>
      </c>
      <c r="AT413">
        <v>459</v>
      </c>
      <c r="AU413">
        <v>975</v>
      </c>
      <c r="AV413">
        <v>547</v>
      </c>
      <c r="AW413">
        <v>10989</v>
      </c>
      <c r="AX413">
        <v>4503</v>
      </c>
      <c r="AY413">
        <v>3460</v>
      </c>
      <c r="AZ413">
        <v>4455</v>
      </c>
      <c r="BA413">
        <v>3209</v>
      </c>
      <c r="BB413">
        <v>4411</v>
      </c>
      <c r="BC413">
        <v>2125</v>
      </c>
      <c r="BD413">
        <v>3944</v>
      </c>
      <c r="BE413">
        <v>3317</v>
      </c>
      <c r="BF413">
        <v>3833</v>
      </c>
      <c r="BG413">
        <v>3463</v>
      </c>
      <c r="BH413">
        <v>36720</v>
      </c>
      <c r="BI413">
        <v>9461</v>
      </c>
      <c r="BJ413">
        <v>4136</v>
      </c>
      <c r="BK413">
        <v>1119</v>
      </c>
      <c r="BL413">
        <v>992</v>
      </c>
      <c r="BM413">
        <v>1542</v>
      </c>
      <c r="BN413">
        <v>2198</v>
      </c>
      <c r="BO413">
        <v>1238</v>
      </c>
      <c r="BP413">
        <v>462</v>
      </c>
      <c r="BQ413">
        <v>687</v>
      </c>
      <c r="BR413">
        <v>3896</v>
      </c>
      <c r="BS413">
        <v>25731</v>
      </c>
      <c r="BT413" s="8">
        <f t="shared" ref="BT413:CC413" si="693">BI413/$BS$413%</f>
        <v>36.768878007073177</v>
      </c>
      <c r="BU413" s="8">
        <f t="shared" si="693"/>
        <v>16.073996346819012</v>
      </c>
      <c r="BV413" s="8">
        <f t="shared" si="693"/>
        <v>4.3488399207181994</v>
      </c>
      <c r="BW413" s="8">
        <f t="shared" si="693"/>
        <v>3.8552718510745794</v>
      </c>
      <c r="BX413" s="8">
        <f t="shared" si="693"/>
        <v>5.9927713652792347</v>
      </c>
      <c r="BY413" s="8">
        <f t="shared" si="693"/>
        <v>8.5422253313124248</v>
      </c>
      <c r="BZ413" s="8">
        <f t="shared" si="693"/>
        <v>4.8113170883370255</v>
      </c>
      <c r="CA413" s="8">
        <f t="shared" si="693"/>
        <v>1.795499591931911</v>
      </c>
      <c r="CB413" s="8">
        <f t="shared" si="693"/>
        <v>2.6699312113792701</v>
      </c>
      <c r="CC413" s="8">
        <f t="shared" si="693"/>
        <v>15.141269286075163</v>
      </c>
      <c r="CD413" s="8">
        <f t="shared" ref="CD413:CM413" si="694">AM413/$AW$413%</f>
        <v>17.963417963417964</v>
      </c>
      <c r="CE413" s="8">
        <f t="shared" si="694"/>
        <v>5.5419055419055416</v>
      </c>
      <c r="CF413" s="8">
        <f t="shared" si="694"/>
        <v>14.214214214214214</v>
      </c>
      <c r="CG413" s="8">
        <f t="shared" si="694"/>
        <v>3.6855036855036856</v>
      </c>
      <c r="CH413" s="8">
        <f t="shared" si="694"/>
        <v>15.033215033215033</v>
      </c>
      <c r="CI413" s="8">
        <f t="shared" si="694"/>
        <v>15.197015197015197</v>
      </c>
      <c r="CJ413" s="8">
        <f t="shared" si="694"/>
        <v>10.337610337610338</v>
      </c>
      <c r="CK413" s="8">
        <f t="shared" si="694"/>
        <v>4.176904176904177</v>
      </c>
      <c r="CL413" s="8">
        <f t="shared" si="694"/>
        <v>8.8725088725088721</v>
      </c>
      <c r="CM413" s="8">
        <f t="shared" si="694"/>
        <v>4.9777049777049776</v>
      </c>
      <c r="CN413">
        <f t="shared" si="596"/>
        <v>0</v>
      </c>
      <c r="CO413" t="str">
        <f t="shared" si="655"/>
        <v/>
      </c>
    </row>
    <row r="414" spans="1:93">
      <c r="A414" t="str">
        <f t="shared" si="670"/>
        <v/>
      </c>
      <c r="B414" t="s">
        <v>36</v>
      </c>
      <c r="C414" s="2" t="s">
        <v>249</v>
      </c>
      <c r="D414" s="2">
        <v>10311</v>
      </c>
      <c r="E414" s="2">
        <v>21</v>
      </c>
      <c r="F414" s="7" t="s">
        <v>39</v>
      </c>
      <c r="J414">
        <v>0</v>
      </c>
      <c r="K414">
        <v>0</v>
      </c>
      <c r="L414">
        <v>0</v>
      </c>
      <c r="N414">
        <v>0</v>
      </c>
      <c r="P414">
        <v>19960513</v>
      </c>
      <c r="Q414">
        <v>20111231</v>
      </c>
      <c r="R414">
        <v>5620</v>
      </c>
      <c r="S414">
        <v>91</v>
      </c>
      <c r="T414">
        <v>1488</v>
      </c>
      <c r="V414">
        <v>944</v>
      </c>
      <c r="X414">
        <v>0</v>
      </c>
      <c r="Y414">
        <v>0</v>
      </c>
      <c r="Z414">
        <v>0</v>
      </c>
      <c r="AA414">
        <v>0</v>
      </c>
      <c r="AB414">
        <v>0</v>
      </c>
      <c r="AC414">
        <v>0</v>
      </c>
      <c r="AD414">
        <v>0</v>
      </c>
      <c r="AE414">
        <v>0</v>
      </c>
      <c r="AF414">
        <v>0</v>
      </c>
      <c r="AG414">
        <v>0</v>
      </c>
      <c r="AH414">
        <v>0</v>
      </c>
      <c r="AI414">
        <v>0</v>
      </c>
      <c r="AJ414">
        <v>0</v>
      </c>
      <c r="AK414">
        <v>0</v>
      </c>
      <c r="AL414">
        <v>0</v>
      </c>
      <c r="AM414">
        <v>1488</v>
      </c>
      <c r="AN414">
        <v>385</v>
      </c>
      <c r="AO414">
        <v>587</v>
      </c>
      <c r="AP414">
        <v>294</v>
      </c>
      <c r="AQ414">
        <v>472</v>
      </c>
      <c r="AR414">
        <v>944</v>
      </c>
      <c r="AS414">
        <v>497</v>
      </c>
      <c r="AT414">
        <v>334</v>
      </c>
      <c r="AU414">
        <v>339</v>
      </c>
      <c r="AV414">
        <v>280</v>
      </c>
      <c r="AW414">
        <v>5620</v>
      </c>
      <c r="AX414">
        <v>1488</v>
      </c>
      <c r="AY414">
        <v>385</v>
      </c>
      <c r="AZ414">
        <v>587</v>
      </c>
      <c r="BA414">
        <v>294</v>
      </c>
      <c r="BB414">
        <v>472</v>
      </c>
      <c r="BC414">
        <v>944</v>
      </c>
      <c r="BD414">
        <v>497</v>
      </c>
      <c r="BE414">
        <v>334</v>
      </c>
      <c r="BF414">
        <v>339</v>
      </c>
      <c r="BG414">
        <v>280</v>
      </c>
      <c r="BH414">
        <v>5620</v>
      </c>
      <c r="BT414" s="8"/>
      <c r="BU414" s="8"/>
      <c r="BV414" s="8"/>
      <c r="BW414" s="8"/>
      <c r="BX414" s="8"/>
      <c r="BY414" s="8"/>
      <c r="BZ414" s="8"/>
      <c r="CA414" s="8"/>
      <c r="CB414" s="8"/>
      <c r="CC414" s="8"/>
      <c r="CD414" s="8">
        <f t="shared" ref="CD414:CM414" si="695">AM414/$AW$414%</f>
        <v>26.476868327402133</v>
      </c>
      <c r="CE414" s="8">
        <f t="shared" si="695"/>
        <v>6.8505338078291809</v>
      </c>
      <c r="CF414" s="8">
        <f t="shared" si="695"/>
        <v>10.444839857651244</v>
      </c>
      <c r="CG414" s="8">
        <f t="shared" si="695"/>
        <v>5.2313167259786475</v>
      </c>
      <c r="CH414" s="8">
        <f t="shared" si="695"/>
        <v>8.3985765124555147</v>
      </c>
      <c r="CI414" s="8">
        <f t="shared" si="695"/>
        <v>16.797153024911029</v>
      </c>
      <c r="CJ414" s="8">
        <f t="shared" si="695"/>
        <v>8.8434163701067607</v>
      </c>
      <c r="CK414" s="8">
        <f t="shared" si="695"/>
        <v>5.9430604982206399</v>
      </c>
      <c r="CL414" s="8">
        <f t="shared" si="695"/>
        <v>6.0320284697508892</v>
      </c>
      <c r="CM414" s="8">
        <f t="shared" si="695"/>
        <v>4.9822064056939501</v>
      </c>
      <c r="CN414">
        <f t="shared" si="596"/>
        <v>0</v>
      </c>
      <c r="CO414">
        <f t="shared" si="655"/>
        <v>1</v>
      </c>
    </row>
    <row r="415" spans="1:93">
      <c r="A415" t="str">
        <f t="shared" si="670"/>
        <v/>
      </c>
      <c r="B415" t="s">
        <v>38</v>
      </c>
      <c r="C415" s="2" t="s">
        <v>249</v>
      </c>
      <c r="D415" s="2">
        <v>10311</v>
      </c>
      <c r="E415" s="2">
        <v>18</v>
      </c>
      <c r="F415" s="7" t="s">
        <v>39</v>
      </c>
      <c r="J415">
        <v>0</v>
      </c>
      <c r="K415">
        <v>0</v>
      </c>
      <c r="L415">
        <v>0</v>
      </c>
      <c r="N415">
        <v>0</v>
      </c>
      <c r="P415">
        <v>19960513</v>
      </c>
      <c r="Q415">
        <v>20111231</v>
      </c>
      <c r="R415">
        <v>5596</v>
      </c>
      <c r="S415">
        <v>115</v>
      </c>
      <c r="T415">
        <v>1388</v>
      </c>
      <c r="V415">
        <v>1040</v>
      </c>
      <c r="X415">
        <v>0</v>
      </c>
      <c r="Y415">
        <v>0</v>
      </c>
      <c r="Z415">
        <v>0</v>
      </c>
      <c r="AA415">
        <v>0</v>
      </c>
      <c r="AB415">
        <v>0</v>
      </c>
      <c r="AC415">
        <v>0</v>
      </c>
      <c r="AD415">
        <v>0</v>
      </c>
      <c r="AE415">
        <v>0</v>
      </c>
      <c r="AF415">
        <v>0</v>
      </c>
      <c r="AG415">
        <v>0</v>
      </c>
      <c r="AH415">
        <v>0</v>
      </c>
      <c r="AI415">
        <v>0</v>
      </c>
      <c r="AJ415">
        <v>0</v>
      </c>
      <c r="AK415">
        <v>0</v>
      </c>
      <c r="AL415">
        <v>0</v>
      </c>
      <c r="AM415">
        <v>1388</v>
      </c>
      <c r="AN415">
        <v>291</v>
      </c>
      <c r="AO415">
        <v>463</v>
      </c>
      <c r="AP415">
        <v>300</v>
      </c>
      <c r="AQ415">
        <v>593</v>
      </c>
      <c r="AR415">
        <v>1040</v>
      </c>
      <c r="AS415">
        <v>467</v>
      </c>
      <c r="AT415">
        <v>327</v>
      </c>
      <c r="AU415">
        <v>463</v>
      </c>
      <c r="AV415">
        <v>264</v>
      </c>
      <c r="AW415">
        <v>5596</v>
      </c>
      <c r="AX415">
        <v>1388</v>
      </c>
      <c r="AY415">
        <v>291</v>
      </c>
      <c r="AZ415">
        <v>463</v>
      </c>
      <c r="BA415">
        <v>300</v>
      </c>
      <c r="BB415">
        <v>593</v>
      </c>
      <c r="BC415">
        <v>1040</v>
      </c>
      <c r="BD415">
        <v>467</v>
      </c>
      <c r="BE415">
        <v>327</v>
      </c>
      <c r="BF415">
        <v>463</v>
      </c>
      <c r="BG415">
        <v>264</v>
      </c>
      <c r="BH415">
        <v>5596</v>
      </c>
      <c r="BT415" s="8"/>
      <c r="BU415" s="8"/>
      <c r="BV415" s="8"/>
      <c r="BW415" s="8"/>
      <c r="BX415" s="8"/>
      <c r="BY415" s="8"/>
      <c r="BZ415" s="8"/>
      <c r="CA415" s="8"/>
      <c r="CB415" s="8"/>
      <c r="CC415" s="8"/>
      <c r="CD415" s="8">
        <f t="shared" ref="CD415:CM415" si="696">AM415/$AW$415%</f>
        <v>24.803431022158684</v>
      </c>
      <c r="CE415" s="8">
        <f t="shared" si="696"/>
        <v>5.2001429592566115</v>
      </c>
      <c r="CF415" s="8">
        <f t="shared" si="696"/>
        <v>8.2737669764117232</v>
      </c>
      <c r="CG415" s="8">
        <f t="shared" si="696"/>
        <v>5.3609721229449603</v>
      </c>
      <c r="CH415" s="8">
        <f t="shared" si="696"/>
        <v>10.596854896354539</v>
      </c>
      <c r="CI415" s="8">
        <f t="shared" si="696"/>
        <v>18.58470335954253</v>
      </c>
      <c r="CJ415" s="8">
        <f t="shared" si="696"/>
        <v>8.345246604717655</v>
      </c>
      <c r="CK415" s="8">
        <f t="shared" si="696"/>
        <v>5.8434596140100075</v>
      </c>
      <c r="CL415" s="8">
        <f t="shared" si="696"/>
        <v>8.2737669764117232</v>
      </c>
      <c r="CM415" s="8">
        <f t="shared" si="696"/>
        <v>4.7176554681915652</v>
      </c>
      <c r="CN415">
        <f t="shared" si="596"/>
        <v>0</v>
      </c>
      <c r="CO415">
        <f t="shared" si="655"/>
        <v>1</v>
      </c>
    </row>
    <row r="416" spans="1:93">
      <c r="A416" t="str">
        <f t="shared" si="670"/>
        <v/>
      </c>
      <c r="B416" t="s">
        <v>36</v>
      </c>
      <c r="C416" s="2" t="s">
        <v>250</v>
      </c>
      <c r="D416" s="2">
        <v>10144</v>
      </c>
      <c r="E416" s="2">
        <v>0</v>
      </c>
      <c r="F416" s="7" t="s">
        <v>37</v>
      </c>
      <c r="H416">
        <v>19340101</v>
      </c>
      <c r="I416">
        <v>19720831</v>
      </c>
      <c r="J416">
        <v>13977</v>
      </c>
      <c r="K416">
        <v>146</v>
      </c>
      <c r="L416">
        <v>1305</v>
      </c>
      <c r="N416">
        <v>235</v>
      </c>
      <c r="P416">
        <v>19720901</v>
      </c>
      <c r="Q416">
        <v>19960511</v>
      </c>
      <c r="R416">
        <v>8111</v>
      </c>
      <c r="S416">
        <v>543</v>
      </c>
      <c r="T416">
        <v>1063</v>
      </c>
      <c r="V416">
        <v>710</v>
      </c>
      <c r="X416">
        <v>4118</v>
      </c>
      <c r="Y416">
        <v>889</v>
      </c>
      <c r="Z416">
        <v>8970</v>
      </c>
      <c r="AA416">
        <v>13977</v>
      </c>
      <c r="AB416">
        <v>1305</v>
      </c>
      <c r="AC416">
        <v>1524</v>
      </c>
      <c r="AD416">
        <v>1589</v>
      </c>
      <c r="AE416">
        <v>1549</v>
      </c>
      <c r="AF416">
        <v>1638</v>
      </c>
      <c r="AG416">
        <v>235</v>
      </c>
      <c r="AH416">
        <v>1542</v>
      </c>
      <c r="AI416">
        <v>1572</v>
      </c>
      <c r="AJ416">
        <v>1545</v>
      </c>
      <c r="AK416">
        <v>1478</v>
      </c>
      <c r="AL416">
        <v>13977</v>
      </c>
      <c r="AM416">
        <v>1063</v>
      </c>
      <c r="AN416">
        <v>503</v>
      </c>
      <c r="AO416">
        <v>916</v>
      </c>
      <c r="AP416">
        <v>1164</v>
      </c>
      <c r="AQ416">
        <v>642</v>
      </c>
      <c r="AR416">
        <v>710</v>
      </c>
      <c r="AS416">
        <v>878</v>
      </c>
      <c r="AT416">
        <v>1077</v>
      </c>
      <c r="AU416">
        <v>725</v>
      </c>
      <c r="AV416">
        <v>433</v>
      </c>
      <c r="AW416">
        <v>8111</v>
      </c>
      <c r="AX416">
        <v>2368</v>
      </c>
      <c r="AY416">
        <v>2027</v>
      </c>
      <c r="AZ416">
        <v>2505</v>
      </c>
      <c r="BA416">
        <v>2713</v>
      </c>
      <c r="BB416">
        <v>2280</v>
      </c>
      <c r="BC416">
        <v>945</v>
      </c>
      <c r="BD416">
        <v>2420</v>
      </c>
      <c r="BE416">
        <v>2649</v>
      </c>
      <c r="BF416">
        <v>2270</v>
      </c>
      <c r="BG416">
        <v>1911</v>
      </c>
      <c r="BH416">
        <v>22088</v>
      </c>
      <c r="BI416">
        <v>4118</v>
      </c>
      <c r="BJ416">
        <v>2100</v>
      </c>
      <c r="BK416">
        <v>1021</v>
      </c>
      <c r="BL416">
        <v>1015</v>
      </c>
      <c r="BM416">
        <v>1087</v>
      </c>
      <c r="BN416">
        <v>889</v>
      </c>
      <c r="BO416">
        <v>655</v>
      </c>
      <c r="BP416">
        <v>543</v>
      </c>
      <c r="BQ416">
        <v>560</v>
      </c>
      <c r="BR416">
        <v>1989</v>
      </c>
      <c r="BS416">
        <v>13977</v>
      </c>
      <c r="BT416" s="8">
        <f t="shared" ref="BT416:CC416" si="697">BI416/$BS$416%</f>
        <v>29.462688702868999</v>
      </c>
      <c r="BU416" s="8">
        <f t="shared" si="697"/>
        <v>15.024683408456749</v>
      </c>
      <c r="BV416" s="8">
        <f t="shared" si="697"/>
        <v>7.304857980968734</v>
      </c>
      <c r="BW416" s="8">
        <f t="shared" si="697"/>
        <v>7.2619303140874285</v>
      </c>
      <c r="BX416" s="8">
        <f t="shared" si="697"/>
        <v>7.7770623166630886</v>
      </c>
      <c r="BY416" s="8">
        <f t="shared" si="697"/>
        <v>6.3604493095800239</v>
      </c>
      <c r="BZ416" s="8">
        <f t="shared" si="697"/>
        <v>4.6862703012091291</v>
      </c>
      <c r="CA416" s="8">
        <f t="shared" si="697"/>
        <v>3.8849538527581022</v>
      </c>
      <c r="CB416" s="8">
        <f t="shared" si="697"/>
        <v>4.0065822422551332</v>
      </c>
      <c r="CC416" s="8">
        <f t="shared" si="697"/>
        <v>14.230521571152607</v>
      </c>
      <c r="CD416" s="8">
        <f t="shared" ref="CD416:CM416" si="698">AM416/$AW$416%</f>
        <v>13.105658981629885</v>
      </c>
      <c r="CE416" s="8">
        <f t="shared" si="698"/>
        <v>6.2014548144495132</v>
      </c>
      <c r="CF416" s="8">
        <f t="shared" si="698"/>
        <v>11.293305387745038</v>
      </c>
      <c r="CG416" s="8">
        <f t="shared" si="698"/>
        <v>14.350881518924917</v>
      </c>
      <c r="CH416" s="8">
        <f t="shared" si="698"/>
        <v>7.9151769202317839</v>
      </c>
      <c r="CI416" s="8">
        <f t="shared" si="698"/>
        <v>8.7535445691036866</v>
      </c>
      <c r="CJ416" s="8">
        <f t="shared" si="698"/>
        <v>10.824805819257799</v>
      </c>
      <c r="CK416" s="8">
        <f t="shared" si="698"/>
        <v>13.278264085809395</v>
      </c>
      <c r="CL416" s="8">
        <f t="shared" si="698"/>
        <v>8.938478609296018</v>
      </c>
      <c r="CM416" s="8">
        <f t="shared" si="698"/>
        <v>5.3384292935519664</v>
      </c>
      <c r="CN416">
        <f t="shared" si="596"/>
        <v>0</v>
      </c>
      <c r="CO416" t="str">
        <f t="shared" si="655"/>
        <v/>
      </c>
    </row>
    <row r="417" spans="1:93">
      <c r="A417" t="str">
        <f t="shared" si="670"/>
        <v/>
      </c>
      <c r="B417" t="s">
        <v>38</v>
      </c>
      <c r="C417" s="2" t="s">
        <v>250</v>
      </c>
      <c r="D417" s="2">
        <v>10144</v>
      </c>
      <c r="E417" s="2">
        <v>10</v>
      </c>
      <c r="F417" s="7" t="s">
        <v>39</v>
      </c>
      <c r="H417">
        <v>19340101</v>
      </c>
      <c r="I417">
        <v>19720831</v>
      </c>
      <c r="J417">
        <v>13944</v>
      </c>
      <c r="K417">
        <v>179</v>
      </c>
      <c r="L417">
        <v>1288</v>
      </c>
      <c r="N417">
        <v>232</v>
      </c>
      <c r="P417">
        <v>19720901</v>
      </c>
      <c r="Q417">
        <v>19960512</v>
      </c>
      <c r="R417">
        <v>8171</v>
      </c>
      <c r="S417">
        <v>484</v>
      </c>
      <c r="T417">
        <v>1821</v>
      </c>
      <c r="V417">
        <v>1103</v>
      </c>
      <c r="X417">
        <v>4197</v>
      </c>
      <c r="Y417">
        <v>726</v>
      </c>
      <c r="Z417">
        <v>9021</v>
      </c>
      <c r="AA417">
        <v>13944</v>
      </c>
      <c r="AB417">
        <v>1288</v>
      </c>
      <c r="AC417">
        <v>1544</v>
      </c>
      <c r="AD417">
        <v>1526</v>
      </c>
      <c r="AE417">
        <v>1559</v>
      </c>
      <c r="AF417">
        <v>1601</v>
      </c>
      <c r="AG417">
        <v>232</v>
      </c>
      <c r="AH417">
        <v>1521</v>
      </c>
      <c r="AI417">
        <v>1618</v>
      </c>
      <c r="AJ417">
        <v>1550</v>
      </c>
      <c r="AK417">
        <v>1505</v>
      </c>
      <c r="AL417">
        <v>13944</v>
      </c>
      <c r="AM417">
        <v>1821</v>
      </c>
      <c r="AN417">
        <v>444</v>
      </c>
      <c r="AO417">
        <v>890</v>
      </c>
      <c r="AP417">
        <v>866</v>
      </c>
      <c r="AQ417">
        <v>565</v>
      </c>
      <c r="AR417">
        <v>1103</v>
      </c>
      <c r="AS417">
        <v>669</v>
      </c>
      <c r="AT417">
        <v>651</v>
      </c>
      <c r="AU417">
        <v>713</v>
      </c>
      <c r="AV417">
        <v>449</v>
      </c>
      <c r="AW417">
        <v>8171</v>
      </c>
      <c r="AX417">
        <v>3109</v>
      </c>
      <c r="AY417">
        <v>1988</v>
      </c>
      <c r="AZ417">
        <v>2416</v>
      </c>
      <c r="BA417">
        <v>2425</v>
      </c>
      <c r="BB417">
        <v>2166</v>
      </c>
      <c r="BC417">
        <v>1335</v>
      </c>
      <c r="BD417">
        <v>2190</v>
      </c>
      <c r="BE417">
        <v>2269</v>
      </c>
      <c r="BF417">
        <v>2263</v>
      </c>
      <c r="BG417">
        <v>1954</v>
      </c>
      <c r="BH417">
        <v>22115</v>
      </c>
      <c r="BI417">
        <v>4197</v>
      </c>
      <c r="BJ417">
        <v>2509</v>
      </c>
      <c r="BK417">
        <v>1197</v>
      </c>
      <c r="BL417">
        <v>872</v>
      </c>
      <c r="BM417">
        <v>807</v>
      </c>
      <c r="BN417">
        <v>726</v>
      </c>
      <c r="BO417">
        <v>631</v>
      </c>
      <c r="BP417">
        <v>492</v>
      </c>
      <c r="BQ417">
        <v>581</v>
      </c>
      <c r="BR417">
        <v>1932</v>
      </c>
      <c r="BS417">
        <v>13944</v>
      </c>
      <c r="BT417" s="8">
        <f t="shared" ref="BT417:CC417" si="699">BI417/$BS$417%</f>
        <v>30.098967297762478</v>
      </c>
      <c r="BU417" s="8">
        <f t="shared" si="699"/>
        <v>17.993402180149168</v>
      </c>
      <c r="BV417" s="8">
        <f t="shared" si="699"/>
        <v>8.5843373493975896</v>
      </c>
      <c r="BW417" s="8">
        <f t="shared" si="699"/>
        <v>6.2535857716580612</v>
      </c>
      <c r="BX417" s="8">
        <f t="shared" si="699"/>
        <v>5.7874354561101553</v>
      </c>
      <c r="BY417" s="8">
        <f t="shared" si="699"/>
        <v>5.2065404475043033</v>
      </c>
      <c r="BZ417" s="8">
        <f t="shared" si="699"/>
        <v>4.5252438324727482</v>
      </c>
      <c r="CA417" s="8">
        <f t="shared" si="699"/>
        <v>3.5283993115318415</v>
      </c>
      <c r="CB417" s="8">
        <f t="shared" si="699"/>
        <v>4.166666666666667</v>
      </c>
      <c r="CC417" s="8">
        <f t="shared" si="699"/>
        <v>13.855421686746988</v>
      </c>
      <c r="CD417" s="8">
        <f t="shared" ref="CD417:CM417" si="700">AM417/$AW$417%</f>
        <v>22.286133888140988</v>
      </c>
      <c r="CE417" s="8">
        <f t="shared" si="700"/>
        <v>5.4338514257740798</v>
      </c>
      <c r="CF417" s="8">
        <f t="shared" si="700"/>
        <v>10.892179659772367</v>
      </c>
      <c r="CG417" s="8">
        <f t="shared" si="700"/>
        <v>10.598457961081875</v>
      </c>
      <c r="CH417" s="8">
        <f t="shared" si="700"/>
        <v>6.9146983233386372</v>
      </c>
      <c r="CI417" s="8">
        <f t="shared" si="700"/>
        <v>13.498959735650471</v>
      </c>
      <c r="CJ417" s="8">
        <f t="shared" si="700"/>
        <v>8.1874923509974309</v>
      </c>
      <c r="CK417" s="8">
        <f t="shared" si="700"/>
        <v>7.9672010769795625</v>
      </c>
      <c r="CL417" s="8">
        <f t="shared" si="700"/>
        <v>8.7259821319299977</v>
      </c>
      <c r="CM417" s="8">
        <f t="shared" si="700"/>
        <v>5.4950434463345985</v>
      </c>
      <c r="CN417">
        <f t="shared" ref="CN417:CN479" si="701">BI417-X417</f>
        <v>0</v>
      </c>
      <c r="CO417" t="str">
        <f t="shared" si="655"/>
        <v/>
      </c>
    </row>
    <row r="418" spans="1:93">
      <c r="A418" t="str">
        <f>IF(D418&gt;0,"","next")</f>
        <v/>
      </c>
      <c r="B418" t="s">
        <v>38</v>
      </c>
      <c r="C418" s="20" t="s">
        <v>251</v>
      </c>
      <c r="D418" s="2">
        <v>16001</v>
      </c>
      <c r="E418" s="2">
        <v>30</v>
      </c>
      <c r="F418" s="7" t="s">
        <v>39</v>
      </c>
      <c r="H418">
        <v>19490401</v>
      </c>
      <c r="I418">
        <v>19720831</v>
      </c>
      <c r="J418">
        <v>8473</v>
      </c>
      <c r="K418">
        <v>81</v>
      </c>
      <c r="L418" s="1">
        <v>536</v>
      </c>
      <c r="M418" s="3"/>
      <c r="N418" s="1">
        <v>326</v>
      </c>
      <c r="O418" s="3"/>
      <c r="P418">
        <v>19720901</v>
      </c>
      <c r="Q418">
        <v>20111231</v>
      </c>
      <c r="R418">
        <v>14337</v>
      </c>
      <c r="S418">
        <v>29</v>
      </c>
      <c r="T418" s="21">
        <v>1898</v>
      </c>
      <c r="V418" s="21">
        <v>1600</v>
      </c>
      <c r="X418">
        <v>1345</v>
      </c>
      <c r="Y418">
        <v>580</v>
      </c>
      <c r="Z418">
        <v>6548</v>
      </c>
      <c r="AA418">
        <v>8473</v>
      </c>
      <c r="AB418">
        <v>536</v>
      </c>
      <c r="AC418" s="1">
        <v>945</v>
      </c>
      <c r="AD418" s="1">
        <v>977</v>
      </c>
      <c r="AE418">
        <v>953</v>
      </c>
      <c r="AF418">
        <v>996</v>
      </c>
      <c r="AG418">
        <v>326</v>
      </c>
      <c r="AH418">
        <v>950</v>
      </c>
      <c r="AI418">
        <v>962</v>
      </c>
      <c r="AJ418">
        <v>940</v>
      </c>
      <c r="AK418">
        <v>888</v>
      </c>
      <c r="AL418">
        <v>8473</v>
      </c>
      <c r="AM418">
        <v>1898</v>
      </c>
      <c r="AN418">
        <v>1371</v>
      </c>
      <c r="AO418">
        <v>1344</v>
      </c>
      <c r="AP418">
        <v>1249</v>
      </c>
      <c r="AQ418">
        <v>1495</v>
      </c>
      <c r="AR418">
        <v>1600</v>
      </c>
      <c r="AS418">
        <v>1473</v>
      </c>
      <c r="AT418">
        <v>1353</v>
      </c>
      <c r="AU418">
        <v>1358</v>
      </c>
      <c r="AV418">
        <v>1196</v>
      </c>
      <c r="AW418">
        <v>14337</v>
      </c>
      <c r="AX418">
        <v>2434</v>
      </c>
      <c r="AY418">
        <v>2316</v>
      </c>
      <c r="AZ418">
        <v>2321</v>
      </c>
      <c r="BA418">
        <v>2202</v>
      </c>
      <c r="BB418">
        <v>2491</v>
      </c>
      <c r="BC418">
        <v>1926</v>
      </c>
      <c r="BD418">
        <v>2423</v>
      </c>
      <c r="BE418">
        <v>2315</v>
      </c>
      <c r="BF418">
        <v>2298</v>
      </c>
      <c r="BG418">
        <v>2084</v>
      </c>
      <c r="BH418">
        <v>22810</v>
      </c>
      <c r="BI418">
        <v>1345</v>
      </c>
      <c r="BJ418">
        <v>1104</v>
      </c>
      <c r="BK418">
        <v>850</v>
      </c>
      <c r="BL418">
        <v>787</v>
      </c>
      <c r="BM418">
        <v>691</v>
      </c>
      <c r="BN418">
        <v>580</v>
      </c>
      <c r="BO418">
        <v>578</v>
      </c>
      <c r="BP418">
        <v>708</v>
      </c>
      <c r="BQ418">
        <v>822</v>
      </c>
      <c r="BR418">
        <v>1008</v>
      </c>
      <c r="BS418">
        <v>8473</v>
      </c>
      <c r="BT418" s="8">
        <f t="shared" ref="BT418:CC418" si="702">BI418/$BS$418%</f>
        <v>15.873952555175261</v>
      </c>
      <c r="BU418" s="8">
        <f t="shared" si="702"/>
        <v>13.029623509972854</v>
      </c>
      <c r="BV418" s="8">
        <f t="shared" si="702"/>
        <v>10.031865927062434</v>
      </c>
      <c r="BW418" s="8">
        <f t="shared" si="702"/>
        <v>9.2883276289389816</v>
      </c>
      <c r="BX418" s="8">
        <f t="shared" si="702"/>
        <v>8.1553168889413428</v>
      </c>
      <c r="BY418" s="8">
        <f t="shared" si="702"/>
        <v>6.8452732208190721</v>
      </c>
      <c r="BZ418" s="8">
        <f t="shared" si="702"/>
        <v>6.8216688304024542</v>
      </c>
      <c r="CA418" s="8">
        <f t="shared" si="702"/>
        <v>8.3559542074825917</v>
      </c>
      <c r="CB418" s="8">
        <f t="shared" si="702"/>
        <v>9.7014044612297887</v>
      </c>
      <c r="CC418" s="8">
        <f t="shared" si="702"/>
        <v>11.896612769975215</v>
      </c>
      <c r="CD418" s="8">
        <f t="shared" ref="CD418:CM418" si="703">AM418/$AW$418%</f>
        <v>13.238473878775197</v>
      </c>
      <c r="CE418" s="8">
        <f t="shared" si="703"/>
        <v>9.5626700146474146</v>
      </c>
      <c r="CF418" s="8">
        <f t="shared" si="703"/>
        <v>9.3743460975099389</v>
      </c>
      <c r="CG418" s="8">
        <f t="shared" si="703"/>
        <v>8.7117249075817806</v>
      </c>
      <c r="CH418" s="8">
        <f t="shared" si="703"/>
        <v>10.42756504150101</v>
      </c>
      <c r="CI418" s="8">
        <f t="shared" si="703"/>
        <v>11.159935830368974</v>
      </c>
      <c r="CJ418" s="8">
        <f t="shared" si="703"/>
        <v>10.274115923833438</v>
      </c>
      <c r="CK418" s="8">
        <f t="shared" si="703"/>
        <v>9.4371207365557641</v>
      </c>
      <c r="CL418" s="8">
        <f t="shared" si="703"/>
        <v>9.471995536025668</v>
      </c>
      <c r="CM418" s="8">
        <f t="shared" si="703"/>
        <v>8.3420520332008081</v>
      </c>
      <c r="CN418">
        <f t="shared" si="701"/>
        <v>0</v>
      </c>
      <c r="CO418">
        <f t="shared" si="655"/>
        <v>1</v>
      </c>
    </row>
    <row r="419" spans="1:93">
      <c r="A419" t="str">
        <f>IF(D419&gt;0,"","next")</f>
        <v/>
      </c>
      <c r="B419" t="s">
        <v>36</v>
      </c>
      <c r="C419" s="20" t="s">
        <v>251</v>
      </c>
      <c r="D419" s="2">
        <v>16001</v>
      </c>
      <c r="E419" s="2">
        <v>31</v>
      </c>
      <c r="F419" s="22" t="s">
        <v>39</v>
      </c>
      <c r="G419" s="2"/>
      <c r="H419">
        <v>19490401</v>
      </c>
      <c r="I419">
        <v>19720831</v>
      </c>
      <c r="J419">
        <v>8520</v>
      </c>
      <c r="K419">
        <v>34</v>
      </c>
      <c r="L419">
        <v>562</v>
      </c>
      <c r="M419" s="3"/>
      <c r="N419">
        <v>377</v>
      </c>
      <c r="O419" s="3"/>
      <c r="P419">
        <v>19720901</v>
      </c>
      <c r="Q419">
        <v>20111231</v>
      </c>
      <c r="R419">
        <v>14362</v>
      </c>
      <c r="S419">
        <v>4</v>
      </c>
      <c r="T419">
        <v>1881</v>
      </c>
      <c r="V419">
        <v>1627</v>
      </c>
      <c r="X419">
        <v>1228</v>
      </c>
      <c r="Y419">
        <v>512</v>
      </c>
      <c r="Z419">
        <v>6780</v>
      </c>
      <c r="AA419">
        <v>8520</v>
      </c>
      <c r="AB419">
        <v>562</v>
      </c>
      <c r="AC419">
        <v>971</v>
      </c>
      <c r="AD419">
        <v>931</v>
      </c>
      <c r="AE419">
        <v>902</v>
      </c>
      <c r="AF419">
        <v>958</v>
      </c>
      <c r="AG419">
        <v>377</v>
      </c>
      <c r="AH419">
        <v>941</v>
      </c>
      <c r="AI419">
        <v>921</v>
      </c>
      <c r="AJ419">
        <v>952</v>
      </c>
      <c r="AK419">
        <v>1005</v>
      </c>
      <c r="AL419">
        <v>8520</v>
      </c>
      <c r="AM419">
        <v>1881</v>
      </c>
      <c r="AN419">
        <v>1226</v>
      </c>
      <c r="AO419">
        <v>1344</v>
      </c>
      <c r="AP419">
        <v>1278</v>
      </c>
      <c r="AQ419">
        <v>1574</v>
      </c>
      <c r="AR419">
        <v>1627</v>
      </c>
      <c r="AS419">
        <v>1476</v>
      </c>
      <c r="AT419">
        <v>1343</v>
      </c>
      <c r="AU419">
        <v>1383</v>
      </c>
      <c r="AV419">
        <v>1230</v>
      </c>
      <c r="AW419">
        <v>14362</v>
      </c>
      <c r="AX419">
        <v>2443</v>
      </c>
      <c r="AY419">
        <v>2197</v>
      </c>
      <c r="AZ419">
        <v>2275</v>
      </c>
      <c r="BA419">
        <v>2180</v>
      </c>
      <c r="BB419">
        <v>2532</v>
      </c>
      <c r="BC419">
        <v>2004</v>
      </c>
      <c r="BD419">
        <v>2417</v>
      </c>
      <c r="BE419">
        <v>2264</v>
      </c>
      <c r="BF419">
        <v>2335</v>
      </c>
      <c r="BG419">
        <v>2235</v>
      </c>
      <c r="BH419">
        <v>22882</v>
      </c>
      <c r="BI419">
        <v>1228</v>
      </c>
      <c r="BJ419">
        <v>989</v>
      </c>
      <c r="BK419">
        <v>1007</v>
      </c>
      <c r="BL419">
        <v>901</v>
      </c>
      <c r="BM419">
        <v>722</v>
      </c>
      <c r="BN419">
        <v>512</v>
      </c>
      <c r="BO419">
        <v>581</v>
      </c>
      <c r="BP419">
        <v>719</v>
      </c>
      <c r="BQ419">
        <v>883</v>
      </c>
      <c r="BR419">
        <v>978</v>
      </c>
      <c r="BS419">
        <v>8520</v>
      </c>
      <c r="BT419" s="8">
        <f t="shared" ref="BT419:CC419" si="704">BI419/$BS$419%</f>
        <v>14.413145539906102</v>
      </c>
      <c r="BU419" s="8">
        <f t="shared" si="704"/>
        <v>11.607981220657276</v>
      </c>
      <c r="BV419" s="8">
        <f t="shared" si="704"/>
        <v>11.81924882629108</v>
      </c>
      <c r="BW419" s="8">
        <f t="shared" si="704"/>
        <v>10.575117370892018</v>
      </c>
      <c r="BX419" s="8">
        <f t="shared" si="704"/>
        <v>8.4741784037558681</v>
      </c>
      <c r="BY419" s="8">
        <f t="shared" si="704"/>
        <v>6.009389671361502</v>
      </c>
      <c r="BZ419" s="8">
        <f t="shared" si="704"/>
        <v>6.81924882629108</v>
      </c>
      <c r="CA419" s="8">
        <f t="shared" si="704"/>
        <v>8.4389671361502341</v>
      </c>
      <c r="CB419" s="8">
        <f t="shared" si="704"/>
        <v>10.363849765258216</v>
      </c>
      <c r="CC419" s="8">
        <f t="shared" si="704"/>
        <v>11.47887323943662</v>
      </c>
      <c r="CD419" s="8">
        <f t="shared" ref="CD419:CM419" si="705">AM419/$AW$419%</f>
        <v>13.097061690572342</v>
      </c>
      <c r="CE419" s="8">
        <f t="shared" si="705"/>
        <v>8.5364155410110012</v>
      </c>
      <c r="CF419" s="8">
        <f t="shared" si="705"/>
        <v>9.3580281297869377</v>
      </c>
      <c r="CG419" s="8">
        <f t="shared" si="705"/>
        <v>8.8984821055563295</v>
      </c>
      <c r="CH419" s="8">
        <f t="shared" si="705"/>
        <v>10.959476396045119</v>
      </c>
      <c r="CI419" s="8">
        <f t="shared" si="705"/>
        <v>11.328505779139395</v>
      </c>
      <c r="CJ419" s="8">
        <f t="shared" si="705"/>
        <v>10.277120178248154</v>
      </c>
      <c r="CK419" s="8">
        <f t="shared" si="705"/>
        <v>9.3510653112379885</v>
      </c>
      <c r="CL419" s="8">
        <f t="shared" si="705"/>
        <v>9.6295780531959334</v>
      </c>
      <c r="CM419" s="8">
        <f t="shared" si="705"/>
        <v>8.5642668152067962</v>
      </c>
      <c r="CN419">
        <f t="shared" si="701"/>
        <v>0</v>
      </c>
      <c r="CO419">
        <f t="shared" si="655"/>
        <v>1</v>
      </c>
    </row>
    <row r="420" spans="1:93">
      <c r="A420" t="str">
        <f t="shared" ref="A420:A479" si="706">IF(D420&gt;0,"","next")</f>
        <v/>
      </c>
      <c r="B420" t="s">
        <v>38</v>
      </c>
      <c r="C420" s="20" t="s">
        <v>252</v>
      </c>
      <c r="D420" s="2">
        <v>16044</v>
      </c>
      <c r="E420" s="2">
        <v>0</v>
      </c>
      <c r="F420" s="22" t="s">
        <v>37</v>
      </c>
      <c r="G420" s="2"/>
      <c r="H420">
        <v>19620101</v>
      </c>
      <c r="I420">
        <v>19720831</v>
      </c>
      <c r="J420">
        <v>3841</v>
      </c>
      <c r="K420">
        <v>55</v>
      </c>
      <c r="L420">
        <v>351</v>
      </c>
      <c r="M420" s="3"/>
      <c r="N420">
        <v>99</v>
      </c>
      <c r="O420" s="3"/>
      <c r="P420">
        <v>19720901</v>
      </c>
      <c r="Q420">
        <v>19990810</v>
      </c>
      <c r="R420">
        <v>9411</v>
      </c>
      <c r="S420">
        <v>429</v>
      </c>
      <c r="T420">
        <v>1458</v>
      </c>
      <c r="V420">
        <v>1339</v>
      </c>
      <c r="X420">
        <v>1251</v>
      </c>
      <c r="Y420">
        <v>92</v>
      </c>
      <c r="Z420">
        <v>2498</v>
      </c>
      <c r="AA420">
        <v>3841</v>
      </c>
      <c r="AB420">
        <v>351</v>
      </c>
      <c r="AC420">
        <v>441</v>
      </c>
      <c r="AD420">
        <v>430</v>
      </c>
      <c r="AE420">
        <v>393</v>
      </c>
      <c r="AF420">
        <v>403</v>
      </c>
      <c r="AG420">
        <v>99</v>
      </c>
      <c r="AH420">
        <v>434</v>
      </c>
      <c r="AI420">
        <v>443</v>
      </c>
      <c r="AJ420">
        <v>425</v>
      </c>
      <c r="AK420">
        <v>422</v>
      </c>
      <c r="AL420">
        <v>3841</v>
      </c>
      <c r="AM420">
        <v>1458</v>
      </c>
      <c r="AN420">
        <v>580</v>
      </c>
      <c r="AO420">
        <v>990</v>
      </c>
      <c r="AP420">
        <v>786</v>
      </c>
      <c r="AQ420">
        <v>903</v>
      </c>
      <c r="AR420">
        <v>1339</v>
      </c>
      <c r="AS420">
        <v>867</v>
      </c>
      <c r="AT420">
        <v>809</v>
      </c>
      <c r="AU420">
        <v>946</v>
      </c>
      <c r="AV420">
        <v>733</v>
      </c>
      <c r="AW420">
        <v>9411</v>
      </c>
      <c r="AX420">
        <v>1809</v>
      </c>
      <c r="AY420">
        <v>1021</v>
      </c>
      <c r="AZ420">
        <v>1420</v>
      </c>
      <c r="BA420">
        <v>1179</v>
      </c>
      <c r="BB420">
        <v>1306</v>
      </c>
      <c r="BC420">
        <v>1438</v>
      </c>
      <c r="BD420">
        <v>1301</v>
      </c>
      <c r="BE420">
        <v>1252</v>
      </c>
      <c r="BF420">
        <v>1371</v>
      </c>
      <c r="BG420">
        <v>1155</v>
      </c>
      <c r="BH420">
        <v>13252</v>
      </c>
      <c r="BI420">
        <v>1251</v>
      </c>
      <c r="BJ420">
        <v>694</v>
      </c>
      <c r="BK420">
        <v>305</v>
      </c>
      <c r="BL420">
        <v>272</v>
      </c>
      <c r="BM420">
        <v>160</v>
      </c>
      <c r="BN420">
        <v>92</v>
      </c>
      <c r="BO420">
        <v>115</v>
      </c>
      <c r="BP420">
        <v>156</v>
      </c>
      <c r="BQ420">
        <v>238</v>
      </c>
      <c r="BR420">
        <v>558</v>
      </c>
      <c r="BS420">
        <v>3841</v>
      </c>
      <c r="BT420" s="8">
        <f t="shared" ref="BT420:CC420" si="707">BI420/$BS$420%</f>
        <v>32.569643322051554</v>
      </c>
      <c r="BU420" s="8">
        <f t="shared" si="707"/>
        <v>18.068211403280397</v>
      </c>
      <c r="BV420" s="8">
        <f t="shared" si="707"/>
        <v>7.9406404582140073</v>
      </c>
      <c r="BW420" s="8">
        <f t="shared" si="707"/>
        <v>7.0814891955219998</v>
      </c>
      <c r="BX420" s="8">
        <f t="shared" si="707"/>
        <v>4.1655818797188235</v>
      </c>
      <c r="BY420" s="8">
        <f t="shared" si="707"/>
        <v>2.3952095808383236</v>
      </c>
      <c r="BZ420" s="8">
        <f t="shared" si="707"/>
        <v>2.9940119760479043</v>
      </c>
      <c r="CA420" s="8">
        <f t="shared" si="707"/>
        <v>4.0614423327258526</v>
      </c>
      <c r="CB420" s="8">
        <f t="shared" si="707"/>
        <v>6.1963030460817503</v>
      </c>
      <c r="CC420" s="8">
        <f t="shared" si="707"/>
        <v>14.527466805519397</v>
      </c>
      <c r="CD420" s="8">
        <f t="shared" ref="CD420:CM420" si="708">AM420/$AW$420%</f>
        <v>15.492508766337265</v>
      </c>
      <c r="CE420" s="8">
        <f t="shared" si="708"/>
        <v>6.1630007438104348</v>
      </c>
      <c r="CF420" s="8">
        <f t="shared" si="708"/>
        <v>10.519604717883329</v>
      </c>
      <c r="CG420" s="8">
        <f t="shared" si="708"/>
        <v>8.351928594198279</v>
      </c>
      <c r="CH420" s="8">
        <f t="shared" si="708"/>
        <v>9.5951546063117625</v>
      </c>
      <c r="CI420" s="8">
        <f t="shared" si="708"/>
        <v>14.228031027520986</v>
      </c>
      <c r="CJ420" s="8">
        <f t="shared" si="708"/>
        <v>9.2126235256614599</v>
      </c>
      <c r="CK420" s="8">
        <f t="shared" si="708"/>
        <v>8.5963234512804174</v>
      </c>
      <c r="CL420" s="8">
        <f t="shared" si="708"/>
        <v>10.052066730421847</v>
      </c>
      <c r="CM420" s="8">
        <f t="shared" si="708"/>
        <v>7.7887578365742218</v>
      </c>
      <c r="CN420">
        <f t="shared" si="701"/>
        <v>0</v>
      </c>
      <c r="CO420">
        <f t="shared" si="655"/>
        <v>1</v>
      </c>
    </row>
    <row r="421" spans="1:93">
      <c r="A421" t="str">
        <f t="shared" si="706"/>
        <v/>
      </c>
      <c r="B421" t="s">
        <v>36</v>
      </c>
      <c r="C421" s="20" t="s">
        <v>252</v>
      </c>
      <c r="D421" s="2">
        <v>16044</v>
      </c>
      <c r="E421" s="2">
        <v>11</v>
      </c>
      <c r="F421" s="22" t="s">
        <v>39</v>
      </c>
      <c r="G421" s="2"/>
      <c r="H421">
        <v>19620101</v>
      </c>
      <c r="I421">
        <v>19720831</v>
      </c>
      <c r="J421">
        <v>3876</v>
      </c>
      <c r="K421">
        <v>20</v>
      </c>
      <c r="L421">
        <v>324</v>
      </c>
      <c r="M421" s="3"/>
      <c r="N421">
        <v>81</v>
      </c>
      <c r="O421" s="3"/>
      <c r="P421">
        <v>19720901</v>
      </c>
      <c r="Q421">
        <v>19990809</v>
      </c>
      <c r="R421">
        <v>9460</v>
      </c>
      <c r="S421">
        <v>379</v>
      </c>
      <c r="T421">
        <v>1629</v>
      </c>
      <c r="V421">
        <v>1283</v>
      </c>
      <c r="X421">
        <v>1316</v>
      </c>
      <c r="Y421">
        <v>116</v>
      </c>
      <c r="Z421">
        <v>2444</v>
      </c>
      <c r="AA421">
        <v>3876</v>
      </c>
      <c r="AB421">
        <v>324</v>
      </c>
      <c r="AC421">
        <v>447</v>
      </c>
      <c r="AD421">
        <v>429</v>
      </c>
      <c r="AE421">
        <v>406</v>
      </c>
      <c r="AF421">
        <v>472</v>
      </c>
      <c r="AG421">
        <v>81</v>
      </c>
      <c r="AH421">
        <v>438</v>
      </c>
      <c r="AI421">
        <v>423</v>
      </c>
      <c r="AJ421">
        <v>438</v>
      </c>
      <c r="AK421">
        <v>418</v>
      </c>
      <c r="AL421">
        <v>3876</v>
      </c>
      <c r="AM421">
        <v>1629</v>
      </c>
      <c r="AN421">
        <v>552</v>
      </c>
      <c r="AO421">
        <v>998</v>
      </c>
      <c r="AP421">
        <v>825</v>
      </c>
      <c r="AQ421">
        <v>806</v>
      </c>
      <c r="AR421">
        <v>1283</v>
      </c>
      <c r="AS421">
        <v>926</v>
      </c>
      <c r="AT421">
        <v>889</v>
      </c>
      <c r="AU421">
        <v>992</v>
      </c>
      <c r="AV421">
        <v>560</v>
      </c>
      <c r="AW421">
        <v>9460</v>
      </c>
      <c r="AX421">
        <v>1953</v>
      </c>
      <c r="AY421">
        <v>999</v>
      </c>
      <c r="AZ421">
        <v>1427</v>
      </c>
      <c r="BA421">
        <v>1231</v>
      </c>
      <c r="BB421">
        <v>1278</v>
      </c>
      <c r="BC421">
        <v>1364</v>
      </c>
      <c r="BD421">
        <v>1364</v>
      </c>
      <c r="BE421">
        <v>1312</v>
      </c>
      <c r="BF421">
        <v>1430</v>
      </c>
      <c r="BG421">
        <v>978</v>
      </c>
      <c r="BH421">
        <v>13336</v>
      </c>
      <c r="BI421">
        <v>1316</v>
      </c>
      <c r="BJ421">
        <v>723</v>
      </c>
      <c r="BK421">
        <v>284</v>
      </c>
      <c r="BL421">
        <v>201</v>
      </c>
      <c r="BM421">
        <v>141</v>
      </c>
      <c r="BN421">
        <v>116</v>
      </c>
      <c r="BO421">
        <v>122</v>
      </c>
      <c r="BP421">
        <v>190</v>
      </c>
      <c r="BQ421">
        <v>193</v>
      </c>
      <c r="BR421">
        <v>590</v>
      </c>
      <c r="BS421">
        <v>3876</v>
      </c>
      <c r="BT421" s="8">
        <f t="shared" ref="BT421:CC421" si="709">BI421/$BS$421%</f>
        <v>33.952528379772964</v>
      </c>
      <c r="BU421" s="8">
        <f t="shared" si="709"/>
        <v>18.653250773993808</v>
      </c>
      <c r="BV421" s="8">
        <f t="shared" si="709"/>
        <v>7.3271413828689376</v>
      </c>
      <c r="BW421" s="8">
        <f t="shared" si="709"/>
        <v>5.1857585139318889</v>
      </c>
      <c r="BX421" s="8">
        <f t="shared" si="709"/>
        <v>3.6377708978328176</v>
      </c>
      <c r="BY421" s="8">
        <f t="shared" si="709"/>
        <v>2.9927760577915379</v>
      </c>
      <c r="BZ421" s="8">
        <f t="shared" si="709"/>
        <v>3.147574819401445</v>
      </c>
      <c r="CA421" s="8">
        <f t="shared" si="709"/>
        <v>4.9019607843137258</v>
      </c>
      <c r="CB421" s="8">
        <f t="shared" si="709"/>
        <v>4.9793601651186794</v>
      </c>
      <c r="CC421" s="8">
        <f t="shared" si="709"/>
        <v>15.221878224974201</v>
      </c>
      <c r="CD421" s="8">
        <f t="shared" ref="CD421:CM421" si="710">AM421/$AW$421%</f>
        <v>17.219873150105709</v>
      </c>
      <c r="CE421" s="8">
        <f t="shared" si="710"/>
        <v>5.8350951374207192</v>
      </c>
      <c r="CF421" s="8">
        <f t="shared" si="710"/>
        <v>10.549682875264271</v>
      </c>
      <c r="CG421" s="8">
        <f t="shared" si="710"/>
        <v>8.7209302325581408</v>
      </c>
      <c r="CH421" s="8">
        <f t="shared" si="710"/>
        <v>8.5200845665961946</v>
      </c>
      <c r="CI421" s="8">
        <f t="shared" si="710"/>
        <v>13.562367864693448</v>
      </c>
      <c r="CJ421" s="8">
        <f t="shared" si="710"/>
        <v>9.7885835095137423</v>
      </c>
      <c r="CK421" s="8">
        <f t="shared" si="710"/>
        <v>9.397463002114165</v>
      </c>
      <c r="CL421" s="8">
        <f t="shared" si="710"/>
        <v>10.486257928118395</v>
      </c>
      <c r="CM421" s="8">
        <f t="shared" si="710"/>
        <v>5.9196617336152224</v>
      </c>
      <c r="CN421">
        <f t="shared" si="701"/>
        <v>0</v>
      </c>
      <c r="CO421">
        <f t="shared" si="655"/>
        <v>1</v>
      </c>
    </row>
    <row r="422" spans="1:93">
      <c r="A422" t="str">
        <f t="shared" si="706"/>
        <v/>
      </c>
      <c r="B422" t="s">
        <v>36</v>
      </c>
      <c r="C422" s="23" t="s">
        <v>253</v>
      </c>
      <c r="D422" s="2">
        <v>18012</v>
      </c>
      <c r="E422" s="2">
        <v>0</v>
      </c>
      <c r="F422" s="7" t="s">
        <v>37</v>
      </c>
      <c r="H422">
        <v>19390702</v>
      </c>
      <c r="I422">
        <v>19720831</v>
      </c>
      <c r="J422">
        <v>11312</v>
      </c>
      <c r="K422">
        <v>803</v>
      </c>
      <c r="L422">
        <v>800</v>
      </c>
      <c r="M422" s="3"/>
      <c r="N422">
        <v>515</v>
      </c>
      <c r="O422" s="3"/>
      <c r="P422">
        <v>19720901</v>
      </c>
      <c r="Q422">
        <v>20111231</v>
      </c>
      <c r="R422">
        <v>14359</v>
      </c>
      <c r="S422">
        <v>7</v>
      </c>
      <c r="T422">
        <v>1744</v>
      </c>
      <c r="V422">
        <v>1512</v>
      </c>
      <c r="X422">
        <v>1700</v>
      </c>
      <c r="Y422">
        <v>663</v>
      </c>
      <c r="Z422">
        <v>8949</v>
      </c>
      <c r="AA422">
        <v>11312</v>
      </c>
      <c r="AB422">
        <v>800</v>
      </c>
      <c r="AC422">
        <v>1250</v>
      </c>
      <c r="AD422">
        <v>1204</v>
      </c>
      <c r="AE422">
        <v>1279</v>
      </c>
      <c r="AF422">
        <v>1238</v>
      </c>
      <c r="AG422">
        <v>515</v>
      </c>
      <c r="AH422">
        <v>1276</v>
      </c>
      <c r="AI422">
        <v>1275</v>
      </c>
      <c r="AJ422">
        <v>1238</v>
      </c>
      <c r="AK422">
        <v>1237</v>
      </c>
      <c r="AL422">
        <v>11312</v>
      </c>
      <c r="AM422">
        <v>1744</v>
      </c>
      <c r="AN422">
        <v>1173</v>
      </c>
      <c r="AO422">
        <v>1557</v>
      </c>
      <c r="AP422">
        <v>1300</v>
      </c>
      <c r="AQ422">
        <v>1459</v>
      </c>
      <c r="AR422">
        <v>1512</v>
      </c>
      <c r="AS422">
        <v>1528</v>
      </c>
      <c r="AT422">
        <v>1491</v>
      </c>
      <c r="AU422">
        <v>1361</v>
      </c>
      <c r="AV422">
        <v>1234</v>
      </c>
      <c r="AW422">
        <v>14359</v>
      </c>
      <c r="AX422">
        <v>2544</v>
      </c>
      <c r="AY422">
        <v>2423</v>
      </c>
      <c r="AZ422">
        <v>2761</v>
      </c>
      <c r="BA422">
        <v>2579</v>
      </c>
      <c r="BB422">
        <v>2697</v>
      </c>
      <c r="BC422">
        <v>2027</v>
      </c>
      <c r="BD422">
        <v>2804</v>
      </c>
      <c r="BE422">
        <v>2766</v>
      </c>
      <c r="BF422">
        <v>2599</v>
      </c>
      <c r="BG422">
        <v>2471</v>
      </c>
      <c r="BH422">
        <v>25671</v>
      </c>
      <c r="BI422">
        <v>1700</v>
      </c>
      <c r="BJ422">
        <v>1408</v>
      </c>
      <c r="BK422">
        <v>1145</v>
      </c>
      <c r="BL422">
        <v>1075</v>
      </c>
      <c r="BM422">
        <v>856</v>
      </c>
      <c r="BN422">
        <v>663</v>
      </c>
      <c r="BO422">
        <v>851</v>
      </c>
      <c r="BP422">
        <v>1049</v>
      </c>
      <c r="BQ422">
        <v>1177</v>
      </c>
      <c r="BR422">
        <v>1388</v>
      </c>
      <c r="BS422">
        <v>11312</v>
      </c>
      <c r="BT422" s="8">
        <f t="shared" ref="BT422:CC422" si="711">BI422/$BS$422%</f>
        <v>15.028288543140027</v>
      </c>
      <c r="BU422" s="8">
        <f t="shared" si="711"/>
        <v>12.446958981612447</v>
      </c>
      <c r="BV422" s="8">
        <f t="shared" si="711"/>
        <v>10.121994342291371</v>
      </c>
      <c r="BW422" s="8">
        <f t="shared" si="711"/>
        <v>9.5031824611032523</v>
      </c>
      <c r="BX422" s="8">
        <f t="shared" si="711"/>
        <v>7.5671852899575667</v>
      </c>
      <c r="BY422" s="8">
        <f t="shared" si="711"/>
        <v>5.8610325318246108</v>
      </c>
      <c r="BZ422" s="8">
        <f t="shared" si="711"/>
        <v>7.522984441301273</v>
      </c>
      <c r="CA422" s="8">
        <f t="shared" si="711"/>
        <v>9.2733380480905225</v>
      </c>
      <c r="CB422" s="8">
        <f t="shared" si="711"/>
        <v>10.404879773691654</v>
      </c>
      <c r="CC422" s="8">
        <f t="shared" si="711"/>
        <v>12.27015558698727</v>
      </c>
      <c r="CD422" s="8">
        <f t="shared" ref="CD422:CM422" si="712">AM422/$AW$422%</f>
        <v>12.145692596977504</v>
      </c>
      <c r="CE422" s="8">
        <f t="shared" si="712"/>
        <v>8.1690925551918649</v>
      </c>
      <c r="CF422" s="8">
        <f t="shared" si="712"/>
        <v>10.843373493975903</v>
      </c>
      <c r="CG422" s="8">
        <f t="shared" si="712"/>
        <v>9.0535552615084622</v>
      </c>
      <c r="CH422" s="8">
        <f t="shared" si="712"/>
        <v>10.160874712723727</v>
      </c>
      <c r="CI422" s="8">
        <f t="shared" si="712"/>
        <v>10.529981196462149</v>
      </c>
      <c r="CJ422" s="8">
        <f t="shared" si="712"/>
        <v>10.641409568911484</v>
      </c>
      <c r="CK422" s="8">
        <f t="shared" si="712"/>
        <v>10.383731457622396</v>
      </c>
      <c r="CL422" s="8">
        <f t="shared" si="712"/>
        <v>9.4783759314715503</v>
      </c>
      <c r="CM422" s="8">
        <f t="shared" si="712"/>
        <v>8.5939132251549548</v>
      </c>
      <c r="CN422">
        <f t="shared" si="701"/>
        <v>0</v>
      </c>
      <c r="CO422" t="str">
        <f t="shared" si="655"/>
        <v/>
      </c>
    </row>
    <row r="423" spans="1:93">
      <c r="A423" t="str">
        <f t="shared" si="706"/>
        <v/>
      </c>
      <c r="B423" t="s">
        <v>38</v>
      </c>
      <c r="C423" s="23" t="s">
        <v>253</v>
      </c>
      <c r="D423" s="2">
        <v>18012</v>
      </c>
      <c r="E423" s="2">
        <v>0</v>
      </c>
      <c r="F423" s="7" t="s">
        <v>37</v>
      </c>
      <c r="H423">
        <v>19390702</v>
      </c>
      <c r="I423">
        <v>19720831</v>
      </c>
      <c r="J423">
        <v>11313</v>
      </c>
      <c r="K423">
        <v>802</v>
      </c>
      <c r="L423">
        <v>795</v>
      </c>
      <c r="M423" s="3"/>
      <c r="N423">
        <v>466</v>
      </c>
      <c r="O423" s="3"/>
      <c r="P423">
        <v>19720901</v>
      </c>
      <c r="Q423">
        <v>20111231</v>
      </c>
      <c r="R423">
        <v>14349</v>
      </c>
      <c r="S423">
        <v>17</v>
      </c>
      <c r="T423">
        <v>1998</v>
      </c>
      <c r="V423">
        <v>1658</v>
      </c>
      <c r="X423">
        <v>2072</v>
      </c>
      <c r="Y423">
        <v>754</v>
      </c>
      <c r="Z423">
        <v>8487</v>
      </c>
      <c r="AA423">
        <v>11313</v>
      </c>
      <c r="AB423">
        <v>795</v>
      </c>
      <c r="AC423">
        <v>1233</v>
      </c>
      <c r="AD423">
        <v>1284</v>
      </c>
      <c r="AE423">
        <v>1242</v>
      </c>
      <c r="AF423">
        <v>1245</v>
      </c>
      <c r="AG423">
        <v>466</v>
      </c>
      <c r="AH423">
        <v>1294</v>
      </c>
      <c r="AI423">
        <v>1275</v>
      </c>
      <c r="AJ423">
        <v>1225</v>
      </c>
      <c r="AK423">
        <v>1254</v>
      </c>
      <c r="AL423">
        <v>11313</v>
      </c>
      <c r="AM423">
        <v>1998</v>
      </c>
      <c r="AN423">
        <v>1242</v>
      </c>
      <c r="AO423">
        <v>1460</v>
      </c>
      <c r="AP423">
        <v>1176</v>
      </c>
      <c r="AQ423">
        <v>1415</v>
      </c>
      <c r="AR423">
        <v>1658</v>
      </c>
      <c r="AS423">
        <v>1551</v>
      </c>
      <c r="AT423">
        <v>1387</v>
      </c>
      <c r="AU423">
        <v>1305</v>
      </c>
      <c r="AV423">
        <v>1157</v>
      </c>
      <c r="AW423">
        <v>14349</v>
      </c>
      <c r="AX423">
        <v>2793</v>
      </c>
      <c r="AY423">
        <v>2475</v>
      </c>
      <c r="AZ423">
        <v>2744</v>
      </c>
      <c r="BA423">
        <v>2418</v>
      </c>
      <c r="BB423">
        <v>2660</v>
      </c>
      <c r="BC423">
        <v>2124</v>
      </c>
      <c r="BD423">
        <v>2845</v>
      </c>
      <c r="BE423">
        <v>2662</v>
      </c>
      <c r="BF423">
        <v>2530</v>
      </c>
      <c r="BG423">
        <v>2411</v>
      </c>
      <c r="BH423">
        <v>25662</v>
      </c>
      <c r="BI423">
        <v>2072</v>
      </c>
      <c r="BJ423">
        <v>1553</v>
      </c>
      <c r="BK423">
        <v>1154</v>
      </c>
      <c r="BL423">
        <v>1041</v>
      </c>
      <c r="BM423">
        <v>863</v>
      </c>
      <c r="BN423">
        <v>754</v>
      </c>
      <c r="BO423">
        <v>763</v>
      </c>
      <c r="BP423">
        <v>798</v>
      </c>
      <c r="BQ423">
        <v>939</v>
      </c>
      <c r="BR423">
        <v>1376</v>
      </c>
      <c r="BS423">
        <v>11313</v>
      </c>
      <c r="BT423" s="8">
        <f t="shared" ref="BT423:CC423" si="713">BI423/$BS$423%</f>
        <v>18.315212587288961</v>
      </c>
      <c r="BU423" s="8">
        <f t="shared" si="713"/>
        <v>13.727570052152391</v>
      </c>
      <c r="BV423" s="8">
        <f t="shared" si="713"/>
        <v>10.200654114735261</v>
      </c>
      <c r="BW423" s="8">
        <f t="shared" si="713"/>
        <v>9.2018032352161239</v>
      </c>
      <c r="BX423" s="8">
        <f t="shared" si="713"/>
        <v>7.6283921152656236</v>
      </c>
      <c r="BY423" s="8">
        <f t="shared" si="713"/>
        <v>6.6648987890038009</v>
      </c>
      <c r="BZ423" s="8">
        <f t="shared" si="713"/>
        <v>6.7444532838327591</v>
      </c>
      <c r="CA423" s="8">
        <f t="shared" si="713"/>
        <v>7.0538318748342617</v>
      </c>
      <c r="CB423" s="8">
        <f t="shared" si="713"/>
        <v>8.3001856271546011</v>
      </c>
      <c r="CC423" s="8">
        <f t="shared" si="713"/>
        <v>12.162998320516222</v>
      </c>
      <c r="CD423" s="8">
        <f t="shared" ref="CD423:CM423" si="714">AM423/$AW$423%</f>
        <v>13.924315283295002</v>
      </c>
      <c r="CE423" s="8">
        <f t="shared" si="714"/>
        <v>8.6556554463725686</v>
      </c>
      <c r="CF423" s="8">
        <f t="shared" si="714"/>
        <v>10.174925081887238</v>
      </c>
      <c r="CG423" s="8">
        <f t="shared" si="714"/>
        <v>8.1956930796571186</v>
      </c>
      <c r="CH423" s="8">
        <f t="shared" si="714"/>
        <v>9.8613143773085223</v>
      </c>
      <c r="CI423" s="8">
        <f t="shared" si="714"/>
        <v>11.55481218203359</v>
      </c>
      <c r="CJ423" s="8">
        <f t="shared" si="714"/>
        <v>10.809115617813088</v>
      </c>
      <c r="CK423" s="8">
        <f t="shared" si="714"/>
        <v>9.6661788277928764</v>
      </c>
      <c r="CL423" s="8">
        <f t="shared" si="714"/>
        <v>9.0947104327827724</v>
      </c>
      <c r="CM423" s="8">
        <f t="shared" si="714"/>
        <v>8.0632796710572165</v>
      </c>
      <c r="CN423">
        <f t="shared" si="701"/>
        <v>0</v>
      </c>
      <c r="CO423" t="str">
        <f t="shared" si="655"/>
        <v/>
      </c>
    </row>
    <row r="424" spans="1:93">
      <c r="A424" t="str">
        <f t="shared" si="706"/>
        <v/>
      </c>
      <c r="B424" t="s">
        <v>38</v>
      </c>
      <c r="C424" s="23" t="s">
        <v>254</v>
      </c>
      <c r="D424" s="2">
        <v>18070</v>
      </c>
      <c r="E424" s="2">
        <v>25</v>
      </c>
      <c r="F424" s="7" t="s">
        <v>39</v>
      </c>
      <c r="H424">
        <v>18920101</v>
      </c>
      <c r="I424">
        <v>19720831</v>
      </c>
      <c r="J424">
        <v>29296</v>
      </c>
      <c r="K424">
        <v>167</v>
      </c>
      <c r="L424">
        <v>2863</v>
      </c>
      <c r="M424" s="3"/>
      <c r="N424">
        <v>450</v>
      </c>
      <c r="O424" s="3"/>
      <c r="P424">
        <v>19720901</v>
      </c>
      <c r="Q424">
        <v>20020317</v>
      </c>
      <c r="R424">
        <v>7665</v>
      </c>
      <c r="S424">
        <v>3125</v>
      </c>
      <c r="T424">
        <v>1674</v>
      </c>
      <c r="V424">
        <v>1147</v>
      </c>
      <c r="X424">
        <v>10939</v>
      </c>
      <c r="Y424">
        <v>1698</v>
      </c>
      <c r="Z424">
        <v>16659</v>
      </c>
      <c r="AA424">
        <v>29296</v>
      </c>
      <c r="AB424">
        <v>2863</v>
      </c>
      <c r="AC424">
        <v>3326</v>
      </c>
      <c r="AD424">
        <v>3291</v>
      </c>
      <c r="AE424">
        <v>3201</v>
      </c>
      <c r="AF424">
        <v>3297</v>
      </c>
      <c r="AG424">
        <v>450</v>
      </c>
      <c r="AH424">
        <v>3195</v>
      </c>
      <c r="AI424">
        <v>3205</v>
      </c>
      <c r="AJ424">
        <v>3209</v>
      </c>
      <c r="AK424">
        <v>3259</v>
      </c>
      <c r="AL424">
        <v>29296</v>
      </c>
      <c r="AM424">
        <v>1674</v>
      </c>
      <c r="AN424">
        <v>291</v>
      </c>
      <c r="AO424">
        <v>949</v>
      </c>
      <c r="AP424">
        <v>344</v>
      </c>
      <c r="AQ424">
        <v>975</v>
      </c>
      <c r="AR424">
        <v>1147</v>
      </c>
      <c r="AS424">
        <v>969</v>
      </c>
      <c r="AT424">
        <v>291</v>
      </c>
      <c r="AU424">
        <v>778</v>
      </c>
      <c r="AV424">
        <v>247</v>
      </c>
      <c r="AW424">
        <v>7665</v>
      </c>
      <c r="AX424">
        <v>4537</v>
      </c>
      <c r="AY424">
        <v>3617</v>
      </c>
      <c r="AZ424">
        <v>4240</v>
      </c>
      <c r="BA424">
        <v>3545</v>
      </c>
      <c r="BB424">
        <v>4272</v>
      </c>
      <c r="BC424">
        <v>1597</v>
      </c>
      <c r="BD424">
        <v>4164</v>
      </c>
      <c r="BE424">
        <v>3496</v>
      </c>
      <c r="BF424">
        <v>3987</v>
      </c>
      <c r="BG424">
        <v>3506</v>
      </c>
      <c r="BH424">
        <v>36961</v>
      </c>
      <c r="BI424">
        <v>10939</v>
      </c>
      <c r="BJ424">
        <v>4866</v>
      </c>
      <c r="BK424">
        <v>1259</v>
      </c>
      <c r="BL424">
        <v>991</v>
      </c>
      <c r="BM424">
        <v>1337</v>
      </c>
      <c r="BN424">
        <v>1698</v>
      </c>
      <c r="BO424">
        <v>1225</v>
      </c>
      <c r="BP424">
        <v>944</v>
      </c>
      <c r="BQ424">
        <v>1188</v>
      </c>
      <c r="BR424">
        <v>4849</v>
      </c>
      <c r="BS424">
        <v>29296</v>
      </c>
      <c r="BT424" s="8">
        <f t="shared" ref="BT424:CC424" si="715">BI424/$BS$424%</f>
        <v>37.339568541780451</v>
      </c>
      <c r="BU424" s="8">
        <f t="shared" si="715"/>
        <v>16.609776078645549</v>
      </c>
      <c r="BV424" s="8">
        <f t="shared" si="715"/>
        <v>4.297515019115238</v>
      </c>
      <c r="BW424" s="8">
        <f t="shared" si="715"/>
        <v>3.3827143637356638</v>
      </c>
      <c r="BX424" s="8">
        <f t="shared" si="715"/>
        <v>4.5637629710540688</v>
      </c>
      <c r="BY424" s="8">
        <f t="shared" si="715"/>
        <v>5.79601310759148</v>
      </c>
      <c r="BZ424" s="8">
        <f t="shared" si="715"/>
        <v>4.1814582195521579</v>
      </c>
      <c r="CA424" s="8">
        <f t="shared" si="715"/>
        <v>3.2222829055161117</v>
      </c>
      <c r="CB424" s="8">
        <f t="shared" si="715"/>
        <v>4.0551611141452764</v>
      </c>
      <c r="CC424" s="8">
        <f t="shared" si="715"/>
        <v>16.551747678864011</v>
      </c>
      <c r="CD424" s="8">
        <f t="shared" ref="CD424:CM424" si="716">AM424/$AW$424%</f>
        <v>21.839530332681015</v>
      </c>
      <c r="CE424" s="8">
        <f t="shared" si="716"/>
        <v>3.7964774951076317</v>
      </c>
      <c r="CF424" s="8">
        <f t="shared" si="716"/>
        <v>12.38095238095238</v>
      </c>
      <c r="CG424" s="8">
        <f t="shared" si="716"/>
        <v>4.4879321591650356</v>
      </c>
      <c r="CH424" s="8">
        <f t="shared" si="716"/>
        <v>12.720156555772993</v>
      </c>
      <c r="CI424" s="8">
        <f t="shared" si="716"/>
        <v>14.96412263535551</v>
      </c>
      <c r="CJ424" s="8">
        <f t="shared" si="716"/>
        <v>12.641878669275929</v>
      </c>
      <c r="CK424" s="8">
        <f t="shared" si="716"/>
        <v>3.7964774951076317</v>
      </c>
      <c r="CL424" s="8">
        <f t="shared" si="716"/>
        <v>10.15003261578604</v>
      </c>
      <c r="CM424" s="8">
        <f t="shared" si="716"/>
        <v>3.2224396607958248</v>
      </c>
      <c r="CN424">
        <f t="shared" si="701"/>
        <v>0</v>
      </c>
      <c r="CO424" t="str">
        <f t="shared" si="655"/>
        <v/>
      </c>
    </row>
    <row r="425" spans="1:93">
      <c r="A425" t="str">
        <f t="shared" si="706"/>
        <v/>
      </c>
      <c r="B425" t="s">
        <v>36</v>
      </c>
      <c r="C425" s="23" t="s">
        <v>254</v>
      </c>
      <c r="D425" s="2">
        <v>18070</v>
      </c>
      <c r="E425" s="2">
        <v>24</v>
      </c>
      <c r="F425" s="7" t="s">
        <v>39</v>
      </c>
      <c r="H425">
        <v>18920101</v>
      </c>
      <c r="I425">
        <v>19720831</v>
      </c>
      <c r="J425">
        <v>29323</v>
      </c>
      <c r="K425">
        <v>140</v>
      </c>
      <c r="L425">
        <v>2968</v>
      </c>
      <c r="M425" s="3"/>
      <c r="N425">
        <v>396</v>
      </c>
      <c r="O425" s="3"/>
      <c r="P425">
        <v>19720901</v>
      </c>
      <c r="Q425">
        <v>20020316</v>
      </c>
      <c r="R425">
        <v>7727</v>
      </c>
      <c r="S425">
        <v>3062</v>
      </c>
      <c r="T425">
        <v>1539</v>
      </c>
      <c r="V425">
        <v>1067</v>
      </c>
      <c r="X425">
        <v>10949</v>
      </c>
      <c r="Y425">
        <v>1610</v>
      </c>
      <c r="Z425">
        <v>16764</v>
      </c>
      <c r="AA425">
        <v>29323</v>
      </c>
      <c r="AB425">
        <v>2968</v>
      </c>
      <c r="AC425">
        <v>3303</v>
      </c>
      <c r="AD425">
        <v>3177</v>
      </c>
      <c r="AE425">
        <v>3180</v>
      </c>
      <c r="AF425">
        <v>3303</v>
      </c>
      <c r="AG425">
        <v>396</v>
      </c>
      <c r="AH425">
        <v>3350</v>
      </c>
      <c r="AI425">
        <v>3287</v>
      </c>
      <c r="AJ425">
        <v>3205</v>
      </c>
      <c r="AK425">
        <v>3154</v>
      </c>
      <c r="AL425">
        <v>29323</v>
      </c>
      <c r="AM425">
        <v>1539</v>
      </c>
      <c r="AN425">
        <v>246</v>
      </c>
      <c r="AO425">
        <v>1096</v>
      </c>
      <c r="AP425">
        <v>304</v>
      </c>
      <c r="AQ425">
        <v>963</v>
      </c>
      <c r="AR425">
        <v>1067</v>
      </c>
      <c r="AS425">
        <v>912</v>
      </c>
      <c r="AT425">
        <v>326</v>
      </c>
      <c r="AU425">
        <v>990</v>
      </c>
      <c r="AV425">
        <v>284</v>
      </c>
      <c r="AW425">
        <v>7727</v>
      </c>
      <c r="AX425">
        <v>4507</v>
      </c>
      <c r="AY425">
        <v>3549</v>
      </c>
      <c r="AZ425">
        <v>4273</v>
      </c>
      <c r="BA425">
        <v>3484</v>
      </c>
      <c r="BB425">
        <v>4266</v>
      </c>
      <c r="BC425">
        <v>1463</v>
      </c>
      <c r="BD425">
        <v>4262</v>
      </c>
      <c r="BE425">
        <v>3613</v>
      </c>
      <c r="BF425">
        <v>4195</v>
      </c>
      <c r="BG425">
        <v>3438</v>
      </c>
      <c r="BH425">
        <v>37050</v>
      </c>
      <c r="BI425">
        <v>10949</v>
      </c>
      <c r="BJ425">
        <v>5203</v>
      </c>
      <c r="BK425">
        <v>1434</v>
      </c>
      <c r="BL425">
        <v>1006</v>
      </c>
      <c r="BM425">
        <v>1137</v>
      </c>
      <c r="BN425">
        <v>1610</v>
      </c>
      <c r="BO425">
        <v>1063</v>
      </c>
      <c r="BP425">
        <v>827</v>
      </c>
      <c r="BQ425">
        <v>1224</v>
      </c>
      <c r="BR425">
        <v>4870</v>
      </c>
      <c r="BS425">
        <v>29323</v>
      </c>
      <c r="BT425" s="8">
        <f t="shared" ref="BT425:CC425" si="717">BI425/$BS$425%</f>
        <v>37.33928997715104</v>
      </c>
      <c r="BU425" s="8">
        <f t="shared" si="717"/>
        <v>17.743750639429798</v>
      </c>
      <c r="BV425" s="8">
        <f t="shared" si="717"/>
        <v>4.890359103775193</v>
      </c>
      <c r="BW425" s="8">
        <f t="shared" si="717"/>
        <v>3.4307540156191383</v>
      </c>
      <c r="BX425" s="8">
        <f t="shared" si="717"/>
        <v>3.8775023019472767</v>
      </c>
      <c r="BY425" s="8">
        <f t="shared" si="717"/>
        <v>5.4905705418954405</v>
      </c>
      <c r="BZ425" s="8">
        <f t="shared" si="717"/>
        <v>3.625140674555809</v>
      </c>
      <c r="CA425" s="8">
        <f t="shared" si="717"/>
        <v>2.8203117007127507</v>
      </c>
      <c r="CB425" s="8">
        <f t="shared" si="717"/>
        <v>4.1741977287453533</v>
      </c>
      <c r="CC425" s="8">
        <f t="shared" si="717"/>
        <v>16.608123316168193</v>
      </c>
      <c r="CD425" s="8">
        <f t="shared" ref="CD425:CM425" si="718">AM425/$AW$425%</f>
        <v>19.917173547301669</v>
      </c>
      <c r="CE425" s="8">
        <f t="shared" si="718"/>
        <v>3.1836417755920801</v>
      </c>
      <c r="CF425" s="8">
        <f t="shared" si="718"/>
        <v>14.184030024589104</v>
      </c>
      <c r="CG425" s="8">
        <f t="shared" si="718"/>
        <v>3.9342565031707002</v>
      </c>
      <c r="CH425" s="8">
        <f t="shared" si="718"/>
        <v>12.462792804451922</v>
      </c>
      <c r="CI425" s="8">
        <f t="shared" si="718"/>
        <v>13.808722660799793</v>
      </c>
      <c r="CJ425" s="8">
        <f t="shared" si="718"/>
        <v>11.802769509512101</v>
      </c>
      <c r="CK425" s="8">
        <f t="shared" si="718"/>
        <v>4.2189724343212118</v>
      </c>
      <c r="CL425" s="8">
        <f t="shared" si="718"/>
        <v>12.812216901773004</v>
      </c>
      <c r="CM425" s="8">
        <f t="shared" si="718"/>
        <v>3.6754238384884172</v>
      </c>
      <c r="CN425">
        <f t="shared" si="701"/>
        <v>0</v>
      </c>
      <c r="CO425" t="str">
        <f t="shared" si="655"/>
        <v/>
      </c>
    </row>
    <row r="426" spans="1:93">
      <c r="A426" t="str">
        <f t="shared" si="706"/>
        <v/>
      </c>
      <c r="B426" t="s">
        <v>38</v>
      </c>
      <c r="C426" s="23" t="s">
        <v>255</v>
      </c>
      <c r="D426" s="2">
        <v>21046</v>
      </c>
      <c r="E426" s="2">
        <v>0</v>
      </c>
      <c r="F426" s="7" t="s">
        <v>37</v>
      </c>
      <c r="H426">
        <v>19080801</v>
      </c>
      <c r="I426">
        <v>19720831</v>
      </c>
      <c r="J426">
        <v>23128</v>
      </c>
      <c r="K426">
        <v>279</v>
      </c>
      <c r="L426">
        <v>2309</v>
      </c>
      <c r="M426" s="3"/>
      <c r="N426">
        <v>265</v>
      </c>
      <c r="O426" s="3"/>
      <c r="P426">
        <v>19720901</v>
      </c>
      <c r="Q426">
        <v>20010630</v>
      </c>
      <c r="R426">
        <v>9918</v>
      </c>
      <c r="S426">
        <v>612</v>
      </c>
      <c r="T426">
        <v>1305</v>
      </c>
      <c r="V426">
        <v>722</v>
      </c>
      <c r="X426">
        <v>10490</v>
      </c>
      <c r="Y426">
        <v>572</v>
      </c>
      <c r="Z426">
        <v>12066</v>
      </c>
      <c r="AA426">
        <v>23128</v>
      </c>
      <c r="AB426">
        <v>2309</v>
      </c>
      <c r="AC426">
        <v>2509</v>
      </c>
      <c r="AD426">
        <v>2605</v>
      </c>
      <c r="AE426">
        <v>2510</v>
      </c>
      <c r="AF426">
        <v>2550</v>
      </c>
      <c r="AG426">
        <v>265</v>
      </c>
      <c r="AH426">
        <v>2536</v>
      </c>
      <c r="AI426">
        <v>2647</v>
      </c>
      <c r="AJ426">
        <v>2616</v>
      </c>
      <c r="AK426">
        <v>2581</v>
      </c>
      <c r="AL426">
        <v>23128</v>
      </c>
      <c r="AM426">
        <v>1305</v>
      </c>
      <c r="AN426">
        <v>757</v>
      </c>
      <c r="AO426">
        <v>1131</v>
      </c>
      <c r="AP426">
        <v>1008</v>
      </c>
      <c r="AQ426">
        <v>1056</v>
      </c>
      <c r="AR426">
        <v>722</v>
      </c>
      <c r="AS426">
        <v>1069</v>
      </c>
      <c r="AT426">
        <v>993</v>
      </c>
      <c r="AU426">
        <v>910</v>
      </c>
      <c r="AV426">
        <v>967</v>
      </c>
      <c r="AW426">
        <v>9918</v>
      </c>
      <c r="AX426">
        <v>3614</v>
      </c>
      <c r="AY426">
        <v>3266</v>
      </c>
      <c r="AZ426">
        <v>3736</v>
      </c>
      <c r="BA426">
        <v>3518</v>
      </c>
      <c r="BB426">
        <v>3606</v>
      </c>
      <c r="BC426">
        <v>987</v>
      </c>
      <c r="BD426">
        <v>3605</v>
      </c>
      <c r="BE426">
        <v>3640</v>
      </c>
      <c r="BF426">
        <v>3526</v>
      </c>
      <c r="BG426">
        <v>3548</v>
      </c>
      <c r="BH426">
        <v>33046</v>
      </c>
      <c r="BI426">
        <v>10490</v>
      </c>
      <c r="BJ426">
        <v>4679</v>
      </c>
      <c r="BK426">
        <v>696</v>
      </c>
      <c r="BL426">
        <v>538</v>
      </c>
      <c r="BM426">
        <v>499</v>
      </c>
      <c r="BN426">
        <v>572</v>
      </c>
      <c r="BO426">
        <v>436</v>
      </c>
      <c r="BP426">
        <v>369</v>
      </c>
      <c r="BQ426">
        <v>499</v>
      </c>
      <c r="BR426">
        <v>4350</v>
      </c>
      <c r="BS426">
        <v>23128</v>
      </c>
      <c r="BT426" s="8">
        <f t="shared" ref="BT426:CC426" si="719">BI426/$BS$426%</f>
        <v>45.35627810446212</v>
      </c>
      <c r="BU426" s="8">
        <f t="shared" si="719"/>
        <v>20.230888965755792</v>
      </c>
      <c r="BV426" s="8">
        <f t="shared" si="719"/>
        <v>3.0093393289519197</v>
      </c>
      <c r="BW426" s="8">
        <f t="shared" si="719"/>
        <v>2.3261847111726048</v>
      </c>
      <c r="BX426" s="8">
        <f t="shared" si="719"/>
        <v>2.1575579384296093</v>
      </c>
      <c r="BY426" s="8">
        <f t="shared" si="719"/>
        <v>2.4731926668972672</v>
      </c>
      <c r="BZ426" s="8">
        <f t="shared" si="719"/>
        <v>1.8851608439986163</v>
      </c>
      <c r="CA426" s="8">
        <f t="shared" si="719"/>
        <v>1.5954686959529574</v>
      </c>
      <c r="CB426" s="8">
        <f t="shared" si="719"/>
        <v>2.1575579384296093</v>
      </c>
      <c r="CC426" s="8">
        <f t="shared" si="719"/>
        <v>18.808370805949497</v>
      </c>
      <c r="CD426" s="8">
        <f t="shared" ref="CD426:CM426" si="720">AM426/$AW$426%</f>
        <v>13.157894736842104</v>
      </c>
      <c r="CE426" s="8">
        <f t="shared" si="720"/>
        <v>7.6325872151643468</v>
      </c>
      <c r="CF426" s="8">
        <f t="shared" si="720"/>
        <v>11.403508771929824</v>
      </c>
      <c r="CG426" s="8">
        <f t="shared" si="720"/>
        <v>10.163339382940109</v>
      </c>
      <c r="CH426" s="8">
        <f t="shared" si="720"/>
        <v>10.647307924984876</v>
      </c>
      <c r="CI426" s="8">
        <f t="shared" si="720"/>
        <v>7.2796934865900376</v>
      </c>
      <c r="CJ426" s="8">
        <f t="shared" si="720"/>
        <v>10.778382738455333</v>
      </c>
      <c r="CK426" s="8">
        <f t="shared" si="720"/>
        <v>10.012099213551119</v>
      </c>
      <c r="CL426" s="8">
        <f t="shared" si="720"/>
        <v>9.1752369429320417</v>
      </c>
      <c r="CM426" s="8">
        <f t="shared" si="720"/>
        <v>9.7499495866102031</v>
      </c>
      <c r="CN426">
        <f t="shared" si="701"/>
        <v>0</v>
      </c>
      <c r="CO426" t="str">
        <f t="shared" si="655"/>
        <v/>
      </c>
    </row>
    <row r="427" spans="1:93">
      <c r="A427" t="str">
        <f t="shared" si="706"/>
        <v/>
      </c>
      <c r="B427" t="s">
        <v>36</v>
      </c>
      <c r="C427" s="23" t="s">
        <v>255</v>
      </c>
      <c r="D427" s="2">
        <v>21046</v>
      </c>
      <c r="E427" s="2">
        <v>0</v>
      </c>
      <c r="F427" s="7" t="s">
        <v>37</v>
      </c>
      <c r="H427">
        <v>19080801</v>
      </c>
      <c r="I427">
        <v>19720831</v>
      </c>
      <c r="J427">
        <v>23084</v>
      </c>
      <c r="K427">
        <v>323</v>
      </c>
      <c r="L427">
        <v>2298</v>
      </c>
      <c r="M427" s="3"/>
      <c r="N427">
        <v>279</v>
      </c>
      <c r="O427" s="3"/>
      <c r="P427">
        <v>19720901</v>
      </c>
      <c r="Q427">
        <v>20010629</v>
      </c>
      <c r="R427">
        <v>9991</v>
      </c>
      <c r="S427">
        <v>538</v>
      </c>
      <c r="T427">
        <v>1490</v>
      </c>
      <c r="V427">
        <v>666</v>
      </c>
      <c r="X427">
        <v>9782</v>
      </c>
      <c r="Y427">
        <v>640</v>
      </c>
      <c r="Z427">
        <v>12662</v>
      </c>
      <c r="AA427">
        <v>23084</v>
      </c>
      <c r="AB427">
        <v>2298</v>
      </c>
      <c r="AC427">
        <v>2552</v>
      </c>
      <c r="AD427">
        <v>2528</v>
      </c>
      <c r="AE427">
        <v>2526</v>
      </c>
      <c r="AF427">
        <v>2539</v>
      </c>
      <c r="AG427">
        <v>279</v>
      </c>
      <c r="AH427">
        <v>2721</v>
      </c>
      <c r="AI427">
        <v>2437</v>
      </c>
      <c r="AJ427">
        <v>2621</v>
      </c>
      <c r="AK427">
        <v>2583</v>
      </c>
      <c r="AL427">
        <v>23084</v>
      </c>
      <c r="AM427">
        <v>1490</v>
      </c>
      <c r="AN427">
        <v>863</v>
      </c>
      <c r="AO427">
        <v>1090</v>
      </c>
      <c r="AP427">
        <v>956</v>
      </c>
      <c r="AQ427">
        <v>1025</v>
      </c>
      <c r="AR427">
        <v>666</v>
      </c>
      <c r="AS427">
        <v>1039</v>
      </c>
      <c r="AT427">
        <v>1127</v>
      </c>
      <c r="AU427">
        <v>849</v>
      </c>
      <c r="AV427">
        <v>886</v>
      </c>
      <c r="AW427">
        <v>9991</v>
      </c>
      <c r="AX427">
        <v>3788</v>
      </c>
      <c r="AY427">
        <v>3415</v>
      </c>
      <c r="AZ427">
        <v>3618</v>
      </c>
      <c r="BA427">
        <v>3482</v>
      </c>
      <c r="BB427">
        <v>3564</v>
      </c>
      <c r="BC427">
        <v>945</v>
      </c>
      <c r="BD427">
        <v>3760</v>
      </c>
      <c r="BE427">
        <v>3564</v>
      </c>
      <c r="BF427">
        <v>3470</v>
      </c>
      <c r="BG427">
        <v>3469</v>
      </c>
      <c r="BH427">
        <v>33075</v>
      </c>
      <c r="BI427">
        <v>9782</v>
      </c>
      <c r="BJ427">
        <v>4498</v>
      </c>
      <c r="BK427">
        <v>1011</v>
      </c>
      <c r="BL427">
        <v>686</v>
      </c>
      <c r="BM427">
        <v>622</v>
      </c>
      <c r="BN427">
        <v>640</v>
      </c>
      <c r="BO427">
        <v>554</v>
      </c>
      <c r="BP427">
        <v>460</v>
      </c>
      <c r="BQ427">
        <v>613</v>
      </c>
      <c r="BR427">
        <v>4218</v>
      </c>
      <c r="BS427">
        <v>23084</v>
      </c>
      <c r="BT427" s="8">
        <f t="shared" ref="BT427:CC427" si="721">BI427/$BS$427%</f>
        <v>42.375671460752038</v>
      </c>
      <c r="BU427" s="8">
        <f t="shared" si="721"/>
        <v>19.485357823600761</v>
      </c>
      <c r="BV427" s="8">
        <f t="shared" si="721"/>
        <v>4.3796569052157341</v>
      </c>
      <c r="BW427" s="8">
        <f t="shared" si="721"/>
        <v>2.9717553283659677</v>
      </c>
      <c r="BX427" s="8">
        <f t="shared" si="721"/>
        <v>2.6945070178478598</v>
      </c>
      <c r="BY427" s="8">
        <f t="shared" si="721"/>
        <v>2.7724831051810779</v>
      </c>
      <c r="BZ427" s="8">
        <f t="shared" si="721"/>
        <v>2.3999306879223705</v>
      </c>
      <c r="CA427" s="8">
        <f t="shared" si="721"/>
        <v>1.9927222318488997</v>
      </c>
      <c r="CB427" s="8">
        <f t="shared" si="721"/>
        <v>2.655518974181251</v>
      </c>
      <c r="CC427" s="8">
        <f t="shared" si="721"/>
        <v>18.272396465084039</v>
      </c>
      <c r="CD427" s="8">
        <f t="shared" ref="CD427:CM427" si="722">AM427/$AW$427%</f>
        <v>14.913422079871886</v>
      </c>
      <c r="CE427" s="8">
        <f t="shared" si="722"/>
        <v>8.6377739965969376</v>
      </c>
      <c r="CF427" s="8">
        <f t="shared" si="722"/>
        <v>10.909818836953258</v>
      </c>
      <c r="CG427" s="8">
        <f t="shared" si="722"/>
        <v>9.5686117505755188</v>
      </c>
      <c r="CH427" s="8">
        <f t="shared" si="722"/>
        <v>10.259233309978981</v>
      </c>
      <c r="CI427" s="8">
        <f t="shared" si="722"/>
        <v>6.6659993994595137</v>
      </c>
      <c r="CJ427" s="8">
        <f t="shared" si="722"/>
        <v>10.399359423481133</v>
      </c>
      <c r="CK427" s="8">
        <f t="shared" si="722"/>
        <v>11.280152136923231</v>
      </c>
      <c r="CL427" s="8">
        <f t="shared" si="722"/>
        <v>8.4976478830947855</v>
      </c>
      <c r="CM427" s="8">
        <f t="shared" si="722"/>
        <v>8.8679811830647584</v>
      </c>
      <c r="CN427">
        <f t="shared" si="701"/>
        <v>0</v>
      </c>
      <c r="CO427" t="str">
        <f t="shared" si="655"/>
        <v/>
      </c>
    </row>
    <row r="428" spans="1:93">
      <c r="A428" t="str">
        <f t="shared" si="706"/>
        <v/>
      </c>
      <c r="B428" t="s">
        <v>36</v>
      </c>
      <c r="C428" s="23" t="s">
        <v>256</v>
      </c>
      <c r="D428" s="2">
        <v>22801</v>
      </c>
      <c r="E428" s="2">
        <v>72</v>
      </c>
      <c r="F428" s="7" t="s">
        <v>39</v>
      </c>
      <c r="H428">
        <v>19570901</v>
      </c>
      <c r="I428">
        <v>19720831</v>
      </c>
      <c r="J428">
        <v>3968</v>
      </c>
      <c r="K428">
        <v>1511</v>
      </c>
      <c r="L428">
        <v>372</v>
      </c>
      <c r="M428" s="3"/>
      <c r="N428">
        <v>107</v>
      </c>
      <c r="O428" s="3"/>
      <c r="P428">
        <v>19720901</v>
      </c>
      <c r="Q428">
        <v>20070730</v>
      </c>
      <c r="R428">
        <v>12699</v>
      </c>
      <c r="S428">
        <v>52</v>
      </c>
      <c r="T428">
        <v>2574</v>
      </c>
      <c r="V428">
        <v>1921</v>
      </c>
      <c r="X428">
        <v>1302</v>
      </c>
      <c r="Y428">
        <v>293</v>
      </c>
      <c r="Z428">
        <v>2373</v>
      </c>
      <c r="AA428">
        <v>3968</v>
      </c>
      <c r="AB428">
        <v>372</v>
      </c>
      <c r="AC428">
        <v>411</v>
      </c>
      <c r="AD428">
        <v>409</v>
      </c>
      <c r="AE428">
        <v>472</v>
      </c>
      <c r="AF428">
        <v>514</v>
      </c>
      <c r="AG428">
        <v>107</v>
      </c>
      <c r="AH428">
        <v>406</v>
      </c>
      <c r="AI428">
        <v>387</v>
      </c>
      <c r="AJ428">
        <v>434</v>
      </c>
      <c r="AK428">
        <v>456</v>
      </c>
      <c r="AL428">
        <v>3968</v>
      </c>
      <c r="AM428">
        <v>2574</v>
      </c>
      <c r="AN428">
        <v>804</v>
      </c>
      <c r="AO428">
        <v>1180</v>
      </c>
      <c r="AP428">
        <v>862</v>
      </c>
      <c r="AQ428">
        <v>1254</v>
      </c>
      <c r="AR428">
        <v>1921</v>
      </c>
      <c r="AS428">
        <v>1215</v>
      </c>
      <c r="AT428">
        <v>1211</v>
      </c>
      <c r="AU428">
        <v>994</v>
      </c>
      <c r="AV428">
        <v>684</v>
      </c>
      <c r="AW428">
        <v>12699</v>
      </c>
      <c r="AX428">
        <v>2946</v>
      </c>
      <c r="AY428">
        <v>1215</v>
      </c>
      <c r="AZ428">
        <v>1589</v>
      </c>
      <c r="BA428">
        <v>1334</v>
      </c>
      <c r="BB428">
        <v>1768</v>
      </c>
      <c r="BC428">
        <v>2028</v>
      </c>
      <c r="BD428">
        <v>1621</v>
      </c>
      <c r="BE428">
        <v>1598</v>
      </c>
      <c r="BF428">
        <v>1428</v>
      </c>
      <c r="BG428">
        <v>1140</v>
      </c>
      <c r="BH428">
        <v>16667</v>
      </c>
      <c r="BI428">
        <v>1302</v>
      </c>
      <c r="BJ428">
        <v>548</v>
      </c>
      <c r="BK428">
        <v>201</v>
      </c>
      <c r="BL428">
        <v>201</v>
      </c>
      <c r="BM428">
        <v>247</v>
      </c>
      <c r="BN428">
        <v>293</v>
      </c>
      <c r="BO428">
        <v>168</v>
      </c>
      <c r="BP428">
        <v>143</v>
      </c>
      <c r="BQ428">
        <v>164</v>
      </c>
      <c r="BR428">
        <v>701</v>
      </c>
      <c r="BS428">
        <v>3968</v>
      </c>
      <c r="BT428" s="8">
        <f t="shared" ref="BT428:CC428" si="723">BI428/$BS$428%</f>
        <v>32.8125</v>
      </c>
      <c r="BU428" s="8">
        <f t="shared" si="723"/>
        <v>13.810483870967742</v>
      </c>
      <c r="BV428" s="8">
        <f t="shared" si="723"/>
        <v>5.065524193548387</v>
      </c>
      <c r="BW428" s="8">
        <f t="shared" si="723"/>
        <v>5.065524193548387</v>
      </c>
      <c r="BX428" s="8">
        <f t="shared" si="723"/>
        <v>6.224798387096774</v>
      </c>
      <c r="BY428" s="8">
        <f t="shared" si="723"/>
        <v>7.384072580645161</v>
      </c>
      <c r="BZ428" s="8">
        <f t="shared" si="723"/>
        <v>4.2338709677419359</v>
      </c>
      <c r="CA428" s="8">
        <f t="shared" si="723"/>
        <v>3.6038306451612905</v>
      </c>
      <c r="CB428" s="8">
        <f t="shared" si="723"/>
        <v>4.133064516129032</v>
      </c>
      <c r="CC428" s="8">
        <f t="shared" si="723"/>
        <v>17.666330645161292</v>
      </c>
      <c r="CD428" s="8">
        <f t="shared" ref="CD428:CM428" si="724">AM428/$AW$428%</f>
        <v>20.269312544294827</v>
      </c>
      <c r="CE428" s="8">
        <f t="shared" si="724"/>
        <v>6.3312071816678479</v>
      </c>
      <c r="CF428" s="8">
        <f t="shared" si="724"/>
        <v>9.2920702417513201</v>
      </c>
      <c r="CG428" s="8">
        <f t="shared" si="724"/>
        <v>6.78793605795732</v>
      </c>
      <c r="CH428" s="8">
        <f t="shared" si="724"/>
        <v>9.8747932908103007</v>
      </c>
      <c r="CI428" s="8">
        <f t="shared" si="724"/>
        <v>15.127175368139223</v>
      </c>
      <c r="CJ428" s="8">
        <f t="shared" si="724"/>
        <v>9.5676824946846217</v>
      </c>
      <c r="CK428" s="8">
        <f t="shared" si="724"/>
        <v>9.5361839514922444</v>
      </c>
      <c r="CL428" s="8">
        <f t="shared" si="724"/>
        <v>7.8273879833057727</v>
      </c>
      <c r="CM428" s="8">
        <f t="shared" si="724"/>
        <v>5.3862508858965272</v>
      </c>
      <c r="CN428">
        <f t="shared" si="701"/>
        <v>0</v>
      </c>
      <c r="CO428">
        <f t="shared" si="655"/>
        <v>1</v>
      </c>
    </row>
    <row r="429" spans="1:93">
      <c r="A429" t="str">
        <f t="shared" si="706"/>
        <v/>
      </c>
      <c r="B429" t="s">
        <v>38</v>
      </c>
      <c r="C429" s="23" t="s">
        <v>256</v>
      </c>
      <c r="D429" s="2">
        <v>22801</v>
      </c>
      <c r="E429" s="2">
        <v>88</v>
      </c>
      <c r="F429" s="7" t="s">
        <v>39</v>
      </c>
      <c r="H429">
        <v>19570901</v>
      </c>
      <c r="I429">
        <v>19720831</v>
      </c>
      <c r="J429">
        <v>3904</v>
      </c>
      <c r="K429">
        <v>1575</v>
      </c>
      <c r="L429">
        <v>374</v>
      </c>
      <c r="M429" s="3"/>
      <c r="N429">
        <v>95</v>
      </c>
      <c r="O429" s="3"/>
      <c r="P429">
        <v>19720901</v>
      </c>
      <c r="Q429">
        <v>20070731</v>
      </c>
      <c r="R429">
        <v>12579</v>
      </c>
      <c r="S429">
        <v>173</v>
      </c>
      <c r="T429">
        <v>3003</v>
      </c>
      <c r="V429">
        <v>2339</v>
      </c>
      <c r="X429">
        <v>1532</v>
      </c>
      <c r="Y429">
        <v>278</v>
      </c>
      <c r="Z429">
        <v>2094</v>
      </c>
      <c r="AA429">
        <v>3904</v>
      </c>
      <c r="AB429">
        <v>374</v>
      </c>
      <c r="AC429">
        <v>416</v>
      </c>
      <c r="AD429">
        <v>419</v>
      </c>
      <c r="AE429">
        <v>402</v>
      </c>
      <c r="AF429">
        <v>407</v>
      </c>
      <c r="AG429">
        <v>95</v>
      </c>
      <c r="AH429">
        <v>429</v>
      </c>
      <c r="AI429">
        <v>426</v>
      </c>
      <c r="AJ429">
        <v>515</v>
      </c>
      <c r="AK429">
        <v>421</v>
      </c>
      <c r="AL429">
        <v>3904</v>
      </c>
      <c r="AM429">
        <v>3003</v>
      </c>
      <c r="AN429">
        <v>625</v>
      </c>
      <c r="AO429">
        <v>1174</v>
      </c>
      <c r="AP429">
        <v>814</v>
      </c>
      <c r="AQ429">
        <v>1032</v>
      </c>
      <c r="AR429">
        <v>2339</v>
      </c>
      <c r="AS429">
        <v>959</v>
      </c>
      <c r="AT429">
        <v>947</v>
      </c>
      <c r="AU429">
        <v>986</v>
      </c>
      <c r="AV429">
        <v>700</v>
      </c>
      <c r="AW429">
        <v>12579</v>
      </c>
      <c r="AX429">
        <v>3377</v>
      </c>
      <c r="AY429">
        <v>1041</v>
      </c>
      <c r="AZ429">
        <v>1593</v>
      </c>
      <c r="BA429">
        <v>1216</v>
      </c>
      <c r="BB429">
        <v>1439</v>
      </c>
      <c r="BC429">
        <v>2434</v>
      </c>
      <c r="BD429">
        <v>1388</v>
      </c>
      <c r="BE429">
        <v>1373</v>
      </c>
      <c r="BF429">
        <v>1501</v>
      </c>
      <c r="BG429">
        <v>1121</v>
      </c>
      <c r="BH429">
        <v>16483</v>
      </c>
      <c r="BI429">
        <v>1532</v>
      </c>
      <c r="BJ429">
        <v>683</v>
      </c>
      <c r="BK429">
        <v>174</v>
      </c>
      <c r="BL429">
        <v>165</v>
      </c>
      <c r="BM429">
        <v>219</v>
      </c>
      <c r="BN429">
        <v>278</v>
      </c>
      <c r="BO429">
        <v>133</v>
      </c>
      <c r="BP429">
        <v>80</v>
      </c>
      <c r="BQ429">
        <v>87</v>
      </c>
      <c r="BR429">
        <v>553</v>
      </c>
      <c r="BS429">
        <v>3904</v>
      </c>
      <c r="BT429" s="8">
        <f t="shared" ref="BT429:CC429" si="725">BI429/$BS$429%</f>
        <v>39.241803278688522</v>
      </c>
      <c r="BU429" s="8">
        <f t="shared" si="725"/>
        <v>17.494877049180328</v>
      </c>
      <c r="BV429" s="8">
        <f t="shared" si="725"/>
        <v>4.456967213114754</v>
      </c>
      <c r="BW429" s="8">
        <f t="shared" si="725"/>
        <v>4.2264344262295079</v>
      </c>
      <c r="BX429" s="8">
        <f t="shared" si="725"/>
        <v>5.6096311475409841</v>
      </c>
      <c r="BY429" s="8">
        <f t="shared" si="725"/>
        <v>7.1209016393442628</v>
      </c>
      <c r="BZ429" s="8">
        <f t="shared" si="725"/>
        <v>3.4067622950819674</v>
      </c>
      <c r="CA429" s="8">
        <f t="shared" si="725"/>
        <v>2.0491803278688523</v>
      </c>
      <c r="CB429" s="8">
        <f t="shared" si="725"/>
        <v>2.228483606557377</v>
      </c>
      <c r="CC429" s="8">
        <f t="shared" si="725"/>
        <v>14.164959016393443</v>
      </c>
      <c r="CD429" s="8">
        <f t="shared" ref="CD429:CM429" si="726">AM429/$AW$429%</f>
        <v>23.87312186978297</v>
      </c>
      <c r="CE429" s="8">
        <f t="shared" si="726"/>
        <v>4.9685984577470386</v>
      </c>
      <c r="CF429" s="8">
        <f t="shared" si="726"/>
        <v>9.3330153430320379</v>
      </c>
      <c r="CG429" s="8">
        <f t="shared" si="726"/>
        <v>6.4711026313697433</v>
      </c>
      <c r="CH429" s="8">
        <f t="shared" si="726"/>
        <v>8.2041497734319098</v>
      </c>
      <c r="CI429" s="8">
        <f t="shared" si="726"/>
        <v>18.594482868272518</v>
      </c>
      <c r="CJ429" s="8">
        <f t="shared" si="726"/>
        <v>7.6238174735670556</v>
      </c>
      <c r="CK429" s="8">
        <f t="shared" si="726"/>
        <v>7.5284203831783127</v>
      </c>
      <c r="CL429" s="8">
        <f t="shared" si="726"/>
        <v>7.8384609269417282</v>
      </c>
      <c r="CM429" s="8">
        <f t="shared" si="726"/>
        <v>5.5648302726766827</v>
      </c>
      <c r="CN429">
        <f t="shared" si="701"/>
        <v>0</v>
      </c>
      <c r="CO429" t="str">
        <f t="shared" si="655"/>
        <v/>
      </c>
    </row>
    <row r="430" spans="1:93">
      <c r="A430" t="str">
        <f t="shared" si="706"/>
        <v/>
      </c>
      <c r="B430" t="s">
        <v>38</v>
      </c>
      <c r="C430" s="23" t="s">
        <v>257</v>
      </c>
      <c r="D430" s="2">
        <v>23090</v>
      </c>
      <c r="E430" s="2">
        <v>0</v>
      </c>
      <c r="F430" s="7" t="s">
        <v>37</v>
      </c>
      <c r="J430">
        <v>0</v>
      </c>
      <c r="K430">
        <v>0</v>
      </c>
      <c r="L430">
        <v>0</v>
      </c>
      <c r="M430" s="3"/>
      <c r="N430">
        <v>0</v>
      </c>
      <c r="O430" s="3"/>
      <c r="P430">
        <v>19770202</v>
      </c>
      <c r="Q430">
        <v>20111231</v>
      </c>
      <c r="R430">
        <v>12748</v>
      </c>
      <c r="S430">
        <v>3</v>
      </c>
      <c r="T430">
        <v>1485</v>
      </c>
      <c r="V430">
        <v>1469</v>
      </c>
      <c r="X430">
        <v>0</v>
      </c>
      <c r="Y430">
        <v>0</v>
      </c>
      <c r="Z430">
        <v>0</v>
      </c>
      <c r="AA430">
        <v>0</v>
      </c>
      <c r="AB430">
        <v>0</v>
      </c>
      <c r="AC430">
        <v>0</v>
      </c>
      <c r="AD430">
        <v>0</v>
      </c>
      <c r="AE430">
        <v>0</v>
      </c>
      <c r="AF430">
        <v>0</v>
      </c>
      <c r="AG430">
        <v>0</v>
      </c>
      <c r="AH430">
        <v>0</v>
      </c>
      <c r="AI430">
        <v>0</v>
      </c>
      <c r="AJ430">
        <v>0</v>
      </c>
      <c r="AK430">
        <v>0</v>
      </c>
      <c r="AL430">
        <v>0</v>
      </c>
      <c r="AM430">
        <v>1485</v>
      </c>
      <c r="AN430">
        <v>1169</v>
      </c>
      <c r="AO430">
        <v>1225</v>
      </c>
      <c r="AP430">
        <v>1181</v>
      </c>
      <c r="AQ430">
        <v>1278</v>
      </c>
      <c r="AR430">
        <v>1469</v>
      </c>
      <c r="AS430">
        <v>1368</v>
      </c>
      <c r="AT430">
        <v>1284</v>
      </c>
      <c r="AU430">
        <v>1177</v>
      </c>
      <c r="AV430">
        <v>1112</v>
      </c>
      <c r="AW430">
        <v>12748</v>
      </c>
      <c r="AX430">
        <v>1485</v>
      </c>
      <c r="AY430">
        <v>1169</v>
      </c>
      <c r="AZ430">
        <v>1225</v>
      </c>
      <c r="BA430">
        <v>1181</v>
      </c>
      <c r="BB430">
        <v>1278</v>
      </c>
      <c r="BC430">
        <v>1469</v>
      </c>
      <c r="BD430">
        <v>1368</v>
      </c>
      <c r="BE430">
        <v>1284</v>
      </c>
      <c r="BF430">
        <v>1177</v>
      </c>
      <c r="BG430">
        <v>1112</v>
      </c>
      <c r="BH430">
        <v>12748</v>
      </c>
      <c r="BT430" s="8"/>
      <c r="BU430" s="8"/>
      <c r="BV430" s="8"/>
      <c r="BW430" s="8"/>
      <c r="BX430" s="8"/>
      <c r="BY430" s="8"/>
      <c r="BZ430" s="8"/>
      <c r="CA430" s="8"/>
      <c r="CB430" s="8"/>
      <c r="CC430" s="8"/>
      <c r="CD430" s="8">
        <f t="shared" ref="CD430:CM430" si="727">AM430/$AW$430%</f>
        <v>11.648886099780357</v>
      </c>
      <c r="CE430" s="8">
        <f t="shared" si="727"/>
        <v>9.170065892689049</v>
      </c>
      <c r="CF430" s="8">
        <f t="shared" si="727"/>
        <v>9.6093504863508006</v>
      </c>
      <c r="CG430" s="8">
        <f t="shared" si="727"/>
        <v>9.2641983056165671</v>
      </c>
      <c r="CH430" s="8">
        <f t="shared" si="727"/>
        <v>10.025101976780672</v>
      </c>
      <c r="CI430" s="8">
        <f t="shared" si="727"/>
        <v>11.523376215877001</v>
      </c>
      <c r="CJ430" s="8">
        <f t="shared" si="727"/>
        <v>10.731095073737057</v>
      </c>
      <c r="CK430" s="8">
        <f t="shared" si="727"/>
        <v>10.072168183244431</v>
      </c>
      <c r="CL430" s="8">
        <f t="shared" si="727"/>
        <v>9.2328208346407283</v>
      </c>
      <c r="CM430" s="8">
        <f t="shared" si="727"/>
        <v>8.7229369312833391</v>
      </c>
      <c r="CN430">
        <f t="shared" si="701"/>
        <v>0</v>
      </c>
      <c r="CO430">
        <f t="shared" si="655"/>
        <v>1</v>
      </c>
    </row>
    <row r="431" spans="1:93">
      <c r="A431" t="str">
        <f t="shared" si="706"/>
        <v/>
      </c>
      <c r="B431" t="s">
        <v>36</v>
      </c>
      <c r="C431" s="23" t="s">
        <v>257</v>
      </c>
      <c r="D431" s="2">
        <v>23090</v>
      </c>
      <c r="E431" s="2">
        <v>0</v>
      </c>
      <c r="F431" s="7" t="s">
        <v>37</v>
      </c>
      <c r="J431">
        <v>0</v>
      </c>
      <c r="K431">
        <v>0</v>
      </c>
      <c r="L431">
        <v>0</v>
      </c>
      <c r="M431" s="3"/>
      <c r="N431">
        <v>0</v>
      </c>
      <c r="O431" s="3"/>
      <c r="P431">
        <v>19770201</v>
      </c>
      <c r="Q431">
        <v>20111231</v>
      </c>
      <c r="R431">
        <v>12750</v>
      </c>
      <c r="S431">
        <v>2</v>
      </c>
      <c r="T431">
        <v>1536</v>
      </c>
      <c r="V431">
        <v>1292</v>
      </c>
      <c r="X431">
        <v>0</v>
      </c>
      <c r="Y431">
        <v>0</v>
      </c>
      <c r="Z431">
        <v>0</v>
      </c>
      <c r="AA431">
        <v>0</v>
      </c>
      <c r="AB431">
        <v>0</v>
      </c>
      <c r="AC431">
        <v>0</v>
      </c>
      <c r="AD431">
        <v>0</v>
      </c>
      <c r="AE431">
        <v>0</v>
      </c>
      <c r="AF431">
        <v>0</v>
      </c>
      <c r="AG431">
        <v>0</v>
      </c>
      <c r="AH431">
        <v>0</v>
      </c>
      <c r="AI431">
        <v>0</v>
      </c>
      <c r="AJ431">
        <v>0</v>
      </c>
      <c r="AK431">
        <v>0</v>
      </c>
      <c r="AL431">
        <v>0</v>
      </c>
      <c r="AM431">
        <v>1536</v>
      </c>
      <c r="AN431">
        <v>1215</v>
      </c>
      <c r="AO431">
        <v>1213</v>
      </c>
      <c r="AP431">
        <v>1158</v>
      </c>
      <c r="AQ431">
        <v>1262</v>
      </c>
      <c r="AR431">
        <v>1292</v>
      </c>
      <c r="AS431">
        <v>1402</v>
      </c>
      <c r="AT431">
        <v>1277</v>
      </c>
      <c r="AU431">
        <v>1203</v>
      </c>
      <c r="AV431">
        <v>1192</v>
      </c>
      <c r="AW431">
        <v>12750</v>
      </c>
      <c r="AX431">
        <v>1536</v>
      </c>
      <c r="AY431">
        <v>1215</v>
      </c>
      <c r="AZ431">
        <v>1213</v>
      </c>
      <c r="BA431">
        <v>1158</v>
      </c>
      <c r="BB431">
        <v>1262</v>
      </c>
      <c r="BC431">
        <v>1292</v>
      </c>
      <c r="BD431">
        <v>1402</v>
      </c>
      <c r="BE431">
        <v>1277</v>
      </c>
      <c r="BF431">
        <v>1203</v>
      </c>
      <c r="BG431">
        <v>1192</v>
      </c>
      <c r="BH431">
        <v>12750</v>
      </c>
      <c r="BT431" s="8"/>
      <c r="BU431" s="8"/>
      <c r="BV431" s="8"/>
      <c r="BW431" s="8"/>
      <c r="BX431" s="8"/>
      <c r="BY431" s="8"/>
      <c r="BZ431" s="8"/>
      <c r="CA431" s="8"/>
      <c r="CB431" s="8"/>
      <c r="CC431" s="8"/>
      <c r="CD431" s="8">
        <f t="shared" ref="CD431:CM431" si="728">AM431/$AW$431%</f>
        <v>12.047058823529412</v>
      </c>
      <c r="CE431" s="8">
        <f t="shared" si="728"/>
        <v>9.5294117647058822</v>
      </c>
      <c r="CF431" s="8">
        <f t="shared" si="728"/>
        <v>9.5137254901960784</v>
      </c>
      <c r="CG431" s="8">
        <f t="shared" si="728"/>
        <v>9.0823529411764703</v>
      </c>
      <c r="CH431" s="8">
        <f t="shared" si="728"/>
        <v>9.8980392156862749</v>
      </c>
      <c r="CI431" s="8">
        <f t="shared" si="728"/>
        <v>10.133333333333333</v>
      </c>
      <c r="CJ431" s="8">
        <f t="shared" si="728"/>
        <v>10.996078431372549</v>
      </c>
      <c r="CK431" s="8">
        <f t="shared" si="728"/>
        <v>10.015686274509804</v>
      </c>
      <c r="CL431" s="8">
        <f t="shared" si="728"/>
        <v>9.4352941176470591</v>
      </c>
      <c r="CM431" s="8">
        <f t="shared" si="728"/>
        <v>9.3490196078431378</v>
      </c>
      <c r="CN431">
        <f t="shared" si="701"/>
        <v>0</v>
      </c>
      <c r="CO431">
        <f t="shared" si="655"/>
        <v>1</v>
      </c>
    </row>
    <row r="432" spans="1:93">
      <c r="A432" t="str">
        <f t="shared" si="706"/>
        <v/>
      </c>
      <c r="B432" t="s">
        <v>38</v>
      </c>
      <c r="C432" s="23" t="s">
        <v>258</v>
      </c>
      <c r="D432" s="2">
        <v>26021</v>
      </c>
      <c r="E432" s="2">
        <v>0</v>
      </c>
      <c r="F432" s="7" t="s">
        <v>37</v>
      </c>
      <c r="H432">
        <v>19420201</v>
      </c>
      <c r="I432">
        <v>19720831</v>
      </c>
      <c r="J432">
        <v>11125</v>
      </c>
      <c r="K432">
        <v>45</v>
      </c>
      <c r="L432">
        <v>762</v>
      </c>
      <c r="M432" s="3"/>
      <c r="N432">
        <v>451</v>
      </c>
      <c r="O432" s="3"/>
      <c r="P432">
        <v>19720901</v>
      </c>
      <c r="Q432">
        <v>20111231</v>
      </c>
      <c r="R432">
        <v>14358</v>
      </c>
      <c r="S432">
        <v>8</v>
      </c>
      <c r="T432">
        <v>1874</v>
      </c>
      <c r="V432">
        <v>1625</v>
      </c>
      <c r="X432">
        <v>1686</v>
      </c>
      <c r="Y432">
        <v>913</v>
      </c>
      <c r="Z432">
        <v>8526</v>
      </c>
      <c r="AA432">
        <v>11125</v>
      </c>
      <c r="AB432">
        <v>762</v>
      </c>
      <c r="AC432">
        <v>1289</v>
      </c>
      <c r="AD432">
        <v>1249</v>
      </c>
      <c r="AE432">
        <v>1219</v>
      </c>
      <c r="AF432">
        <v>1269</v>
      </c>
      <c r="AG432">
        <v>451</v>
      </c>
      <c r="AH432">
        <v>1289</v>
      </c>
      <c r="AI432">
        <v>1218</v>
      </c>
      <c r="AJ432">
        <v>1186</v>
      </c>
      <c r="AK432">
        <v>1193</v>
      </c>
      <c r="AL432">
        <v>11125</v>
      </c>
      <c r="AM432">
        <v>1874</v>
      </c>
      <c r="AN432">
        <v>1259</v>
      </c>
      <c r="AO432">
        <v>1454</v>
      </c>
      <c r="AP432">
        <v>1281</v>
      </c>
      <c r="AQ432">
        <v>1388</v>
      </c>
      <c r="AR432">
        <v>1625</v>
      </c>
      <c r="AS432">
        <v>1487</v>
      </c>
      <c r="AT432">
        <v>1476</v>
      </c>
      <c r="AU432">
        <v>1310</v>
      </c>
      <c r="AV432">
        <v>1204</v>
      </c>
      <c r="AW432">
        <v>14358</v>
      </c>
      <c r="AX432">
        <v>2636</v>
      </c>
      <c r="AY432">
        <v>2548</v>
      </c>
      <c r="AZ432">
        <v>2703</v>
      </c>
      <c r="BA432">
        <v>2500</v>
      </c>
      <c r="BB432">
        <v>2657</v>
      </c>
      <c r="BC432">
        <v>2076</v>
      </c>
      <c r="BD432">
        <v>2776</v>
      </c>
      <c r="BE432">
        <v>2694</v>
      </c>
      <c r="BF432">
        <v>2496</v>
      </c>
      <c r="BG432">
        <v>2397</v>
      </c>
      <c r="BH432">
        <v>25483</v>
      </c>
      <c r="BI432">
        <v>1686</v>
      </c>
      <c r="BJ432">
        <v>1278</v>
      </c>
      <c r="BK432">
        <v>1058</v>
      </c>
      <c r="BL432">
        <v>1044</v>
      </c>
      <c r="BM432">
        <v>983</v>
      </c>
      <c r="BN432">
        <v>913</v>
      </c>
      <c r="BO432">
        <v>870</v>
      </c>
      <c r="BP432">
        <v>924</v>
      </c>
      <c r="BQ432">
        <v>1082</v>
      </c>
      <c r="BR432">
        <v>1287</v>
      </c>
      <c r="BS432">
        <v>11125</v>
      </c>
      <c r="BT432" s="8">
        <f t="shared" ref="BT432:CC432" si="729">BI432/$BS$432%</f>
        <v>15.155056179775281</v>
      </c>
      <c r="BU432" s="8">
        <f t="shared" si="729"/>
        <v>11.487640449438203</v>
      </c>
      <c r="BV432" s="8">
        <f t="shared" si="729"/>
        <v>9.5101123595505612</v>
      </c>
      <c r="BW432" s="8">
        <f t="shared" si="729"/>
        <v>9.3842696629213478</v>
      </c>
      <c r="BX432" s="8">
        <f t="shared" si="729"/>
        <v>8.8359550561797757</v>
      </c>
      <c r="BY432" s="8">
        <f t="shared" si="729"/>
        <v>8.2067415730337085</v>
      </c>
      <c r="BZ432" s="8">
        <f t="shared" si="729"/>
        <v>7.8202247191011232</v>
      </c>
      <c r="CA432" s="8">
        <f t="shared" si="729"/>
        <v>8.3056179775280903</v>
      </c>
      <c r="CB432" s="8">
        <f t="shared" si="729"/>
        <v>9.7258426966292131</v>
      </c>
      <c r="CC432" s="8">
        <f t="shared" si="729"/>
        <v>11.568539325842696</v>
      </c>
      <c r="CD432" s="8">
        <f t="shared" ref="CD432:CM432" si="730">AM432/$AW$432%</f>
        <v>13.05195709708873</v>
      </c>
      <c r="CE432" s="8">
        <f t="shared" si="730"/>
        <v>8.7686307285137204</v>
      </c>
      <c r="CF432" s="8">
        <f t="shared" si="730"/>
        <v>10.126758601476528</v>
      </c>
      <c r="CG432" s="8">
        <f t="shared" si="730"/>
        <v>8.9218554116172157</v>
      </c>
      <c r="CH432" s="8">
        <f t="shared" si="730"/>
        <v>9.6670845521660382</v>
      </c>
      <c r="CI432" s="8">
        <f t="shared" si="730"/>
        <v>11.317732274690067</v>
      </c>
      <c r="CJ432" s="8">
        <f t="shared" si="730"/>
        <v>10.356595626131773</v>
      </c>
      <c r="CK432" s="8">
        <f t="shared" si="730"/>
        <v>10.279983284580025</v>
      </c>
      <c r="CL432" s="8">
        <f t="shared" si="730"/>
        <v>9.1238334029809156</v>
      </c>
      <c r="CM432" s="8">
        <f t="shared" si="730"/>
        <v>8.3855690207549785</v>
      </c>
      <c r="CN432">
        <f t="shared" si="701"/>
        <v>0</v>
      </c>
      <c r="CO432" t="str">
        <f t="shared" si="655"/>
        <v/>
      </c>
    </row>
    <row r="433" spans="1:93">
      <c r="A433" t="str">
        <f t="shared" si="706"/>
        <v/>
      </c>
      <c r="B433" t="s">
        <v>36</v>
      </c>
      <c r="C433" s="23" t="s">
        <v>258</v>
      </c>
      <c r="D433" s="2">
        <v>26021</v>
      </c>
      <c r="E433" s="2">
        <v>0</v>
      </c>
      <c r="F433" s="7" t="s">
        <v>37</v>
      </c>
      <c r="H433">
        <v>19420201</v>
      </c>
      <c r="I433">
        <v>19720831</v>
      </c>
      <c r="J433">
        <v>11139</v>
      </c>
      <c r="K433">
        <v>31</v>
      </c>
      <c r="L433">
        <v>711</v>
      </c>
      <c r="M433" s="3"/>
      <c r="N433">
        <v>470</v>
      </c>
      <c r="O433" s="3"/>
      <c r="P433">
        <v>19720901</v>
      </c>
      <c r="Q433">
        <v>20111231</v>
      </c>
      <c r="R433">
        <v>14364</v>
      </c>
      <c r="S433">
        <v>2</v>
      </c>
      <c r="T433">
        <v>1683</v>
      </c>
      <c r="V433">
        <v>1546</v>
      </c>
      <c r="X433">
        <v>1398</v>
      </c>
      <c r="Y433">
        <v>769</v>
      </c>
      <c r="Z433">
        <v>8972</v>
      </c>
      <c r="AA433">
        <v>11139</v>
      </c>
      <c r="AB433">
        <v>711</v>
      </c>
      <c r="AC433">
        <v>1193</v>
      </c>
      <c r="AD433">
        <v>1258</v>
      </c>
      <c r="AE433">
        <v>1231</v>
      </c>
      <c r="AF433">
        <v>1273</v>
      </c>
      <c r="AG433">
        <v>470</v>
      </c>
      <c r="AH433">
        <v>1244</v>
      </c>
      <c r="AI433">
        <v>1287</v>
      </c>
      <c r="AJ433">
        <v>1243</v>
      </c>
      <c r="AK433">
        <v>1229</v>
      </c>
      <c r="AL433">
        <v>11139</v>
      </c>
      <c r="AM433">
        <v>1683</v>
      </c>
      <c r="AN433">
        <v>1273</v>
      </c>
      <c r="AO433">
        <v>1561</v>
      </c>
      <c r="AP433">
        <v>1224</v>
      </c>
      <c r="AQ433">
        <v>1414</v>
      </c>
      <c r="AR433">
        <v>1546</v>
      </c>
      <c r="AS433">
        <v>1541</v>
      </c>
      <c r="AT433">
        <v>1503</v>
      </c>
      <c r="AU433">
        <v>1352</v>
      </c>
      <c r="AV433">
        <v>1267</v>
      </c>
      <c r="AW433">
        <v>14364</v>
      </c>
      <c r="AX433">
        <v>2394</v>
      </c>
      <c r="AY433">
        <v>2466</v>
      </c>
      <c r="AZ433">
        <v>2819</v>
      </c>
      <c r="BA433">
        <v>2455</v>
      </c>
      <c r="BB433">
        <v>2687</v>
      </c>
      <c r="BC433">
        <v>2016</v>
      </c>
      <c r="BD433">
        <v>2785</v>
      </c>
      <c r="BE433">
        <v>2790</v>
      </c>
      <c r="BF433">
        <v>2595</v>
      </c>
      <c r="BG433">
        <v>2496</v>
      </c>
      <c r="BH433">
        <v>25503</v>
      </c>
      <c r="BI433">
        <v>1398</v>
      </c>
      <c r="BJ433">
        <v>1180</v>
      </c>
      <c r="BK433">
        <v>1227</v>
      </c>
      <c r="BL433">
        <v>1140</v>
      </c>
      <c r="BM433">
        <v>900</v>
      </c>
      <c r="BN433">
        <v>769</v>
      </c>
      <c r="BO433">
        <v>922</v>
      </c>
      <c r="BP433">
        <v>1131</v>
      </c>
      <c r="BQ433">
        <v>1187</v>
      </c>
      <c r="BR433">
        <v>1285</v>
      </c>
      <c r="BS433">
        <v>11139</v>
      </c>
      <c r="BT433" s="8">
        <f t="shared" ref="BT433:CC433" si="731">BI433/$BS$433%</f>
        <v>12.550498249394021</v>
      </c>
      <c r="BU433" s="8">
        <f t="shared" si="731"/>
        <v>10.59341053954574</v>
      </c>
      <c r="BV433" s="8">
        <f t="shared" si="731"/>
        <v>11.015351467815782</v>
      </c>
      <c r="BW433" s="8">
        <f t="shared" si="731"/>
        <v>10.234311877188258</v>
      </c>
      <c r="BX433" s="8">
        <f t="shared" si="731"/>
        <v>8.0797199030433617</v>
      </c>
      <c r="BY433" s="8">
        <f t="shared" si="731"/>
        <v>6.9036717838226052</v>
      </c>
      <c r="BZ433" s="8">
        <f t="shared" si="731"/>
        <v>8.2772241673399769</v>
      </c>
      <c r="CA433" s="8">
        <f t="shared" si="731"/>
        <v>10.153514678157824</v>
      </c>
      <c r="CB433" s="8">
        <f t="shared" si="731"/>
        <v>10.656252805458299</v>
      </c>
      <c r="CC433" s="8">
        <f t="shared" si="731"/>
        <v>11.536044528234132</v>
      </c>
      <c r="CD433" s="8">
        <f t="shared" ref="CD433:CM433" si="732">AM433/$AW$433%</f>
        <v>11.716791979949877</v>
      </c>
      <c r="CE433" s="8">
        <f t="shared" si="732"/>
        <v>8.8624338624338641</v>
      </c>
      <c r="CF433" s="8">
        <f t="shared" si="732"/>
        <v>10.867446393762185</v>
      </c>
      <c r="CG433" s="8">
        <f t="shared" si="732"/>
        <v>8.5213032581453643</v>
      </c>
      <c r="CH433" s="8">
        <f t="shared" si="732"/>
        <v>9.8440545808966871</v>
      </c>
      <c r="CI433" s="8">
        <f t="shared" si="732"/>
        <v>10.7630186577555</v>
      </c>
      <c r="CJ433" s="8">
        <f t="shared" si="732"/>
        <v>10.72820941241994</v>
      </c>
      <c r="CK433" s="8">
        <f t="shared" si="732"/>
        <v>10.463659147869675</v>
      </c>
      <c r="CL433" s="8">
        <f t="shared" si="732"/>
        <v>9.412419938735729</v>
      </c>
      <c r="CM433" s="8">
        <f t="shared" si="732"/>
        <v>8.8206627680311893</v>
      </c>
      <c r="CN433">
        <f t="shared" si="701"/>
        <v>0</v>
      </c>
      <c r="CO433">
        <f t="shared" si="655"/>
        <v>1</v>
      </c>
    </row>
    <row r="434" spans="1:93">
      <c r="A434" t="str">
        <f t="shared" si="706"/>
        <v/>
      </c>
      <c r="B434" t="s">
        <v>38</v>
      </c>
      <c r="C434" s="23" t="s">
        <v>259</v>
      </c>
      <c r="D434" s="2">
        <v>26026</v>
      </c>
      <c r="E434" s="2">
        <v>76</v>
      </c>
      <c r="F434" s="7" t="s">
        <v>39</v>
      </c>
      <c r="H434">
        <v>18840901</v>
      </c>
      <c r="I434">
        <v>19720831</v>
      </c>
      <c r="J434">
        <v>31880</v>
      </c>
      <c r="K434">
        <v>261</v>
      </c>
      <c r="L434">
        <v>2607</v>
      </c>
      <c r="M434" s="3"/>
      <c r="N434">
        <v>1131</v>
      </c>
      <c r="O434" s="3"/>
      <c r="P434">
        <v>19720901</v>
      </c>
      <c r="Q434">
        <v>20111231</v>
      </c>
      <c r="R434">
        <v>13524</v>
      </c>
      <c r="S434">
        <v>842</v>
      </c>
      <c r="T434">
        <v>2701</v>
      </c>
      <c r="V434">
        <v>2243</v>
      </c>
      <c r="X434">
        <v>9671</v>
      </c>
      <c r="Y434">
        <v>1863</v>
      </c>
      <c r="Z434">
        <v>20346</v>
      </c>
      <c r="AA434">
        <v>31880</v>
      </c>
      <c r="AB434">
        <v>2607</v>
      </c>
      <c r="AC434">
        <v>3507</v>
      </c>
      <c r="AD434">
        <v>3526</v>
      </c>
      <c r="AE434">
        <v>3592</v>
      </c>
      <c r="AF434">
        <v>3564</v>
      </c>
      <c r="AG434">
        <v>1131</v>
      </c>
      <c r="AH434">
        <v>3396</v>
      </c>
      <c r="AI434">
        <v>3413</v>
      </c>
      <c r="AJ434">
        <v>3455</v>
      </c>
      <c r="AK434">
        <v>3689</v>
      </c>
      <c r="AL434">
        <v>31880</v>
      </c>
      <c r="AM434">
        <v>2701</v>
      </c>
      <c r="AN434">
        <v>1211</v>
      </c>
      <c r="AO434">
        <v>1105</v>
      </c>
      <c r="AP434">
        <v>804</v>
      </c>
      <c r="AQ434">
        <v>1171</v>
      </c>
      <c r="AR434">
        <v>2243</v>
      </c>
      <c r="AS434">
        <v>1168</v>
      </c>
      <c r="AT434">
        <v>1176</v>
      </c>
      <c r="AU434">
        <v>931</v>
      </c>
      <c r="AV434">
        <v>1014</v>
      </c>
      <c r="AW434">
        <v>13524</v>
      </c>
      <c r="AX434">
        <v>5308</v>
      </c>
      <c r="AY434">
        <v>4718</v>
      </c>
      <c r="AZ434">
        <v>4631</v>
      </c>
      <c r="BA434">
        <v>4396</v>
      </c>
      <c r="BB434">
        <v>4735</v>
      </c>
      <c r="BC434">
        <v>3374</v>
      </c>
      <c r="BD434">
        <v>4564</v>
      </c>
      <c r="BE434">
        <v>4589</v>
      </c>
      <c r="BF434">
        <v>4386</v>
      </c>
      <c r="BG434">
        <v>4703</v>
      </c>
      <c r="BH434">
        <v>45404</v>
      </c>
      <c r="BI434">
        <v>9671</v>
      </c>
      <c r="BJ434">
        <v>4661</v>
      </c>
      <c r="BK434">
        <v>2310</v>
      </c>
      <c r="BL434">
        <v>2411</v>
      </c>
      <c r="BM434">
        <v>1822</v>
      </c>
      <c r="BN434">
        <v>1863</v>
      </c>
      <c r="BO434">
        <v>1312</v>
      </c>
      <c r="BP434">
        <v>1321</v>
      </c>
      <c r="BQ434">
        <v>1669</v>
      </c>
      <c r="BR434">
        <v>4840</v>
      </c>
      <c r="BS434">
        <v>31880</v>
      </c>
      <c r="BT434" s="8">
        <f t="shared" ref="BT434:CC434" si="733">BI434/$BS$434%</f>
        <v>30.335633626097867</v>
      </c>
      <c r="BU434" s="8">
        <f t="shared" si="733"/>
        <v>14.620451693851944</v>
      </c>
      <c r="BV434" s="8">
        <f t="shared" si="733"/>
        <v>7.2459222082810539</v>
      </c>
      <c r="BW434" s="8">
        <f t="shared" si="733"/>
        <v>7.5627352572145545</v>
      </c>
      <c r="BX434" s="8">
        <f t="shared" si="733"/>
        <v>5.7151819322459216</v>
      </c>
      <c r="BY434" s="8">
        <f t="shared" si="733"/>
        <v>5.8437892095357586</v>
      </c>
      <c r="BZ434" s="8">
        <f t="shared" si="733"/>
        <v>4.1154328732747807</v>
      </c>
      <c r="CA434" s="8">
        <f t="shared" si="733"/>
        <v>4.1436637390213296</v>
      </c>
      <c r="CB434" s="8">
        <f t="shared" si="733"/>
        <v>5.2352572145545793</v>
      </c>
      <c r="CC434" s="8">
        <f t="shared" si="733"/>
        <v>15.181932245922209</v>
      </c>
      <c r="CD434" s="8">
        <f t="shared" ref="CD434:CM434" si="734">AM434/$AW$434%</f>
        <v>19.971901804199941</v>
      </c>
      <c r="CE434" s="8">
        <f t="shared" si="734"/>
        <v>8.9544513457556931</v>
      </c>
      <c r="CF434" s="8">
        <f t="shared" si="734"/>
        <v>8.1706595681750951</v>
      </c>
      <c r="CG434" s="8">
        <f t="shared" si="734"/>
        <v>5.9449866903283048</v>
      </c>
      <c r="CH434" s="8">
        <f t="shared" si="734"/>
        <v>8.658680863649808</v>
      </c>
      <c r="CI434" s="8">
        <f t="shared" si="734"/>
        <v>16.585329784087548</v>
      </c>
      <c r="CJ434" s="8">
        <f t="shared" si="734"/>
        <v>8.6364980774918649</v>
      </c>
      <c r="CK434" s="8">
        <f t="shared" si="734"/>
        <v>8.695652173913043</v>
      </c>
      <c r="CL434" s="8">
        <f t="shared" si="734"/>
        <v>6.8840579710144922</v>
      </c>
      <c r="CM434" s="8">
        <f t="shared" si="734"/>
        <v>7.4977817213842055</v>
      </c>
      <c r="CN434">
        <f t="shared" si="701"/>
        <v>0</v>
      </c>
      <c r="CO434" t="str">
        <f t="shared" si="655"/>
        <v/>
      </c>
    </row>
    <row r="435" spans="1:93">
      <c r="A435" t="str">
        <f t="shared" si="706"/>
        <v/>
      </c>
      <c r="B435" t="s">
        <v>36</v>
      </c>
      <c r="C435" s="23" t="s">
        <v>259</v>
      </c>
      <c r="D435" s="2">
        <v>26026</v>
      </c>
      <c r="E435" s="2">
        <v>76</v>
      </c>
      <c r="F435" s="7" t="s">
        <v>39</v>
      </c>
      <c r="H435">
        <v>18840902</v>
      </c>
      <c r="I435">
        <v>19720831</v>
      </c>
      <c r="J435">
        <v>31815</v>
      </c>
      <c r="K435">
        <v>325</v>
      </c>
      <c r="L435">
        <v>2379</v>
      </c>
      <c r="M435" s="3"/>
      <c r="N435">
        <v>1160</v>
      </c>
      <c r="O435" s="3"/>
      <c r="P435">
        <v>19720901</v>
      </c>
      <c r="Q435">
        <v>20111231</v>
      </c>
      <c r="R435">
        <v>13509</v>
      </c>
      <c r="S435">
        <v>857</v>
      </c>
      <c r="T435">
        <v>2725</v>
      </c>
      <c r="V435">
        <v>2159</v>
      </c>
      <c r="X435">
        <v>8458</v>
      </c>
      <c r="Y435">
        <v>1718</v>
      </c>
      <c r="Z435">
        <v>21639</v>
      </c>
      <c r="AA435">
        <v>31815</v>
      </c>
      <c r="AB435">
        <v>2379</v>
      </c>
      <c r="AC435">
        <v>3456</v>
      </c>
      <c r="AD435">
        <v>3335</v>
      </c>
      <c r="AE435">
        <v>3724</v>
      </c>
      <c r="AF435">
        <v>3715</v>
      </c>
      <c r="AG435">
        <v>1160</v>
      </c>
      <c r="AH435">
        <v>3631</v>
      </c>
      <c r="AI435">
        <v>3329</v>
      </c>
      <c r="AJ435">
        <v>3490</v>
      </c>
      <c r="AK435">
        <v>3596</v>
      </c>
      <c r="AL435">
        <v>31815</v>
      </c>
      <c r="AM435">
        <v>2725</v>
      </c>
      <c r="AN435">
        <v>1322</v>
      </c>
      <c r="AO435">
        <v>997</v>
      </c>
      <c r="AP435">
        <v>718</v>
      </c>
      <c r="AQ435">
        <v>1227</v>
      </c>
      <c r="AR435">
        <v>2159</v>
      </c>
      <c r="AS435">
        <v>1170</v>
      </c>
      <c r="AT435">
        <v>824</v>
      </c>
      <c r="AU435">
        <v>1119</v>
      </c>
      <c r="AV435">
        <v>1248</v>
      </c>
      <c r="AW435">
        <v>13509</v>
      </c>
      <c r="AX435">
        <v>5104</v>
      </c>
      <c r="AY435">
        <v>4778</v>
      </c>
      <c r="AZ435">
        <v>4332</v>
      </c>
      <c r="BA435">
        <v>4442</v>
      </c>
      <c r="BB435">
        <v>4942</v>
      </c>
      <c r="BC435">
        <v>3319</v>
      </c>
      <c r="BD435">
        <v>4801</v>
      </c>
      <c r="BE435">
        <v>4153</v>
      </c>
      <c r="BF435">
        <v>4609</v>
      </c>
      <c r="BG435">
        <v>4844</v>
      </c>
      <c r="BH435">
        <v>45324</v>
      </c>
      <c r="BI435">
        <v>8458</v>
      </c>
      <c r="BJ435">
        <v>4345</v>
      </c>
      <c r="BK435">
        <v>2450</v>
      </c>
      <c r="BL435">
        <v>2466</v>
      </c>
      <c r="BM435">
        <v>1666</v>
      </c>
      <c r="BN435">
        <v>1718</v>
      </c>
      <c r="BO435">
        <v>1521</v>
      </c>
      <c r="BP435">
        <v>1938</v>
      </c>
      <c r="BQ435">
        <v>2161</v>
      </c>
      <c r="BR435">
        <v>5092</v>
      </c>
      <c r="BS435">
        <v>31815</v>
      </c>
      <c r="BT435" s="8">
        <f t="shared" ref="BT435:CC435" si="735">BI435/$BS$435%</f>
        <v>26.584944208706588</v>
      </c>
      <c r="BU435" s="8">
        <f t="shared" si="735"/>
        <v>13.657079993713658</v>
      </c>
      <c r="BV435" s="8">
        <f t="shared" si="735"/>
        <v>7.700770077007701</v>
      </c>
      <c r="BW435" s="8">
        <f t="shared" si="735"/>
        <v>7.7510608203677513</v>
      </c>
      <c r="BX435" s="8">
        <f t="shared" si="735"/>
        <v>5.2365236523652365</v>
      </c>
      <c r="BY435" s="8">
        <f t="shared" si="735"/>
        <v>5.3999685682854004</v>
      </c>
      <c r="BZ435" s="8">
        <f t="shared" si="735"/>
        <v>4.7807637906647811</v>
      </c>
      <c r="CA435" s="8">
        <f t="shared" si="735"/>
        <v>6.0914662894860916</v>
      </c>
      <c r="CB435" s="8">
        <f t="shared" si="735"/>
        <v>6.7923935250667933</v>
      </c>
      <c r="CC435" s="8">
        <f t="shared" si="735"/>
        <v>16.005029074336004</v>
      </c>
      <c r="CD435" s="8">
        <f t="shared" ref="CD435:CM435" si="736">AM435/$AW$435%</f>
        <v>20.171737360278332</v>
      </c>
      <c r="CE435" s="8">
        <f t="shared" si="736"/>
        <v>9.7860685468946631</v>
      </c>
      <c r="CF435" s="8">
        <f t="shared" si="736"/>
        <v>7.3802650085128434</v>
      </c>
      <c r="CG435" s="8">
        <f t="shared" si="736"/>
        <v>5.314975201717373</v>
      </c>
      <c r="CH435" s="8">
        <f t="shared" si="736"/>
        <v>9.0828336664445928</v>
      </c>
      <c r="CI435" s="8">
        <f t="shared" si="736"/>
        <v>15.981937967281072</v>
      </c>
      <c r="CJ435" s="8">
        <f t="shared" si="736"/>
        <v>8.6608927381745495</v>
      </c>
      <c r="CK435" s="8">
        <f t="shared" si="736"/>
        <v>6.0996372788511364</v>
      </c>
      <c r="CL435" s="8">
        <f t="shared" si="736"/>
        <v>8.2833666444592495</v>
      </c>
      <c r="CM435" s="8">
        <f t="shared" si="736"/>
        <v>9.2382855873861871</v>
      </c>
      <c r="CN435">
        <f t="shared" si="701"/>
        <v>0</v>
      </c>
      <c r="CO435" t="str">
        <f t="shared" si="655"/>
        <v/>
      </c>
    </row>
    <row r="436" spans="1:93">
      <c r="A436" t="str">
        <f t="shared" si="706"/>
        <v/>
      </c>
      <c r="B436" t="s">
        <v>38</v>
      </c>
      <c r="C436" s="23" t="s">
        <v>260</v>
      </c>
      <c r="D436" s="2">
        <v>91057</v>
      </c>
      <c r="E436" s="2">
        <v>403</v>
      </c>
      <c r="F436" s="7" t="s">
        <v>39</v>
      </c>
      <c r="H436">
        <v>18950101</v>
      </c>
      <c r="I436">
        <v>19720831</v>
      </c>
      <c r="J436">
        <v>27694</v>
      </c>
      <c r="K436">
        <v>673</v>
      </c>
      <c r="L436">
        <v>2480</v>
      </c>
      <c r="M436" s="2"/>
      <c r="N436">
        <v>664</v>
      </c>
      <c r="O436" s="3"/>
      <c r="P436">
        <v>19720901</v>
      </c>
      <c r="Q436">
        <v>20011206</v>
      </c>
      <c r="R436">
        <v>10572</v>
      </c>
      <c r="S436">
        <v>117</v>
      </c>
      <c r="T436">
        <v>4276</v>
      </c>
      <c r="V436">
        <v>2398</v>
      </c>
      <c r="X436">
        <v>9251</v>
      </c>
      <c r="Y436">
        <v>2412</v>
      </c>
      <c r="Z436">
        <v>16031</v>
      </c>
      <c r="AA436">
        <v>27694</v>
      </c>
      <c r="AB436">
        <v>2480</v>
      </c>
      <c r="AC436">
        <v>3041</v>
      </c>
      <c r="AD436">
        <v>3107</v>
      </c>
      <c r="AE436">
        <v>3069</v>
      </c>
      <c r="AF436">
        <v>3133</v>
      </c>
      <c r="AG436">
        <v>664</v>
      </c>
      <c r="AH436">
        <v>2956</v>
      </c>
      <c r="AI436">
        <v>3075</v>
      </c>
      <c r="AJ436">
        <v>3137</v>
      </c>
      <c r="AK436">
        <v>3032</v>
      </c>
      <c r="AL436">
        <v>27694</v>
      </c>
      <c r="AM436">
        <v>4276</v>
      </c>
      <c r="AN436">
        <v>348</v>
      </c>
      <c r="AO436">
        <v>662</v>
      </c>
      <c r="AP436">
        <v>568</v>
      </c>
      <c r="AQ436">
        <v>461</v>
      </c>
      <c r="AR436">
        <v>2398</v>
      </c>
      <c r="AS436">
        <v>388</v>
      </c>
      <c r="AT436">
        <v>401</v>
      </c>
      <c r="AU436">
        <v>677</v>
      </c>
      <c r="AV436">
        <v>393</v>
      </c>
      <c r="AW436">
        <v>10572</v>
      </c>
      <c r="AX436">
        <v>6756</v>
      </c>
      <c r="AY436">
        <v>3389</v>
      </c>
      <c r="AZ436">
        <v>3769</v>
      </c>
      <c r="BA436">
        <v>3637</v>
      </c>
      <c r="BB436">
        <v>3594</v>
      </c>
      <c r="BC436">
        <v>3062</v>
      </c>
      <c r="BD436">
        <v>3344</v>
      </c>
      <c r="BE436">
        <v>3476</v>
      </c>
      <c r="BF436">
        <v>3814</v>
      </c>
      <c r="BG436">
        <v>3425</v>
      </c>
      <c r="BH436">
        <v>38266</v>
      </c>
      <c r="BI436">
        <v>9251</v>
      </c>
      <c r="BJ436">
        <v>4124</v>
      </c>
      <c r="BK436">
        <v>1421</v>
      </c>
      <c r="BL436">
        <v>1373</v>
      </c>
      <c r="BM436">
        <v>1534</v>
      </c>
      <c r="BN436">
        <v>2412</v>
      </c>
      <c r="BO436">
        <v>1551</v>
      </c>
      <c r="BP436">
        <v>822</v>
      </c>
      <c r="BQ436">
        <v>1040</v>
      </c>
      <c r="BR436">
        <v>4166</v>
      </c>
      <c r="BS436">
        <v>27694</v>
      </c>
      <c r="BT436" s="8">
        <f t="shared" ref="BT436:CC436" si="737">BI436/$BS$436%</f>
        <v>33.404347512096486</v>
      </c>
      <c r="BU436" s="8">
        <f t="shared" si="737"/>
        <v>14.891312197587926</v>
      </c>
      <c r="BV436" s="8">
        <f t="shared" si="737"/>
        <v>5.1310753231746951</v>
      </c>
      <c r="BW436" s="8">
        <f t="shared" si="737"/>
        <v>4.9577525817866688</v>
      </c>
      <c r="BX436" s="8">
        <f t="shared" si="737"/>
        <v>5.5391059435256738</v>
      </c>
      <c r="BY436" s="8">
        <f t="shared" si="737"/>
        <v>8.7094677547483208</v>
      </c>
      <c r="BZ436" s="8">
        <f t="shared" si="737"/>
        <v>5.600491081100599</v>
      </c>
      <c r="CA436" s="8">
        <f t="shared" si="737"/>
        <v>2.9681519462699502</v>
      </c>
      <c r="CB436" s="8">
        <f t="shared" si="737"/>
        <v>3.7553260634072361</v>
      </c>
      <c r="CC436" s="8">
        <f t="shared" si="737"/>
        <v>15.042969596302449</v>
      </c>
      <c r="CD436" s="8">
        <f t="shared" ref="CD436:CM436" si="738">AM436/$AW$436%</f>
        <v>40.446462353386302</v>
      </c>
      <c r="CE436" s="8">
        <f t="shared" si="738"/>
        <v>3.2917139614074915</v>
      </c>
      <c r="CF436" s="8">
        <f t="shared" si="738"/>
        <v>6.2618236852062052</v>
      </c>
      <c r="CG436" s="8">
        <f t="shared" si="738"/>
        <v>5.3726825576995836</v>
      </c>
      <c r="CH436" s="8">
        <f t="shared" si="738"/>
        <v>4.3605751040484302</v>
      </c>
      <c r="CI436" s="8">
        <f t="shared" si="738"/>
        <v>22.682557699583807</v>
      </c>
      <c r="CJ436" s="8">
        <f t="shared" si="738"/>
        <v>3.6700718880060537</v>
      </c>
      <c r="CK436" s="8">
        <f t="shared" si="738"/>
        <v>3.7930382141505863</v>
      </c>
      <c r="CL436" s="8">
        <f t="shared" si="738"/>
        <v>6.4037079076806656</v>
      </c>
      <c r="CM436" s="8">
        <f t="shared" si="738"/>
        <v>3.7173666288308742</v>
      </c>
      <c r="CN436">
        <f t="shared" si="701"/>
        <v>0</v>
      </c>
      <c r="CO436" t="str">
        <f t="shared" si="655"/>
        <v/>
      </c>
    </row>
    <row r="437" spans="1:93">
      <c r="A437" t="str">
        <f t="shared" si="706"/>
        <v/>
      </c>
      <c r="B437" t="s">
        <v>36</v>
      </c>
      <c r="C437" s="23" t="s">
        <v>260</v>
      </c>
      <c r="D437" s="2">
        <v>91057</v>
      </c>
      <c r="E437" s="2">
        <v>335</v>
      </c>
      <c r="F437" s="7" t="s">
        <v>39</v>
      </c>
      <c r="H437">
        <v>18950101</v>
      </c>
      <c r="I437">
        <v>19720831</v>
      </c>
      <c r="J437">
        <v>27897</v>
      </c>
      <c r="K437">
        <v>470</v>
      </c>
      <c r="L437">
        <v>2312</v>
      </c>
      <c r="M437" s="2"/>
      <c r="N437">
        <v>654</v>
      </c>
      <c r="O437" s="3"/>
      <c r="P437">
        <v>19720901</v>
      </c>
      <c r="Q437">
        <v>20011205</v>
      </c>
      <c r="R437">
        <v>10662</v>
      </c>
      <c r="S437">
        <v>26</v>
      </c>
      <c r="T437">
        <v>3622</v>
      </c>
      <c r="V437">
        <v>2641</v>
      </c>
      <c r="X437">
        <v>9448</v>
      </c>
      <c r="Y437">
        <v>2187</v>
      </c>
      <c r="Z437">
        <v>16262</v>
      </c>
      <c r="AA437">
        <v>27897</v>
      </c>
      <c r="AB437">
        <v>2312</v>
      </c>
      <c r="AC437">
        <v>3103</v>
      </c>
      <c r="AD437">
        <v>3251</v>
      </c>
      <c r="AE437">
        <v>3183</v>
      </c>
      <c r="AF437">
        <v>3015</v>
      </c>
      <c r="AG437">
        <v>654</v>
      </c>
      <c r="AH437">
        <v>2900</v>
      </c>
      <c r="AI437">
        <v>3222</v>
      </c>
      <c r="AJ437">
        <v>3298</v>
      </c>
      <c r="AK437">
        <v>2959</v>
      </c>
      <c r="AL437">
        <v>27897</v>
      </c>
      <c r="AM437">
        <v>3622</v>
      </c>
      <c r="AN437">
        <v>320</v>
      </c>
      <c r="AO437">
        <v>738</v>
      </c>
      <c r="AP437">
        <v>557</v>
      </c>
      <c r="AQ437">
        <v>623</v>
      </c>
      <c r="AR437">
        <v>2641</v>
      </c>
      <c r="AS437">
        <v>638</v>
      </c>
      <c r="AT437">
        <v>523</v>
      </c>
      <c r="AU437">
        <v>625</v>
      </c>
      <c r="AV437">
        <v>375</v>
      </c>
      <c r="AW437">
        <v>10662</v>
      </c>
      <c r="AX437">
        <v>5934</v>
      </c>
      <c r="AY437">
        <v>3423</v>
      </c>
      <c r="AZ437">
        <v>3989</v>
      </c>
      <c r="BA437">
        <v>3740</v>
      </c>
      <c r="BB437">
        <v>3638</v>
      </c>
      <c r="BC437">
        <v>3295</v>
      </c>
      <c r="BD437">
        <v>3538</v>
      </c>
      <c r="BE437">
        <v>3745</v>
      </c>
      <c r="BF437">
        <v>3923</v>
      </c>
      <c r="BG437">
        <v>3334</v>
      </c>
      <c r="BH437">
        <v>38559</v>
      </c>
      <c r="BI437">
        <v>9448</v>
      </c>
      <c r="BJ437">
        <v>4429</v>
      </c>
      <c r="BK437">
        <v>1576</v>
      </c>
      <c r="BL437">
        <v>1168</v>
      </c>
      <c r="BM437">
        <v>1314</v>
      </c>
      <c r="BN437">
        <v>2187</v>
      </c>
      <c r="BO437">
        <v>1443</v>
      </c>
      <c r="BP437">
        <v>859</v>
      </c>
      <c r="BQ437">
        <v>1142</v>
      </c>
      <c r="BR437">
        <v>4331</v>
      </c>
      <c r="BS437">
        <v>27897</v>
      </c>
      <c r="BT437" s="8">
        <f t="shared" ref="BT437:CC437" si="739">BI437/$BS$437%</f>
        <v>33.867440943470619</v>
      </c>
      <c r="BU437" s="8">
        <f t="shared" si="739"/>
        <v>15.876259095960137</v>
      </c>
      <c r="BV437" s="8">
        <f t="shared" si="739"/>
        <v>5.6493529770226187</v>
      </c>
      <c r="BW437" s="8">
        <f t="shared" si="739"/>
        <v>4.1868301251030573</v>
      </c>
      <c r="BX437" s="8">
        <f t="shared" si="739"/>
        <v>4.7101838907409395</v>
      </c>
      <c r="BY437" s="8">
        <f t="shared" si="739"/>
        <v>7.839552640068824</v>
      </c>
      <c r="BZ437" s="8">
        <f t="shared" si="739"/>
        <v>5.1725992042155067</v>
      </c>
      <c r="CA437" s="8">
        <f t="shared" si="739"/>
        <v>3.079184141663978</v>
      </c>
      <c r="CB437" s="8">
        <f t="shared" si="739"/>
        <v>4.0936301394415162</v>
      </c>
      <c r="CC437" s="8">
        <f t="shared" si="739"/>
        <v>15.524966842312791</v>
      </c>
      <c r="CD437" s="8">
        <f t="shared" ref="CD437:CM437" si="740">AM437/$AW$437%</f>
        <v>33.971112361658221</v>
      </c>
      <c r="CE437" s="8">
        <f t="shared" si="740"/>
        <v>3.0013130744700804</v>
      </c>
      <c r="CF437" s="8">
        <f t="shared" si="740"/>
        <v>6.9217782779966228</v>
      </c>
      <c r="CG437" s="8">
        <f t="shared" si="740"/>
        <v>5.2241605702494835</v>
      </c>
      <c r="CH437" s="8">
        <f t="shared" si="740"/>
        <v>5.8431813918589377</v>
      </c>
      <c r="CI437" s="8">
        <f t="shared" si="740"/>
        <v>24.770211967735882</v>
      </c>
      <c r="CJ437" s="8">
        <f t="shared" si="740"/>
        <v>5.9838679422247232</v>
      </c>
      <c r="CK437" s="8">
        <f t="shared" si="740"/>
        <v>4.9052710560870381</v>
      </c>
      <c r="CL437" s="8">
        <f t="shared" si="740"/>
        <v>5.8619395985743763</v>
      </c>
      <c r="CM437" s="8">
        <f t="shared" si="740"/>
        <v>3.5171637591446254</v>
      </c>
      <c r="CN437">
        <f t="shared" si="701"/>
        <v>0</v>
      </c>
      <c r="CO437" t="str">
        <f t="shared" si="655"/>
        <v/>
      </c>
    </row>
    <row r="438" spans="1:93">
      <c r="A438" t="str">
        <f t="shared" si="706"/>
        <v/>
      </c>
      <c r="B438" t="s">
        <v>38</v>
      </c>
      <c r="C438" s="23" t="s">
        <v>261</v>
      </c>
      <c r="D438" s="2">
        <v>91104</v>
      </c>
      <c r="E438" s="2">
        <v>0</v>
      </c>
      <c r="F438" s="7" t="s">
        <v>37</v>
      </c>
      <c r="H438">
        <v>19390401</v>
      </c>
      <c r="I438">
        <v>19720831</v>
      </c>
      <c r="J438">
        <v>12152</v>
      </c>
      <c r="K438">
        <v>55</v>
      </c>
      <c r="L438">
        <v>786</v>
      </c>
      <c r="M438" s="2"/>
      <c r="N438">
        <v>540</v>
      </c>
      <c r="O438" s="3"/>
      <c r="P438">
        <v>19720901</v>
      </c>
      <c r="Q438">
        <v>20090617</v>
      </c>
      <c r="R438">
        <v>13271</v>
      </c>
      <c r="S438">
        <v>168</v>
      </c>
      <c r="T438">
        <v>1832</v>
      </c>
      <c r="V438">
        <v>1688</v>
      </c>
      <c r="X438">
        <v>2276</v>
      </c>
      <c r="Y438">
        <v>731</v>
      </c>
      <c r="Z438">
        <v>9145</v>
      </c>
      <c r="AA438">
        <v>12152</v>
      </c>
      <c r="AB438">
        <v>786</v>
      </c>
      <c r="AC438">
        <v>1453</v>
      </c>
      <c r="AD438">
        <v>1302</v>
      </c>
      <c r="AE438">
        <v>1359</v>
      </c>
      <c r="AF438">
        <v>1338</v>
      </c>
      <c r="AG438">
        <v>540</v>
      </c>
      <c r="AH438">
        <v>1369</v>
      </c>
      <c r="AI438">
        <v>1302</v>
      </c>
      <c r="AJ438">
        <v>1364</v>
      </c>
      <c r="AK438">
        <v>1339</v>
      </c>
      <c r="AL438">
        <v>12152</v>
      </c>
      <c r="AM438">
        <v>1832</v>
      </c>
      <c r="AN438">
        <v>1199</v>
      </c>
      <c r="AO438">
        <v>1270</v>
      </c>
      <c r="AP438">
        <v>1202</v>
      </c>
      <c r="AQ438">
        <v>1239</v>
      </c>
      <c r="AR438">
        <v>1688</v>
      </c>
      <c r="AS438">
        <v>1324</v>
      </c>
      <c r="AT438">
        <v>1372</v>
      </c>
      <c r="AU438">
        <v>1110</v>
      </c>
      <c r="AV438">
        <v>1035</v>
      </c>
      <c r="AW438">
        <v>13271</v>
      </c>
      <c r="AX438">
        <v>2618</v>
      </c>
      <c r="AY438">
        <v>2652</v>
      </c>
      <c r="AZ438">
        <v>2572</v>
      </c>
      <c r="BA438">
        <v>2561</v>
      </c>
      <c r="BB438">
        <v>2577</v>
      </c>
      <c r="BC438">
        <v>2228</v>
      </c>
      <c r="BD438">
        <v>2693</v>
      </c>
      <c r="BE438">
        <v>2674</v>
      </c>
      <c r="BF438">
        <v>2474</v>
      </c>
      <c r="BG438">
        <v>2374</v>
      </c>
      <c r="BH438">
        <v>25423</v>
      </c>
      <c r="BI438">
        <v>2276</v>
      </c>
      <c r="BJ438">
        <v>1808</v>
      </c>
      <c r="BK438">
        <v>1259</v>
      </c>
      <c r="BL438">
        <v>923</v>
      </c>
      <c r="BM438">
        <v>744</v>
      </c>
      <c r="BN438">
        <v>731</v>
      </c>
      <c r="BO438">
        <v>737</v>
      </c>
      <c r="BP438">
        <v>827</v>
      </c>
      <c r="BQ438">
        <v>1228</v>
      </c>
      <c r="BR438">
        <v>1619</v>
      </c>
      <c r="BS438">
        <v>12152</v>
      </c>
      <c r="BT438" s="8">
        <f t="shared" ref="BT438:CC438" si="741">BI438/$BS$438%</f>
        <v>18.729427254772876</v>
      </c>
      <c r="BU438" s="8">
        <f t="shared" si="741"/>
        <v>14.878209348255432</v>
      </c>
      <c r="BV438" s="8">
        <f t="shared" si="741"/>
        <v>10.360434496379197</v>
      </c>
      <c r="BW438" s="8">
        <f t="shared" si="741"/>
        <v>7.5954575378538518</v>
      </c>
      <c r="BX438" s="8">
        <f t="shared" si="741"/>
        <v>6.1224489795918373</v>
      </c>
      <c r="BY438" s="8">
        <f t="shared" si="741"/>
        <v>6.0154707044107969</v>
      </c>
      <c r="BZ438" s="8">
        <f t="shared" si="741"/>
        <v>6.0648452929558925</v>
      </c>
      <c r="CA438" s="8">
        <f t="shared" si="741"/>
        <v>6.8054641211323244</v>
      </c>
      <c r="CB438" s="8">
        <f t="shared" si="741"/>
        <v>10.10533245556287</v>
      </c>
      <c r="CC438" s="8">
        <f t="shared" si="741"/>
        <v>13.322909809084925</v>
      </c>
      <c r="CD438" s="8">
        <f t="shared" ref="CD438:CM438" si="742">AM438/$AW$438%</f>
        <v>13.804536206766633</v>
      </c>
      <c r="CE438" s="8">
        <f t="shared" si="742"/>
        <v>9.0347373973325293</v>
      </c>
      <c r="CF438" s="8">
        <f t="shared" si="742"/>
        <v>9.5697385276166074</v>
      </c>
      <c r="CG438" s="8">
        <f t="shared" si="742"/>
        <v>9.0573430788938278</v>
      </c>
      <c r="CH438" s="8">
        <f t="shared" si="742"/>
        <v>9.336146484816517</v>
      </c>
      <c r="CI438" s="8">
        <f t="shared" si="742"/>
        <v>12.719463491824278</v>
      </c>
      <c r="CJ438" s="8">
        <f t="shared" si="742"/>
        <v>9.976640795719991</v>
      </c>
      <c r="CK438" s="8">
        <f t="shared" si="742"/>
        <v>10.338331700700776</v>
      </c>
      <c r="CL438" s="8">
        <f t="shared" si="742"/>
        <v>8.3641021776806568</v>
      </c>
      <c r="CM438" s="8">
        <f t="shared" si="742"/>
        <v>7.7989601386481802</v>
      </c>
      <c r="CN438">
        <f t="shared" si="701"/>
        <v>0</v>
      </c>
      <c r="CO438" t="str">
        <f t="shared" si="655"/>
        <v/>
      </c>
    </row>
    <row r="439" spans="1:93">
      <c r="A439" t="str">
        <f t="shared" si="706"/>
        <v/>
      </c>
      <c r="B439" t="s">
        <v>36</v>
      </c>
      <c r="C439" s="23" t="s">
        <v>261</v>
      </c>
      <c r="D439" s="2">
        <v>91104</v>
      </c>
      <c r="E439" s="2">
        <v>0</v>
      </c>
      <c r="F439" s="7" t="s">
        <v>37</v>
      </c>
      <c r="H439">
        <v>19390401</v>
      </c>
      <c r="I439">
        <v>19720831</v>
      </c>
      <c r="J439">
        <v>12150</v>
      </c>
      <c r="K439">
        <v>57</v>
      </c>
      <c r="L439">
        <v>747</v>
      </c>
      <c r="M439" s="2"/>
      <c r="N439">
        <v>564</v>
      </c>
      <c r="O439" s="3"/>
      <c r="P439">
        <v>19720901</v>
      </c>
      <c r="Q439">
        <v>20090616</v>
      </c>
      <c r="R439">
        <v>13298</v>
      </c>
      <c r="S439">
        <v>140</v>
      </c>
      <c r="T439">
        <v>1704</v>
      </c>
      <c r="V439">
        <v>1656</v>
      </c>
      <c r="X439">
        <v>1975</v>
      </c>
      <c r="Y439">
        <v>679</v>
      </c>
      <c r="Z439">
        <v>9496</v>
      </c>
      <c r="AA439">
        <v>12150</v>
      </c>
      <c r="AB439">
        <v>747</v>
      </c>
      <c r="AC439">
        <v>1307</v>
      </c>
      <c r="AD439">
        <v>1411</v>
      </c>
      <c r="AE439">
        <v>1349</v>
      </c>
      <c r="AF439">
        <v>1307</v>
      </c>
      <c r="AG439">
        <v>564</v>
      </c>
      <c r="AH439">
        <v>1375</v>
      </c>
      <c r="AI439">
        <v>1425</v>
      </c>
      <c r="AJ439">
        <v>1319</v>
      </c>
      <c r="AK439">
        <v>1346</v>
      </c>
      <c r="AL439">
        <v>12150</v>
      </c>
      <c r="AM439">
        <v>1704</v>
      </c>
      <c r="AN439">
        <v>1248</v>
      </c>
      <c r="AO439">
        <v>1285</v>
      </c>
      <c r="AP439">
        <v>1245</v>
      </c>
      <c r="AQ439">
        <v>1249</v>
      </c>
      <c r="AR439">
        <v>1656</v>
      </c>
      <c r="AS439">
        <v>1370</v>
      </c>
      <c r="AT439">
        <v>1302</v>
      </c>
      <c r="AU439">
        <v>1151</v>
      </c>
      <c r="AV439">
        <v>1088</v>
      </c>
      <c r="AW439">
        <v>13298</v>
      </c>
      <c r="AX439">
        <v>2451</v>
      </c>
      <c r="AY439">
        <v>2555</v>
      </c>
      <c r="AZ439">
        <v>2696</v>
      </c>
      <c r="BA439">
        <v>2594</v>
      </c>
      <c r="BB439">
        <v>2556</v>
      </c>
      <c r="BC439">
        <v>2220</v>
      </c>
      <c r="BD439">
        <v>2745</v>
      </c>
      <c r="BE439">
        <v>2727</v>
      </c>
      <c r="BF439">
        <v>2470</v>
      </c>
      <c r="BG439">
        <v>2434</v>
      </c>
      <c r="BH439">
        <v>25448</v>
      </c>
      <c r="BI439">
        <v>1975</v>
      </c>
      <c r="BJ439">
        <v>1623</v>
      </c>
      <c r="BK439">
        <v>1276</v>
      </c>
      <c r="BL439">
        <v>1080</v>
      </c>
      <c r="BM439">
        <v>767</v>
      </c>
      <c r="BN439">
        <v>679</v>
      </c>
      <c r="BO439">
        <v>737</v>
      </c>
      <c r="BP439">
        <v>973</v>
      </c>
      <c r="BQ439">
        <v>1375</v>
      </c>
      <c r="BR439">
        <v>1665</v>
      </c>
      <c r="BS439">
        <v>12150</v>
      </c>
      <c r="BT439" s="8">
        <f t="shared" ref="BT439:CC439" si="743">BI439/$BS$439%</f>
        <v>16.255144032921812</v>
      </c>
      <c r="BU439" s="8">
        <f t="shared" si="743"/>
        <v>13.358024691358025</v>
      </c>
      <c r="BV439" s="8">
        <f t="shared" si="743"/>
        <v>10.502057613168724</v>
      </c>
      <c r="BW439" s="8">
        <f t="shared" si="743"/>
        <v>8.8888888888888893</v>
      </c>
      <c r="BX439" s="8">
        <f t="shared" si="743"/>
        <v>6.3127572016460904</v>
      </c>
      <c r="BY439" s="8">
        <f t="shared" si="743"/>
        <v>5.5884773662551437</v>
      </c>
      <c r="BZ439" s="8">
        <f t="shared" si="743"/>
        <v>6.0658436213991767</v>
      </c>
      <c r="CA439" s="8">
        <f t="shared" si="743"/>
        <v>8.0082304526748977</v>
      </c>
      <c r="CB439" s="8">
        <f t="shared" si="743"/>
        <v>11.316872427983538</v>
      </c>
      <c r="CC439" s="8">
        <f t="shared" si="743"/>
        <v>13.703703703703704</v>
      </c>
      <c r="CD439" s="8">
        <f t="shared" ref="CD439:CM439" si="744">AM439/$AW$439%</f>
        <v>12.813956986012935</v>
      </c>
      <c r="CE439" s="8">
        <f t="shared" si="744"/>
        <v>9.3848699052489106</v>
      </c>
      <c r="CF439" s="8">
        <f t="shared" si="744"/>
        <v>9.6631072341705533</v>
      </c>
      <c r="CG439" s="8">
        <f t="shared" si="744"/>
        <v>9.3623101218228317</v>
      </c>
      <c r="CH439" s="8">
        <f t="shared" si="744"/>
        <v>9.392389833057603</v>
      </c>
      <c r="CI439" s="8">
        <f t="shared" si="744"/>
        <v>12.453000451195669</v>
      </c>
      <c r="CJ439" s="8">
        <f t="shared" si="744"/>
        <v>10.30230109790946</v>
      </c>
      <c r="CK439" s="8">
        <f t="shared" si="744"/>
        <v>9.7909460069183343</v>
      </c>
      <c r="CL439" s="8">
        <f t="shared" si="744"/>
        <v>8.6554369078056865</v>
      </c>
      <c r="CM439" s="8">
        <f t="shared" si="744"/>
        <v>8.1816814558580244</v>
      </c>
      <c r="CN439">
        <f t="shared" si="701"/>
        <v>0</v>
      </c>
      <c r="CO439" t="str">
        <f t="shared" si="655"/>
        <v/>
      </c>
    </row>
    <row r="440" spans="1:93">
      <c r="A440" t="str">
        <f t="shared" si="706"/>
        <v/>
      </c>
      <c r="B440" t="s">
        <v>38</v>
      </c>
      <c r="C440" s="23" t="s">
        <v>262</v>
      </c>
      <c r="D440" s="2">
        <v>94010</v>
      </c>
      <c r="E440" s="2">
        <v>17</v>
      </c>
      <c r="F440" s="7" t="s">
        <v>39</v>
      </c>
      <c r="H440">
        <v>19570101</v>
      </c>
      <c r="I440">
        <v>19720831</v>
      </c>
      <c r="J440">
        <v>5448</v>
      </c>
      <c r="K440">
        <v>274</v>
      </c>
      <c r="L440">
        <v>625</v>
      </c>
      <c r="M440" s="2"/>
      <c r="N440">
        <v>35</v>
      </c>
      <c r="O440" s="3"/>
      <c r="P440">
        <v>19720901</v>
      </c>
      <c r="Q440">
        <v>20111231</v>
      </c>
      <c r="R440">
        <v>14100</v>
      </c>
      <c r="S440">
        <v>266</v>
      </c>
      <c r="T440">
        <v>3299</v>
      </c>
      <c r="V440">
        <v>2227</v>
      </c>
      <c r="X440">
        <v>2741</v>
      </c>
      <c r="Y440">
        <v>135</v>
      </c>
      <c r="Z440">
        <v>2572</v>
      </c>
      <c r="AA440">
        <v>5448</v>
      </c>
      <c r="AB440">
        <v>625</v>
      </c>
      <c r="AC440">
        <v>637</v>
      </c>
      <c r="AD440">
        <v>594</v>
      </c>
      <c r="AE440">
        <v>621</v>
      </c>
      <c r="AF440">
        <v>604</v>
      </c>
      <c r="AG440">
        <v>35</v>
      </c>
      <c r="AH440">
        <v>585</v>
      </c>
      <c r="AI440">
        <v>562</v>
      </c>
      <c r="AJ440">
        <v>608</v>
      </c>
      <c r="AK440">
        <v>577</v>
      </c>
      <c r="AL440">
        <v>5448</v>
      </c>
      <c r="AM440">
        <v>3299</v>
      </c>
      <c r="AN440">
        <v>790</v>
      </c>
      <c r="AO440">
        <v>1442</v>
      </c>
      <c r="AP440">
        <v>757</v>
      </c>
      <c r="AQ440">
        <v>1484</v>
      </c>
      <c r="AR440">
        <v>2227</v>
      </c>
      <c r="AS440">
        <v>1397</v>
      </c>
      <c r="AT440">
        <v>709</v>
      </c>
      <c r="AU440">
        <v>1374</v>
      </c>
      <c r="AV440">
        <v>621</v>
      </c>
      <c r="AW440">
        <v>14100</v>
      </c>
      <c r="AX440">
        <v>3924</v>
      </c>
      <c r="AY440">
        <v>1427</v>
      </c>
      <c r="AZ440">
        <v>2036</v>
      </c>
      <c r="BA440">
        <v>1378</v>
      </c>
      <c r="BB440">
        <v>2088</v>
      </c>
      <c r="BC440">
        <v>2262</v>
      </c>
      <c r="BD440">
        <v>1982</v>
      </c>
      <c r="BE440">
        <v>1271</v>
      </c>
      <c r="BF440">
        <v>1982</v>
      </c>
      <c r="BG440">
        <v>1198</v>
      </c>
      <c r="BH440">
        <v>19548</v>
      </c>
      <c r="BI440">
        <v>2741</v>
      </c>
      <c r="BJ440">
        <v>1079</v>
      </c>
      <c r="BK440">
        <v>74</v>
      </c>
      <c r="BL440">
        <v>58</v>
      </c>
      <c r="BM440">
        <v>98</v>
      </c>
      <c r="BN440">
        <v>135</v>
      </c>
      <c r="BO440">
        <v>68</v>
      </c>
      <c r="BP440">
        <v>38</v>
      </c>
      <c r="BQ440">
        <v>60</v>
      </c>
      <c r="BR440">
        <v>1097</v>
      </c>
      <c r="BS440">
        <v>5448</v>
      </c>
      <c r="BT440" s="8">
        <f t="shared" ref="BT440:CC440" si="745">BI440/$BS$440%</f>
        <v>50.312041116005879</v>
      </c>
      <c r="BU440" s="8">
        <f t="shared" si="745"/>
        <v>19.805433186490458</v>
      </c>
      <c r="BV440" s="8">
        <f t="shared" si="745"/>
        <v>1.3582966226138034</v>
      </c>
      <c r="BW440" s="8">
        <f t="shared" si="745"/>
        <v>1.064610866372981</v>
      </c>
      <c r="BX440" s="8">
        <f t="shared" si="745"/>
        <v>1.7988252569750369</v>
      </c>
      <c r="BY440" s="8">
        <f t="shared" si="745"/>
        <v>2.4779735682819384</v>
      </c>
      <c r="BZ440" s="8">
        <f t="shared" si="745"/>
        <v>1.248164464023495</v>
      </c>
      <c r="CA440" s="8">
        <f t="shared" si="745"/>
        <v>0.6975036710719531</v>
      </c>
      <c r="CB440" s="8">
        <f t="shared" si="745"/>
        <v>1.1013215859030838</v>
      </c>
      <c r="CC440" s="8">
        <f t="shared" si="745"/>
        <v>20.135829662261383</v>
      </c>
      <c r="CD440" s="8">
        <f t="shared" ref="CD440:CM440" si="746">AM440/$AW$440%</f>
        <v>23.397163120567377</v>
      </c>
      <c r="CE440" s="8">
        <f t="shared" si="746"/>
        <v>5.6028368794326244</v>
      </c>
      <c r="CF440" s="8">
        <f t="shared" si="746"/>
        <v>10.226950354609929</v>
      </c>
      <c r="CG440" s="8">
        <f t="shared" si="746"/>
        <v>5.3687943262411348</v>
      </c>
      <c r="CH440" s="8">
        <f t="shared" si="746"/>
        <v>10.524822695035461</v>
      </c>
      <c r="CI440" s="8">
        <f t="shared" si="746"/>
        <v>15.794326241134751</v>
      </c>
      <c r="CJ440" s="8">
        <f t="shared" si="746"/>
        <v>9.9078014184397158</v>
      </c>
      <c r="CK440" s="8">
        <f t="shared" si="746"/>
        <v>5.0283687943262407</v>
      </c>
      <c r="CL440" s="8">
        <f t="shared" si="746"/>
        <v>9.7446808510638299</v>
      </c>
      <c r="CM440" s="8">
        <f t="shared" si="746"/>
        <v>4.4042553191489358</v>
      </c>
      <c r="CN440">
        <f t="shared" si="701"/>
        <v>0</v>
      </c>
      <c r="CO440" t="str">
        <f t="shared" si="655"/>
        <v/>
      </c>
    </row>
    <row r="441" spans="1:93">
      <c r="A441" t="str">
        <f t="shared" si="706"/>
        <v/>
      </c>
      <c r="B441" t="s">
        <v>36</v>
      </c>
      <c r="C441" s="23" t="s">
        <v>262</v>
      </c>
      <c r="D441" s="2">
        <v>94010</v>
      </c>
      <c r="E441" s="2">
        <v>17</v>
      </c>
      <c r="F441" s="7" t="s">
        <v>39</v>
      </c>
      <c r="H441">
        <v>19570101</v>
      </c>
      <c r="I441">
        <v>19720831</v>
      </c>
      <c r="J441">
        <v>5688</v>
      </c>
      <c r="K441">
        <v>34</v>
      </c>
      <c r="L441">
        <v>639</v>
      </c>
      <c r="M441" s="2"/>
      <c r="N441">
        <v>32</v>
      </c>
      <c r="O441" s="3"/>
      <c r="P441">
        <v>19720901</v>
      </c>
      <c r="Q441">
        <v>20111231</v>
      </c>
      <c r="R441">
        <v>14271</v>
      </c>
      <c r="S441">
        <v>95</v>
      </c>
      <c r="T441">
        <v>3099</v>
      </c>
      <c r="V441">
        <v>1870</v>
      </c>
      <c r="X441">
        <v>2821</v>
      </c>
      <c r="Y441">
        <v>141</v>
      </c>
      <c r="Z441">
        <v>2726</v>
      </c>
      <c r="AA441">
        <v>5688</v>
      </c>
      <c r="AB441">
        <v>639</v>
      </c>
      <c r="AC441">
        <v>624</v>
      </c>
      <c r="AD441">
        <v>598</v>
      </c>
      <c r="AE441">
        <v>617</v>
      </c>
      <c r="AF441">
        <v>609</v>
      </c>
      <c r="AG441">
        <v>32</v>
      </c>
      <c r="AH441">
        <v>653</v>
      </c>
      <c r="AI441">
        <v>627</v>
      </c>
      <c r="AJ441">
        <v>663</v>
      </c>
      <c r="AK441">
        <v>626</v>
      </c>
      <c r="AL441">
        <v>5688</v>
      </c>
      <c r="AM441">
        <v>3099</v>
      </c>
      <c r="AN441">
        <v>941</v>
      </c>
      <c r="AO441">
        <v>1362</v>
      </c>
      <c r="AP441">
        <v>847</v>
      </c>
      <c r="AQ441">
        <v>1573</v>
      </c>
      <c r="AR441">
        <v>1870</v>
      </c>
      <c r="AS441">
        <v>1739</v>
      </c>
      <c r="AT441">
        <v>950</v>
      </c>
      <c r="AU441">
        <v>1141</v>
      </c>
      <c r="AV441">
        <v>749</v>
      </c>
      <c r="AW441">
        <v>14271</v>
      </c>
      <c r="AX441">
        <v>3738</v>
      </c>
      <c r="AY441">
        <v>1565</v>
      </c>
      <c r="AZ441">
        <v>1960</v>
      </c>
      <c r="BA441">
        <v>1464</v>
      </c>
      <c r="BB441">
        <v>2182</v>
      </c>
      <c r="BC441">
        <v>1902</v>
      </c>
      <c r="BD441">
        <v>2392</v>
      </c>
      <c r="BE441">
        <v>1577</v>
      </c>
      <c r="BF441">
        <v>1804</v>
      </c>
      <c r="BG441">
        <v>1375</v>
      </c>
      <c r="BH441">
        <v>19959</v>
      </c>
      <c r="BI441">
        <v>2821</v>
      </c>
      <c r="BJ441">
        <v>1205</v>
      </c>
      <c r="BK441">
        <v>122</v>
      </c>
      <c r="BL441">
        <v>86</v>
      </c>
      <c r="BM441">
        <v>104</v>
      </c>
      <c r="BN441">
        <v>141</v>
      </c>
      <c r="BO441">
        <v>56</v>
      </c>
      <c r="BP441">
        <v>27</v>
      </c>
      <c r="BQ441">
        <v>47</v>
      </c>
      <c r="BR441">
        <v>1079</v>
      </c>
      <c r="BS441">
        <v>5688</v>
      </c>
      <c r="BT441" s="8">
        <f t="shared" ref="BT441:CC441" si="747">BI441/$BS$441%</f>
        <v>49.595639943741205</v>
      </c>
      <c r="BU441" s="8">
        <f t="shared" si="747"/>
        <v>21.184950773558366</v>
      </c>
      <c r="BV441" s="8">
        <f t="shared" si="747"/>
        <v>2.1448663853727146</v>
      </c>
      <c r="BW441" s="8">
        <f t="shared" si="747"/>
        <v>1.5119549929676512</v>
      </c>
      <c r="BX441" s="8">
        <f t="shared" si="747"/>
        <v>1.8284106891701828</v>
      </c>
      <c r="BY441" s="8">
        <f t="shared" si="747"/>
        <v>2.4789029535864979</v>
      </c>
      <c r="BZ441" s="8">
        <f t="shared" si="747"/>
        <v>0.98452883263009838</v>
      </c>
      <c r="CA441" s="8">
        <f t="shared" si="747"/>
        <v>0.47468354430379744</v>
      </c>
      <c r="CB441" s="8">
        <f t="shared" si="747"/>
        <v>0.8263009845288326</v>
      </c>
      <c r="CC441" s="8">
        <f t="shared" si="747"/>
        <v>18.969760900140646</v>
      </c>
      <c r="CD441" s="8">
        <f t="shared" ref="CD441:CM441" si="748">AM441/$AW$441%</f>
        <v>21.715366827832668</v>
      </c>
      <c r="CE441" s="8">
        <f t="shared" si="748"/>
        <v>6.5937916053535135</v>
      </c>
      <c r="CF441" s="8">
        <f t="shared" si="748"/>
        <v>9.5438301450493999</v>
      </c>
      <c r="CG441" s="8">
        <f t="shared" si="748"/>
        <v>5.9351131665615577</v>
      </c>
      <c r="CH441" s="8">
        <f t="shared" si="748"/>
        <v>11.022353023614322</v>
      </c>
      <c r="CI441" s="8">
        <f t="shared" si="748"/>
        <v>13.103496601499543</v>
      </c>
      <c r="CJ441" s="8">
        <f t="shared" si="748"/>
        <v>12.18555111765118</v>
      </c>
      <c r="CK441" s="8">
        <f t="shared" si="748"/>
        <v>6.6568565622591267</v>
      </c>
      <c r="CL441" s="8">
        <f t="shared" si="748"/>
        <v>7.9952350921449087</v>
      </c>
      <c r="CM441" s="8">
        <f t="shared" si="748"/>
        <v>5.2484058580337747</v>
      </c>
      <c r="CN441">
        <f t="shared" si="701"/>
        <v>0</v>
      </c>
      <c r="CO441" t="str">
        <f t="shared" si="655"/>
        <v/>
      </c>
    </row>
    <row r="442" spans="1:93">
      <c r="A442" t="str">
        <f t="shared" si="706"/>
        <v/>
      </c>
      <c r="B442" t="s">
        <v>38</v>
      </c>
      <c r="C442" s="23" t="s">
        <v>263</v>
      </c>
      <c r="D442" s="2">
        <v>94029</v>
      </c>
      <c r="E442" s="2">
        <v>0</v>
      </c>
      <c r="F442" s="7" t="s">
        <v>37</v>
      </c>
      <c r="H442">
        <v>18820401</v>
      </c>
      <c r="I442">
        <v>19720831</v>
      </c>
      <c r="J442">
        <v>28802</v>
      </c>
      <c r="K442">
        <v>4223</v>
      </c>
      <c r="L442">
        <v>1987</v>
      </c>
      <c r="M442" s="2"/>
      <c r="N442">
        <v>1210</v>
      </c>
      <c r="O442" s="3"/>
      <c r="P442">
        <v>19720901</v>
      </c>
      <c r="Q442">
        <v>20111231</v>
      </c>
      <c r="R442">
        <v>14361</v>
      </c>
      <c r="S442">
        <v>5</v>
      </c>
      <c r="T442">
        <v>1875</v>
      </c>
      <c r="V442">
        <v>1696</v>
      </c>
      <c r="X442">
        <v>6054</v>
      </c>
      <c r="Y442">
        <v>1886</v>
      </c>
      <c r="Z442">
        <v>20862</v>
      </c>
      <c r="AA442">
        <v>28802</v>
      </c>
      <c r="AB442">
        <v>1987</v>
      </c>
      <c r="AC442">
        <v>3205</v>
      </c>
      <c r="AD442">
        <v>3208</v>
      </c>
      <c r="AE442">
        <v>3185</v>
      </c>
      <c r="AF442">
        <v>3225</v>
      </c>
      <c r="AG442">
        <v>1210</v>
      </c>
      <c r="AH442">
        <v>3112</v>
      </c>
      <c r="AI442">
        <v>3221</v>
      </c>
      <c r="AJ442">
        <v>3276</v>
      </c>
      <c r="AK442">
        <v>3173</v>
      </c>
      <c r="AL442">
        <v>28802</v>
      </c>
      <c r="AM442">
        <v>1875</v>
      </c>
      <c r="AN442">
        <v>1389</v>
      </c>
      <c r="AO442">
        <v>1327</v>
      </c>
      <c r="AP442">
        <v>1281</v>
      </c>
      <c r="AQ442">
        <v>1306</v>
      </c>
      <c r="AR442">
        <v>1696</v>
      </c>
      <c r="AS442">
        <v>1583</v>
      </c>
      <c r="AT442">
        <v>1348</v>
      </c>
      <c r="AU442">
        <v>1299</v>
      </c>
      <c r="AV442">
        <v>1257</v>
      </c>
      <c r="AW442">
        <v>14361</v>
      </c>
      <c r="AX442">
        <v>3862</v>
      </c>
      <c r="AY442">
        <v>4594</v>
      </c>
      <c r="AZ442">
        <v>4535</v>
      </c>
      <c r="BA442">
        <v>4466</v>
      </c>
      <c r="BB442">
        <v>4531</v>
      </c>
      <c r="BC442">
        <v>2906</v>
      </c>
      <c r="BD442">
        <v>4695</v>
      </c>
      <c r="BE442">
        <v>4569</v>
      </c>
      <c r="BF442">
        <v>4575</v>
      </c>
      <c r="BG442">
        <v>4430</v>
      </c>
      <c r="BH442">
        <v>43163</v>
      </c>
      <c r="BI442">
        <v>6054</v>
      </c>
      <c r="BJ442">
        <v>4163</v>
      </c>
      <c r="BK442">
        <v>2980</v>
      </c>
      <c r="BL442">
        <v>2334</v>
      </c>
      <c r="BM442">
        <v>1840</v>
      </c>
      <c r="BN442">
        <v>1886</v>
      </c>
      <c r="BO442">
        <v>1570</v>
      </c>
      <c r="BP442">
        <v>1851</v>
      </c>
      <c r="BQ442">
        <v>2405</v>
      </c>
      <c r="BR442">
        <v>3719</v>
      </c>
      <c r="BS442">
        <v>28802</v>
      </c>
      <c r="BT442" s="8">
        <f t="shared" ref="BT442:CC442" si="749">BI442/$BS$442%</f>
        <v>21.019373654607321</v>
      </c>
      <c r="BU442" s="8">
        <f t="shared" si="749"/>
        <v>14.453857371015902</v>
      </c>
      <c r="BV442" s="8">
        <f t="shared" si="749"/>
        <v>10.346503715019791</v>
      </c>
      <c r="BW442" s="8">
        <f t="shared" si="749"/>
        <v>8.1036039163946949</v>
      </c>
      <c r="BX442" s="8">
        <f t="shared" si="749"/>
        <v>6.3884452468578576</v>
      </c>
      <c r="BY442" s="8">
        <f t="shared" si="749"/>
        <v>6.5481563780293035</v>
      </c>
      <c r="BZ442" s="8">
        <f t="shared" si="749"/>
        <v>5.4510103465037156</v>
      </c>
      <c r="CA442" s="8">
        <f t="shared" si="749"/>
        <v>6.4266370390945076</v>
      </c>
      <c r="CB442" s="8">
        <f t="shared" si="749"/>
        <v>8.3501145753767112</v>
      </c>
      <c r="CC442" s="8">
        <f t="shared" si="749"/>
        <v>12.912297757100202</v>
      </c>
      <c r="CD442" s="8">
        <f t="shared" ref="CD442:CM442" si="750">AM442/$AW$442%</f>
        <v>13.056193858366408</v>
      </c>
      <c r="CE442" s="8">
        <f t="shared" si="750"/>
        <v>9.6720284102778358</v>
      </c>
      <c r="CF442" s="8">
        <f t="shared" si="750"/>
        <v>9.2403036000278522</v>
      </c>
      <c r="CG442" s="8">
        <f t="shared" si="750"/>
        <v>8.9199916440359299</v>
      </c>
      <c r="CH442" s="8">
        <f t="shared" si="750"/>
        <v>9.094074228814149</v>
      </c>
      <c r="CI442" s="8">
        <f t="shared" si="750"/>
        <v>11.809762551354362</v>
      </c>
      <c r="CJ442" s="8">
        <f t="shared" si="750"/>
        <v>11.022909268156813</v>
      </c>
      <c r="CK442" s="8">
        <f t="shared" si="750"/>
        <v>9.3865329712415555</v>
      </c>
      <c r="CL442" s="8">
        <f t="shared" si="750"/>
        <v>9.0453311050762473</v>
      </c>
      <c r="CM442" s="8">
        <f t="shared" si="750"/>
        <v>8.7528723626488389</v>
      </c>
      <c r="CN442">
        <f t="shared" si="701"/>
        <v>0</v>
      </c>
      <c r="CO442" t="str">
        <f t="shared" si="655"/>
        <v/>
      </c>
    </row>
    <row r="443" spans="1:93">
      <c r="A443" t="str">
        <f t="shared" si="706"/>
        <v/>
      </c>
      <c r="B443" t="s">
        <v>36</v>
      </c>
      <c r="C443" s="23" t="s">
        <v>263</v>
      </c>
      <c r="D443" s="2">
        <v>94029</v>
      </c>
      <c r="E443" s="2">
        <v>0</v>
      </c>
      <c r="F443" s="7" t="s">
        <v>37</v>
      </c>
      <c r="H443">
        <v>18820401</v>
      </c>
      <c r="I443">
        <v>19720831</v>
      </c>
      <c r="J443">
        <v>28805</v>
      </c>
      <c r="K443">
        <v>4220</v>
      </c>
      <c r="L443">
        <v>1980</v>
      </c>
      <c r="M443" s="2"/>
      <c r="N443">
        <v>1271</v>
      </c>
      <c r="O443" s="3"/>
      <c r="P443">
        <v>19720901</v>
      </c>
      <c r="Q443">
        <v>20111231</v>
      </c>
      <c r="R443">
        <v>14365</v>
      </c>
      <c r="S443">
        <v>1</v>
      </c>
      <c r="T443">
        <v>1725</v>
      </c>
      <c r="V443">
        <v>1455</v>
      </c>
      <c r="X443">
        <v>5263</v>
      </c>
      <c r="Y443">
        <v>2040</v>
      </c>
      <c r="Z443">
        <v>21502</v>
      </c>
      <c r="AA443">
        <v>28805</v>
      </c>
      <c r="AB443">
        <v>1980</v>
      </c>
      <c r="AC443">
        <v>3066</v>
      </c>
      <c r="AD443">
        <v>3185</v>
      </c>
      <c r="AE443">
        <v>3341</v>
      </c>
      <c r="AF443">
        <v>3130</v>
      </c>
      <c r="AG443">
        <v>1271</v>
      </c>
      <c r="AH443">
        <v>3240</v>
      </c>
      <c r="AI443">
        <v>3149</v>
      </c>
      <c r="AJ443">
        <v>3273</v>
      </c>
      <c r="AK443">
        <v>3170</v>
      </c>
      <c r="AL443">
        <v>28805</v>
      </c>
      <c r="AM443">
        <v>1725</v>
      </c>
      <c r="AN443">
        <v>1340</v>
      </c>
      <c r="AO443">
        <v>1403</v>
      </c>
      <c r="AP443">
        <v>1370</v>
      </c>
      <c r="AQ443">
        <v>1453</v>
      </c>
      <c r="AR443">
        <v>1455</v>
      </c>
      <c r="AS443">
        <v>1515</v>
      </c>
      <c r="AT443">
        <v>1388</v>
      </c>
      <c r="AU443">
        <v>1389</v>
      </c>
      <c r="AV443">
        <v>1327</v>
      </c>
      <c r="AW443">
        <v>14365</v>
      </c>
      <c r="AX443">
        <v>3705</v>
      </c>
      <c r="AY443">
        <v>4406</v>
      </c>
      <c r="AZ443">
        <v>4588</v>
      </c>
      <c r="BA443">
        <v>4711</v>
      </c>
      <c r="BB443">
        <v>4583</v>
      </c>
      <c r="BC443">
        <v>2726</v>
      </c>
      <c r="BD443">
        <v>4755</v>
      </c>
      <c r="BE443">
        <v>4537</v>
      </c>
      <c r="BF443">
        <v>4662</v>
      </c>
      <c r="BG443">
        <v>4497</v>
      </c>
      <c r="BH443">
        <v>43170</v>
      </c>
      <c r="BI443">
        <v>5263</v>
      </c>
      <c r="BJ443">
        <v>3612</v>
      </c>
      <c r="BK443">
        <v>2775</v>
      </c>
      <c r="BL443">
        <v>2490</v>
      </c>
      <c r="BM443">
        <v>1882</v>
      </c>
      <c r="BN443">
        <v>2040</v>
      </c>
      <c r="BO443">
        <v>1886</v>
      </c>
      <c r="BP443">
        <v>2333</v>
      </c>
      <c r="BQ443">
        <v>2868</v>
      </c>
      <c r="BR443">
        <v>3656</v>
      </c>
      <c r="BS443">
        <v>28805</v>
      </c>
      <c r="BT443" s="8">
        <f t="shared" ref="BT443:CC443" si="751">BI443/$BS$443%</f>
        <v>18.271133483770178</v>
      </c>
      <c r="BU443" s="8">
        <f t="shared" si="751"/>
        <v>12.539489671931955</v>
      </c>
      <c r="BV443" s="8">
        <f t="shared" si="751"/>
        <v>9.6337441416420759</v>
      </c>
      <c r="BW443" s="8">
        <f t="shared" si="751"/>
        <v>8.6443325811491061</v>
      </c>
      <c r="BX443" s="8">
        <f t="shared" si="751"/>
        <v>6.5335879187641028</v>
      </c>
      <c r="BY443" s="8">
        <f t="shared" si="751"/>
        <v>7.0821038014233642</v>
      </c>
      <c r="BZ443" s="8">
        <f t="shared" si="751"/>
        <v>6.54747439680611</v>
      </c>
      <c r="CA443" s="8">
        <f t="shared" si="751"/>
        <v>8.0992883180003474</v>
      </c>
      <c r="CB443" s="8">
        <f t="shared" si="751"/>
        <v>9.956604756118729</v>
      </c>
      <c r="CC443" s="8">
        <f t="shared" si="751"/>
        <v>12.692240930394028</v>
      </c>
      <c r="CD443" s="8">
        <f t="shared" ref="CD443:CM443" si="752">AM443/$AW$443%</f>
        <v>12.008353637312913</v>
      </c>
      <c r="CE443" s="8">
        <f t="shared" si="752"/>
        <v>9.3282283327532198</v>
      </c>
      <c r="CF443" s="8">
        <f t="shared" si="752"/>
        <v>9.766794291681169</v>
      </c>
      <c r="CG443" s="8">
        <f t="shared" si="752"/>
        <v>9.5370692655760525</v>
      </c>
      <c r="CH443" s="8">
        <f t="shared" si="752"/>
        <v>10.114862513052557</v>
      </c>
      <c r="CI443" s="8">
        <f t="shared" si="752"/>
        <v>10.128785241907414</v>
      </c>
      <c r="CJ443" s="8">
        <f t="shared" si="752"/>
        <v>10.546467107553079</v>
      </c>
      <c r="CK443" s="8">
        <f t="shared" si="752"/>
        <v>9.6623738252697517</v>
      </c>
      <c r="CL443" s="8">
        <f t="shared" si="752"/>
        <v>9.6693351896971809</v>
      </c>
      <c r="CM443" s="8">
        <f t="shared" si="752"/>
        <v>9.2377305951966591</v>
      </c>
      <c r="CN443">
        <f t="shared" si="701"/>
        <v>0</v>
      </c>
      <c r="CO443" t="str">
        <f t="shared" si="655"/>
        <v/>
      </c>
    </row>
    <row r="444" spans="1:93">
      <c r="A444" t="str">
        <f t="shared" si="706"/>
        <v/>
      </c>
      <c r="B444" t="s">
        <v>38</v>
      </c>
      <c r="C444" s="23" t="s">
        <v>264</v>
      </c>
      <c r="D444" s="2">
        <v>16098</v>
      </c>
      <c r="E444" s="2">
        <v>121</v>
      </c>
      <c r="F444" s="7" t="s">
        <v>39</v>
      </c>
      <c r="J444">
        <v>0</v>
      </c>
      <c r="K444">
        <v>0</v>
      </c>
      <c r="L444">
        <v>0</v>
      </c>
      <c r="M444" s="2"/>
      <c r="N444">
        <v>0</v>
      </c>
      <c r="O444" s="2"/>
      <c r="P444">
        <v>19971002</v>
      </c>
      <c r="Q444">
        <v>20111231</v>
      </c>
      <c r="R444">
        <v>4844</v>
      </c>
      <c r="S444">
        <v>360</v>
      </c>
      <c r="T444">
        <v>1266</v>
      </c>
      <c r="V444">
        <v>391</v>
      </c>
      <c r="X444">
        <v>0</v>
      </c>
      <c r="Y444">
        <v>0</v>
      </c>
      <c r="Z444">
        <v>0</v>
      </c>
      <c r="AA444">
        <v>0</v>
      </c>
      <c r="AB444">
        <v>0</v>
      </c>
      <c r="AC444">
        <v>0</v>
      </c>
      <c r="AD444">
        <v>0</v>
      </c>
      <c r="AE444">
        <v>0</v>
      </c>
      <c r="AF444">
        <v>0</v>
      </c>
      <c r="AG444">
        <v>0</v>
      </c>
      <c r="AH444">
        <v>0</v>
      </c>
      <c r="AI444">
        <v>0</v>
      </c>
      <c r="AJ444">
        <v>0</v>
      </c>
      <c r="AK444">
        <v>0</v>
      </c>
      <c r="AL444">
        <v>0</v>
      </c>
      <c r="AM444">
        <v>1266</v>
      </c>
      <c r="AN444">
        <v>389</v>
      </c>
      <c r="AO444">
        <v>389</v>
      </c>
      <c r="AP444">
        <v>398</v>
      </c>
      <c r="AQ444">
        <v>393</v>
      </c>
      <c r="AR444">
        <v>391</v>
      </c>
      <c r="AS444">
        <v>408</v>
      </c>
      <c r="AT444">
        <v>410</v>
      </c>
      <c r="AU444">
        <v>407</v>
      </c>
      <c r="AV444">
        <v>393</v>
      </c>
      <c r="AW444">
        <v>4844</v>
      </c>
      <c r="AX444">
        <v>1266</v>
      </c>
      <c r="AY444">
        <v>389</v>
      </c>
      <c r="AZ444">
        <v>389</v>
      </c>
      <c r="BA444">
        <v>398</v>
      </c>
      <c r="BB444">
        <v>393</v>
      </c>
      <c r="BC444">
        <v>391</v>
      </c>
      <c r="BD444">
        <v>408</v>
      </c>
      <c r="BE444">
        <v>410</v>
      </c>
      <c r="BF444">
        <v>407</v>
      </c>
      <c r="BG444">
        <v>393</v>
      </c>
      <c r="BH444">
        <v>4844</v>
      </c>
      <c r="BT444" s="8"/>
      <c r="BU444" s="8"/>
      <c r="BV444" s="8"/>
      <c r="BW444" s="8"/>
      <c r="BX444" s="8"/>
      <c r="BY444" s="8"/>
      <c r="BZ444" s="8"/>
      <c r="CA444" s="8"/>
      <c r="CB444" s="8"/>
      <c r="CC444" s="8"/>
      <c r="CD444" s="8">
        <f t="shared" ref="CD444:CM444" si="753">AM444/$AW$444%</f>
        <v>26.135425268373247</v>
      </c>
      <c r="CE444" s="8">
        <f t="shared" si="753"/>
        <v>8.0305532617671354</v>
      </c>
      <c r="CF444" s="8">
        <f t="shared" si="753"/>
        <v>8.0305532617671354</v>
      </c>
      <c r="CG444" s="8">
        <f t="shared" si="753"/>
        <v>8.2163501238645757</v>
      </c>
      <c r="CH444" s="8">
        <f t="shared" si="753"/>
        <v>8.1131296449215533</v>
      </c>
      <c r="CI444" s="8">
        <f t="shared" si="753"/>
        <v>8.0718414533443443</v>
      </c>
      <c r="CJ444" s="8">
        <f t="shared" si="753"/>
        <v>8.4227910817506189</v>
      </c>
      <c r="CK444" s="8">
        <f t="shared" si="753"/>
        <v>8.4640792733278278</v>
      </c>
      <c r="CL444" s="8">
        <f t="shared" si="753"/>
        <v>8.4021469859620161</v>
      </c>
      <c r="CM444" s="8">
        <f t="shared" si="753"/>
        <v>8.1131296449215533</v>
      </c>
      <c r="CN444">
        <f t="shared" si="701"/>
        <v>0</v>
      </c>
      <c r="CO444">
        <f t="shared" si="655"/>
        <v>1</v>
      </c>
    </row>
    <row r="445" spans="1:93">
      <c r="A445" t="str">
        <f t="shared" si="706"/>
        <v/>
      </c>
      <c r="B445" t="s">
        <v>36</v>
      </c>
      <c r="C445" s="23" t="s">
        <v>264</v>
      </c>
      <c r="D445" s="2">
        <v>16098</v>
      </c>
      <c r="E445" s="2">
        <v>122</v>
      </c>
      <c r="F445" s="7" t="s">
        <v>39</v>
      </c>
      <c r="J445">
        <v>0</v>
      </c>
      <c r="K445">
        <v>0</v>
      </c>
      <c r="L445">
        <v>0</v>
      </c>
      <c r="M445" s="2"/>
      <c r="N445">
        <v>0</v>
      </c>
      <c r="O445" s="2"/>
      <c r="P445">
        <v>19971001</v>
      </c>
      <c r="Q445">
        <v>20111231</v>
      </c>
      <c r="R445">
        <v>4861</v>
      </c>
      <c r="S445">
        <v>344</v>
      </c>
      <c r="T445">
        <v>1348</v>
      </c>
      <c r="V445">
        <v>412</v>
      </c>
      <c r="X445">
        <v>0</v>
      </c>
      <c r="Y445">
        <v>0</v>
      </c>
      <c r="Z445">
        <v>0</v>
      </c>
      <c r="AA445">
        <v>0</v>
      </c>
      <c r="AB445">
        <v>0</v>
      </c>
      <c r="AC445">
        <v>0</v>
      </c>
      <c r="AD445">
        <v>0</v>
      </c>
      <c r="AE445">
        <v>0</v>
      </c>
      <c r="AF445">
        <v>0</v>
      </c>
      <c r="AG445">
        <v>0</v>
      </c>
      <c r="AH445">
        <v>0</v>
      </c>
      <c r="AI445">
        <v>0</v>
      </c>
      <c r="AJ445">
        <v>0</v>
      </c>
      <c r="AK445">
        <v>0</v>
      </c>
      <c r="AL445">
        <v>0</v>
      </c>
      <c r="AM445">
        <v>1348</v>
      </c>
      <c r="AN445">
        <v>396</v>
      </c>
      <c r="AO445">
        <v>402</v>
      </c>
      <c r="AP445">
        <v>396</v>
      </c>
      <c r="AQ445">
        <v>394</v>
      </c>
      <c r="AR445">
        <v>412</v>
      </c>
      <c r="AS445">
        <v>361</v>
      </c>
      <c r="AT445">
        <v>400</v>
      </c>
      <c r="AU445">
        <v>377</v>
      </c>
      <c r="AV445">
        <v>375</v>
      </c>
      <c r="AW445">
        <v>4861</v>
      </c>
      <c r="AX445">
        <v>1348</v>
      </c>
      <c r="AY445">
        <v>396</v>
      </c>
      <c r="AZ445">
        <v>402</v>
      </c>
      <c r="BA445">
        <v>396</v>
      </c>
      <c r="BB445">
        <v>394</v>
      </c>
      <c r="BC445">
        <v>412</v>
      </c>
      <c r="BD445">
        <v>361</v>
      </c>
      <c r="BE445">
        <v>400</v>
      </c>
      <c r="BF445">
        <v>377</v>
      </c>
      <c r="BG445">
        <v>375</v>
      </c>
      <c r="BH445">
        <v>4861</v>
      </c>
      <c r="BT445" s="8"/>
      <c r="BU445" s="8"/>
      <c r="BV445" s="8"/>
      <c r="BW445" s="8"/>
      <c r="BX445" s="8"/>
      <c r="BY445" s="8"/>
      <c r="BZ445" s="8"/>
      <c r="CA445" s="8"/>
      <c r="CB445" s="8"/>
      <c r="CC445" s="8"/>
      <c r="CD445" s="8">
        <f t="shared" ref="CD445:CM445" si="754">AM445/$AW$445%</f>
        <v>27.730919563875744</v>
      </c>
      <c r="CE445" s="8">
        <f t="shared" si="754"/>
        <v>8.1464719193581576</v>
      </c>
      <c r="CF445" s="8">
        <f t="shared" si="754"/>
        <v>8.2699033120757051</v>
      </c>
      <c r="CG445" s="8">
        <f t="shared" si="754"/>
        <v>8.1464719193581576</v>
      </c>
      <c r="CH445" s="8">
        <f t="shared" si="754"/>
        <v>8.1053281217856412</v>
      </c>
      <c r="CI445" s="8">
        <f t="shared" si="754"/>
        <v>8.4756222999382835</v>
      </c>
      <c r="CJ445" s="8">
        <f t="shared" si="754"/>
        <v>7.4264554618391276</v>
      </c>
      <c r="CK445" s="8">
        <f t="shared" si="754"/>
        <v>8.2287595145031887</v>
      </c>
      <c r="CL445" s="8">
        <f t="shared" si="754"/>
        <v>7.7556058424192553</v>
      </c>
      <c r="CM445" s="8">
        <f t="shared" si="754"/>
        <v>7.7144620448467398</v>
      </c>
      <c r="CN445">
        <f t="shared" si="701"/>
        <v>0</v>
      </c>
      <c r="CO445">
        <f t="shared" si="655"/>
        <v>1</v>
      </c>
    </row>
    <row r="446" spans="1:93">
      <c r="A446" t="str">
        <f t="shared" si="706"/>
        <v/>
      </c>
      <c r="B446" t="s">
        <v>36</v>
      </c>
      <c r="C446" s="23" t="s">
        <v>265</v>
      </c>
      <c r="D446" s="2">
        <v>18192</v>
      </c>
      <c r="E446" s="2">
        <v>0</v>
      </c>
      <c r="F446" s="7" t="s">
        <v>37</v>
      </c>
      <c r="J446">
        <v>0</v>
      </c>
      <c r="K446">
        <v>0</v>
      </c>
      <c r="L446">
        <v>0</v>
      </c>
      <c r="M446" s="2"/>
      <c r="N446">
        <v>0</v>
      </c>
      <c r="O446" s="2"/>
      <c r="P446">
        <v>19920402</v>
      </c>
      <c r="Q446">
        <v>20111231</v>
      </c>
      <c r="R446">
        <v>6978</v>
      </c>
      <c r="S446">
        <v>235</v>
      </c>
      <c r="T446">
        <v>697</v>
      </c>
      <c r="V446">
        <v>678</v>
      </c>
      <c r="X446">
        <v>0</v>
      </c>
      <c r="Y446">
        <v>0</v>
      </c>
      <c r="Z446">
        <v>0</v>
      </c>
      <c r="AA446">
        <v>0</v>
      </c>
      <c r="AB446">
        <v>0</v>
      </c>
      <c r="AC446">
        <v>0</v>
      </c>
      <c r="AD446">
        <v>0</v>
      </c>
      <c r="AE446">
        <v>0</v>
      </c>
      <c r="AF446">
        <v>0</v>
      </c>
      <c r="AG446">
        <v>0</v>
      </c>
      <c r="AH446">
        <v>0</v>
      </c>
      <c r="AI446">
        <v>0</v>
      </c>
      <c r="AJ446">
        <v>0</v>
      </c>
      <c r="AK446">
        <v>0</v>
      </c>
      <c r="AL446">
        <v>0</v>
      </c>
      <c r="AM446">
        <v>697</v>
      </c>
      <c r="AN446">
        <v>659</v>
      </c>
      <c r="AO446">
        <v>720</v>
      </c>
      <c r="AP446">
        <v>672</v>
      </c>
      <c r="AQ446">
        <v>701</v>
      </c>
      <c r="AR446">
        <v>678</v>
      </c>
      <c r="AS446">
        <v>705</v>
      </c>
      <c r="AT446">
        <v>727</v>
      </c>
      <c r="AU446">
        <v>705</v>
      </c>
      <c r="AV446">
        <v>714</v>
      </c>
      <c r="AW446">
        <v>6978</v>
      </c>
      <c r="AX446">
        <v>697</v>
      </c>
      <c r="AY446">
        <v>659</v>
      </c>
      <c r="AZ446">
        <v>720</v>
      </c>
      <c r="BA446">
        <v>672</v>
      </c>
      <c r="BB446">
        <v>701</v>
      </c>
      <c r="BC446">
        <v>678</v>
      </c>
      <c r="BD446">
        <v>705</v>
      </c>
      <c r="BE446">
        <v>727</v>
      </c>
      <c r="BF446">
        <v>705</v>
      </c>
      <c r="BG446">
        <v>714</v>
      </c>
      <c r="BH446">
        <v>6978</v>
      </c>
      <c r="BT446" s="8"/>
      <c r="BU446" s="8"/>
      <c r="BV446" s="8"/>
      <c r="BW446" s="8"/>
      <c r="BX446" s="8"/>
      <c r="BY446" s="8"/>
      <c r="BZ446" s="8"/>
      <c r="CA446" s="8"/>
      <c r="CB446" s="8"/>
      <c r="CC446" s="8"/>
      <c r="CD446" s="8">
        <f t="shared" ref="CD446:CM446" si="755">AM446/$AW$446%</f>
        <v>9.9885353969618809</v>
      </c>
      <c r="CE446" s="8">
        <f t="shared" si="755"/>
        <v>9.443966752651189</v>
      </c>
      <c r="CF446" s="8">
        <f t="shared" si="755"/>
        <v>10.318142734307825</v>
      </c>
      <c r="CG446" s="8">
        <f t="shared" si="755"/>
        <v>9.6302665520206361</v>
      </c>
      <c r="CH446" s="8">
        <f t="shared" si="755"/>
        <v>10.045858412152478</v>
      </c>
      <c r="CI446" s="8">
        <f t="shared" si="755"/>
        <v>9.716251074806534</v>
      </c>
      <c r="CJ446" s="8">
        <f t="shared" si="755"/>
        <v>10.103181427343078</v>
      </c>
      <c r="CK446" s="8">
        <f t="shared" si="755"/>
        <v>10.418458010891372</v>
      </c>
      <c r="CL446" s="8">
        <f t="shared" si="755"/>
        <v>10.103181427343078</v>
      </c>
      <c r="CM446" s="8">
        <f t="shared" si="755"/>
        <v>10.232158211521925</v>
      </c>
      <c r="CN446">
        <f t="shared" si="701"/>
        <v>0</v>
      </c>
      <c r="CO446">
        <f t="shared" si="655"/>
        <v>1</v>
      </c>
    </row>
    <row r="447" spans="1:93">
      <c r="A447" t="str">
        <f t="shared" si="706"/>
        <v/>
      </c>
      <c r="B447" t="s">
        <v>38</v>
      </c>
      <c r="C447" s="23" t="s">
        <v>265</v>
      </c>
      <c r="D447" s="2">
        <v>18192</v>
      </c>
      <c r="E447" s="2">
        <v>0</v>
      </c>
      <c r="F447" s="7" t="s">
        <v>37</v>
      </c>
      <c r="J447">
        <v>0</v>
      </c>
      <c r="K447">
        <v>0</v>
      </c>
      <c r="L447">
        <v>0</v>
      </c>
      <c r="M447" s="2"/>
      <c r="N447">
        <v>0</v>
      </c>
      <c r="O447" s="2"/>
      <c r="P447">
        <v>19920403</v>
      </c>
      <c r="Q447">
        <v>20111231</v>
      </c>
      <c r="R447">
        <v>6952</v>
      </c>
      <c r="S447">
        <v>260</v>
      </c>
      <c r="T447">
        <v>701</v>
      </c>
      <c r="V447">
        <v>688</v>
      </c>
      <c r="X447">
        <v>0</v>
      </c>
      <c r="Y447">
        <v>0</v>
      </c>
      <c r="Z447">
        <v>0</v>
      </c>
      <c r="AA447">
        <v>0</v>
      </c>
      <c r="AB447">
        <v>0</v>
      </c>
      <c r="AC447">
        <v>0</v>
      </c>
      <c r="AD447">
        <v>0</v>
      </c>
      <c r="AE447">
        <v>0</v>
      </c>
      <c r="AF447">
        <v>0</v>
      </c>
      <c r="AG447">
        <v>0</v>
      </c>
      <c r="AH447">
        <v>0</v>
      </c>
      <c r="AI447">
        <v>0</v>
      </c>
      <c r="AJ447">
        <v>0</v>
      </c>
      <c r="AK447">
        <v>0</v>
      </c>
      <c r="AL447">
        <v>0</v>
      </c>
      <c r="AM447">
        <v>701</v>
      </c>
      <c r="AN447">
        <v>711</v>
      </c>
      <c r="AO447">
        <v>672</v>
      </c>
      <c r="AP447">
        <v>699</v>
      </c>
      <c r="AQ447">
        <v>644</v>
      </c>
      <c r="AR447">
        <v>688</v>
      </c>
      <c r="AS447">
        <v>689</v>
      </c>
      <c r="AT447">
        <v>706</v>
      </c>
      <c r="AU447">
        <v>745</v>
      </c>
      <c r="AV447">
        <v>697</v>
      </c>
      <c r="AW447">
        <v>6952</v>
      </c>
      <c r="AX447">
        <v>701</v>
      </c>
      <c r="AY447">
        <v>711</v>
      </c>
      <c r="AZ447">
        <v>672</v>
      </c>
      <c r="BA447">
        <v>699</v>
      </c>
      <c r="BB447">
        <v>644</v>
      </c>
      <c r="BC447">
        <v>688</v>
      </c>
      <c r="BD447">
        <v>689</v>
      </c>
      <c r="BE447">
        <v>706</v>
      </c>
      <c r="BF447">
        <v>745</v>
      </c>
      <c r="BG447">
        <v>697</v>
      </c>
      <c r="BH447">
        <v>6952</v>
      </c>
      <c r="BT447" s="8"/>
      <c r="BU447" s="8"/>
      <c r="BV447" s="8"/>
      <c r="BW447" s="8"/>
      <c r="BX447" s="8"/>
      <c r="BY447" s="8"/>
      <c r="BZ447" s="8"/>
      <c r="CA447" s="8"/>
      <c r="CB447" s="8"/>
      <c r="CC447" s="8"/>
      <c r="CD447" s="8">
        <f t="shared" ref="CD447:CM447" si="756">AM447/$AW$447%</f>
        <v>10.083429228998849</v>
      </c>
      <c r="CE447" s="8">
        <f t="shared" si="756"/>
        <v>10.227272727272728</v>
      </c>
      <c r="CF447" s="8">
        <f t="shared" si="756"/>
        <v>9.6662830840046041</v>
      </c>
      <c r="CG447" s="8">
        <f t="shared" si="756"/>
        <v>10.054660529344075</v>
      </c>
      <c r="CH447" s="8">
        <f t="shared" si="756"/>
        <v>9.2635212888377456</v>
      </c>
      <c r="CI447" s="8">
        <f t="shared" si="756"/>
        <v>9.8964326812428087</v>
      </c>
      <c r="CJ447" s="8">
        <f t="shared" si="756"/>
        <v>9.9108170310701968</v>
      </c>
      <c r="CK447" s="8">
        <f t="shared" si="756"/>
        <v>10.15535097813579</v>
      </c>
      <c r="CL447" s="8">
        <f t="shared" si="756"/>
        <v>10.716340621403914</v>
      </c>
      <c r="CM447" s="8">
        <f t="shared" si="756"/>
        <v>10.025891829689298</v>
      </c>
      <c r="CN447">
        <f t="shared" si="701"/>
        <v>0</v>
      </c>
      <c r="CO447">
        <f t="shared" si="655"/>
        <v>1</v>
      </c>
    </row>
    <row r="448" spans="1:93">
      <c r="A448" t="str">
        <f t="shared" si="706"/>
        <v/>
      </c>
      <c r="B448" t="s">
        <v>38</v>
      </c>
      <c r="C448" s="23" t="s">
        <v>266</v>
      </c>
      <c r="D448" s="2">
        <v>19062</v>
      </c>
      <c r="E448" s="2">
        <v>26</v>
      </c>
      <c r="F448" s="7" t="s">
        <v>39</v>
      </c>
      <c r="H448">
        <v>19570101</v>
      </c>
      <c r="I448">
        <v>19720831</v>
      </c>
      <c r="J448">
        <v>5594</v>
      </c>
      <c r="K448">
        <v>128</v>
      </c>
      <c r="L448">
        <v>617</v>
      </c>
      <c r="M448" s="2"/>
      <c r="N448">
        <v>82</v>
      </c>
      <c r="O448" s="2"/>
      <c r="P448">
        <v>19720901</v>
      </c>
      <c r="Q448">
        <v>20111231</v>
      </c>
      <c r="R448">
        <v>14201</v>
      </c>
      <c r="S448">
        <v>165</v>
      </c>
      <c r="T448">
        <v>2900</v>
      </c>
      <c r="V448">
        <v>1626</v>
      </c>
      <c r="X448">
        <v>2082</v>
      </c>
      <c r="Y448">
        <v>151</v>
      </c>
      <c r="Z448">
        <v>3361</v>
      </c>
      <c r="AA448">
        <v>5594</v>
      </c>
      <c r="AB448">
        <v>617</v>
      </c>
      <c r="AC448">
        <v>625</v>
      </c>
      <c r="AD448">
        <v>614</v>
      </c>
      <c r="AE448">
        <v>598</v>
      </c>
      <c r="AF448">
        <v>593</v>
      </c>
      <c r="AG448">
        <v>82</v>
      </c>
      <c r="AH448">
        <v>627</v>
      </c>
      <c r="AI448">
        <v>621</v>
      </c>
      <c r="AJ448">
        <v>617</v>
      </c>
      <c r="AK448">
        <v>600</v>
      </c>
      <c r="AL448">
        <v>5594</v>
      </c>
      <c r="AM448">
        <v>2900</v>
      </c>
      <c r="AN448">
        <v>818</v>
      </c>
      <c r="AO448">
        <v>1506</v>
      </c>
      <c r="AP448">
        <v>1028</v>
      </c>
      <c r="AQ448">
        <v>1635</v>
      </c>
      <c r="AR448">
        <v>1626</v>
      </c>
      <c r="AS448">
        <v>1259</v>
      </c>
      <c r="AT448">
        <v>1073</v>
      </c>
      <c r="AU448">
        <v>1334</v>
      </c>
      <c r="AV448">
        <v>1022</v>
      </c>
      <c r="AW448">
        <v>14201</v>
      </c>
      <c r="AX448">
        <v>3517</v>
      </c>
      <c r="AY448">
        <v>1443</v>
      </c>
      <c r="AZ448">
        <v>2120</v>
      </c>
      <c r="BA448">
        <v>1626</v>
      </c>
      <c r="BB448">
        <v>2228</v>
      </c>
      <c r="BC448">
        <v>1708</v>
      </c>
      <c r="BD448">
        <v>1886</v>
      </c>
      <c r="BE448">
        <v>1694</v>
      </c>
      <c r="BF448">
        <v>1951</v>
      </c>
      <c r="BG448">
        <v>1622</v>
      </c>
      <c r="BH448">
        <v>19795</v>
      </c>
      <c r="BI448">
        <v>2082</v>
      </c>
      <c r="BJ448">
        <v>1024</v>
      </c>
      <c r="BK448">
        <v>354</v>
      </c>
      <c r="BL448">
        <v>246</v>
      </c>
      <c r="BM448">
        <v>201</v>
      </c>
      <c r="BN448">
        <v>151</v>
      </c>
      <c r="BO448">
        <v>134</v>
      </c>
      <c r="BP448">
        <v>218</v>
      </c>
      <c r="BQ448">
        <v>302</v>
      </c>
      <c r="BR448">
        <v>882</v>
      </c>
      <c r="BS448">
        <v>5594</v>
      </c>
      <c r="BT448" s="8">
        <f t="shared" ref="BT448:CC448" si="757">BI448/$BS$448%</f>
        <v>37.218448337504469</v>
      </c>
      <c r="BU448" s="8">
        <f t="shared" si="757"/>
        <v>18.305327136217375</v>
      </c>
      <c r="BV448" s="8">
        <f t="shared" si="757"/>
        <v>6.3282087951376473</v>
      </c>
      <c r="BW448" s="8">
        <f t="shared" si="757"/>
        <v>4.3975688237397215</v>
      </c>
      <c r="BX448" s="8">
        <f t="shared" si="757"/>
        <v>3.5931355023239187</v>
      </c>
      <c r="BY448" s="8">
        <f t="shared" si="757"/>
        <v>2.6993207007508047</v>
      </c>
      <c r="BZ448" s="8">
        <f t="shared" si="757"/>
        <v>2.3954236682159458</v>
      </c>
      <c r="CA448" s="8">
        <f t="shared" si="757"/>
        <v>3.8970325348587775</v>
      </c>
      <c r="CB448" s="8">
        <f t="shared" si="757"/>
        <v>5.3986414015016093</v>
      </c>
      <c r="CC448" s="8">
        <f t="shared" si="757"/>
        <v>15.766893099749732</v>
      </c>
      <c r="CD448" s="8">
        <f t="shared" ref="CD448:CM448" si="758">AM448/$AW$448%</f>
        <v>20.421097105837617</v>
      </c>
      <c r="CE448" s="8">
        <f t="shared" si="758"/>
        <v>5.7601577353707487</v>
      </c>
      <c r="CF448" s="8">
        <f t="shared" si="758"/>
        <v>10.604886979790157</v>
      </c>
      <c r="CG448" s="8">
        <f t="shared" si="758"/>
        <v>7.238926836138301</v>
      </c>
      <c r="CH448" s="8">
        <f t="shared" si="758"/>
        <v>11.513273713118796</v>
      </c>
      <c r="CI448" s="8">
        <f t="shared" si="758"/>
        <v>11.449897894514471</v>
      </c>
      <c r="CJ448" s="8">
        <f t="shared" si="758"/>
        <v>8.8655728469826069</v>
      </c>
      <c r="CK448" s="8">
        <f t="shared" si="758"/>
        <v>7.5558059291599191</v>
      </c>
      <c r="CL448" s="8">
        <f t="shared" si="758"/>
        <v>9.3937046686853041</v>
      </c>
      <c r="CM448" s="8">
        <f t="shared" si="758"/>
        <v>7.1966762904020847</v>
      </c>
      <c r="CN448">
        <f t="shared" si="701"/>
        <v>0</v>
      </c>
      <c r="CO448" t="str">
        <f t="shared" si="655"/>
        <v/>
      </c>
    </row>
    <row r="449" spans="1:93">
      <c r="A449" t="str">
        <f t="shared" si="706"/>
        <v/>
      </c>
      <c r="B449" t="s">
        <v>36</v>
      </c>
      <c r="C449" s="23" t="s">
        <v>266</v>
      </c>
      <c r="D449" s="2">
        <v>19062</v>
      </c>
      <c r="E449" s="2">
        <v>15</v>
      </c>
      <c r="F449" s="7" t="s">
        <v>39</v>
      </c>
      <c r="H449">
        <v>19570101</v>
      </c>
      <c r="I449">
        <v>19720831</v>
      </c>
      <c r="J449">
        <v>5593</v>
      </c>
      <c r="K449">
        <v>129</v>
      </c>
      <c r="L449">
        <v>571</v>
      </c>
      <c r="M449" s="2"/>
      <c r="N449">
        <v>73</v>
      </c>
      <c r="O449" s="2"/>
      <c r="P449">
        <v>19720901</v>
      </c>
      <c r="Q449">
        <v>20111231</v>
      </c>
      <c r="R449">
        <v>14268</v>
      </c>
      <c r="S449">
        <v>98</v>
      </c>
      <c r="T449">
        <v>2746</v>
      </c>
      <c r="V449">
        <v>1407</v>
      </c>
      <c r="X449">
        <v>1794</v>
      </c>
      <c r="Y449">
        <v>139</v>
      </c>
      <c r="Z449">
        <v>3660</v>
      </c>
      <c r="AA449">
        <v>5593</v>
      </c>
      <c r="AB449">
        <v>571</v>
      </c>
      <c r="AC449">
        <v>639</v>
      </c>
      <c r="AD449">
        <v>648</v>
      </c>
      <c r="AE449">
        <v>621</v>
      </c>
      <c r="AF449">
        <v>606</v>
      </c>
      <c r="AG449">
        <v>73</v>
      </c>
      <c r="AH449">
        <v>622</v>
      </c>
      <c r="AI449">
        <v>607</v>
      </c>
      <c r="AJ449">
        <v>571</v>
      </c>
      <c r="AK449">
        <v>635</v>
      </c>
      <c r="AL449">
        <v>5593</v>
      </c>
      <c r="AM449">
        <v>2746</v>
      </c>
      <c r="AN449">
        <v>963</v>
      </c>
      <c r="AO449">
        <v>1645</v>
      </c>
      <c r="AP449">
        <v>886</v>
      </c>
      <c r="AQ449">
        <v>1683</v>
      </c>
      <c r="AR449">
        <v>1407</v>
      </c>
      <c r="AS449">
        <v>1544</v>
      </c>
      <c r="AT449">
        <v>1175</v>
      </c>
      <c r="AU449">
        <v>1331</v>
      </c>
      <c r="AV449">
        <v>888</v>
      </c>
      <c r="AW449">
        <v>14268</v>
      </c>
      <c r="AX449">
        <v>3317</v>
      </c>
      <c r="AY449">
        <v>1602</v>
      </c>
      <c r="AZ449">
        <v>2293</v>
      </c>
      <c r="BA449">
        <v>1507</v>
      </c>
      <c r="BB449">
        <v>2289</v>
      </c>
      <c r="BC449">
        <v>1480</v>
      </c>
      <c r="BD449">
        <v>2166</v>
      </c>
      <c r="BE449">
        <v>1782</v>
      </c>
      <c r="BF449">
        <v>1902</v>
      </c>
      <c r="BG449">
        <v>1523</v>
      </c>
      <c r="BH449">
        <v>19861</v>
      </c>
      <c r="BI449">
        <v>1794</v>
      </c>
      <c r="BJ449">
        <v>990</v>
      </c>
      <c r="BK449">
        <v>535</v>
      </c>
      <c r="BL449">
        <v>326</v>
      </c>
      <c r="BM449">
        <v>201</v>
      </c>
      <c r="BN449">
        <v>139</v>
      </c>
      <c r="BO449">
        <v>153</v>
      </c>
      <c r="BP449">
        <v>227</v>
      </c>
      <c r="BQ449">
        <v>381</v>
      </c>
      <c r="BR449">
        <v>847</v>
      </c>
      <c r="BS449">
        <v>5593</v>
      </c>
      <c r="BT449" s="8">
        <f t="shared" ref="BT449:CC449" si="759">BI449/$BS$449%</f>
        <v>32.075809047023064</v>
      </c>
      <c r="BU449" s="8">
        <f t="shared" si="759"/>
        <v>17.700697300196673</v>
      </c>
      <c r="BV449" s="8">
        <f t="shared" si="759"/>
        <v>9.565528338995172</v>
      </c>
      <c r="BW449" s="8">
        <f t="shared" si="759"/>
        <v>5.8287144645092077</v>
      </c>
      <c r="BX449" s="8">
        <f t="shared" si="759"/>
        <v>3.5937779367065974</v>
      </c>
      <c r="BY449" s="8">
        <f t="shared" si="759"/>
        <v>2.4852494189165029</v>
      </c>
      <c r="BZ449" s="8">
        <f t="shared" si="759"/>
        <v>2.735562310030395</v>
      </c>
      <c r="CA449" s="8">
        <f t="shared" si="759"/>
        <v>4.0586447344895404</v>
      </c>
      <c r="CB449" s="8">
        <f t="shared" si="759"/>
        <v>6.8120865367423562</v>
      </c>
      <c r="CC449" s="8">
        <f t="shared" si="759"/>
        <v>15.143929912390488</v>
      </c>
      <c r="CD449" s="8">
        <f t="shared" ref="CD449:CM449" si="760">AM449/$AW$449%</f>
        <v>19.245864872441828</v>
      </c>
      <c r="CE449" s="8">
        <f t="shared" si="760"/>
        <v>6.7493692178301092</v>
      </c>
      <c r="CF449" s="8">
        <f t="shared" si="760"/>
        <v>11.529296327446033</v>
      </c>
      <c r="CG449" s="8">
        <f t="shared" si="760"/>
        <v>6.2097000280347627</v>
      </c>
      <c r="CH449" s="8">
        <f t="shared" si="760"/>
        <v>11.795626576955424</v>
      </c>
      <c r="CI449" s="8">
        <f t="shared" si="760"/>
        <v>9.8612279226240531</v>
      </c>
      <c r="CJ449" s="8">
        <f t="shared" si="760"/>
        <v>10.821418559013177</v>
      </c>
      <c r="CK449" s="8">
        <f t="shared" si="760"/>
        <v>8.2352116624614524</v>
      </c>
      <c r="CL449" s="8">
        <f t="shared" si="760"/>
        <v>9.3285674236052696</v>
      </c>
      <c r="CM449" s="8">
        <f t="shared" si="760"/>
        <v>6.2237174095878887</v>
      </c>
      <c r="CN449">
        <f t="shared" si="701"/>
        <v>0</v>
      </c>
      <c r="CO449" t="str">
        <f t="shared" si="655"/>
        <v/>
      </c>
    </row>
    <row r="450" spans="1:93">
      <c r="A450" t="str">
        <f t="shared" si="706"/>
        <v/>
      </c>
      <c r="B450" t="s">
        <v>38</v>
      </c>
      <c r="C450" s="23" t="s">
        <v>267</v>
      </c>
      <c r="D450" s="2">
        <v>21133</v>
      </c>
      <c r="E450" s="2">
        <v>198</v>
      </c>
      <c r="F450" s="7" t="s">
        <v>39</v>
      </c>
      <c r="J450">
        <v>0</v>
      </c>
      <c r="K450">
        <v>0</v>
      </c>
      <c r="L450">
        <v>0</v>
      </c>
      <c r="M450" s="2"/>
      <c r="N450">
        <v>0</v>
      </c>
      <c r="O450" s="2"/>
      <c r="P450">
        <v>19980724</v>
      </c>
      <c r="Q450">
        <v>20111231</v>
      </c>
      <c r="R450">
        <v>4737</v>
      </c>
      <c r="S450">
        <v>172</v>
      </c>
      <c r="T450">
        <v>2094</v>
      </c>
      <c r="V450">
        <v>274</v>
      </c>
      <c r="X450">
        <v>0</v>
      </c>
      <c r="Y450">
        <v>0</v>
      </c>
      <c r="Z450">
        <v>0</v>
      </c>
      <c r="AA450">
        <v>0</v>
      </c>
      <c r="AB450">
        <v>0</v>
      </c>
      <c r="AC450">
        <v>0</v>
      </c>
      <c r="AD450">
        <v>0</v>
      </c>
      <c r="AE450">
        <v>0</v>
      </c>
      <c r="AF450">
        <v>0</v>
      </c>
      <c r="AG450">
        <v>0</v>
      </c>
      <c r="AH450">
        <v>0</v>
      </c>
      <c r="AI450">
        <v>0</v>
      </c>
      <c r="AJ450">
        <v>0</v>
      </c>
      <c r="AK450">
        <v>0</v>
      </c>
      <c r="AL450">
        <v>0</v>
      </c>
      <c r="AM450">
        <v>2094</v>
      </c>
      <c r="AN450">
        <v>296</v>
      </c>
      <c r="AO450">
        <v>302</v>
      </c>
      <c r="AP450">
        <v>289</v>
      </c>
      <c r="AQ450">
        <v>283</v>
      </c>
      <c r="AR450">
        <v>274</v>
      </c>
      <c r="AS450">
        <v>288</v>
      </c>
      <c r="AT450">
        <v>306</v>
      </c>
      <c r="AU450">
        <v>297</v>
      </c>
      <c r="AV450">
        <v>308</v>
      </c>
      <c r="AW450">
        <v>4737</v>
      </c>
      <c r="AX450">
        <v>2094</v>
      </c>
      <c r="AY450">
        <v>296</v>
      </c>
      <c r="AZ450">
        <v>302</v>
      </c>
      <c r="BA450">
        <v>289</v>
      </c>
      <c r="BB450">
        <v>283</v>
      </c>
      <c r="BC450">
        <v>274</v>
      </c>
      <c r="BD450">
        <v>288</v>
      </c>
      <c r="BE450">
        <v>306</v>
      </c>
      <c r="BF450">
        <v>297</v>
      </c>
      <c r="BG450">
        <v>308</v>
      </c>
      <c r="BH450">
        <v>4737</v>
      </c>
      <c r="BT450" s="8"/>
      <c r="BU450" s="8"/>
      <c r="BV450" s="8"/>
      <c r="BW450" s="8"/>
      <c r="BX450" s="8"/>
      <c r="BY450" s="8"/>
      <c r="BZ450" s="8"/>
      <c r="CA450" s="8"/>
      <c r="CB450" s="8"/>
      <c r="CC450" s="8"/>
      <c r="CD450" s="8">
        <f t="shared" ref="CD450:CM450" si="761">AM450/$AW$450%</f>
        <v>44.205193160227992</v>
      </c>
      <c r="CE450" s="8">
        <f t="shared" si="761"/>
        <v>6.2486805995355716</v>
      </c>
      <c r="CF450" s="8">
        <f t="shared" si="761"/>
        <v>6.3753430441207515</v>
      </c>
      <c r="CG450" s="8">
        <f t="shared" si="761"/>
        <v>6.1009077475195275</v>
      </c>
      <c r="CH450" s="8">
        <f t="shared" si="761"/>
        <v>5.9742453029343467</v>
      </c>
      <c r="CI450" s="8">
        <f t="shared" si="761"/>
        <v>5.7842516360565766</v>
      </c>
      <c r="CJ450" s="8">
        <f t="shared" si="761"/>
        <v>6.079797340088664</v>
      </c>
      <c r="CK450" s="8">
        <f t="shared" si="761"/>
        <v>6.4597846738442053</v>
      </c>
      <c r="CL450" s="8">
        <f t="shared" si="761"/>
        <v>6.2697910069664351</v>
      </c>
      <c r="CM450" s="8">
        <f t="shared" si="761"/>
        <v>6.5020054887059322</v>
      </c>
      <c r="CN450">
        <f t="shared" si="701"/>
        <v>0</v>
      </c>
      <c r="CO450">
        <f t="shared" si="655"/>
        <v>1</v>
      </c>
    </row>
    <row r="451" spans="1:93">
      <c r="A451" t="str">
        <f t="shared" si="706"/>
        <v/>
      </c>
      <c r="B451" t="s">
        <v>36</v>
      </c>
      <c r="C451" s="23" t="s">
        <v>267</v>
      </c>
      <c r="D451" s="2">
        <v>21133</v>
      </c>
      <c r="E451" s="2">
        <v>198</v>
      </c>
      <c r="F451" s="7" t="s">
        <v>39</v>
      </c>
      <c r="J451">
        <v>0</v>
      </c>
      <c r="K451">
        <v>0</v>
      </c>
      <c r="L451">
        <v>0</v>
      </c>
      <c r="M451" s="2"/>
      <c r="N451">
        <v>0</v>
      </c>
      <c r="O451" s="2"/>
      <c r="P451">
        <v>19980723</v>
      </c>
      <c r="Q451">
        <v>20111231</v>
      </c>
      <c r="R451">
        <v>4746</v>
      </c>
      <c r="S451">
        <v>164</v>
      </c>
      <c r="T451">
        <v>2086</v>
      </c>
      <c r="V451">
        <v>276</v>
      </c>
      <c r="X451">
        <v>0</v>
      </c>
      <c r="Y451">
        <v>0</v>
      </c>
      <c r="Z451">
        <v>0</v>
      </c>
      <c r="AA451">
        <v>0</v>
      </c>
      <c r="AB451">
        <v>0</v>
      </c>
      <c r="AC451">
        <v>0</v>
      </c>
      <c r="AD451">
        <v>0</v>
      </c>
      <c r="AE451">
        <v>0</v>
      </c>
      <c r="AF451">
        <v>0</v>
      </c>
      <c r="AG451">
        <v>0</v>
      </c>
      <c r="AH451">
        <v>0</v>
      </c>
      <c r="AI451">
        <v>0</v>
      </c>
      <c r="AJ451">
        <v>0</v>
      </c>
      <c r="AK451">
        <v>0</v>
      </c>
      <c r="AL451">
        <v>0</v>
      </c>
      <c r="AM451">
        <v>2086</v>
      </c>
      <c r="AN451">
        <v>306</v>
      </c>
      <c r="AO451">
        <v>292</v>
      </c>
      <c r="AP451">
        <v>281</v>
      </c>
      <c r="AQ451">
        <v>286</v>
      </c>
      <c r="AR451">
        <v>276</v>
      </c>
      <c r="AS451">
        <v>296</v>
      </c>
      <c r="AT451">
        <v>309</v>
      </c>
      <c r="AU451">
        <v>311</v>
      </c>
      <c r="AV451">
        <v>303</v>
      </c>
      <c r="AW451">
        <v>4746</v>
      </c>
      <c r="AX451">
        <v>2086</v>
      </c>
      <c r="AY451">
        <v>306</v>
      </c>
      <c r="AZ451">
        <v>292</v>
      </c>
      <c r="BA451">
        <v>281</v>
      </c>
      <c r="BB451">
        <v>286</v>
      </c>
      <c r="BC451">
        <v>276</v>
      </c>
      <c r="BD451">
        <v>296</v>
      </c>
      <c r="BE451">
        <v>309</v>
      </c>
      <c r="BF451">
        <v>311</v>
      </c>
      <c r="BG451">
        <v>303</v>
      </c>
      <c r="BH451">
        <v>4746</v>
      </c>
      <c r="BT451" s="8"/>
      <c r="BU451" s="8"/>
      <c r="BV451" s="8"/>
      <c r="BW451" s="8"/>
      <c r="BX451" s="8"/>
      <c r="BY451" s="8"/>
      <c r="BZ451" s="8"/>
      <c r="CA451" s="8"/>
      <c r="CB451" s="8"/>
      <c r="CC451" s="8"/>
      <c r="CD451" s="8">
        <f t="shared" ref="CD451:CM451" si="762">AM451/$AW$451%</f>
        <v>43.952802359882007</v>
      </c>
      <c r="CE451" s="8">
        <f t="shared" si="762"/>
        <v>6.4475347661188369</v>
      </c>
      <c r="CF451" s="8">
        <f t="shared" si="762"/>
        <v>6.1525495153813736</v>
      </c>
      <c r="CG451" s="8">
        <f t="shared" si="762"/>
        <v>5.9207753898019382</v>
      </c>
      <c r="CH451" s="8">
        <f t="shared" si="762"/>
        <v>6.0261272650653179</v>
      </c>
      <c r="CI451" s="8">
        <f t="shared" si="762"/>
        <v>5.8154235145385584</v>
      </c>
      <c r="CJ451" s="8">
        <f t="shared" si="762"/>
        <v>6.2368310155920774</v>
      </c>
      <c r="CK451" s="8">
        <f t="shared" si="762"/>
        <v>6.5107458912768648</v>
      </c>
      <c r="CL451" s="8">
        <f t="shared" si="762"/>
        <v>6.5528866413822167</v>
      </c>
      <c r="CM451" s="8">
        <f t="shared" si="762"/>
        <v>6.3843236409608091</v>
      </c>
      <c r="CN451">
        <f t="shared" si="701"/>
        <v>0</v>
      </c>
      <c r="CO451">
        <f t="shared" si="655"/>
        <v>1</v>
      </c>
    </row>
    <row r="452" spans="1:93">
      <c r="A452" t="str">
        <f t="shared" si="706"/>
        <v/>
      </c>
      <c r="B452" t="s">
        <v>38</v>
      </c>
      <c r="C452" s="23" t="s">
        <v>268</v>
      </c>
      <c r="D452" s="2">
        <v>24580</v>
      </c>
      <c r="E452" s="2">
        <v>0</v>
      </c>
      <c r="F452" s="7" t="s">
        <v>37</v>
      </c>
      <c r="J452">
        <v>0</v>
      </c>
      <c r="K452">
        <v>0</v>
      </c>
      <c r="L452">
        <v>0</v>
      </c>
      <c r="M452" s="2"/>
      <c r="N452">
        <v>0</v>
      </c>
      <c r="O452" s="2"/>
      <c r="P452">
        <v>19960701</v>
      </c>
      <c r="Q452">
        <v>20111231</v>
      </c>
      <c r="R452">
        <v>5519</v>
      </c>
      <c r="S452">
        <v>143</v>
      </c>
      <c r="T452">
        <v>576</v>
      </c>
      <c r="V452">
        <v>548</v>
      </c>
      <c r="X452">
        <v>0</v>
      </c>
      <c r="Y452">
        <v>0</v>
      </c>
      <c r="Z452">
        <v>0</v>
      </c>
      <c r="AA452">
        <v>0</v>
      </c>
      <c r="AB452">
        <v>0</v>
      </c>
      <c r="AC452">
        <v>0</v>
      </c>
      <c r="AD452">
        <v>0</v>
      </c>
      <c r="AE452">
        <v>0</v>
      </c>
      <c r="AF452">
        <v>0</v>
      </c>
      <c r="AG452">
        <v>0</v>
      </c>
      <c r="AH452">
        <v>0</v>
      </c>
      <c r="AI452">
        <v>0</v>
      </c>
      <c r="AJ452">
        <v>0</v>
      </c>
      <c r="AK452">
        <v>0</v>
      </c>
      <c r="AL452">
        <v>0</v>
      </c>
      <c r="AM452">
        <v>576</v>
      </c>
      <c r="AN452">
        <v>554</v>
      </c>
      <c r="AO452">
        <v>565</v>
      </c>
      <c r="AP452">
        <v>539</v>
      </c>
      <c r="AQ452">
        <v>552</v>
      </c>
      <c r="AR452">
        <v>548</v>
      </c>
      <c r="AS452">
        <v>535</v>
      </c>
      <c r="AT452">
        <v>542</v>
      </c>
      <c r="AU452">
        <v>535</v>
      </c>
      <c r="AV452">
        <v>573</v>
      </c>
      <c r="AW452">
        <v>5519</v>
      </c>
      <c r="AX452">
        <v>576</v>
      </c>
      <c r="AY452">
        <v>554</v>
      </c>
      <c r="AZ452">
        <v>565</v>
      </c>
      <c r="BA452">
        <v>539</v>
      </c>
      <c r="BB452">
        <v>552</v>
      </c>
      <c r="BC452">
        <v>548</v>
      </c>
      <c r="BD452">
        <v>535</v>
      </c>
      <c r="BE452">
        <v>542</v>
      </c>
      <c r="BF452">
        <v>535</v>
      </c>
      <c r="BG452">
        <v>573</v>
      </c>
      <c r="BH452">
        <v>5519</v>
      </c>
      <c r="BT452" s="8"/>
      <c r="BU452" s="8"/>
      <c r="BV452" s="8"/>
      <c r="BW452" s="8"/>
      <c r="BX452" s="8"/>
      <c r="BY452" s="8"/>
      <c r="BZ452" s="8"/>
      <c r="CA452" s="8"/>
      <c r="CB452" s="8"/>
      <c r="CC452" s="8"/>
      <c r="CD452" s="8">
        <f t="shared" ref="CD452:CM452" si="763">AM452/$AW$452%</f>
        <v>10.436673310382316</v>
      </c>
      <c r="CE452" s="8">
        <f t="shared" si="763"/>
        <v>10.038050371444102</v>
      </c>
      <c r="CF452" s="8">
        <f t="shared" si="763"/>
        <v>10.237361840913209</v>
      </c>
      <c r="CG452" s="8">
        <f t="shared" si="763"/>
        <v>9.7662620039862293</v>
      </c>
      <c r="CH452" s="8">
        <f t="shared" si="763"/>
        <v>10.00181192244972</v>
      </c>
      <c r="CI452" s="8">
        <f t="shared" si="763"/>
        <v>9.9293350244609542</v>
      </c>
      <c r="CJ452" s="8">
        <f t="shared" si="763"/>
        <v>9.6937851059974633</v>
      </c>
      <c r="CK452" s="8">
        <f t="shared" si="763"/>
        <v>9.8206196774778043</v>
      </c>
      <c r="CL452" s="8">
        <f t="shared" si="763"/>
        <v>9.6937851059974633</v>
      </c>
      <c r="CM452" s="8">
        <f t="shared" si="763"/>
        <v>10.382315636890741</v>
      </c>
      <c r="CN452">
        <f t="shared" si="701"/>
        <v>0</v>
      </c>
      <c r="CO452">
        <f t="shared" ref="CO452:CO479" si="764">IF(BI452&lt;1500,1,"")</f>
        <v>1</v>
      </c>
    </row>
    <row r="453" spans="1:93">
      <c r="A453" t="str">
        <f t="shared" si="706"/>
        <v/>
      </c>
      <c r="B453" t="s">
        <v>36</v>
      </c>
      <c r="C453" s="23" t="s">
        <v>268</v>
      </c>
      <c r="D453" s="2">
        <v>24580</v>
      </c>
      <c r="E453" s="2">
        <v>0</v>
      </c>
      <c r="F453" s="7" t="s">
        <v>37</v>
      </c>
      <c r="J453">
        <v>0</v>
      </c>
      <c r="K453">
        <v>0</v>
      </c>
      <c r="L453">
        <v>0</v>
      </c>
      <c r="M453" s="2"/>
      <c r="N453">
        <v>0</v>
      </c>
      <c r="O453" s="2"/>
      <c r="P453">
        <v>19960701</v>
      </c>
      <c r="Q453">
        <v>20111231</v>
      </c>
      <c r="R453">
        <v>5512</v>
      </c>
      <c r="S453">
        <v>150</v>
      </c>
      <c r="T453">
        <v>541</v>
      </c>
      <c r="V453">
        <v>553</v>
      </c>
      <c r="X453">
        <v>0</v>
      </c>
      <c r="Y453">
        <v>0</v>
      </c>
      <c r="Z453">
        <v>0</v>
      </c>
      <c r="AA453">
        <v>0</v>
      </c>
      <c r="AB453">
        <v>0</v>
      </c>
      <c r="AC453">
        <v>0</v>
      </c>
      <c r="AD453">
        <v>0</v>
      </c>
      <c r="AE453">
        <v>0</v>
      </c>
      <c r="AF453">
        <v>0</v>
      </c>
      <c r="AG453">
        <v>0</v>
      </c>
      <c r="AH453">
        <v>0</v>
      </c>
      <c r="AI453">
        <v>0</v>
      </c>
      <c r="AJ453">
        <v>0</v>
      </c>
      <c r="AK453">
        <v>0</v>
      </c>
      <c r="AL453">
        <v>0</v>
      </c>
      <c r="AM453">
        <v>541</v>
      </c>
      <c r="AN453">
        <v>549</v>
      </c>
      <c r="AO453">
        <v>562</v>
      </c>
      <c r="AP453">
        <v>550</v>
      </c>
      <c r="AQ453">
        <v>559</v>
      </c>
      <c r="AR453">
        <v>553</v>
      </c>
      <c r="AS453">
        <v>563</v>
      </c>
      <c r="AT453">
        <v>536</v>
      </c>
      <c r="AU453">
        <v>563</v>
      </c>
      <c r="AV453">
        <v>536</v>
      </c>
      <c r="AW453">
        <v>5512</v>
      </c>
      <c r="AX453">
        <v>541</v>
      </c>
      <c r="AY453">
        <v>549</v>
      </c>
      <c r="AZ453">
        <v>562</v>
      </c>
      <c r="BA453">
        <v>550</v>
      </c>
      <c r="BB453">
        <v>559</v>
      </c>
      <c r="BC453">
        <v>553</v>
      </c>
      <c r="BD453">
        <v>563</v>
      </c>
      <c r="BE453">
        <v>536</v>
      </c>
      <c r="BF453">
        <v>563</v>
      </c>
      <c r="BG453">
        <v>536</v>
      </c>
      <c r="BH453">
        <v>5512</v>
      </c>
      <c r="BT453" s="8"/>
      <c r="BU453" s="8"/>
      <c r="BV453" s="8"/>
      <c r="BW453" s="8"/>
      <c r="BX453" s="8"/>
      <c r="BY453" s="8"/>
      <c r="BZ453" s="8"/>
      <c r="CA453" s="8"/>
      <c r="CB453" s="8"/>
      <c r="CC453" s="8"/>
      <c r="CD453" s="8">
        <f t="shared" ref="CD453:CM453" si="765">AM453/$AW$453%</f>
        <v>9.8149492017416549</v>
      </c>
      <c r="CE453" s="8">
        <f t="shared" si="765"/>
        <v>9.9600870827285934</v>
      </c>
      <c r="CF453" s="8">
        <f t="shared" si="765"/>
        <v>10.195936139332366</v>
      </c>
      <c r="CG453" s="8">
        <f t="shared" si="765"/>
        <v>9.9782293178519605</v>
      </c>
      <c r="CH453" s="8">
        <f t="shared" si="765"/>
        <v>10.141509433962264</v>
      </c>
      <c r="CI453" s="8">
        <f t="shared" si="765"/>
        <v>10.032656023222062</v>
      </c>
      <c r="CJ453" s="8">
        <f t="shared" si="765"/>
        <v>10.214078374455733</v>
      </c>
      <c r="CK453" s="8">
        <f t="shared" si="765"/>
        <v>9.7242380261248194</v>
      </c>
      <c r="CL453" s="8">
        <f t="shared" si="765"/>
        <v>10.214078374455733</v>
      </c>
      <c r="CM453" s="8">
        <f t="shared" si="765"/>
        <v>9.7242380261248194</v>
      </c>
      <c r="CN453">
        <f t="shared" si="701"/>
        <v>0</v>
      </c>
      <c r="CO453">
        <f t="shared" si="764"/>
        <v>1</v>
      </c>
    </row>
    <row r="454" spans="1:93">
      <c r="A454" t="str">
        <f t="shared" si="706"/>
        <v/>
      </c>
      <c r="B454" t="s">
        <v>38</v>
      </c>
      <c r="C454" s="23" t="s">
        <v>269</v>
      </c>
      <c r="D454" s="2">
        <v>26005</v>
      </c>
      <c r="E454" s="2">
        <v>144</v>
      </c>
      <c r="F454" s="7" t="s">
        <v>39</v>
      </c>
      <c r="H454">
        <v>19570101</v>
      </c>
      <c r="I454">
        <v>19720831</v>
      </c>
      <c r="J454">
        <v>5689</v>
      </c>
      <c r="K454">
        <v>33</v>
      </c>
      <c r="L454">
        <v>547</v>
      </c>
      <c r="M454" s="2"/>
      <c r="N454">
        <v>124</v>
      </c>
      <c r="O454" s="2"/>
      <c r="P454">
        <v>19720901</v>
      </c>
      <c r="Q454">
        <v>20050316</v>
      </c>
      <c r="R454">
        <v>11444</v>
      </c>
      <c r="S454">
        <v>441</v>
      </c>
      <c r="T454">
        <v>3289</v>
      </c>
      <c r="V454">
        <v>2043</v>
      </c>
      <c r="X454">
        <v>2043</v>
      </c>
      <c r="Y454">
        <v>311</v>
      </c>
      <c r="Z454">
        <v>3335</v>
      </c>
      <c r="AA454">
        <v>5689</v>
      </c>
      <c r="AB454">
        <v>547</v>
      </c>
      <c r="AC454">
        <v>615</v>
      </c>
      <c r="AD454">
        <v>596</v>
      </c>
      <c r="AE454">
        <v>652</v>
      </c>
      <c r="AF454">
        <v>669</v>
      </c>
      <c r="AG454">
        <v>124</v>
      </c>
      <c r="AH454">
        <v>627</v>
      </c>
      <c r="AI454">
        <v>581</v>
      </c>
      <c r="AJ454">
        <v>648</v>
      </c>
      <c r="AK454">
        <v>630</v>
      </c>
      <c r="AL454">
        <v>5689</v>
      </c>
      <c r="AM454">
        <v>3289</v>
      </c>
      <c r="AN454">
        <v>233</v>
      </c>
      <c r="AO454">
        <v>1133</v>
      </c>
      <c r="AP454">
        <v>503</v>
      </c>
      <c r="AQ454">
        <v>1162</v>
      </c>
      <c r="AR454">
        <v>2043</v>
      </c>
      <c r="AS454">
        <v>1145</v>
      </c>
      <c r="AT454">
        <v>554</v>
      </c>
      <c r="AU454">
        <v>1003</v>
      </c>
      <c r="AV454">
        <v>379</v>
      </c>
      <c r="AW454">
        <v>11444</v>
      </c>
      <c r="AX454">
        <v>3836</v>
      </c>
      <c r="AY454">
        <v>848</v>
      </c>
      <c r="AZ454">
        <v>1729</v>
      </c>
      <c r="BA454">
        <v>1155</v>
      </c>
      <c r="BB454">
        <v>1831</v>
      </c>
      <c r="BC454">
        <v>2167</v>
      </c>
      <c r="BD454">
        <v>1772</v>
      </c>
      <c r="BE454">
        <v>1135</v>
      </c>
      <c r="BF454">
        <v>1651</v>
      </c>
      <c r="BG454">
        <v>1009</v>
      </c>
      <c r="BH454">
        <v>17133</v>
      </c>
      <c r="BI454">
        <v>2043</v>
      </c>
      <c r="BJ454">
        <v>911</v>
      </c>
      <c r="BK454">
        <v>256</v>
      </c>
      <c r="BL454">
        <v>229</v>
      </c>
      <c r="BM454">
        <v>274</v>
      </c>
      <c r="BN454">
        <v>311</v>
      </c>
      <c r="BO454">
        <v>200</v>
      </c>
      <c r="BP454">
        <v>168</v>
      </c>
      <c r="BQ454">
        <v>263</v>
      </c>
      <c r="BR454">
        <v>1034</v>
      </c>
      <c r="BS454">
        <v>5689</v>
      </c>
      <c r="BT454" s="8">
        <f t="shared" ref="BT454:CC454" si="766">BI454/$BS$454%</f>
        <v>35.911407980312887</v>
      </c>
      <c r="BU454" s="8">
        <f t="shared" si="766"/>
        <v>16.013359114079805</v>
      </c>
      <c r="BV454" s="8">
        <f t="shared" si="766"/>
        <v>4.4999121110915805</v>
      </c>
      <c r="BW454" s="8">
        <f t="shared" si="766"/>
        <v>4.0253120056248903</v>
      </c>
      <c r="BX454" s="8">
        <f t="shared" si="766"/>
        <v>4.816312181402707</v>
      </c>
      <c r="BY454" s="8">
        <f t="shared" si="766"/>
        <v>5.4666901037089115</v>
      </c>
      <c r="BZ454" s="8">
        <f t="shared" si="766"/>
        <v>3.5155563367902971</v>
      </c>
      <c r="CA454" s="8">
        <f t="shared" si="766"/>
        <v>2.9530673229038493</v>
      </c>
      <c r="CB454" s="8">
        <f t="shared" si="766"/>
        <v>4.6229565828792403</v>
      </c>
      <c r="CC454" s="8">
        <f t="shared" si="766"/>
        <v>18.175426261205835</v>
      </c>
      <c r="CD454" s="8">
        <f t="shared" ref="CD454:CM454" si="767">AM454/$AW$454%</f>
        <v>28.739951066060819</v>
      </c>
      <c r="CE454" s="8">
        <f t="shared" si="767"/>
        <v>2.036001398112548</v>
      </c>
      <c r="CF454" s="8">
        <f t="shared" si="767"/>
        <v>9.9003844809507164</v>
      </c>
      <c r="CG454" s="8">
        <f t="shared" si="767"/>
        <v>4.3953163229639989</v>
      </c>
      <c r="CH454" s="8">
        <f t="shared" si="767"/>
        <v>10.153792380286614</v>
      </c>
      <c r="CI454" s="8">
        <f t="shared" si="767"/>
        <v>17.852149598042644</v>
      </c>
      <c r="CJ454" s="8">
        <f t="shared" si="767"/>
        <v>10.005242922055226</v>
      </c>
      <c r="CK454" s="8">
        <f t="shared" si="767"/>
        <v>4.840964697658162</v>
      </c>
      <c r="CL454" s="8">
        <f t="shared" si="767"/>
        <v>8.7644180356518699</v>
      </c>
      <c r="CM454" s="8">
        <f t="shared" si="767"/>
        <v>3.3117790982174067</v>
      </c>
      <c r="CN454">
        <f t="shared" si="701"/>
        <v>0</v>
      </c>
      <c r="CO454" t="str">
        <f t="shared" si="764"/>
        <v/>
      </c>
    </row>
    <row r="455" spans="1:93">
      <c r="A455" t="str">
        <f t="shared" si="706"/>
        <v/>
      </c>
      <c r="B455" t="s">
        <v>36</v>
      </c>
      <c r="C455" s="23" t="s">
        <v>269</v>
      </c>
      <c r="D455" s="2">
        <v>26005</v>
      </c>
      <c r="E455" s="2">
        <v>108</v>
      </c>
      <c r="F455" s="7" t="s">
        <v>39</v>
      </c>
      <c r="H455">
        <v>19570101</v>
      </c>
      <c r="I455">
        <v>19720831</v>
      </c>
      <c r="J455">
        <v>5687</v>
      </c>
      <c r="K455">
        <v>35</v>
      </c>
      <c r="L455">
        <v>513</v>
      </c>
      <c r="M455" s="2"/>
      <c r="N455">
        <v>130</v>
      </c>
      <c r="O455" s="2"/>
      <c r="P455">
        <v>19720901</v>
      </c>
      <c r="Q455">
        <v>20050315</v>
      </c>
      <c r="R455">
        <v>11454</v>
      </c>
      <c r="S455">
        <v>430</v>
      </c>
      <c r="T455">
        <v>2860</v>
      </c>
      <c r="V455">
        <v>1760</v>
      </c>
      <c r="X455">
        <v>1865</v>
      </c>
      <c r="Y455">
        <v>302</v>
      </c>
      <c r="Z455">
        <v>3520</v>
      </c>
      <c r="AA455">
        <v>5687</v>
      </c>
      <c r="AB455">
        <v>513</v>
      </c>
      <c r="AC455">
        <v>575</v>
      </c>
      <c r="AD455">
        <v>616</v>
      </c>
      <c r="AE455">
        <v>699</v>
      </c>
      <c r="AF455">
        <v>637</v>
      </c>
      <c r="AG455">
        <v>130</v>
      </c>
      <c r="AH455">
        <v>608</v>
      </c>
      <c r="AI455">
        <v>607</v>
      </c>
      <c r="AJ455">
        <v>618</v>
      </c>
      <c r="AK455">
        <v>684</v>
      </c>
      <c r="AL455">
        <v>5687</v>
      </c>
      <c r="AM455">
        <v>2860</v>
      </c>
      <c r="AN455">
        <v>301</v>
      </c>
      <c r="AO455">
        <v>1352</v>
      </c>
      <c r="AP455">
        <v>526</v>
      </c>
      <c r="AQ455">
        <v>1390</v>
      </c>
      <c r="AR455">
        <v>1760</v>
      </c>
      <c r="AS455">
        <v>1150</v>
      </c>
      <c r="AT455">
        <v>752</v>
      </c>
      <c r="AU455">
        <v>1076</v>
      </c>
      <c r="AV455">
        <v>287</v>
      </c>
      <c r="AW455">
        <v>11454</v>
      </c>
      <c r="AX455">
        <v>3373</v>
      </c>
      <c r="AY455">
        <v>876</v>
      </c>
      <c r="AZ455">
        <v>1968</v>
      </c>
      <c r="BA455">
        <v>1225</v>
      </c>
      <c r="BB455">
        <v>2027</v>
      </c>
      <c r="BC455">
        <v>1890</v>
      </c>
      <c r="BD455">
        <v>1758</v>
      </c>
      <c r="BE455">
        <v>1359</v>
      </c>
      <c r="BF455">
        <v>1694</v>
      </c>
      <c r="BG455">
        <v>971</v>
      </c>
      <c r="BH455">
        <v>17141</v>
      </c>
      <c r="BI455">
        <v>1865</v>
      </c>
      <c r="BJ455">
        <v>847</v>
      </c>
      <c r="BK455">
        <v>330</v>
      </c>
      <c r="BL455">
        <v>304</v>
      </c>
      <c r="BM455">
        <v>278</v>
      </c>
      <c r="BN455">
        <v>302</v>
      </c>
      <c r="BO455">
        <v>232</v>
      </c>
      <c r="BP455">
        <v>250</v>
      </c>
      <c r="BQ455">
        <v>301</v>
      </c>
      <c r="BR455">
        <v>978</v>
      </c>
      <c r="BS455">
        <v>5687</v>
      </c>
      <c r="BT455" s="8">
        <f t="shared" ref="BT455:CC455" si="768">BI455/$BS$455%</f>
        <v>32.79409178828908</v>
      </c>
      <c r="BU455" s="8">
        <f t="shared" si="768"/>
        <v>14.893617021276597</v>
      </c>
      <c r="BV455" s="8">
        <f t="shared" si="768"/>
        <v>5.8027079303675055</v>
      </c>
      <c r="BW455" s="8">
        <f t="shared" si="768"/>
        <v>5.345524881308247</v>
      </c>
      <c r="BX455" s="8">
        <f t="shared" si="768"/>
        <v>4.8883418322489893</v>
      </c>
      <c r="BY455" s="8">
        <f t="shared" si="768"/>
        <v>5.3103569544575349</v>
      </c>
      <c r="BZ455" s="8">
        <f t="shared" si="768"/>
        <v>4.0794795146826095</v>
      </c>
      <c r="CA455" s="8">
        <f t="shared" si="768"/>
        <v>4.3959908563390186</v>
      </c>
      <c r="CB455" s="8">
        <f t="shared" si="768"/>
        <v>5.2927729910321792</v>
      </c>
      <c r="CC455" s="8">
        <f t="shared" si="768"/>
        <v>17.197116229998244</v>
      </c>
      <c r="CD455" s="8">
        <f t="shared" ref="CD455:CM455" si="769">AM455/$AW$455%</f>
        <v>24.969442989348696</v>
      </c>
      <c r="CE455" s="8">
        <f t="shared" si="769"/>
        <v>2.6279029160118736</v>
      </c>
      <c r="CF455" s="8">
        <f t="shared" si="769"/>
        <v>11.803736685873929</v>
      </c>
      <c r="CG455" s="8">
        <f t="shared" si="769"/>
        <v>4.5922821721669287</v>
      </c>
      <c r="CH455" s="8">
        <f t="shared" si="769"/>
        <v>12.13549851580234</v>
      </c>
      <c r="CI455" s="8">
        <f t="shared" si="769"/>
        <v>15.36581107036843</v>
      </c>
      <c r="CJ455" s="8">
        <f t="shared" si="769"/>
        <v>10.04016064257028</v>
      </c>
      <c r="CK455" s="8">
        <f t="shared" si="769"/>
        <v>6.5653920027937831</v>
      </c>
      <c r="CL455" s="8">
        <f t="shared" si="769"/>
        <v>9.3940981316570618</v>
      </c>
      <c r="CM455" s="8">
        <f t="shared" si="769"/>
        <v>2.5056748734066701</v>
      </c>
      <c r="CN455">
        <f t="shared" si="701"/>
        <v>0</v>
      </c>
      <c r="CO455" t="str">
        <f t="shared" si="764"/>
        <v/>
      </c>
    </row>
    <row r="456" spans="1:93">
      <c r="A456" t="str">
        <f t="shared" si="706"/>
        <v/>
      </c>
      <c r="B456" t="s">
        <v>38</v>
      </c>
      <c r="C456" s="23" t="s">
        <v>270</v>
      </c>
      <c r="D456" s="2">
        <v>22823</v>
      </c>
      <c r="E456" s="2">
        <v>247</v>
      </c>
      <c r="F456" s="7" t="s">
        <v>39</v>
      </c>
      <c r="J456">
        <v>0</v>
      </c>
      <c r="K456">
        <v>0</v>
      </c>
      <c r="L456">
        <v>0</v>
      </c>
      <c r="M456" s="2"/>
      <c r="N456">
        <v>0</v>
      </c>
      <c r="O456" s="2"/>
      <c r="P456">
        <v>20020911</v>
      </c>
      <c r="Q456">
        <v>20111231</v>
      </c>
      <c r="R456">
        <v>3223</v>
      </c>
      <c r="S456">
        <v>176</v>
      </c>
      <c r="T456">
        <v>770</v>
      </c>
      <c r="V456">
        <v>249</v>
      </c>
      <c r="X456">
        <v>0</v>
      </c>
      <c r="Y456">
        <v>0</v>
      </c>
      <c r="Z456">
        <v>0</v>
      </c>
      <c r="AA456">
        <v>0</v>
      </c>
      <c r="AB456">
        <v>0</v>
      </c>
      <c r="AC456">
        <v>0</v>
      </c>
      <c r="AD456">
        <v>0</v>
      </c>
      <c r="AE456">
        <v>0</v>
      </c>
      <c r="AF456">
        <v>0</v>
      </c>
      <c r="AG456">
        <v>0</v>
      </c>
      <c r="AH456">
        <v>0</v>
      </c>
      <c r="AI456">
        <v>0</v>
      </c>
      <c r="AJ456">
        <v>0</v>
      </c>
      <c r="AK456">
        <v>0</v>
      </c>
      <c r="AL456">
        <v>0</v>
      </c>
      <c r="AM456">
        <v>770</v>
      </c>
      <c r="AN456">
        <v>303</v>
      </c>
      <c r="AO456">
        <v>287</v>
      </c>
      <c r="AP456">
        <v>241</v>
      </c>
      <c r="AQ456">
        <v>273</v>
      </c>
      <c r="AR456">
        <v>249</v>
      </c>
      <c r="AS456">
        <v>287</v>
      </c>
      <c r="AT456">
        <v>259</v>
      </c>
      <c r="AU456">
        <v>306</v>
      </c>
      <c r="AV456">
        <v>248</v>
      </c>
      <c r="AW456">
        <v>3223</v>
      </c>
      <c r="AX456">
        <v>770</v>
      </c>
      <c r="AY456">
        <v>303</v>
      </c>
      <c r="AZ456">
        <v>287</v>
      </c>
      <c r="BA456">
        <v>241</v>
      </c>
      <c r="BB456">
        <v>273</v>
      </c>
      <c r="BC456">
        <v>249</v>
      </c>
      <c r="BD456">
        <v>287</v>
      </c>
      <c r="BE456">
        <v>259</v>
      </c>
      <c r="BF456">
        <v>306</v>
      </c>
      <c r="BG456">
        <v>248</v>
      </c>
      <c r="BH456">
        <v>3223</v>
      </c>
      <c r="BT456" s="8"/>
      <c r="BU456" s="8"/>
      <c r="BV456" s="8"/>
      <c r="BW456" s="8"/>
      <c r="BX456" s="8"/>
      <c r="BY456" s="8"/>
      <c r="BZ456" s="8"/>
      <c r="CA456" s="8"/>
      <c r="CB456" s="8"/>
      <c r="CC456" s="8"/>
      <c r="CD456" s="8">
        <f t="shared" ref="CD456:CM456" si="770">AM456/$AW$456%</f>
        <v>23.890784982935156</v>
      </c>
      <c r="CE456" s="8">
        <f t="shared" si="770"/>
        <v>9.4011790257524055</v>
      </c>
      <c r="CF456" s="8">
        <f t="shared" si="770"/>
        <v>8.9047471300031038</v>
      </c>
      <c r="CG456" s="8">
        <f t="shared" si="770"/>
        <v>7.4775054297238608</v>
      </c>
      <c r="CH456" s="8">
        <f t="shared" si="770"/>
        <v>8.4703692212224642</v>
      </c>
      <c r="CI456" s="8">
        <f t="shared" si="770"/>
        <v>7.7257213775985116</v>
      </c>
      <c r="CJ456" s="8">
        <f t="shared" si="770"/>
        <v>8.9047471300031038</v>
      </c>
      <c r="CK456" s="8">
        <f t="shared" si="770"/>
        <v>8.0359913124418245</v>
      </c>
      <c r="CL456" s="8">
        <f t="shared" si="770"/>
        <v>9.4942600062053994</v>
      </c>
      <c r="CM456" s="8">
        <f t="shared" si="770"/>
        <v>7.6946943841141797</v>
      </c>
      <c r="CN456">
        <f t="shared" si="701"/>
        <v>0</v>
      </c>
      <c r="CO456">
        <f t="shared" si="764"/>
        <v>1</v>
      </c>
    </row>
    <row r="457" spans="1:93">
      <c r="A457" t="str">
        <f t="shared" si="706"/>
        <v/>
      </c>
      <c r="B457" t="s">
        <v>36</v>
      </c>
      <c r="C457" s="23" t="s">
        <v>270</v>
      </c>
      <c r="D457" s="2">
        <v>22823</v>
      </c>
      <c r="E457" s="2">
        <v>247</v>
      </c>
      <c r="F457" s="7" t="s">
        <v>39</v>
      </c>
      <c r="J457">
        <v>0</v>
      </c>
      <c r="K457">
        <v>0</v>
      </c>
      <c r="L457">
        <v>0</v>
      </c>
      <c r="M457" s="2"/>
      <c r="N457">
        <v>0</v>
      </c>
      <c r="O457" s="2"/>
      <c r="P457">
        <v>20020910</v>
      </c>
      <c r="Q457">
        <v>20111231</v>
      </c>
      <c r="R457">
        <v>3238</v>
      </c>
      <c r="S457">
        <v>162</v>
      </c>
      <c r="T457">
        <v>780</v>
      </c>
      <c r="V457">
        <v>275</v>
      </c>
      <c r="X457">
        <v>0</v>
      </c>
      <c r="Y457">
        <v>0</v>
      </c>
      <c r="Z457">
        <v>0</v>
      </c>
      <c r="AA457">
        <v>0</v>
      </c>
      <c r="AB457">
        <v>0</v>
      </c>
      <c r="AC457">
        <v>0</v>
      </c>
      <c r="AD457">
        <v>0</v>
      </c>
      <c r="AE457">
        <v>0</v>
      </c>
      <c r="AF457">
        <v>0</v>
      </c>
      <c r="AG457">
        <v>0</v>
      </c>
      <c r="AH457">
        <v>0</v>
      </c>
      <c r="AI457">
        <v>0</v>
      </c>
      <c r="AJ457">
        <v>0</v>
      </c>
      <c r="AK457">
        <v>0</v>
      </c>
      <c r="AL457">
        <v>0</v>
      </c>
      <c r="AM457">
        <v>780</v>
      </c>
      <c r="AN457">
        <v>269</v>
      </c>
      <c r="AO457">
        <v>285</v>
      </c>
      <c r="AP457">
        <v>277</v>
      </c>
      <c r="AQ457">
        <v>268</v>
      </c>
      <c r="AR457">
        <v>275</v>
      </c>
      <c r="AS457">
        <v>290</v>
      </c>
      <c r="AT457">
        <v>267</v>
      </c>
      <c r="AU457">
        <v>255</v>
      </c>
      <c r="AV457">
        <v>272</v>
      </c>
      <c r="AW457">
        <v>3238</v>
      </c>
      <c r="AX457">
        <v>780</v>
      </c>
      <c r="AY457">
        <v>269</v>
      </c>
      <c r="AZ457">
        <v>285</v>
      </c>
      <c r="BA457">
        <v>277</v>
      </c>
      <c r="BB457">
        <v>268</v>
      </c>
      <c r="BC457">
        <v>275</v>
      </c>
      <c r="BD457">
        <v>290</v>
      </c>
      <c r="BE457">
        <v>267</v>
      </c>
      <c r="BF457">
        <v>255</v>
      </c>
      <c r="BG457">
        <v>272</v>
      </c>
      <c r="BH457">
        <v>3238</v>
      </c>
      <c r="BT457" s="8"/>
      <c r="BU457" s="8"/>
      <c r="BV457" s="8"/>
      <c r="BW457" s="8"/>
      <c r="BX457" s="8"/>
      <c r="BY457" s="8"/>
      <c r="BZ457" s="8"/>
      <c r="CA457" s="8"/>
      <c r="CB457" s="8"/>
      <c r="CC457" s="8"/>
      <c r="CD457" s="8">
        <f t="shared" ref="CD457:CM457" si="771">AM457/$AW$457%</f>
        <v>24.088943792464484</v>
      </c>
      <c r="CE457" s="8">
        <f t="shared" si="771"/>
        <v>8.307597282273008</v>
      </c>
      <c r="CF457" s="8">
        <f t="shared" si="771"/>
        <v>8.8017294626312523</v>
      </c>
      <c r="CG457" s="8">
        <f t="shared" si="771"/>
        <v>8.554663372452131</v>
      </c>
      <c r="CH457" s="8">
        <f t="shared" si="771"/>
        <v>8.2767140210006165</v>
      </c>
      <c r="CI457" s="8">
        <f t="shared" si="771"/>
        <v>8.4928968499073498</v>
      </c>
      <c r="CJ457" s="8">
        <f t="shared" si="771"/>
        <v>8.9561457689932045</v>
      </c>
      <c r="CK457" s="8">
        <f t="shared" si="771"/>
        <v>8.2458307597282268</v>
      </c>
      <c r="CL457" s="8">
        <f t="shared" si="771"/>
        <v>7.8752316244595422</v>
      </c>
      <c r="CM457" s="8">
        <f t="shared" si="771"/>
        <v>8.4002470660901789</v>
      </c>
      <c r="CN457">
        <f t="shared" si="701"/>
        <v>0</v>
      </c>
      <c r="CO457">
        <f t="shared" si="764"/>
        <v>1</v>
      </c>
    </row>
    <row r="458" spans="1:93">
      <c r="A458" t="str">
        <f t="shared" si="706"/>
        <v/>
      </c>
      <c r="B458" t="s">
        <v>38</v>
      </c>
      <c r="C458" s="23" t="s">
        <v>271</v>
      </c>
      <c r="D458" s="2">
        <v>98017</v>
      </c>
      <c r="E458" s="2">
        <v>39</v>
      </c>
      <c r="F458" s="7" t="s">
        <v>39</v>
      </c>
      <c r="J458">
        <v>0</v>
      </c>
      <c r="K458">
        <v>0</v>
      </c>
      <c r="L458">
        <v>0</v>
      </c>
      <c r="M458" s="2"/>
      <c r="N458">
        <v>0</v>
      </c>
      <c r="O458" s="2"/>
      <c r="P458">
        <v>19950601</v>
      </c>
      <c r="Q458">
        <v>20111231</v>
      </c>
      <c r="R458">
        <v>6034</v>
      </c>
      <c r="S458">
        <v>24</v>
      </c>
      <c r="T458">
        <v>697</v>
      </c>
      <c r="V458">
        <v>637</v>
      </c>
      <c r="X458">
        <v>0</v>
      </c>
      <c r="Y458">
        <v>0</v>
      </c>
      <c r="Z458">
        <v>0</v>
      </c>
      <c r="AA458">
        <v>0</v>
      </c>
      <c r="AB458">
        <v>0</v>
      </c>
      <c r="AC458">
        <v>0</v>
      </c>
      <c r="AD458">
        <v>0</v>
      </c>
      <c r="AE458">
        <v>0</v>
      </c>
      <c r="AF458">
        <v>0</v>
      </c>
      <c r="AG458">
        <v>0</v>
      </c>
      <c r="AH458">
        <v>0</v>
      </c>
      <c r="AI458">
        <v>0</v>
      </c>
      <c r="AJ458">
        <v>0</v>
      </c>
      <c r="AK458">
        <v>0</v>
      </c>
      <c r="AL458">
        <v>0</v>
      </c>
      <c r="AM458">
        <v>697</v>
      </c>
      <c r="AN458">
        <v>570</v>
      </c>
      <c r="AO458">
        <v>581</v>
      </c>
      <c r="AP458">
        <v>572</v>
      </c>
      <c r="AQ458">
        <v>573</v>
      </c>
      <c r="AR458">
        <v>637</v>
      </c>
      <c r="AS458">
        <v>641</v>
      </c>
      <c r="AT458">
        <v>589</v>
      </c>
      <c r="AU458">
        <v>616</v>
      </c>
      <c r="AV458">
        <v>558</v>
      </c>
      <c r="AW458">
        <v>6034</v>
      </c>
      <c r="AX458">
        <v>697</v>
      </c>
      <c r="AY458">
        <v>570</v>
      </c>
      <c r="AZ458">
        <v>581</v>
      </c>
      <c r="BA458">
        <v>572</v>
      </c>
      <c r="BB458">
        <v>573</v>
      </c>
      <c r="BC458">
        <v>637</v>
      </c>
      <c r="BD458">
        <v>641</v>
      </c>
      <c r="BE458">
        <v>589</v>
      </c>
      <c r="BF458">
        <v>616</v>
      </c>
      <c r="BG458">
        <v>558</v>
      </c>
      <c r="BH458">
        <v>6034</v>
      </c>
      <c r="BT458" s="8"/>
      <c r="BU458" s="8"/>
      <c r="BV458" s="8"/>
      <c r="BW458" s="8"/>
      <c r="BX458" s="8"/>
      <c r="BY458" s="8"/>
      <c r="BZ458" s="8"/>
      <c r="CA458" s="8"/>
      <c r="CB458" s="8"/>
      <c r="CC458" s="8"/>
      <c r="CD458" s="8">
        <f t="shared" ref="CD458:CM458" si="772">AM458/$AW$458%</f>
        <v>11.551209811070599</v>
      </c>
      <c r="CE458" s="8">
        <f t="shared" si="772"/>
        <v>9.4464700033145501</v>
      </c>
      <c r="CF458" s="8">
        <f t="shared" si="772"/>
        <v>9.6287703016241295</v>
      </c>
      <c r="CG458" s="8">
        <f t="shared" si="772"/>
        <v>9.4796155120981105</v>
      </c>
      <c r="CH458" s="8">
        <f t="shared" si="772"/>
        <v>9.4961882664898898</v>
      </c>
      <c r="CI458" s="8">
        <f t="shared" si="772"/>
        <v>10.556844547563804</v>
      </c>
      <c r="CJ458" s="8">
        <f t="shared" si="772"/>
        <v>10.623135565130925</v>
      </c>
      <c r="CK458" s="8">
        <f t="shared" si="772"/>
        <v>9.7613523367583692</v>
      </c>
      <c r="CL458" s="8">
        <f t="shared" si="772"/>
        <v>10.208816705336426</v>
      </c>
      <c r="CM458" s="8">
        <f t="shared" si="772"/>
        <v>9.2475969506131914</v>
      </c>
      <c r="CN458">
        <f t="shared" si="701"/>
        <v>0</v>
      </c>
      <c r="CO458">
        <f t="shared" si="764"/>
        <v>1</v>
      </c>
    </row>
    <row r="459" spans="1:93">
      <c r="A459" t="str">
        <f t="shared" si="706"/>
        <v/>
      </c>
      <c r="B459" t="s">
        <v>36</v>
      </c>
      <c r="C459" s="23" t="s">
        <v>271</v>
      </c>
      <c r="D459" s="2">
        <v>98017</v>
      </c>
      <c r="E459" s="2">
        <v>41</v>
      </c>
      <c r="F459" s="7" t="s">
        <v>39</v>
      </c>
      <c r="J459">
        <v>0</v>
      </c>
      <c r="K459">
        <v>0</v>
      </c>
      <c r="L459">
        <v>0</v>
      </c>
      <c r="M459" s="2"/>
      <c r="N459">
        <v>0</v>
      </c>
      <c r="O459" s="2"/>
      <c r="P459">
        <v>19950601</v>
      </c>
      <c r="Q459">
        <v>20111231</v>
      </c>
      <c r="R459">
        <v>6042</v>
      </c>
      <c r="S459">
        <v>16</v>
      </c>
      <c r="T459">
        <v>712</v>
      </c>
      <c r="V459">
        <v>578</v>
      </c>
      <c r="X459">
        <v>0</v>
      </c>
      <c r="Y459">
        <v>0</v>
      </c>
      <c r="Z459">
        <v>0</v>
      </c>
      <c r="AA459">
        <v>0</v>
      </c>
      <c r="AB459">
        <v>0</v>
      </c>
      <c r="AC459">
        <v>0</v>
      </c>
      <c r="AD459">
        <v>0</v>
      </c>
      <c r="AE459">
        <v>0</v>
      </c>
      <c r="AF459">
        <v>0</v>
      </c>
      <c r="AG459">
        <v>0</v>
      </c>
      <c r="AH459">
        <v>0</v>
      </c>
      <c r="AI459">
        <v>0</v>
      </c>
      <c r="AJ459">
        <v>0</v>
      </c>
      <c r="AK459">
        <v>0</v>
      </c>
      <c r="AL459">
        <v>0</v>
      </c>
      <c r="AM459">
        <v>712</v>
      </c>
      <c r="AN459">
        <v>592</v>
      </c>
      <c r="AO459">
        <v>617</v>
      </c>
      <c r="AP459">
        <v>629</v>
      </c>
      <c r="AQ459">
        <v>592</v>
      </c>
      <c r="AR459">
        <v>578</v>
      </c>
      <c r="AS459">
        <v>591</v>
      </c>
      <c r="AT459">
        <v>579</v>
      </c>
      <c r="AU459">
        <v>589</v>
      </c>
      <c r="AV459">
        <v>563</v>
      </c>
      <c r="AW459">
        <v>6042</v>
      </c>
      <c r="AX459">
        <v>712</v>
      </c>
      <c r="AY459">
        <v>592</v>
      </c>
      <c r="AZ459">
        <v>617</v>
      </c>
      <c r="BA459">
        <v>629</v>
      </c>
      <c r="BB459">
        <v>592</v>
      </c>
      <c r="BC459">
        <v>578</v>
      </c>
      <c r="BD459">
        <v>591</v>
      </c>
      <c r="BE459">
        <v>579</v>
      </c>
      <c r="BF459">
        <v>589</v>
      </c>
      <c r="BG459">
        <v>563</v>
      </c>
      <c r="BH459">
        <v>6042</v>
      </c>
      <c r="BT459" s="8"/>
      <c r="BU459" s="8"/>
      <c r="BV459" s="8"/>
      <c r="BW459" s="8"/>
      <c r="BX459" s="8"/>
      <c r="BY459" s="8"/>
      <c r="BZ459" s="8"/>
      <c r="CA459" s="8"/>
      <c r="CB459" s="8"/>
      <c r="CC459" s="8"/>
      <c r="CD459" s="8">
        <f t="shared" ref="CD459:CM459" si="773">AM459/$AW$459%</f>
        <v>11.78417742469381</v>
      </c>
      <c r="CE459" s="8">
        <f t="shared" si="773"/>
        <v>9.7980801059251892</v>
      </c>
      <c r="CF459" s="8">
        <f t="shared" si="773"/>
        <v>10.211850380668652</v>
      </c>
      <c r="CG459" s="8">
        <f t="shared" si="773"/>
        <v>10.410460112545515</v>
      </c>
      <c r="CH459" s="8">
        <f t="shared" si="773"/>
        <v>9.7980801059251892</v>
      </c>
      <c r="CI459" s="8">
        <f t="shared" si="773"/>
        <v>9.5663687520688505</v>
      </c>
      <c r="CJ459" s="8">
        <f t="shared" si="773"/>
        <v>9.7815292949354511</v>
      </c>
      <c r="CK459" s="8">
        <f t="shared" si="773"/>
        <v>9.5829195630585904</v>
      </c>
      <c r="CL459" s="8">
        <f t="shared" si="773"/>
        <v>9.7484276729559749</v>
      </c>
      <c r="CM459" s="8">
        <f t="shared" si="773"/>
        <v>9.3181065872227737</v>
      </c>
      <c r="CN459">
        <f t="shared" si="701"/>
        <v>0</v>
      </c>
      <c r="CO459">
        <f t="shared" si="764"/>
        <v>1</v>
      </c>
    </row>
    <row r="460" spans="1:93">
      <c r="A460" t="str">
        <f t="shared" si="706"/>
        <v/>
      </c>
      <c r="B460" t="s">
        <v>38</v>
      </c>
      <c r="C460" s="23" t="s">
        <v>272</v>
      </c>
      <c r="D460" s="2">
        <v>91293</v>
      </c>
      <c r="E460" s="2">
        <v>0</v>
      </c>
      <c r="F460" s="7" t="s">
        <v>37</v>
      </c>
      <c r="J460">
        <v>0</v>
      </c>
      <c r="K460">
        <v>0</v>
      </c>
      <c r="L460">
        <v>0</v>
      </c>
      <c r="M460" s="2"/>
      <c r="N460">
        <v>0</v>
      </c>
      <c r="O460" s="2"/>
      <c r="P460">
        <v>19980109</v>
      </c>
      <c r="Q460">
        <v>20111231</v>
      </c>
      <c r="R460">
        <v>5078</v>
      </c>
      <c r="S460">
        <v>27</v>
      </c>
      <c r="T460">
        <v>519</v>
      </c>
      <c r="V460">
        <v>533</v>
      </c>
      <c r="X460">
        <v>0</v>
      </c>
      <c r="Y460">
        <v>0</v>
      </c>
      <c r="Z460">
        <v>0</v>
      </c>
      <c r="AA460">
        <v>0</v>
      </c>
      <c r="AB460">
        <v>0</v>
      </c>
      <c r="AC460">
        <v>0</v>
      </c>
      <c r="AD460">
        <v>0</v>
      </c>
      <c r="AE460">
        <v>0</v>
      </c>
      <c r="AF460">
        <v>0</v>
      </c>
      <c r="AG460">
        <v>0</v>
      </c>
      <c r="AH460">
        <v>0</v>
      </c>
      <c r="AI460">
        <v>0</v>
      </c>
      <c r="AJ460">
        <v>0</v>
      </c>
      <c r="AK460">
        <v>0</v>
      </c>
      <c r="AL460">
        <v>0</v>
      </c>
      <c r="AM460">
        <v>519</v>
      </c>
      <c r="AN460">
        <v>529</v>
      </c>
      <c r="AO460">
        <v>503</v>
      </c>
      <c r="AP460">
        <v>487</v>
      </c>
      <c r="AQ460">
        <v>522</v>
      </c>
      <c r="AR460">
        <v>533</v>
      </c>
      <c r="AS460">
        <v>491</v>
      </c>
      <c r="AT460">
        <v>510</v>
      </c>
      <c r="AU460">
        <v>496</v>
      </c>
      <c r="AV460">
        <v>488</v>
      </c>
      <c r="AW460">
        <v>5078</v>
      </c>
      <c r="AX460">
        <v>519</v>
      </c>
      <c r="AY460">
        <v>529</v>
      </c>
      <c r="AZ460">
        <v>503</v>
      </c>
      <c r="BA460">
        <v>487</v>
      </c>
      <c r="BB460">
        <v>522</v>
      </c>
      <c r="BC460">
        <v>533</v>
      </c>
      <c r="BD460">
        <v>491</v>
      </c>
      <c r="BE460">
        <v>510</v>
      </c>
      <c r="BF460">
        <v>496</v>
      </c>
      <c r="BG460">
        <v>488</v>
      </c>
      <c r="BH460">
        <v>5078</v>
      </c>
      <c r="BT460" s="8"/>
      <c r="BU460" s="8"/>
      <c r="BV460" s="8"/>
      <c r="BW460" s="8"/>
      <c r="BX460" s="8"/>
      <c r="BY460" s="8"/>
      <c r="BZ460" s="8"/>
      <c r="CA460" s="8"/>
      <c r="CB460" s="8"/>
      <c r="CC460" s="8"/>
      <c r="CD460" s="8">
        <f t="shared" ref="CD460:CM460" si="774">AM460/$AW$460%</f>
        <v>10.220559275305238</v>
      </c>
      <c r="CE460" s="8">
        <f t="shared" si="774"/>
        <v>10.417487199684915</v>
      </c>
      <c r="CF460" s="8">
        <f t="shared" si="774"/>
        <v>9.9054745962977542</v>
      </c>
      <c r="CG460" s="8">
        <f t="shared" si="774"/>
        <v>9.5903899172902722</v>
      </c>
      <c r="CH460" s="8">
        <f t="shared" si="774"/>
        <v>10.279637652619142</v>
      </c>
      <c r="CI460" s="8">
        <f t="shared" si="774"/>
        <v>10.496258369436786</v>
      </c>
      <c r="CJ460" s="8">
        <f t="shared" si="774"/>
        <v>9.6691610870421432</v>
      </c>
      <c r="CK460" s="8">
        <f t="shared" si="774"/>
        <v>10.043324143363529</v>
      </c>
      <c r="CL460" s="8">
        <f t="shared" si="774"/>
        <v>9.7676250492319809</v>
      </c>
      <c r="CM460" s="8">
        <f t="shared" si="774"/>
        <v>9.6100827097282391</v>
      </c>
      <c r="CN460">
        <f t="shared" si="701"/>
        <v>0</v>
      </c>
      <c r="CO460">
        <f t="shared" si="764"/>
        <v>1</v>
      </c>
    </row>
    <row r="461" spans="1:93">
      <c r="A461" t="str">
        <f t="shared" si="706"/>
        <v/>
      </c>
      <c r="B461" t="s">
        <v>36</v>
      </c>
      <c r="C461" s="23" t="s">
        <v>272</v>
      </c>
      <c r="D461" s="2">
        <v>91293</v>
      </c>
      <c r="E461" s="2">
        <v>0</v>
      </c>
      <c r="F461" s="7" t="s">
        <v>37</v>
      </c>
      <c r="J461">
        <v>0</v>
      </c>
      <c r="K461">
        <v>0</v>
      </c>
      <c r="L461">
        <v>0</v>
      </c>
      <c r="M461" s="2"/>
      <c r="N461">
        <v>0</v>
      </c>
      <c r="O461" s="2"/>
      <c r="P461">
        <v>19980108</v>
      </c>
      <c r="Q461">
        <v>20111231</v>
      </c>
      <c r="R461">
        <v>5088</v>
      </c>
      <c r="S461">
        <v>18</v>
      </c>
      <c r="T461">
        <v>497</v>
      </c>
      <c r="V461">
        <v>507</v>
      </c>
      <c r="X461">
        <v>0</v>
      </c>
      <c r="Y461">
        <v>0</v>
      </c>
      <c r="Z461">
        <v>0</v>
      </c>
      <c r="AA461">
        <v>0</v>
      </c>
      <c r="AB461">
        <v>0</v>
      </c>
      <c r="AC461">
        <v>0</v>
      </c>
      <c r="AD461">
        <v>0</v>
      </c>
      <c r="AE461">
        <v>0</v>
      </c>
      <c r="AF461">
        <v>0</v>
      </c>
      <c r="AG461">
        <v>0</v>
      </c>
      <c r="AH461">
        <v>0</v>
      </c>
      <c r="AI461">
        <v>0</v>
      </c>
      <c r="AJ461">
        <v>0</v>
      </c>
      <c r="AK461">
        <v>0</v>
      </c>
      <c r="AL461">
        <v>0</v>
      </c>
      <c r="AM461">
        <v>497</v>
      </c>
      <c r="AN461">
        <v>484</v>
      </c>
      <c r="AO461">
        <v>537</v>
      </c>
      <c r="AP461">
        <v>519</v>
      </c>
      <c r="AQ461">
        <v>525</v>
      </c>
      <c r="AR461">
        <v>507</v>
      </c>
      <c r="AS461">
        <v>507</v>
      </c>
      <c r="AT461">
        <v>520</v>
      </c>
      <c r="AU461">
        <v>493</v>
      </c>
      <c r="AV461">
        <v>499</v>
      </c>
      <c r="AW461">
        <v>5088</v>
      </c>
      <c r="AX461">
        <v>497</v>
      </c>
      <c r="AY461">
        <v>484</v>
      </c>
      <c r="AZ461">
        <v>537</v>
      </c>
      <c r="BA461">
        <v>519</v>
      </c>
      <c r="BB461">
        <v>525</v>
      </c>
      <c r="BC461">
        <v>507</v>
      </c>
      <c r="BD461">
        <v>507</v>
      </c>
      <c r="BE461">
        <v>520</v>
      </c>
      <c r="BF461">
        <v>493</v>
      </c>
      <c r="BG461">
        <v>499</v>
      </c>
      <c r="BH461">
        <v>5088</v>
      </c>
      <c r="BT461" s="8"/>
      <c r="BU461" s="8"/>
      <c r="BV461" s="8"/>
      <c r="BW461" s="8"/>
      <c r="BX461" s="8"/>
      <c r="BY461" s="8"/>
      <c r="BZ461" s="8"/>
      <c r="CA461" s="8"/>
      <c r="CB461" s="8"/>
      <c r="CC461" s="8"/>
      <c r="CD461" s="8">
        <f t="shared" ref="CD461:CM461" si="775">AM461/$AW$461%</f>
        <v>9.7680817610062896</v>
      </c>
      <c r="CE461" s="8">
        <f t="shared" si="775"/>
        <v>9.5125786163522008</v>
      </c>
      <c r="CF461" s="8">
        <f t="shared" si="775"/>
        <v>10.554245283018867</v>
      </c>
      <c r="CG461" s="8">
        <f t="shared" si="775"/>
        <v>10.200471698113207</v>
      </c>
      <c r="CH461" s="8">
        <f t="shared" si="775"/>
        <v>10.318396226415095</v>
      </c>
      <c r="CI461" s="8">
        <f t="shared" si="775"/>
        <v>9.9646226415094343</v>
      </c>
      <c r="CJ461" s="8">
        <f t="shared" si="775"/>
        <v>9.9646226415094343</v>
      </c>
      <c r="CK461" s="8">
        <f t="shared" si="775"/>
        <v>10.220125786163521</v>
      </c>
      <c r="CL461" s="8">
        <f t="shared" si="775"/>
        <v>9.6894654088050309</v>
      </c>
      <c r="CM461" s="8">
        <f t="shared" si="775"/>
        <v>9.8073899371069171</v>
      </c>
      <c r="CN461">
        <f t="shared" si="701"/>
        <v>0</v>
      </c>
      <c r="CO461">
        <f t="shared" si="764"/>
        <v>1</v>
      </c>
    </row>
    <row r="462" spans="1:93">
      <c r="A462" t="str">
        <f t="shared" si="706"/>
        <v/>
      </c>
      <c r="B462" t="s">
        <v>38</v>
      </c>
      <c r="C462" s="23" t="s">
        <v>273</v>
      </c>
      <c r="D462" s="2">
        <v>97072</v>
      </c>
      <c r="E462" s="2">
        <v>57</v>
      </c>
      <c r="F462" s="7" t="s">
        <v>39</v>
      </c>
      <c r="J462">
        <v>0</v>
      </c>
      <c r="K462">
        <v>0</v>
      </c>
      <c r="L462">
        <v>0</v>
      </c>
      <c r="M462" s="2"/>
      <c r="N462">
        <v>0</v>
      </c>
      <c r="O462" s="2"/>
      <c r="P462">
        <v>19810601</v>
      </c>
      <c r="Q462">
        <v>20111231</v>
      </c>
      <c r="R462">
        <v>7566</v>
      </c>
      <c r="S462">
        <v>3605</v>
      </c>
      <c r="T462">
        <v>1575</v>
      </c>
      <c r="V462">
        <v>646</v>
      </c>
      <c r="X462">
        <v>0</v>
      </c>
      <c r="Y462">
        <v>0</v>
      </c>
      <c r="Z462">
        <v>0</v>
      </c>
      <c r="AA462">
        <v>0</v>
      </c>
      <c r="AB462">
        <v>0</v>
      </c>
      <c r="AC462">
        <v>0</v>
      </c>
      <c r="AD462">
        <v>0</v>
      </c>
      <c r="AE462">
        <v>0</v>
      </c>
      <c r="AF462">
        <v>0</v>
      </c>
      <c r="AG462">
        <v>0</v>
      </c>
      <c r="AH462">
        <v>0</v>
      </c>
      <c r="AI462">
        <v>0</v>
      </c>
      <c r="AJ462">
        <v>0</v>
      </c>
      <c r="AK462">
        <v>0</v>
      </c>
      <c r="AL462">
        <v>0</v>
      </c>
      <c r="AM462">
        <v>1575</v>
      </c>
      <c r="AN462">
        <v>670</v>
      </c>
      <c r="AO462">
        <v>689</v>
      </c>
      <c r="AP462">
        <v>613</v>
      </c>
      <c r="AQ462">
        <v>696</v>
      </c>
      <c r="AR462">
        <v>646</v>
      </c>
      <c r="AS462">
        <v>707</v>
      </c>
      <c r="AT462">
        <v>646</v>
      </c>
      <c r="AU462">
        <v>636</v>
      </c>
      <c r="AV462">
        <v>688</v>
      </c>
      <c r="AW462">
        <v>7566</v>
      </c>
      <c r="AX462">
        <v>1575</v>
      </c>
      <c r="AY462">
        <v>670</v>
      </c>
      <c r="AZ462">
        <v>689</v>
      </c>
      <c r="BA462">
        <v>613</v>
      </c>
      <c r="BB462">
        <v>696</v>
      </c>
      <c r="BC462">
        <v>646</v>
      </c>
      <c r="BD462">
        <v>707</v>
      </c>
      <c r="BE462">
        <v>646</v>
      </c>
      <c r="BF462">
        <v>636</v>
      </c>
      <c r="BG462">
        <v>688</v>
      </c>
      <c r="BH462">
        <v>7566</v>
      </c>
      <c r="BT462" s="8"/>
      <c r="BU462" s="8"/>
      <c r="BV462" s="8"/>
      <c r="BW462" s="8"/>
      <c r="BX462" s="8"/>
      <c r="BY462" s="8"/>
      <c r="BZ462" s="8"/>
      <c r="CA462" s="8"/>
      <c r="CB462" s="8"/>
      <c r="CC462" s="8"/>
      <c r="CD462" s="8">
        <f t="shared" ref="CD462:CM462" si="776">AM462/$AW$462%</f>
        <v>20.816812053925457</v>
      </c>
      <c r="CE462" s="8">
        <f t="shared" si="776"/>
        <v>8.855405762622258</v>
      </c>
      <c r="CF462" s="8">
        <f t="shared" si="776"/>
        <v>9.1065292096219927</v>
      </c>
      <c r="CG462" s="8">
        <f t="shared" si="776"/>
        <v>8.1020354216230501</v>
      </c>
      <c r="CH462" s="8">
        <f t="shared" si="776"/>
        <v>9.1990483743061073</v>
      </c>
      <c r="CI462" s="8">
        <f t="shared" si="776"/>
        <v>8.5381971979910123</v>
      </c>
      <c r="CJ462" s="8">
        <f t="shared" si="776"/>
        <v>9.3444356330954275</v>
      </c>
      <c r="CK462" s="8">
        <f t="shared" si="776"/>
        <v>8.5381971979910123</v>
      </c>
      <c r="CL462" s="8">
        <f t="shared" si="776"/>
        <v>8.406026962727994</v>
      </c>
      <c r="CM462" s="8">
        <f t="shared" si="776"/>
        <v>9.0933121860956909</v>
      </c>
      <c r="CN462">
        <f t="shared" si="701"/>
        <v>0</v>
      </c>
      <c r="CO462">
        <f t="shared" si="764"/>
        <v>1</v>
      </c>
    </row>
    <row r="463" spans="1:93">
      <c r="A463" t="str">
        <f t="shared" si="706"/>
        <v/>
      </c>
      <c r="B463" t="s">
        <v>36</v>
      </c>
      <c r="C463" s="23" t="s">
        <v>273</v>
      </c>
      <c r="D463" s="2">
        <v>97072</v>
      </c>
      <c r="E463" s="2">
        <v>57</v>
      </c>
      <c r="F463" s="7" t="s">
        <v>39</v>
      </c>
      <c r="J463">
        <v>0</v>
      </c>
      <c r="K463">
        <v>0</v>
      </c>
      <c r="L463">
        <v>0</v>
      </c>
      <c r="M463" s="2"/>
      <c r="N463">
        <v>0</v>
      </c>
      <c r="O463" s="2"/>
      <c r="P463">
        <v>19810601</v>
      </c>
      <c r="Q463">
        <v>20111231</v>
      </c>
      <c r="R463">
        <v>7626</v>
      </c>
      <c r="S463">
        <v>3545</v>
      </c>
      <c r="T463">
        <v>1610</v>
      </c>
      <c r="V463">
        <v>661</v>
      </c>
      <c r="X463">
        <v>0</v>
      </c>
      <c r="Y463">
        <v>0</v>
      </c>
      <c r="Z463">
        <v>0</v>
      </c>
      <c r="AA463">
        <v>0</v>
      </c>
      <c r="AB463">
        <v>0</v>
      </c>
      <c r="AC463">
        <v>0</v>
      </c>
      <c r="AD463">
        <v>0</v>
      </c>
      <c r="AE463">
        <v>0</v>
      </c>
      <c r="AF463">
        <v>0</v>
      </c>
      <c r="AG463">
        <v>0</v>
      </c>
      <c r="AH463">
        <v>0</v>
      </c>
      <c r="AI463">
        <v>0</v>
      </c>
      <c r="AJ463">
        <v>0</v>
      </c>
      <c r="AK463">
        <v>0</v>
      </c>
      <c r="AL463">
        <v>0</v>
      </c>
      <c r="AM463">
        <v>1610</v>
      </c>
      <c r="AN463">
        <v>694</v>
      </c>
      <c r="AO463">
        <v>638</v>
      </c>
      <c r="AP463">
        <v>621</v>
      </c>
      <c r="AQ463">
        <v>678</v>
      </c>
      <c r="AR463">
        <v>661</v>
      </c>
      <c r="AS463">
        <v>728</v>
      </c>
      <c r="AT463">
        <v>618</v>
      </c>
      <c r="AU463">
        <v>692</v>
      </c>
      <c r="AV463">
        <v>686</v>
      </c>
      <c r="AW463">
        <v>7626</v>
      </c>
      <c r="AX463">
        <v>1610</v>
      </c>
      <c r="AY463">
        <v>694</v>
      </c>
      <c r="AZ463">
        <v>638</v>
      </c>
      <c r="BA463">
        <v>621</v>
      </c>
      <c r="BB463">
        <v>678</v>
      </c>
      <c r="BC463">
        <v>661</v>
      </c>
      <c r="BD463">
        <v>728</v>
      </c>
      <c r="BE463">
        <v>618</v>
      </c>
      <c r="BF463">
        <v>692</v>
      </c>
      <c r="BG463">
        <v>686</v>
      </c>
      <c r="BH463">
        <v>7626</v>
      </c>
      <c r="BT463" s="8"/>
      <c r="BU463" s="8"/>
      <c r="BV463" s="8"/>
      <c r="BW463" s="8"/>
      <c r="BX463" s="8"/>
      <c r="BY463" s="8"/>
      <c r="BZ463" s="8"/>
      <c r="CA463" s="8"/>
      <c r="CB463" s="8"/>
      <c r="CC463" s="8"/>
      <c r="CD463" s="8">
        <f t="shared" ref="CD463:CM463" si="777">AM463/$AW$463%</f>
        <v>21.111985313401519</v>
      </c>
      <c r="CE463" s="8">
        <f t="shared" si="777"/>
        <v>9.1004458431681083</v>
      </c>
      <c r="CF463" s="8">
        <f t="shared" si="777"/>
        <v>8.3661159192237076</v>
      </c>
      <c r="CG463" s="8">
        <f t="shared" si="777"/>
        <v>8.1431943351691576</v>
      </c>
      <c r="CH463" s="8">
        <f t="shared" si="777"/>
        <v>8.8906372934697089</v>
      </c>
      <c r="CI463" s="8">
        <f t="shared" si="777"/>
        <v>8.6677157094151589</v>
      </c>
      <c r="CJ463" s="8">
        <f t="shared" si="777"/>
        <v>9.5462890112772083</v>
      </c>
      <c r="CK463" s="8">
        <f t="shared" si="777"/>
        <v>8.1038552321007078</v>
      </c>
      <c r="CL463" s="8">
        <f t="shared" si="777"/>
        <v>9.0742197744558091</v>
      </c>
      <c r="CM463" s="8">
        <f t="shared" si="777"/>
        <v>8.9955415683189077</v>
      </c>
      <c r="CN463">
        <f t="shared" si="701"/>
        <v>0</v>
      </c>
      <c r="CO463">
        <f t="shared" si="764"/>
        <v>1</v>
      </c>
    </row>
    <row r="464" spans="1:93">
      <c r="A464" t="str">
        <f t="shared" si="706"/>
        <v/>
      </c>
      <c r="B464" t="s">
        <v>38</v>
      </c>
      <c r="C464" s="23" t="s">
        <v>274</v>
      </c>
      <c r="D464" s="2">
        <v>94198</v>
      </c>
      <c r="E464" s="2">
        <v>168</v>
      </c>
      <c r="F464" s="7" t="s">
        <v>39</v>
      </c>
      <c r="J464">
        <v>0</v>
      </c>
      <c r="K464">
        <v>0</v>
      </c>
      <c r="L464">
        <v>0</v>
      </c>
      <c r="M464" s="2"/>
      <c r="N464">
        <v>0</v>
      </c>
      <c r="O464" s="2"/>
      <c r="P464">
        <v>19970517</v>
      </c>
      <c r="Q464">
        <v>20111231</v>
      </c>
      <c r="R464">
        <v>5269</v>
      </c>
      <c r="S464">
        <v>73</v>
      </c>
      <c r="T464">
        <v>1119</v>
      </c>
      <c r="V464">
        <v>493</v>
      </c>
      <c r="X464">
        <v>0</v>
      </c>
      <c r="Y464">
        <v>0</v>
      </c>
      <c r="Z464">
        <v>0</v>
      </c>
      <c r="AA464">
        <v>0</v>
      </c>
      <c r="AB464">
        <v>0</v>
      </c>
      <c r="AC464">
        <v>0</v>
      </c>
      <c r="AD464">
        <v>0</v>
      </c>
      <c r="AE464">
        <v>0</v>
      </c>
      <c r="AF464">
        <v>0</v>
      </c>
      <c r="AG464">
        <v>0</v>
      </c>
      <c r="AH464">
        <v>0</v>
      </c>
      <c r="AI464">
        <v>0</v>
      </c>
      <c r="AJ464">
        <v>0</v>
      </c>
      <c r="AK464">
        <v>0</v>
      </c>
      <c r="AL464">
        <v>0</v>
      </c>
      <c r="AM464">
        <v>1119</v>
      </c>
      <c r="AN464">
        <v>438</v>
      </c>
      <c r="AO464">
        <v>476</v>
      </c>
      <c r="AP464">
        <v>409</v>
      </c>
      <c r="AQ464">
        <v>452</v>
      </c>
      <c r="AR464">
        <v>493</v>
      </c>
      <c r="AS464">
        <v>414</v>
      </c>
      <c r="AT464">
        <v>490</v>
      </c>
      <c r="AU464">
        <v>529</v>
      </c>
      <c r="AV464">
        <v>449</v>
      </c>
      <c r="AW464">
        <v>5269</v>
      </c>
      <c r="AX464">
        <v>1119</v>
      </c>
      <c r="AY464">
        <v>438</v>
      </c>
      <c r="AZ464">
        <v>476</v>
      </c>
      <c r="BA464">
        <v>409</v>
      </c>
      <c r="BB464">
        <v>452</v>
      </c>
      <c r="BC464">
        <v>493</v>
      </c>
      <c r="BD464">
        <v>414</v>
      </c>
      <c r="BE464">
        <v>490</v>
      </c>
      <c r="BF464">
        <v>529</v>
      </c>
      <c r="BG464">
        <v>449</v>
      </c>
      <c r="BH464">
        <v>5269</v>
      </c>
      <c r="BT464" s="8"/>
      <c r="BU464" s="8"/>
      <c r="BV464" s="8"/>
      <c r="BW464" s="8"/>
      <c r="BX464" s="8"/>
      <c r="BY464" s="8"/>
      <c r="BZ464" s="8"/>
      <c r="CA464" s="8"/>
      <c r="CB464" s="8"/>
      <c r="CC464" s="8"/>
      <c r="CD464" s="8">
        <f t="shared" ref="CD464:CM464" si="778">AM464/$AW$464%</f>
        <v>21.237426456633138</v>
      </c>
      <c r="CE464" s="8">
        <f t="shared" si="778"/>
        <v>8.3127728221673944</v>
      </c>
      <c r="CF464" s="8">
        <f t="shared" si="778"/>
        <v>9.0339722907572604</v>
      </c>
      <c r="CG464" s="8">
        <f t="shared" si="778"/>
        <v>7.7623837540330234</v>
      </c>
      <c r="CH464" s="8">
        <f t="shared" si="778"/>
        <v>8.5784778895426079</v>
      </c>
      <c r="CI464" s="8">
        <f t="shared" si="778"/>
        <v>9.3566141582843052</v>
      </c>
      <c r="CJ464" s="8">
        <f t="shared" si="778"/>
        <v>7.8572784209527429</v>
      </c>
      <c r="CK464" s="8">
        <f t="shared" si="778"/>
        <v>9.2996773581324739</v>
      </c>
      <c r="CL464" s="8">
        <f t="shared" si="778"/>
        <v>10.039855760106283</v>
      </c>
      <c r="CM464" s="8">
        <f t="shared" si="778"/>
        <v>8.5215410893907766</v>
      </c>
      <c r="CN464">
        <f t="shared" si="701"/>
        <v>0</v>
      </c>
      <c r="CO464">
        <f t="shared" si="764"/>
        <v>1</v>
      </c>
    </row>
    <row r="465" spans="1:93">
      <c r="A465" t="str">
        <f t="shared" si="706"/>
        <v/>
      </c>
      <c r="B465" t="s">
        <v>36</v>
      </c>
      <c r="C465" s="23" t="s">
        <v>274</v>
      </c>
      <c r="D465" s="2">
        <v>94198</v>
      </c>
      <c r="E465" s="2">
        <v>269</v>
      </c>
      <c r="F465" s="7" t="s">
        <v>39</v>
      </c>
      <c r="J465">
        <v>0</v>
      </c>
      <c r="K465">
        <v>0</v>
      </c>
      <c r="L465">
        <v>0</v>
      </c>
      <c r="M465" s="2"/>
      <c r="N465">
        <v>0</v>
      </c>
      <c r="O465" s="2"/>
      <c r="P465">
        <v>19970517</v>
      </c>
      <c r="Q465">
        <v>20111231</v>
      </c>
      <c r="R465">
        <v>5304</v>
      </c>
      <c r="S465">
        <v>38</v>
      </c>
      <c r="T465">
        <v>1128</v>
      </c>
      <c r="V465">
        <v>483</v>
      </c>
      <c r="X465">
        <v>0</v>
      </c>
      <c r="Y465">
        <v>0</v>
      </c>
      <c r="Z465">
        <v>0</v>
      </c>
      <c r="AA465">
        <v>0</v>
      </c>
      <c r="AB465">
        <v>0</v>
      </c>
      <c r="AC465">
        <v>0</v>
      </c>
      <c r="AD465">
        <v>0</v>
      </c>
      <c r="AE465">
        <v>0</v>
      </c>
      <c r="AF465">
        <v>0</v>
      </c>
      <c r="AG465">
        <v>0</v>
      </c>
      <c r="AH465">
        <v>0</v>
      </c>
      <c r="AI465">
        <v>0</v>
      </c>
      <c r="AJ465">
        <v>0</v>
      </c>
      <c r="AK465">
        <v>0</v>
      </c>
      <c r="AL465">
        <v>0</v>
      </c>
      <c r="AM465">
        <v>1128</v>
      </c>
      <c r="AN465">
        <v>527</v>
      </c>
      <c r="AO465">
        <v>460</v>
      </c>
      <c r="AP465">
        <v>423</v>
      </c>
      <c r="AQ465">
        <v>460</v>
      </c>
      <c r="AR465">
        <v>483</v>
      </c>
      <c r="AS465">
        <v>469</v>
      </c>
      <c r="AT465">
        <v>401</v>
      </c>
      <c r="AU465">
        <v>476</v>
      </c>
      <c r="AV465">
        <v>477</v>
      </c>
      <c r="AW465">
        <v>5304</v>
      </c>
      <c r="AX465">
        <v>1128</v>
      </c>
      <c r="AY465">
        <v>527</v>
      </c>
      <c r="AZ465">
        <v>460</v>
      </c>
      <c r="BA465">
        <v>423</v>
      </c>
      <c r="BB465">
        <v>460</v>
      </c>
      <c r="BC465">
        <v>483</v>
      </c>
      <c r="BD465">
        <v>469</v>
      </c>
      <c r="BE465">
        <v>401</v>
      </c>
      <c r="BF465">
        <v>476</v>
      </c>
      <c r="BG465">
        <v>477</v>
      </c>
      <c r="BH465">
        <v>5304</v>
      </c>
      <c r="BT465" s="8"/>
      <c r="BU465" s="8"/>
      <c r="BV465" s="8"/>
      <c r="BW465" s="8"/>
      <c r="BX465" s="8"/>
      <c r="BY465" s="8"/>
      <c r="BZ465" s="8"/>
      <c r="CA465" s="8"/>
      <c r="CB465" s="8"/>
      <c r="CC465" s="8"/>
      <c r="CD465" s="8">
        <f t="shared" ref="CD465:CM465" si="779">AM465/$AW$465%</f>
        <v>21.266968325791854</v>
      </c>
      <c r="CE465" s="8">
        <f t="shared" si="779"/>
        <v>9.9358974358974361</v>
      </c>
      <c r="CF465" s="8">
        <f t="shared" si="779"/>
        <v>8.6726998491704368</v>
      </c>
      <c r="CG465" s="8">
        <f t="shared" si="779"/>
        <v>7.9751131221719458</v>
      </c>
      <c r="CH465" s="8">
        <f t="shared" si="779"/>
        <v>8.6726998491704368</v>
      </c>
      <c r="CI465" s="8">
        <f t="shared" si="779"/>
        <v>9.1063348416289589</v>
      </c>
      <c r="CJ465" s="8">
        <f t="shared" si="779"/>
        <v>8.84238310708899</v>
      </c>
      <c r="CK465" s="8">
        <f t="shared" si="779"/>
        <v>7.5603318250377072</v>
      </c>
      <c r="CL465" s="8">
        <f t="shared" si="779"/>
        <v>8.9743589743589745</v>
      </c>
      <c r="CM465" s="8">
        <f t="shared" si="779"/>
        <v>8.9932126696832579</v>
      </c>
      <c r="CN465">
        <f t="shared" si="701"/>
        <v>0</v>
      </c>
      <c r="CO465">
        <f t="shared" si="764"/>
        <v>1</v>
      </c>
    </row>
    <row r="466" spans="1:93">
      <c r="A466" t="str">
        <f t="shared" si="706"/>
        <v/>
      </c>
      <c r="B466" t="s">
        <v>36</v>
      </c>
      <c r="C466" s="23" t="s">
        <v>275</v>
      </c>
      <c r="D466" s="2">
        <v>23000</v>
      </c>
      <c r="E466" s="2">
        <v>0</v>
      </c>
      <c r="F466" s="7" t="s">
        <v>37</v>
      </c>
      <c r="H466">
        <v>18870121</v>
      </c>
      <c r="I466">
        <v>19720831</v>
      </c>
      <c r="J466">
        <v>31220</v>
      </c>
      <c r="K466">
        <v>49</v>
      </c>
      <c r="L466">
        <v>1938</v>
      </c>
      <c r="M466" s="2"/>
      <c r="N466">
        <v>1508</v>
      </c>
      <c r="O466" s="2"/>
      <c r="P466">
        <v>19720901</v>
      </c>
      <c r="Q466">
        <v>19790228</v>
      </c>
      <c r="R466">
        <v>2368</v>
      </c>
      <c r="S466">
        <v>4</v>
      </c>
      <c r="T466">
        <v>337</v>
      </c>
      <c r="V466">
        <v>301</v>
      </c>
      <c r="X466">
        <v>3133</v>
      </c>
      <c r="Y466">
        <v>3032</v>
      </c>
      <c r="Z466">
        <v>25055</v>
      </c>
      <c r="AA466">
        <v>31220</v>
      </c>
      <c r="AB466">
        <v>1938</v>
      </c>
      <c r="AC466">
        <v>3552</v>
      </c>
      <c r="AD466">
        <v>3507</v>
      </c>
      <c r="AE466">
        <v>3479</v>
      </c>
      <c r="AF466">
        <v>3405</v>
      </c>
      <c r="AG466">
        <v>1508</v>
      </c>
      <c r="AH466">
        <v>3358</v>
      </c>
      <c r="AI466">
        <v>3457</v>
      </c>
      <c r="AJ466">
        <v>3513</v>
      </c>
      <c r="AK466">
        <v>3503</v>
      </c>
      <c r="AL466">
        <v>31220</v>
      </c>
      <c r="AM466">
        <v>337</v>
      </c>
      <c r="AN466">
        <v>177</v>
      </c>
      <c r="AO466">
        <v>227</v>
      </c>
      <c r="AP466">
        <v>220</v>
      </c>
      <c r="AQ466">
        <v>245</v>
      </c>
      <c r="AR466">
        <v>301</v>
      </c>
      <c r="AS466">
        <v>244</v>
      </c>
      <c r="AT466">
        <v>220</v>
      </c>
      <c r="AU466">
        <v>231</v>
      </c>
      <c r="AV466">
        <v>166</v>
      </c>
      <c r="AW466">
        <v>2368</v>
      </c>
      <c r="AX466">
        <v>2275</v>
      </c>
      <c r="AY466">
        <v>3729</v>
      </c>
      <c r="AZ466">
        <v>3734</v>
      </c>
      <c r="BA466">
        <v>3699</v>
      </c>
      <c r="BB466">
        <v>3650</v>
      </c>
      <c r="BC466">
        <v>1809</v>
      </c>
      <c r="BD466">
        <v>3602</v>
      </c>
      <c r="BE466">
        <v>3677</v>
      </c>
      <c r="BF466">
        <v>3744</v>
      </c>
      <c r="BG466">
        <v>3669</v>
      </c>
      <c r="BH466">
        <v>33588</v>
      </c>
      <c r="BI466">
        <v>3133</v>
      </c>
      <c r="BJ466">
        <v>2932</v>
      </c>
      <c r="BK466">
        <v>3286</v>
      </c>
      <c r="BL466">
        <v>3389</v>
      </c>
      <c r="BM466">
        <v>3314</v>
      </c>
      <c r="BN466">
        <v>3032</v>
      </c>
      <c r="BO466">
        <v>3193</v>
      </c>
      <c r="BP466">
        <v>2840</v>
      </c>
      <c r="BQ466">
        <v>3087</v>
      </c>
      <c r="BR466">
        <v>3014</v>
      </c>
      <c r="BS466">
        <v>31220</v>
      </c>
      <c r="BT466" s="8">
        <f t="shared" ref="BT466:CC466" si="780">BI466/$BS$466%</f>
        <v>10.035233824471494</v>
      </c>
      <c r="BU466" s="8">
        <f t="shared" si="780"/>
        <v>9.3914157591287637</v>
      </c>
      <c r="BV466" s="8">
        <f t="shared" si="780"/>
        <v>10.525304292120437</v>
      </c>
      <c r="BW466" s="8">
        <f t="shared" si="780"/>
        <v>10.855221012171684</v>
      </c>
      <c r="BX466" s="8">
        <f t="shared" si="780"/>
        <v>10.614990390775144</v>
      </c>
      <c r="BY466" s="8">
        <f t="shared" si="780"/>
        <v>9.7117232543241521</v>
      </c>
      <c r="BZ466" s="8">
        <f t="shared" si="780"/>
        <v>10.227418321588726</v>
      </c>
      <c r="CA466" s="8">
        <f t="shared" si="780"/>
        <v>9.0967328635490077</v>
      </c>
      <c r="CB466" s="8">
        <f t="shared" si="780"/>
        <v>9.8878923766816147</v>
      </c>
      <c r="CC466" s="8">
        <f t="shared" si="780"/>
        <v>9.6540679051889811</v>
      </c>
      <c r="CD466" s="8">
        <f t="shared" ref="CD466:CM466" si="781">AM466/$AW$466%</f>
        <v>14.231418918918919</v>
      </c>
      <c r="CE466" s="8">
        <f t="shared" si="781"/>
        <v>7.4746621621621623</v>
      </c>
      <c r="CF466" s="8">
        <f t="shared" si="781"/>
        <v>9.5861486486486491</v>
      </c>
      <c r="CG466" s="8">
        <f t="shared" si="781"/>
        <v>9.2905405405405403</v>
      </c>
      <c r="CH466" s="8">
        <f t="shared" si="781"/>
        <v>10.346283783783784</v>
      </c>
      <c r="CI466" s="8">
        <f t="shared" si="781"/>
        <v>12.711148648648649</v>
      </c>
      <c r="CJ466" s="8">
        <f t="shared" si="781"/>
        <v>10.304054054054054</v>
      </c>
      <c r="CK466" s="8">
        <f t="shared" si="781"/>
        <v>9.2905405405405403</v>
      </c>
      <c r="CL466" s="8">
        <f t="shared" si="781"/>
        <v>9.7550675675675684</v>
      </c>
      <c r="CM466" s="8">
        <f t="shared" si="781"/>
        <v>7.0101351351351351</v>
      </c>
      <c r="CN466">
        <f t="shared" si="701"/>
        <v>0</v>
      </c>
      <c r="CO466" t="str">
        <f t="shared" si="764"/>
        <v/>
      </c>
    </row>
    <row r="467" spans="1:93">
      <c r="A467" t="str">
        <f t="shared" si="706"/>
        <v/>
      </c>
      <c r="B467" t="s">
        <v>38</v>
      </c>
      <c r="C467" s="23" t="s">
        <v>275</v>
      </c>
      <c r="D467" s="2">
        <v>23000</v>
      </c>
      <c r="E467" s="2">
        <v>0</v>
      </c>
      <c r="F467" s="7" t="s">
        <v>37</v>
      </c>
      <c r="H467">
        <v>18870122</v>
      </c>
      <c r="I467">
        <v>19720831</v>
      </c>
      <c r="J467">
        <v>31191</v>
      </c>
      <c r="K467">
        <v>77</v>
      </c>
      <c r="L467">
        <v>1869</v>
      </c>
      <c r="M467" s="2"/>
      <c r="N467">
        <v>1664</v>
      </c>
      <c r="O467" s="2"/>
      <c r="P467">
        <v>19720901</v>
      </c>
      <c r="Q467">
        <v>19790228</v>
      </c>
      <c r="R467">
        <v>2368</v>
      </c>
      <c r="S467">
        <v>4</v>
      </c>
      <c r="T467">
        <v>380</v>
      </c>
      <c r="V467">
        <v>340</v>
      </c>
      <c r="X467">
        <v>3717</v>
      </c>
      <c r="Y467">
        <v>3114</v>
      </c>
      <c r="Z467">
        <v>24360</v>
      </c>
      <c r="AA467">
        <v>31191</v>
      </c>
      <c r="AB467">
        <v>1869</v>
      </c>
      <c r="AC467">
        <v>3441</v>
      </c>
      <c r="AD467">
        <v>3335</v>
      </c>
      <c r="AE467">
        <v>3481</v>
      </c>
      <c r="AF467">
        <v>3446</v>
      </c>
      <c r="AG467">
        <v>1664</v>
      </c>
      <c r="AH467">
        <v>3453</v>
      </c>
      <c r="AI467">
        <v>3468</v>
      </c>
      <c r="AJ467">
        <v>3402</v>
      </c>
      <c r="AK467">
        <v>3632</v>
      </c>
      <c r="AL467">
        <v>31191</v>
      </c>
      <c r="AM467">
        <v>380</v>
      </c>
      <c r="AN467">
        <v>179</v>
      </c>
      <c r="AO467">
        <v>214</v>
      </c>
      <c r="AP467">
        <v>191</v>
      </c>
      <c r="AQ467">
        <v>206</v>
      </c>
      <c r="AR467">
        <v>340</v>
      </c>
      <c r="AS467">
        <v>254</v>
      </c>
      <c r="AT467">
        <v>214</v>
      </c>
      <c r="AU467">
        <v>224</v>
      </c>
      <c r="AV467">
        <v>166</v>
      </c>
      <c r="AW467">
        <v>2368</v>
      </c>
      <c r="AX467">
        <v>2249</v>
      </c>
      <c r="AY467">
        <v>3620</v>
      </c>
      <c r="AZ467">
        <v>3549</v>
      </c>
      <c r="BA467">
        <v>3672</v>
      </c>
      <c r="BB467">
        <v>3652</v>
      </c>
      <c r="BC467">
        <v>2004</v>
      </c>
      <c r="BD467">
        <v>3707</v>
      </c>
      <c r="BE467">
        <v>3682</v>
      </c>
      <c r="BF467">
        <v>3626</v>
      </c>
      <c r="BG467">
        <v>3798</v>
      </c>
      <c r="BH467">
        <v>33559</v>
      </c>
      <c r="BI467">
        <v>3717</v>
      </c>
      <c r="BJ467">
        <v>3452</v>
      </c>
      <c r="BK467">
        <v>3316</v>
      </c>
      <c r="BL467">
        <v>3040</v>
      </c>
      <c r="BM467">
        <v>3190</v>
      </c>
      <c r="BN467">
        <v>3114</v>
      </c>
      <c r="BO467">
        <v>2701</v>
      </c>
      <c r="BP467">
        <v>2639</v>
      </c>
      <c r="BQ467">
        <v>2755</v>
      </c>
      <c r="BR467">
        <v>3267</v>
      </c>
      <c r="BS467">
        <v>31191</v>
      </c>
      <c r="BT467" s="8">
        <f t="shared" ref="BT467:CC467" si="782">BI467/$BS$467%</f>
        <v>11.916899105511204</v>
      </c>
      <c r="BU467" s="8">
        <f t="shared" si="782"/>
        <v>11.067295053060176</v>
      </c>
      <c r="BV467" s="8">
        <f t="shared" si="782"/>
        <v>10.631271841236254</v>
      </c>
      <c r="BW467" s="8">
        <f t="shared" si="782"/>
        <v>9.7464012054759372</v>
      </c>
      <c r="BX467" s="8">
        <f t="shared" si="782"/>
        <v>10.227309159693501</v>
      </c>
      <c r="BY467" s="8">
        <f t="shared" si="782"/>
        <v>9.9836491295566017</v>
      </c>
      <c r="BZ467" s="8">
        <f t="shared" si="782"/>
        <v>8.6595492289442468</v>
      </c>
      <c r="CA467" s="8">
        <f t="shared" si="782"/>
        <v>8.460773941200987</v>
      </c>
      <c r="CB467" s="8">
        <f t="shared" si="782"/>
        <v>8.8326760924625685</v>
      </c>
      <c r="CC467" s="8">
        <f t="shared" si="782"/>
        <v>10.474175242858516</v>
      </c>
      <c r="CD467" s="8">
        <f t="shared" ref="CD467:CM467" si="783">AM467/$AW$467%</f>
        <v>16.047297297297298</v>
      </c>
      <c r="CE467" s="8">
        <f t="shared" si="783"/>
        <v>7.5591216216216219</v>
      </c>
      <c r="CF467" s="8">
        <f t="shared" si="783"/>
        <v>9.0371621621621614</v>
      </c>
      <c r="CG467" s="8">
        <f t="shared" si="783"/>
        <v>8.065878378378379</v>
      </c>
      <c r="CH467" s="8">
        <f t="shared" si="783"/>
        <v>8.6993243243243246</v>
      </c>
      <c r="CI467" s="8">
        <f t="shared" si="783"/>
        <v>14.358108108108109</v>
      </c>
      <c r="CJ467" s="8">
        <f t="shared" si="783"/>
        <v>10.726351351351351</v>
      </c>
      <c r="CK467" s="8">
        <f t="shared" si="783"/>
        <v>9.0371621621621614</v>
      </c>
      <c r="CL467" s="8">
        <f t="shared" si="783"/>
        <v>9.4594594594594597</v>
      </c>
      <c r="CM467" s="8">
        <f t="shared" si="783"/>
        <v>7.0101351351351351</v>
      </c>
      <c r="CN467">
        <f t="shared" si="701"/>
        <v>0</v>
      </c>
      <c r="CO467" t="str">
        <f t="shared" si="764"/>
        <v/>
      </c>
    </row>
    <row r="468" spans="1:93">
      <c r="A468" t="str">
        <f t="shared" si="706"/>
        <v/>
      </c>
      <c r="B468" t="s">
        <v>38</v>
      </c>
      <c r="C468" s="23" t="s">
        <v>276</v>
      </c>
      <c r="D468" s="2">
        <v>23747</v>
      </c>
      <c r="E468" s="2">
        <v>13</v>
      </c>
      <c r="F468" s="7" t="s">
        <v>39</v>
      </c>
      <c r="H468">
        <v>19570101</v>
      </c>
      <c r="I468">
        <v>19720831</v>
      </c>
      <c r="J468">
        <v>5422</v>
      </c>
      <c r="K468">
        <v>300</v>
      </c>
      <c r="L468">
        <v>437</v>
      </c>
      <c r="M468" s="2"/>
      <c r="N468">
        <v>158</v>
      </c>
      <c r="O468" s="2"/>
      <c r="P468">
        <v>19720901</v>
      </c>
      <c r="Q468">
        <v>20010630</v>
      </c>
      <c r="R468">
        <v>10434</v>
      </c>
      <c r="S468">
        <v>96</v>
      </c>
      <c r="T468">
        <v>1873</v>
      </c>
      <c r="V468">
        <v>1346</v>
      </c>
      <c r="X468">
        <v>1356</v>
      </c>
      <c r="Y468">
        <v>291</v>
      </c>
      <c r="Z468">
        <v>3775</v>
      </c>
      <c r="AA468">
        <v>5422</v>
      </c>
      <c r="AB468">
        <v>437</v>
      </c>
      <c r="AC468">
        <v>583</v>
      </c>
      <c r="AD468">
        <v>623</v>
      </c>
      <c r="AE468">
        <v>580</v>
      </c>
      <c r="AF468">
        <v>603</v>
      </c>
      <c r="AG468">
        <v>158</v>
      </c>
      <c r="AH468">
        <v>613</v>
      </c>
      <c r="AI468">
        <v>659</v>
      </c>
      <c r="AJ468">
        <v>581</v>
      </c>
      <c r="AK468">
        <v>585</v>
      </c>
      <c r="AL468">
        <v>5422</v>
      </c>
      <c r="AM468">
        <v>1873</v>
      </c>
      <c r="AN468">
        <v>596</v>
      </c>
      <c r="AO468">
        <v>1210</v>
      </c>
      <c r="AP468">
        <v>768</v>
      </c>
      <c r="AQ468">
        <v>1275</v>
      </c>
      <c r="AR468">
        <v>1346</v>
      </c>
      <c r="AS468">
        <v>1098</v>
      </c>
      <c r="AT468">
        <v>879</v>
      </c>
      <c r="AU468">
        <v>691</v>
      </c>
      <c r="AV468">
        <v>698</v>
      </c>
      <c r="AW468">
        <v>10434</v>
      </c>
      <c r="AX468">
        <v>2310</v>
      </c>
      <c r="AY468">
        <v>1179</v>
      </c>
      <c r="AZ468">
        <v>1833</v>
      </c>
      <c r="BA468">
        <v>1348</v>
      </c>
      <c r="BB468">
        <v>1878</v>
      </c>
      <c r="BC468">
        <v>1504</v>
      </c>
      <c r="BD468">
        <v>1711</v>
      </c>
      <c r="BE468">
        <v>1538</v>
      </c>
      <c r="BF468">
        <v>1272</v>
      </c>
      <c r="BG468">
        <v>1283</v>
      </c>
      <c r="BH468">
        <v>15856</v>
      </c>
      <c r="BI468">
        <v>1356</v>
      </c>
      <c r="BJ468">
        <v>845</v>
      </c>
      <c r="BK468">
        <v>444</v>
      </c>
      <c r="BL468">
        <v>405</v>
      </c>
      <c r="BM468">
        <v>355</v>
      </c>
      <c r="BN468">
        <v>291</v>
      </c>
      <c r="BO468">
        <v>248</v>
      </c>
      <c r="BP468">
        <v>300</v>
      </c>
      <c r="BQ468">
        <v>406</v>
      </c>
      <c r="BR468">
        <v>772</v>
      </c>
      <c r="BS468">
        <v>5422</v>
      </c>
      <c r="BT468" s="8">
        <f t="shared" ref="BT468:CC468" si="784">BI468/$BS$468%</f>
        <v>25.009221689413501</v>
      </c>
      <c r="BU468" s="8">
        <f t="shared" si="784"/>
        <v>15.584655108815936</v>
      </c>
      <c r="BV468" s="8">
        <f t="shared" si="784"/>
        <v>8.1888601991884915</v>
      </c>
      <c r="BW468" s="8">
        <f t="shared" si="784"/>
        <v>7.4695684249354484</v>
      </c>
      <c r="BX468" s="8">
        <f t="shared" si="784"/>
        <v>6.5473994835853926</v>
      </c>
      <c r="BY468" s="8">
        <f t="shared" si="784"/>
        <v>5.367023238657322</v>
      </c>
      <c r="BZ468" s="8">
        <f t="shared" si="784"/>
        <v>4.5739579490962745</v>
      </c>
      <c r="CA468" s="8">
        <f t="shared" si="784"/>
        <v>5.533013648100332</v>
      </c>
      <c r="CB468" s="8">
        <f t="shared" si="784"/>
        <v>7.4880118037624497</v>
      </c>
      <c r="CC468" s="8">
        <f t="shared" si="784"/>
        <v>14.238288454444854</v>
      </c>
      <c r="CD468" s="8">
        <f t="shared" ref="CD468:CM468" si="785">AM468/$AW$468%</f>
        <v>17.950929653057312</v>
      </c>
      <c r="CE468" s="8">
        <f t="shared" si="785"/>
        <v>5.7120950737972009</v>
      </c>
      <c r="CF468" s="8">
        <f t="shared" si="785"/>
        <v>11.596703086064787</v>
      </c>
      <c r="CG468" s="8">
        <f t="shared" si="785"/>
        <v>7.3605520414031052</v>
      </c>
      <c r="CH468" s="8">
        <f t="shared" si="785"/>
        <v>12.219666474985624</v>
      </c>
      <c r="CI468" s="8">
        <f t="shared" si="785"/>
        <v>12.900134176729921</v>
      </c>
      <c r="CJ468" s="8">
        <f t="shared" si="785"/>
        <v>10.523289246693501</v>
      </c>
      <c r="CK468" s="8">
        <f t="shared" si="785"/>
        <v>8.4243818286371468</v>
      </c>
      <c r="CL468" s="8">
        <f t="shared" si="785"/>
        <v>6.6225800268353456</v>
      </c>
      <c r="CM468" s="8">
        <f t="shared" si="785"/>
        <v>6.6896683917960509</v>
      </c>
      <c r="CN468">
        <f t="shared" si="701"/>
        <v>0</v>
      </c>
      <c r="CO468">
        <f t="shared" si="764"/>
        <v>1</v>
      </c>
    </row>
    <row r="469" spans="1:93">
      <c r="A469" t="str">
        <f t="shared" si="706"/>
        <v/>
      </c>
      <c r="B469" t="s">
        <v>36</v>
      </c>
      <c r="C469" s="23" t="s">
        <v>276</v>
      </c>
      <c r="D469" s="2">
        <v>23747</v>
      </c>
      <c r="E469" s="2">
        <v>19</v>
      </c>
      <c r="F469" s="7" t="s">
        <v>39</v>
      </c>
      <c r="H469">
        <v>19570101</v>
      </c>
      <c r="I469">
        <v>19720831</v>
      </c>
      <c r="J469">
        <v>5394</v>
      </c>
      <c r="K469">
        <v>328</v>
      </c>
      <c r="L469">
        <v>399</v>
      </c>
      <c r="M469" s="2"/>
      <c r="N469">
        <v>174</v>
      </c>
      <c r="O469" s="2"/>
      <c r="P469">
        <v>19720901</v>
      </c>
      <c r="Q469">
        <v>20010629</v>
      </c>
      <c r="R469">
        <v>10441</v>
      </c>
      <c r="S469">
        <v>88</v>
      </c>
      <c r="T469">
        <v>1726</v>
      </c>
      <c r="V469">
        <v>1428</v>
      </c>
      <c r="X469">
        <v>1318</v>
      </c>
      <c r="Y469">
        <v>283</v>
      </c>
      <c r="Z469">
        <v>3793</v>
      </c>
      <c r="AA469">
        <v>5394</v>
      </c>
      <c r="AB469">
        <v>399</v>
      </c>
      <c r="AC469">
        <v>594</v>
      </c>
      <c r="AD469">
        <v>612</v>
      </c>
      <c r="AE469">
        <v>576</v>
      </c>
      <c r="AF469">
        <v>570</v>
      </c>
      <c r="AG469">
        <v>174</v>
      </c>
      <c r="AH469">
        <v>650</v>
      </c>
      <c r="AI469">
        <v>606</v>
      </c>
      <c r="AJ469">
        <v>584</v>
      </c>
      <c r="AK469">
        <v>629</v>
      </c>
      <c r="AL469">
        <v>5394</v>
      </c>
      <c r="AM469">
        <v>1726</v>
      </c>
      <c r="AN469">
        <v>790</v>
      </c>
      <c r="AO469">
        <v>1110</v>
      </c>
      <c r="AP469">
        <v>760</v>
      </c>
      <c r="AQ469">
        <v>1097</v>
      </c>
      <c r="AR469">
        <v>1428</v>
      </c>
      <c r="AS469">
        <v>976</v>
      </c>
      <c r="AT469">
        <v>996</v>
      </c>
      <c r="AU469">
        <v>912</v>
      </c>
      <c r="AV469">
        <v>646</v>
      </c>
      <c r="AW469">
        <v>10441</v>
      </c>
      <c r="AX469">
        <v>2125</v>
      </c>
      <c r="AY469">
        <v>1384</v>
      </c>
      <c r="AZ469">
        <v>1722</v>
      </c>
      <c r="BA469">
        <v>1336</v>
      </c>
      <c r="BB469">
        <v>1667</v>
      </c>
      <c r="BC469">
        <v>1602</v>
      </c>
      <c r="BD469">
        <v>1626</v>
      </c>
      <c r="BE469">
        <v>1602</v>
      </c>
      <c r="BF469">
        <v>1496</v>
      </c>
      <c r="BG469">
        <v>1275</v>
      </c>
      <c r="BH469">
        <v>15835</v>
      </c>
      <c r="BI469">
        <v>1318</v>
      </c>
      <c r="BJ469">
        <v>815</v>
      </c>
      <c r="BK469">
        <v>478</v>
      </c>
      <c r="BL469">
        <v>343</v>
      </c>
      <c r="BM469">
        <v>297</v>
      </c>
      <c r="BN469">
        <v>283</v>
      </c>
      <c r="BO469">
        <v>256</v>
      </c>
      <c r="BP469">
        <v>313</v>
      </c>
      <c r="BQ469">
        <v>469</v>
      </c>
      <c r="BR469">
        <v>822</v>
      </c>
      <c r="BS469">
        <v>5394</v>
      </c>
      <c r="BT469" s="8">
        <f t="shared" ref="BT469:CC469" si="786">BI469/$BS$469%</f>
        <v>24.434556915090841</v>
      </c>
      <c r="BU469" s="8">
        <f t="shared" si="786"/>
        <v>15.109380793474232</v>
      </c>
      <c r="BV469" s="8">
        <f t="shared" si="786"/>
        <v>8.8616981831664816</v>
      </c>
      <c r="BW469" s="8">
        <f t="shared" si="786"/>
        <v>6.3589173155357805</v>
      </c>
      <c r="BX469" s="8">
        <f t="shared" si="786"/>
        <v>5.5061179087875418</v>
      </c>
      <c r="BY469" s="8">
        <f t="shared" si="786"/>
        <v>5.2465702632554692</v>
      </c>
      <c r="BZ469" s="8">
        <f t="shared" si="786"/>
        <v>4.7460140897293295</v>
      </c>
      <c r="CA469" s="8">
        <f t="shared" si="786"/>
        <v>5.8027437893956249</v>
      </c>
      <c r="CB469" s="8">
        <f t="shared" si="786"/>
        <v>8.6948461253244353</v>
      </c>
      <c r="CC469" s="8">
        <f t="shared" si="786"/>
        <v>15.239154616240267</v>
      </c>
      <c r="CD469" s="8">
        <f t="shared" ref="CD469:CM469" si="787">AM469/$AW$469%</f>
        <v>16.530983622258404</v>
      </c>
      <c r="CE469" s="8">
        <f t="shared" si="787"/>
        <v>7.5663250646489804</v>
      </c>
      <c r="CF469" s="8">
        <f t="shared" si="787"/>
        <v>10.631165597165023</v>
      </c>
      <c r="CG469" s="8">
        <f t="shared" si="787"/>
        <v>7.2789962647256008</v>
      </c>
      <c r="CH469" s="8">
        <f t="shared" si="787"/>
        <v>10.506656450531558</v>
      </c>
      <c r="CI469" s="8">
        <f t="shared" si="787"/>
        <v>13.676850876352841</v>
      </c>
      <c r="CJ469" s="8">
        <f t="shared" si="787"/>
        <v>9.3477636241739308</v>
      </c>
      <c r="CK469" s="8">
        <f t="shared" si="787"/>
        <v>9.5393161574561827</v>
      </c>
      <c r="CL469" s="8">
        <f t="shared" si="787"/>
        <v>8.7347955176707206</v>
      </c>
      <c r="CM469" s="8">
        <f t="shared" si="787"/>
        <v>6.1871468250167609</v>
      </c>
      <c r="CN469">
        <f t="shared" si="701"/>
        <v>0</v>
      </c>
      <c r="CO469">
        <f t="shared" si="764"/>
        <v>1</v>
      </c>
    </row>
    <row r="470" spans="1:93">
      <c r="A470" t="str">
        <f t="shared" si="706"/>
        <v/>
      </c>
      <c r="B470" t="s">
        <v>36</v>
      </c>
      <c r="C470" s="23" t="s">
        <v>277</v>
      </c>
      <c r="D470" s="2">
        <v>26020</v>
      </c>
      <c r="E470" s="2">
        <v>0</v>
      </c>
      <c r="F470" s="7" t="s">
        <v>37</v>
      </c>
      <c r="H470">
        <v>19080101</v>
      </c>
      <c r="I470">
        <v>19520331</v>
      </c>
      <c r="J470">
        <v>16025</v>
      </c>
      <c r="K470">
        <v>137</v>
      </c>
      <c r="L470">
        <v>1307</v>
      </c>
      <c r="M470" s="2"/>
      <c r="N470">
        <v>440</v>
      </c>
      <c r="O470" s="2"/>
      <c r="R470">
        <v>0</v>
      </c>
      <c r="S470">
        <v>0</v>
      </c>
      <c r="T470">
        <v>0</v>
      </c>
      <c r="V470">
        <v>0</v>
      </c>
      <c r="X470">
        <v>3755</v>
      </c>
      <c r="Y470">
        <v>1569</v>
      </c>
      <c r="Z470">
        <v>10701</v>
      </c>
      <c r="AA470">
        <v>16025</v>
      </c>
      <c r="AB470">
        <v>1307</v>
      </c>
      <c r="AC470">
        <v>1725</v>
      </c>
      <c r="AD470">
        <v>1779</v>
      </c>
      <c r="AE470">
        <v>1847</v>
      </c>
      <c r="AF470">
        <v>1753</v>
      </c>
      <c r="AG470">
        <v>440</v>
      </c>
      <c r="AH470">
        <v>1777</v>
      </c>
      <c r="AI470">
        <v>1761</v>
      </c>
      <c r="AJ470">
        <v>1808</v>
      </c>
      <c r="AK470">
        <v>1828</v>
      </c>
      <c r="AL470">
        <v>16025</v>
      </c>
      <c r="AM470">
        <v>0</v>
      </c>
      <c r="AN470">
        <v>0</v>
      </c>
      <c r="AO470">
        <v>0</v>
      </c>
      <c r="AP470">
        <v>0</v>
      </c>
      <c r="AQ470">
        <v>0</v>
      </c>
      <c r="AR470">
        <v>0</v>
      </c>
      <c r="AS470">
        <v>0</v>
      </c>
      <c r="AT470">
        <v>0</v>
      </c>
      <c r="AU470">
        <v>0</v>
      </c>
      <c r="AV470">
        <v>0</v>
      </c>
      <c r="AW470">
        <v>0</v>
      </c>
      <c r="AX470">
        <v>1307</v>
      </c>
      <c r="AY470">
        <v>1725</v>
      </c>
      <c r="AZ470">
        <v>1779</v>
      </c>
      <c r="BA470">
        <v>1847</v>
      </c>
      <c r="BB470">
        <v>1753</v>
      </c>
      <c r="BC470">
        <v>440</v>
      </c>
      <c r="BD470">
        <v>1777</v>
      </c>
      <c r="BE470">
        <v>1761</v>
      </c>
      <c r="BF470">
        <v>1808</v>
      </c>
      <c r="BG470">
        <v>1828</v>
      </c>
      <c r="BH470">
        <v>16025</v>
      </c>
      <c r="BI470">
        <v>3755</v>
      </c>
      <c r="BJ470">
        <v>1882</v>
      </c>
      <c r="BK470">
        <v>1132</v>
      </c>
      <c r="BL470">
        <v>950</v>
      </c>
      <c r="BM470">
        <v>1138</v>
      </c>
      <c r="BN470">
        <v>1569</v>
      </c>
      <c r="BO470">
        <v>1068</v>
      </c>
      <c r="BP470">
        <v>935</v>
      </c>
      <c r="BQ470">
        <v>1354</v>
      </c>
      <c r="BR470">
        <v>2242</v>
      </c>
      <c r="BS470">
        <v>16025</v>
      </c>
      <c r="BT470" s="8">
        <f t="shared" ref="BT470:CC470" si="788">BI470/$BS$470%</f>
        <v>23.432137285491418</v>
      </c>
      <c r="BU470" s="8">
        <f t="shared" si="788"/>
        <v>11.74414976599064</v>
      </c>
      <c r="BV470" s="8">
        <f t="shared" si="788"/>
        <v>7.0639625585023404</v>
      </c>
      <c r="BW470" s="8">
        <f t="shared" si="788"/>
        <v>5.9282371294851792</v>
      </c>
      <c r="BX470" s="8">
        <f t="shared" si="788"/>
        <v>7.1014040561622469</v>
      </c>
      <c r="BY470" s="8">
        <f t="shared" si="788"/>
        <v>9.7909516380655219</v>
      </c>
      <c r="BZ470" s="8">
        <f t="shared" si="788"/>
        <v>6.6645865834633389</v>
      </c>
      <c r="CA470" s="8">
        <f t="shared" si="788"/>
        <v>5.8346333853354135</v>
      </c>
      <c r="CB470" s="8">
        <f t="shared" si="788"/>
        <v>8.4492979719188774</v>
      </c>
      <c r="CC470" s="8">
        <f t="shared" si="788"/>
        <v>13.990639625585024</v>
      </c>
      <c r="CD470" s="8"/>
      <c r="CE470" s="8"/>
      <c r="CF470" s="8"/>
      <c r="CG470" s="8"/>
      <c r="CH470" s="8"/>
      <c r="CI470" s="8"/>
      <c r="CJ470" s="8"/>
      <c r="CK470" s="8"/>
      <c r="CL470" s="8"/>
      <c r="CM470" s="8"/>
      <c r="CN470">
        <f t="shared" si="701"/>
        <v>0</v>
      </c>
      <c r="CO470" t="str">
        <f t="shared" si="764"/>
        <v/>
      </c>
    </row>
    <row r="471" spans="1:93">
      <c r="A471" t="str">
        <f t="shared" si="706"/>
        <v/>
      </c>
      <c r="B471" t="s">
        <v>38</v>
      </c>
      <c r="C471" s="23" t="s">
        <v>277</v>
      </c>
      <c r="D471" s="2">
        <v>26020</v>
      </c>
      <c r="E471" s="2">
        <v>0</v>
      </c>
      <c r="F471" s="7" t="s">
        <v>37</v>
      </c>
      <c r="H471">
        <v>19370610</v>
      </c>
      <c r="I471">
        <v>19520331</v>
      </c>
      <c r="J471">
        <v>4668</v>
      </c>
      <c r="K471">
        <v>741</v>
      </c>
      <c r="L471">
        <v>333</v>
      </c>
      <c r="M471" s="2"/>
      <c r="N471">
        <v>145</v>
      </c>
      <c r="O471" s="2"/>
      <c r="R471">
        <v>0</v>
      </c>
      <c r="S471">
        <v>0</v>
      </c>
      <c r="T471">
        <v>0</v>
      </c>
      <c r="V471">
        <v>0</v>
      </c>
      <c r="X471">
        <v>772</v>
      </c>
      <c r="Y471">
        <v>690</v>
      </c>
      <c r="Z471">
        <v>3206</v>
      </c>
      <c r="AA471">
        <v>4668</v>
      </c>
      <c r="AB471">
        <v>333</v>
      </c>
      <c r="AC471">
        <v>525</v>
      </c>
      <c r="AD471">
        <v>542</v>
      </c>
      <c r="AE471">
        <v>500</v>
      </c>
      <c r="AF471">
        <v>542</v>
      </c>
      <c r="AG471">
        <v>145</v>
      </c>
      <c r="AH471">
        <v>497</v>
      </c>
      <c r="AI471">
        <v>536</v>
      </c>
      <c r="AJ471">
        <v>559</v>
      </c>
      <c r="AK471">
        <v>489</v>
      </c>
      <c r="AL471">
        <v>4668</v>
      </c>
      <c r="AM471">
        <v>0</v>
      </c>
      <c r="AN471">
        <v>0</v>
      </c>
      <c r="AO471">
        <v>0</v>
      </c>
      <c r="AP471">
        <v>0</v>
      </c>
      <c r="AQ471">
        <v>0</v>
      </c>
      <c r="AR471">
        <v>0</v>
      </c>
      <c r="AS471">
        <v>0</v>
      </c>
      <c r="AT471">
        <v>0</v>
      </c>
      <c r="AU471">
        <v>0</v>
      </c>
      <c r="AV471">
        <v>0</v>
      </c>
      <c r="AW471">
        <v>0</v>
      </c>
      <c r="AX471">
        <v>333</v>
      </c>
      <c r="AY471">
        <v>525</v>
      </c>
      <c r="AZ471">
        <v>542</v>
      </c>
      <c r="BA471">
        <v>500</v>
      </c>
      <c r="BB471">
        <v>542</v>
      </c>
      <c r="BC471">
        <v>145</v>
      </c>
      <c r="BD471">
        <v>497</v>
      </c>
      <c r="BE471">
        <v>536</v>
      </c>
      <c r="BF471">
        <v>559</v>
      </c>
      <c r="BG471">
        <v>489</v>
      </c>
      <c r="BH471">
        <v>4668</v>
      </c>
      <c r="BI471">
        <v>772</v>
      </c>
      <c r="BJ471">
        <v>437</v>
      </c>
      <c r="BK471">
        <v>315</v>
      </c>
      <c r="BL471">
        <v>254</v>
      </c>
      <c r="BM471">
        <v>409</v>
      </c>
      <c r="BN471">
        <v>690</v>
      </c>
      <c r="BO471">
        <v>427</v>
      </c>
      <c r="BP471">
        <v>291</v>
      </c>
      <c r="BQ471">
        <v>525</v>
      </c>
      <c r="BR471">
        <v>548</v>
      </c>
      <c r="BS471">
        <v>4668</v>
      </c>
      <c r="BT471" s="8">
        <f t="shared" ref="BT471:CC471" si="789">BI471/$BS$471%</f>
        <v>16.538131962296486</v>
      </c>
      <c r="BU471" s="8">
        <f t="shared" si="789"/>
        <v>9.361610968294773</v>
      </c>
      <c r="BV471" s="8">
        <f t="shared" si="789"/>
        <v>6.7480719794344477</v>
      </c>
      <c r="BW471" s="8">
        <f t="shared" si="789"/>
        <v>5.4413024850042842</v>
      </c>
      <c r="BX471" s="8">
        <f t="shared" si="789"/>
        <v>8.7617823479005992</v>
      </c>
      <c r="BY471" s="8">
        <f t="shared" si="789"/>
        <v>14.781491002570695</v>
      </c>
      <c r="BZ471" s="8">
        <f t="shared" si="789"/>
        <v>9.1473864610111395</v>
      </c>
      <c r="CA471" s="8">
        <f t="shared" si="789"/>
        <v>6.2339331619537273</v>
      </c>
      <c r="CB471" s="8">
        <f t="shared" si="789"/>
        <v>11.246786632390746</v>
      </c>
      <c r="CC471" s="8">
        <f t="shared" si="789"/>
        <v>11.739502999143102</v>
      </c>
      <c r="CD471" s="8"/>
      <c r="CE471" s="8"/>
      <c r="CF471" s="8"/>
      <c r="CG471" s="8"/>
      <c r="CH471" s="8"/>
      <c r="CI471" s="8"/>
      <c r="CJ471" s="8"/>
      <c r="CK471" s="8"/>
      <c r="CL471" s="8"/>
      <c r="CM471" s="8"/>
      <c r="CN471">
        <f t="shared" si="701"/>
        <v>0</v>
      </c>
      <c r="CO471">
        <f t="shared" si="764"/>
        <v>1</v>
      </c>
    </row>
    <row r="472" spans="1:93">
      <c r="A472" t="str">
        <f t="shared" si="706"/>
        <v/>
      </c>
      <c r="B472" t="s">
        <v>36</v>
      </c>
      <c r="C472" s="23" t="s">
        <v>278</v>
      </c>
      <c r="D472" s="2">
        <v>22807</v>
      </c>
      <c r="E472" s="2">
        <v>0</v>
      </c>
      <c r="F472" s="7" t="s">
        <v>37</v>
      </c>
      <c r="H472">
        <v>19570101</v>
      </c>
      <c r="I472">
        <v>19720831</v>
      </c>
      <c r="J472">
        <v>5512</v>
      </c>
      <c r="K472">
        <v>210</v>
      </c>
      <c r="L472">
        <v>423</v>
      </c>
      <c r="M472" s="2"/>
      <c r="N472">
        <v>264</v>
      </c>
      <c r="O472" s="2"/>
      <c r="P472">
        <v>19720901</v>
      </c>
      <c r="Q472">
        <v>20020629</v>
      </c>
      <c r="R472">
        <v>7488</v>
      </c>
      <c r="S472">
        <v>3406</v>
      </c>
      <c r="T472">
        <v>1277</v>
      </c>
      <c r="V472">
        <v>806</v>
      </c>
      <c r="X472">
        <v>933</v>
      </c>
      <c r="Y472">
        <v>256</v>
      </c>
      <c r="Z472">
        <v>4323</v>
      </c>
      <c r="AA472">
        <v>5512</v>
      </c>
      <c r="AB472">
        <v>423</v>
      </c>
      <c r="AC472">
        <v>613</v>
      </c>
      <c r="AD472">
        <v>626</v>
      </c>
      <c r="AE472">
        <v>616</v>
      </c>
      <c r="AF472">
        <v>556</v>
      </c>
      <c r="AG472">
        <v>264</v>
      </c>
      <c r="AH472">
        <v>603</v>
      </c>
      <c r="AI472">
        <v>593</v>
      </c>
      <c r="AJ472">
        <v>635</v>
      </c>
      <c r="AK472">
        <v>583</v>
      </c>
      <c r="AL472">
        <v>5512</v>
      </c>
      <c r="AM472">
        <v>1277</v>
      </c>
      <c r="AN472">
        <v>528</v>
      </c>
      <c r="AO472">
        <v>884</v>
      </c>
      <c r="AP472">
        <v>558</v>
      </c>
      <c r="AQ472">
        <v>749</v>
      </c>
      <c r="AR472">
        <v>806</v>
      </c>
      <c r="AS472">
        <v>907</v>
      </c>
      <c r="AT472">
        <v>716</v>
      </c>
      <c r="AU472">
        <v>730</v>
      </c>
      <c r="AV472">
        <v>333</v>
      </c>
      <c r="AW472">
        <v>7488</v>
      </c>
      <c r="AX472">
        <v>1700</v>
      </c>
      <c r="AY472">
        <v>1141</v>
      </c>
      <c r="AZ472">
        <v>1510</v>
      </c>
      <c r="BA472">
        <v>1174</v>
      </c>
      <c r="BB472">
        <v>1305</v>
      </c>
      <c r="BC472">
        <v>1070</v>
      </c>
      <c r="BD472">
        <v>1510</v>
      </c>
      <c r="BE472">
        <v>1309</v>
      </c>
      <c r="BF472">
        <v>1365</v>
      </c>
      <c r="BG472">
        <v>916</v>
      </c>
      <c r="BH472">
        <v>13000</v>
      </c>
      <c r="BI472">
        <v>933</v>
      </c>
      <c r="BJ472">
        <v>762</v>
      </c>
      <c r="BK472">
        <v>741</v>
      </c>
      <c r="BL472">
        <v>487</v>
      </c>
      <c r="BM472">
        <v>310</v>
      </c>
      <c r="BN472">
        <v>256</v>
      </c>
      <c r="BO472">
        <v>289</v>
      </c>
      <c r="BP472">
        <v>374</v>
      </c>
      <c r="BQ472">
        <v>607</v>
      </c>
      <c r="BR472">
        <v>753</v>
      </c>
      <c r="BS472">
        <v>5512</v>
      </c>
      <c r="BT472" s="8">
        <f t="shared" ref="BT472:CC472" si="790">BI472/$BS$472%</f>
        <v>16.926705370101597</v>
      </c>
      <c r="BU472" s="8">
        <f t="shared" si="790"/>
        <v>13.824383164005805</v>
      </c>
      <c r="BV472" s="8">
        <f t="shared" si="790"/>
        <v>13.443396226415095</v>
      </c>
      <c r="BW472" s="8">
        <f t="shared" si="790"/>
        <v>8.8352685050798261</v>
      </c>
      <c r="BX472" s="8">
        <f t="shared" si="790"/>
        <v>5.6240928882438315</v>
      </c>
      <c r="BY472" s="8">
        <f t="shared" si="790"/>
        <v>4.6444121915820027</v>
      </c>
      <c r="BZ472" s="8">
        <f t="shared" si="790"/>
        <v>5.2431059506531206</v>
      </c>
      <c r="CA472" s="8">
        <f t="shared" si="790"/>
        <v>6.785195936139333</v>
      </c>
      <c r="CB472" s="8">
        <f t="shared" si="790"/>
        <v>11.012336719883891</v>
      </c>
      <c r="CC472" s="8">
        <f t="shared" si="790"/>
        <v>13.661103047895502</v>
      </c>
      <c r="CD472" s="8">
        <f t="shared" ref="CD472:CM472" si="791">AM472/$AW$472%</f>
        <v>17.053952991452991</v>
      </c>
      <c r="CE472" s="8">
        <f t="shared" si="791"/>
        <v>7.051282051282052</v>
      </c>
      <c r="CF472" s="8">
        <f t="shared" si="791"/>
        <v>11.805555555555557</v>
      </c>
      <c r="CG472" s="8">
        <f t="shared" si="791"/>
        <v>7.4519230769230775</v>
      </c>
      <c r="CH472" s="8">
        <f t="shared" si="791"/>
        <v>10.00267094017094</v>
      </c>
      <c r="CI472" s="8">
        <f t="shared" si="791"/>
        <v>10.763888888888889</v>
      </c>
      <c r="CJ472" s="8">
        <f t="shared" si="791"/>
        <v>12.112713675213676</v>
      </c>
      <c r="CK472" s="8">
        <f t="shared" si="791"/>
        <v>9.5619658119658126</v>
      </c>
      <c r="CL472" s="8">
        <f t="shared" si="791"/>
        <v>9.7489316239316253</v>
      </c>
      <c r="CM472" s="8">
        <f t="shared" si="791"/>
        <v>4.447115384615385</v>
      </c>
      <c r="CN472">
        <f t="shared" si="701"/>
        <v>0</v>
      </c>
      <c r="CO472">
        <f t="shared" si="764"/>
        <v>1</v>
      </c>
    </row>
    <row r="473" spans="1:93">
      <c r="A473" t="str">
        <f t="shared" si="706"/>
        <v/>
      </c>
      <c r="B473" t="s">
        <v>38</v>
      </c>
      <c r="C473" s="23" t="s">
        <v>278</v>
      </c>
      <c r="D473" s="2">
        <v>22807</v>
      </c>
      <c r="E473" s="2">
        <v>23</v>
      </c>
      <c r="F473" s="7" t="s">
        <v>39</v>
      </c>
      <c r="H473">
        <v>19570101</v>
      </c>
      <c r="I473">
        <v>19720831</v>
      </c>
      <c r="J473">
        <v>5499</v>
      </c>
      <c r="K473">
        <v>223</v>
      </c>
      <c r="L473">
        <v>424</v>
      </c>
      <c r="M473" s="2"/>
      <c r="N473">
        <v>213</v>
      </c>
      <c r="O473" s="2"/>
      <c r="P473">
        <v>19720901</v>
      </c>
      <c r="Q473">
        <v>20020630</v>
      </c>
      <c r="R473">
        <v>7468</v>
      </c>
      <c r="S473">
        <v>3427</v>
      </c>
      <c r="T473">
        <v>1839</v>
      </c>
      <c r="V473">
        <v>1170</v>
      </c>
      <c r="X473">
        <v>1109</v>
      </c>
      <c r="Y473">
        <v>242</v>
      </c>
      <c r="Z473">
        <v>4148</v>
      </c>
      <c r="AA473">
        <v>5499</v>
      </c>
      <c r="AB473">
        <v>424</v>
      </c>
      <c r="AC473">
        <v>619</v>
      </c>
      <c r="AD473">
        <v>589</v>
      </c>
      <c r="AE473">
        <v>565</v>
      </c>
      <c r="AF473">
        <v>598</v>
      </c>
      <c r="AG473">
        <v>213</v>
      </c>
      <c r="AH473">
        <v>629</v>
      </c>
      <c r="AI473">
        <v>586</v>
      </c>
      <c r="AJ473">
        <v>635</v>
      </c>
      <c r="AK473">
        <v>641</v>
      </c>
      <c r="AL473">
        <v>5499</v>
      </c>
      <c r="AM473">
        <v>1839</v>
      </c>
      <c r="AN473">
        <v>469</v>
      </c>
      <c r="AO473">
        <v>698</v>
      </c>
      <c r="AP473">
        <v>455</v>
      </c>
      <c r="AQ473">
        <v>647</v>
      </c>
      <c r="AR473">
        <v>1170</v>
      </c>
      <c r="AS473">
        <v>865</v>
      </c>
      <c r="AT473">
        <v>498</v>
      </c>
      <c r="AU473">
        <v>543</v>
      </c>
      <c r="AV473">
        <v>284</v>
      </c>
      <c r="AW473">
        <v>7468</v>
      </c>
      <c r="AX473">
        <v>2263</v>
      </c>
      <c r="AY473">
        <v>1088</v>
      </c>
      <c r="AZ473">
        <v>1287</v>
      </c>
      <c r="BA473">
        <v>1020</v>
      </c>
      <c r="BB473">
        <v>1245</v>
      </c>
      <c r="BC473">
        <v>1383</v>
      </c>
      <c r="BD473">
        <v>1494</v>
      </c>
      <c r="BE473">
        <v>1084</v>
      </c>
      <c r="BF473">
        <v>1178</v>
      </c>
      <c r="BG473">
        <v>925</v>
      </c>
      <c r="BH473">
        <v>12967</v>
      </c>
      <c r="BI473">
        <v>1109</v>
      </c>
      <c r="BJ473">
        <v>754</v>
      </c>
      <c r="BK473">
        <v>678</v>
      </c>
      <c r="BL473">
        <v>528</v>
      </c>
      <c r="BM473">
        <v>355</v>
      </c>
      <c r="BN473">
        <v>242</v>
      </c>
      <c r="BO473">
        <v>228</v>
      </c>
      <c r="BP473">
        <v>330</v>
      </c>
      <c r="BQ473">
        <v>538</v>
      </c>
      <c r="BR473">
        <v>737</v>
      </c>
      <c r="BS473">
        <v>5499</v>
      </c>
      <c r="BT473" s="8">
        <f t="shared" ref="BT473:CC473" si="792">BI473/$BS$473%</f>
        <v>20.167303146026551</v>
      </c>
      <c r="BU473" s="8">
        <f t="shared" si="792"/>
        <v>13.711583924349881</v>
      </c>
      <c r="BV473" s="8">
        <f t="shared" si="792"/>
        <v>12.329514457174032</v>
      </c>
      <c r="BW473" s="8">
        <f t="shared" si="792"/>
        <v>9.6017457719585373</v>
      </c>
      <c r="BX473" s="8">
        <f t="shared" si="792"/>
        <v>6.4557192216766683</v>
      </c>
      <c r="BY473" s="8">
        <f t="shared" si="792"/>
        <v>4.4008001454809964</v>
      </c>
      <c r="BZ473" s="8">
        <f t="shared" si="792"/>
        <v>4.1462084015275504</v>
      </c>
      <c r="CA473" s="8">
        <f t="shared" si="792"/>
        <v>6.0010911074740863</v>
      </c>
      <c r="CB473" s="8">
        <f t="shared" si="792"/>
        <v>9.7835970176395701</v>
      </c>
      <c r="CC473" s="8">
        <f t="shared" si="792"/>
        <v>13.402436806692126</v>
      </c>
      <c r="CD473" s="8">
        <f t="shared" ref="CD473:CM473" si="793">AM473/$AW$473%</f>
        <v>24.625066952329938</v>
      </c>
      <c r="CE473" s="8">
        <f t="shared" si="793"/>
        <v>6.2801285484734866</v>
      </c>
      <c r="CF473" s="8">
        <f t="shared" si="793"/>
        <v>9.3465452597750396</v>
      </c>
      <c r="CG473" s="8">
        <f t="shared" si="793"/>
        <v>6.0926620246384573</v>
      </c>
      <c r="CH473" s="8">
        <f t="shared" si="793"/>
        <v>8.6636314943760038</v>
      </c>
      <c r="CI473" s="8">
        <f t="shared" si="793"/>
        <v>15.666845206213175</v>
      </c>
      <c r="CJ473" s="8">
        <f t="shared" si="793"/>
        <v>11.582753079807176</v>
      </c>
      <c r="CK473" s="8">
        <f t="shared" si="793"/>
        <v>6.6684520621317613</v>
      </c>
      <c r="CL473" s="8">
        <f t="shared" si="793"/>
        <v>7.2710230316014988</v>
      </c>
      <c r="CM473" s="8">
        <f t="shared" si="793"/>
        <v>3.8028923406534543</v>
      </c>
      <c r="CN473">
        <f t="shared" si="701"/>
        <v>0</v>
      </c>
      <c r="CO473">
        <f t="shared" si="764"/>
        <v>1</v>
      </c>
    </row>
    <row r="474" spans="1:93">
      <c r="A474" t="str">
        <f t="shared" si="706"/>
        <v/>
      </c>
      <c r="B474" t="s">
        <v>38</v>
      </c>
      <c r="C474" s="23" t="s">
        <v>279</v>
      </c>
      <c r="D474" s="2">
        <v>98001</v>
      </c>
      <c r="E474" s="2">
        <v>769</v>
      </c>
      <c r="F474" s="7" t="s">
        <v>39</v>
      </c>
      <c r="H474">
        <v>19570101</v>
      </c>
      <c r="I474">
        <v>19720831</v>
      </c>
      <c r="J474">
        <v>5585</v>
      </c>
      <c r="K474">
        <v>137</v>
      </c>
      <c r="L474">
        <v>432</v>
      </c>
      <c r="M474" s="2"/>
      <c r="N474">
        <v>153</v>
      </c>
      <c r="O474" s="2"/>
      <c r="P474">
        <v>19720901</v>
      </c>
      <c r="Q474">
        <v>19971231</v>
      </c>
      <c r="R474">
        <v>8981</v>
      </c>
      <c r="S474">
        <v>272</v>
      </c>
      <c r="T474">
        <v>2775</v>
      </c>
      <c r="V474">
        <v>2135</v>
      </c>
      <c r="X474">
        <v>1637</v>
      </c>
      <c r="Y474">
        <v>254</v>
      </c>
      <c r="Z474">
        <v>3694</v>
      </c>
      <c r="AA474">
        <v>5585</v>
      </c>
      <c r="AB474">
        <v>432</v>
      </c>
      <c r="AC474">
        <v>603</v>
      </c>
      <c r="AD474">
        <v>643</v>
      </c>
      <c r="AE474">
        <v>670</v>
      </c>
      <c r="AF474">
        <v>575</v>
      </c>
      <c r="AG474">
        <v>153</v>
      </c>
      <c r="AH474">
        <v>647</v>
      </c>
      <c r="AI474">
        <v>590</v>
      </c>
      <c r="AJ474">
        <v>623</v>
      </c>
      <c r="AK474">
        <v>649</v>
      </c>
      <c r="AL474">
        <v>5585</v>
      </c>
      <c r="AM474">
        <v>2775</v>
      </c>
      <c r="AN474">
        <v>501</v>
      </c>
      <c r="AO474">
        <v>579</v>
      </c>
      <c r="AP474">
        <v>480</v>
      </c>
      <c r="AQ474">
        <v>483</v>
      </c>
      <c r="AR474">
        <v>2135</v>
      </c>
      <c r="AS474">
        <v>572</v>
      </c>
      <c r="AT474">
        <v>472</v>
      </c>
      <c r="AU474">
        <v>539</v>
      </c>
      <c r="AV474">
        <v>445</v>
      </c>
      <c r="AW474">
        <v>8981</v>
      </c>
      <c r="AX474">
        <v>3207</v>
      </c>
      <c r="AY474">
        <v>1104</v>
      </c>
      <c r="AZ474">
        <v>1222</v>
      </c>
      <c r="BA474">
        <v>1150</v>
      </c>
      <c r="BB474">
        <v>1058</v>
      </c>
      <c r="BC474">
        <v>2288</v>
      </c>
      <c r="BD474">
        <v>1219</v>
      </c>
      <c r="BE474">
        <v>1062</v>
      </c>
      <c r="BF474">
        <v>1162</v>
      </c>
      <c r="BG474">
        <v>1094</v>
      </c>
      <c r="BH474">
        <v>14566</v>
      </c>
      <c r="BI474">
        <v>1637</v>
      </c>
      <c r="BJ474">
        <v>861</v>
      </c>
      <c r="BK474">
        <v>346</v>
      </c>
      <c r="BL474">
        <v>330</v>
      </c>
      <c r="BM474">
        <v>246</v>
      </c>
      <c r="BN474">
        <v>254</v>
      </c>
      <c r="BO474">
        <v>255</v>
      </c>
      <c r="BP474">
        <v>271</v>
      </c>
      <c r="BQ474">
        <v>466</v>
      </c>
      <c r="BR474">
        <v>919</v>
      </c>
      <c r="BS474">
        <v>5585</v>
      </c>
      <c r="BT474" s="8">
        <f t="shared" ref="BT474:CC474" si="794">BI474/$BS$474%</f>
        <v>29.310653536257831</v>
      </c>
      <c r="BU474" s="8">
        <f t="shared" si="794"/>
        <v>15.416293643688451</v>
      </c>
      <c r="BV474" s="8">
        <f t="shared" si="794"/>
        <v>6.1951656222023272</v>
      </c>
      <c r="BW474" s="8">
        <f t="shared" si="794"/>
        <v>5.9086839749328561</v>
      </c>
      <c r="BX474" s="8">
        <f t="shared" si="794"/>
        <v>4.404655326768129</v>
      </c>
      <c r="BY474" s="8">
        <f t="shared" si="794"/>
        <v>4.547896150402865</v>
      </c>
      <c r="BZ474" s="8">
        <f t="shared" si="794"/>
        <v>4.5658012533572068</v>
      </c>
      <c r="CA474" s="8">
        <f t="shared" si="794"/>
        <v>4.8522829006266788</v>
      </c>
      <c r="CB474" s="8">
        <f t="shared" si="794"/>
        <v>8.3437779767233664</v>
      </c>
      <c r="CC474" s="8">
        <f t="shared" si="794"/>
        <v>16.454789615040287</v>
      </c>
      <c r="CD474" s="8">
        <f t="shared" ref="CD474:CM474" si="795">AM474/$AW$474%</f>
        <v>30.898563634339158</v>
      </c>
      <c r="CE474" s="8">
        <f t="shared" si="795"/>
        <v>5.5784433804698805</v>
      </c>
      <c r="CF474" s="8">
        <f t="shared" si="795"/>
        <v>6.4469435474891439</v>
      </c>
      <c r="CG474" s="8">
        <f t="shared" si="795"/>
        <v>5.344616412426233</v>
      </c>
      <c r="CH474" s="8">
        <f t="shared" si="795"/>
        <v>5.3780202650038973</v>
      </c>
      <c r="CI474" s="8">
        <f t="shared" si="795"/>
        <v>23.772408417770848</v>
      </c>
      <c r="CJ474" s="8">
        <f t="shared" si="795"/>
        <v>6.3690012248079277</v>
      </c>
      <c r="CK474" s="8">
        <f t="shared" si="795"/>
        <v>5.2555394722191293</v>
      </c>
      <c r="CL474" s="8">
        <f t="shared" si="795"/>
        <v>6.0015588464536238</v>
      </c>
      <c r="CM474" s="8">
        <f t="shared" si="795"/>
        <v>4.9549047990201531</v>
      </c>
      <c r="CN474">
        <f t="shared" si="701"/>
        <v>0</v>
      </c>
      <c r="CO474" t="str">
        <f t="shared" si="764"/>
        <v/>
      </c>
    </row>
    <row r="475" spans="1:93">
      <c r="A475" t="str">
        <f t="shared" si="706"/>
        <v/>
      </c>
      <c r="B475" t="s">
        <v>36</v>
      </c>
      <c r="C475" s="23" t="s">
        <v>279</v>
      </c>
      <c r="D475" s="2">
        <v>98001</v>
      </c>
      <c r="E475" s="2">
        <v>822</v>
      </c>
      <c r="F475" s="7" t="s">
        <v>39</v>
      </c>
      <c r="H475">
        <v>19570101</v>
      </c>
      <c r="I475">
        <v>19720831</v>
      </c>
      <c r="J475">
        <v>5574</v>
      </c>
      <c r="K475">
        <v>148</v>
      </c>
      <c r="L475">
        <v>419</v>
      </c>
      <c r="M475" s="2"/>
      <c r="N475">
        <v>140</v>
      </c>
      <c r="O475" s="2"/>
      <c r="P475">
        <v>19720901</v>
      </c>
      <c r="Q475">
        <v>19971230</v>
      </c>
      <c r="R475">
        <v>9167</v>
      </c>
      <c r="S475">
        <v>85</v>
      </c>
      <c r="T475">
        <v>2430</v>
      </c>
      <c r="V475">
        <v>1819</v>
      </c>
      <c r="X475">
        <v>1683</v>
      </c>
      <c r="Y475">
        <v>219</v>
      </c>
      <c r="Z475">
        <v>3672</v>
      </c>
      <c r="AA475">
        <v>5574</v>
      </c>
      <c r="AB475">
        <v>419</v>
      </c>
      <c r="AC475">
        <v>608</v>
      </c>
      <c r="AD475">
        <v>662</v>
      </c>
      <c r="AE475">
        <v>681</v>
      </c>
      <c r="AF475">
        <v>592</v>
      </c>
      <c r="AG475">
        <v>140</v>
      </c>
      <c r="AH475">
        <v>617</v>
      </c>
      <c r="AI475">
        <v>546</v>
      </c>
      <c r="AJ475">
        <v>643</v>
      </c>
      <c r="AK475">
        <v>666</v>
      </c>
      <c r="AL475">
        <v>5574</v>
      </c>
      <c r="AM475">
        <v>2430</v>
      </c>
      <c r="AN475">
        <v>630</v>
      </c>
      <c r="AO475">
        <v>724</v>
      </c>
      <c r="AP475">
        <v>545</v>
      </c>
      <c r="AQ475">
        <v>603</v>
      </c>
      <c r="AR475">
        <v>1819</v>
      </c>
      <c r="AS475">
        <v>673</v>
      </c>
      <c r="AT475">
        <v>638</v>
      </c>
      <c r="AU475">
        <v>628</v>
      </c>
      <c r="AV475">
        <v>477</v>
      </c>
      <c r="AW475">
        <v>9167</v>
      </c>
      <c r="AX475">
        <v>2849</v>
      </c>
      <c r="AY475">
        <v>1238</v>
      </c>
      <c r="AZ475">
        <v>1386</v>
      </c>
      <c r="BA475">
        <v>1226</v>
      </c>
      <c r="BB475">
        <v>1195</v>
      </c>
      <c r="BC475">
        <v>1959</v>
      </c>
      <c r="BD475">
        <v>1290</v>
      </c>
      <c r="BE475">
        <v>1184</v>
      </c>
      <c r="BF475">
        <v>1271</v>
      </c>
      <c r="BG475">
        <v>1143</v>
      </c>
      <c r="BH475">
        <v>14741</v>
      </c>
      <c r="BI475">
        <v>1683</v>
      </c>
      <c r="BJ475">
        <v>923</v>
      </c>
      <c r="BK475">
        <v>437</v>
      </c>
      <c r="BL475">
        <v>277</v>
      </c>
      <c r="BM475">
        <v>200</v>
      </c>
      <c r="BN475">
        <v>219</v>
      </c>
      <c r="BO475">
        <v>253</v>
      </c>
      <c r="BP475">
        <v>270</v>
      </c>
      <c r="BQ475">
        <v>425</v>
      </c>
      <c r="BR475">
        <v>887</v>
      </c>
      <c r="BS475">
        <v>5574</v>
      </c>
      <c r="BT475" s="8">
        <f t="shared" ref="BT475:CC475" si="796">BI475/$BS$475%</f>
        <v>30.193756727664155</v>
      </c>
      <c r="BU475" s="8">
        <f t="shared" si="796"/>
        <v>16.559024040186578</v>
      </c>
      <c r="BV475" s="8">
        <f t="shared" si="796"/>
        <v>7.8399712952996055</v>
      </c>
      <c r="BW475" s="8">
        <f t="shared" si="796"/>
        <v>4.9695012558306422</v>
      </c>
      <c r="BX475" s="8">
        <f t="shared" si="796"/>
        <v>3.5880875493362039</v>
      </c>
      <c r="BY475" s="8">
        <f t="shared" si="796"/>
        <v>3.9289558665231432</v>
      </c>
      <c r="BZ475" s="8">
        <f t="shared" si="796"/>
        <v>4.538930749910298</v>
      </c>
      <c r="CA475" s="8">
        <f t="shared" si="796"/>
        <v>4.8439181916038754</v>
      </c>
      <c r="CB475" s="8">
        <f t="shared" si="796"/>
        <v>7.6246860423394329</v>
      </c>
      <c r="CC475" s="8">
        <f t="shared" si="796"/>
        <v>15.913168281306064</v>
      </c>
      <c r="CD475" s="8">
        <f t="shared" ref="CD475:CM475" si="797">AM475/$AW$475%</f>
        <v>26.508126977200828</v>
      </c>
      <c r="CE475" s="8">
        <f t="shared" si="797"/>
        <v>6.8724773644594741</v>
      </c>
      <c r="CF475" s="8">
        <f t="shared" si="797"/>
        <v>7.8978946220137445</v>
      </c>
      <c r="CG475" s="8">
        <f t="shared" si="797"/>
        <v>5.9452383549689101</v>
      </c>
      <c r="CH475" s="8">
        <f t="shared" si="797"/>
        <v>6.5779426202683542</v>
      </c>
      <c r="CI475" s="8">
        <f t="shared" si="797"/>
        <v>19.842914803098068</v>
      </c>
      <c r="CJ475" s="8">
        <f t="shared" si="797"/>
        <v>7.3415512163194068</v>
      </c>
      <c r="CK475" s="8">
        <f t="shared" si="797"/>
        <v>6.95974691829388</v>
      </c>
      <c r="CL475" s="8">
        <f t="shared" si="797"/>
        <v>6.8506599760008724</v>
      </c>
      <c r="CM475" s="8">
        <f t="shared" si="797"/>
        <v>5.2034471473764592</v>
      </c>
      <c r="CN475">
        <f t="shared" si="701"/>
        <v>0</v>
      </c>
      <c r="CO475" t="str">
        <f t="shared" si="764"/>
        <v/>
      </c>
    </row>
    <row r="476" spans="1:93">
      <c r="A476" t="str">
        <f t="shared" si="706"/>
        <v/>
      </c>
      <c r="B476" t="s">
        <v>36</v>
      </c>
      <c r="C476" s="23" t="s">
        <v>280</v>
      </c>
      <c r="D476" s="2">
        <v>97067</v>
      </c>
      <c r="E476" s="2">
        <v>0</v>
      </c>
      <c r="F476" s="7" t="s">
        <v>37</v>
      </c>
      <c r="H476">
        <v>19710201</v>
      </c>
      <c r="I476">
        <v>19720831</v>
      </c>
      <c r="J476">
        <v>562</v>
      </c>
      <c r="K476">
        <v>16</v>
      </c>
      <c r="L476">
        <v>25</v>
      </c>
      <c r="M476" s="2"/>
      <c r="N476">
        <v>37</v>
      </c>
      <c r="O476" s="2"/>
      <c r="P476">
        <v>19720901</v>
      </c>
      <c r="Q476">
        <v>19911211</v>
      </c>
      <c r="R476">
        <v>6771</v>
      </c>
      <c r="S476">
        <v>270</v>
      </c>
      <c r="T476">
        <v>1469</v>
      </c>
      <c r="V476">
        <v>1240</v>
      </c>
      <c r="X476">
        <v>103</v>
      </c>
      <c r="Y476">
        <v>63</v>
      </c>
      <c r="Z476">
        <v>396</v>
      </c>
      <c r="AA476">
        <v>562</v>
      </c>
      <c r="AB476">
        <v>25</v>
      </c>
      <c r="AC476">
        <v>64</v>
      </c>
      <c r="AD476">
        <v>68</v>
      </c>
      <c r="AE476">
        <v>66</v>
      </c>
      <c r="AF476">
        <v>71</v>
      </c>
      <c r="AG476">
        <v>37</v>
      </c>
      <c r="AH476">
        <v>52</v>
      </c>
      <c r="AI476">
        <v>63</v>
      </c>
      <c r="AJ476">
        <v>61</v>
      </c>
      <c r="AK476">
        <v>55</v>
      </c>
      <c r="AL476">
        <v>562</v>
      </c>
      <c r="AM476">
        <v>1469</v>
      </c>
      <c r="AN476">
        <v>422</v>
      </c>
      <c r="AO476">
        <v>816</v>
      </c>
      <c r="AP476">
        <v>272</v>
      </c>
      <c r="AQ476">
        <v>404</v>
      </c>
      <c r="AR476">
        <v>1240</v>
      </c>
      <c r="AS476">
        <v>719</v>
      </c>
      <c r="AT476">
        <v>750</v>
      </c>
      <c r="AU476">
        <v>349</v>
      </c>
      <c r="AV476">
        <v>330</v>
      </c>
      <c r="AW476">
        <v>6771</v>
      </c>
      <c r="AX476">
        <v>1494</v>
      </c>
      <c r="AY476">
        <v>486</v>
      </c>
      <c r="AZ476">
        <v>884</v>
      </c>
      <c r="BA476">
        <v>338</v>
      </c>
      <c r="BB476">
        <v>475</v>
      </c>
      <c r="BC476">
        <v>1277</v>
      </c>
      <c r="BD476">
        <v>771</v>
      </c>
      <c r="BE476">
        <v>813</v>
      </c>
      <c r="BF476">
        <v>410</v>
      </c>
      <c r="BG476">
        <v>385</v>
      </c>
      <c r="BH476">
        <v>7333</v>
      </c>
      <c r="BI476">
        <v>103</v>
      </c>
      <c r="BJ476">
        <v>86</v>
      </c>
      <c r="BK476">
        <v>54</v>
      </c>
      <c r="BL476">
        <v>32</v>
      </c>
      <c r="BM476">
        <v>35</v>
      </c>
      <c r="BN476">
        <v>63</v>
      </c>
      <c r="BO476">
        <v>31</v>
      </c>
      <c r="BP476">
        <v>35</v>
      </c>
      <c r="BQ476">
        <v>50</v>
      </c>
      <c r="BR476">
        <v>73</v>
      </c>
      <c r="BS476">
        <v>562</v>
      </c>
      <c r="BT476" s="8">
        <f t="shared" ref="BT476:CC476" si="798">BI476/$BS$476%</f>
        <v>18.327402135231317</v>
      </c>
      <c r="BU476" s="8">
        <f t="shared" si="798"/>
        <v>15.302491103202847</v>
      </c>
      <c r="BV476" s="8">
        <f t="shared" si="798"/>
        <v>9.6085409252669045</v>
      </c>
      <c r="BW476" s="8">
        <f t="shared" si="798"/>
        <v>5.6939501779359434</v>
      </c>
      <c r="BX476" s="8">
        <f t="shared" si="798"/>
        <v>6.2277580071174379</v>
      </c>
      <c r="BY476" s="8">
        <f t="shared" si="798"/>
        <v>11.209964412811388</v>
      </c>
      <c r="BZ476" s="8">
        <f t="shared" si="798"/>
        <v>5.5160142348754446</v>
      </c>
      <c r="CA476" s="8">
        <f t="shared" si="798"/>
        <v>6.2277580071174379</v>
      </c>
      <c r="CB476" s="8">
        <f t="shared" si="798"/>
        <v>8.8967971530249113</v>
      </c>
      <c r="CC476" s="8">
        <f t="shared" si="798"/>
        <v>12.98932384341637</v>
      </c>
      <c r="CD476" s="8">
        <f t="shared" ref="CD476:CM476" si="799">AM476/$AW$476%</f>
        <v>21.695465957761041</v>
      </c>
      <c r="CE476" s="8">
        <f t="shared" si="799"/>
        <v>6.2324619701668889</v>
      </c>
      <c r="CF476" s="8">
        <f t="shared" si="799"/>
        <v>12.051395657953035</v>
      </c>
      <c r="CG476" s="8">
        <f t="shared" si="799"/>
        <v>4.0171318859843455</v>
      </c>
      <c r="CH476" s="8">
        <f t="shared" si="799"/>
        <v>5.9666223600649833</v>
      </c>
      <c r="CI476" s="8">
        <f t="shared" si="799"/>
        <v>18.313395362575694</v>
      </c>
      <c r="CJ476" s="8">
        <f t="shared" si="799"/>
        <v>10.618815536848325</v>
      </c>
      <c r="CK476" s="8">
        <f t="shared" si="799"/>
        <v>11.076650420912717</v>
      </c>
      <c r="CL476" s="8">
        <f t="shared" si="799"/>
        <v>5.1543346625313839</v>
      </c>
      <c r="CM476" s="8">
        <f t="shared" si="799"/>
        <v>4.8737261852015958</v>
      </c>
      <c r="CN476">
        <f t="shared" si="701"/>
        <v>0</v>
      </c>
      <c r="CO476">
        <f t="shared" si="764"/>
        <v>1</v>
      </c>
    </row>
    <row r="477" spans="1:93">
      <c r="A477" t="str">
        <f t="shared" si="706"/>
        <v/>
      </c>
      <c r="B477" t="s">
        <v>38</v>
      </c>
      <c r="C477" s="23" t="s">
        <v>280</v>
      </c>
      <c r="D477" s="2">
        <v>97067</v>
      </c>
      <c r="E477" s="2">
        <v>0</v>
      </c>
      <c r="F477" s="7" t="s">
        <v>37</v>
      </c>
      <c r="H477">
        <v>19710201</v>
      </c>
      <c r="I477">
        <v>19720831</v>
      </c>
      <c r="J477">
        <v>578</v>
      </c>
      <c r="K477">
        <v>0</v>
      </c>
      <c r="L477">
        <v>24</v>
      </c>
      <c r="M477" s="2"/>
      <c r="N477">
        <v>24</v>
      </c>
      <c r="O477" s="2"/>
      <c r="P477">
        <v>19720901</v>
      </c>
      <c r="Q477">
        <v>19911211</v>
      </c>
      <c r="R477">
        <v>6789</v>
      </c>
      <c r="S477">
        <v>252</v>
      </c>
      <c r="T477">
        <v>1048</v>
      </c>
      <c r="V477">
        <v>1093</v>
      </c>
      <c r="X477">
        <v>128</v>
      </c>
      <c r="Y477">
        <v>53</v>
      </c>
      <c r="Z477">
        <v>397</v>
      </c>
      <c r="AA477">
        <v>578</v>
      </c>
      <c r="AB477">
        <v>24</v>
      </c>
      <c r="AC477">
        <v>47</v>
      </c>
      <c r="AD477">
        <v>81</v>
      </c>
      <c r="AE477">
        <v>61</v>
      </c>
      <c r="AF477">
        <v>56</v>
      </c>
      <c r="AG477">
        <v>24</v>
      </c>
      <c r="AH477">
        <v>82</v>
      </c>
      <c r="AI477">
        <v>62</v>
      </c>
      <c r="AJ477">
        <v>75</v>
      </c>
      <c r="AK477">
        <v>66</v>
      </c>
      <c r="AL477">
        <v>578</v>
      </c>
      <c r="AM477">
        <v>1048</v>
      </c>
      <c r="AN477">
        <v>338</v>
      </c>
      <c r="AO477">
        <v>722</v>
      </c>
      <c r="AP477">
        <v>589</v>
      </c>
      <c r="AQ477">
        <v>609</v>
      </c>
      <c r="AR477">
        <v>1093</v>
      </c>
      <c r="AS477">
        <v>428</v>
      </c>
      <c r="AT477">
        <v>862</v>
      </c>
      <c r="AU477">
        <v>572</v>
      </c>
      <c r="AV477">
        <v>528</v>
      </c>
      <c r="AW477">
        <v>6789</v>
      </c>
      <c r="AX477">
        <v>1072</v>
      </c>
      <c r="AY477">
        <v>385</v>
      </c>
      <c r="AZ477">
        <v>803</v>
      </c>
      <c r="BA477">
        <v>650</v>
      </c>
      <c r="BB477">
        <v>665</v>
      </c>
      <c r="BC477">
        <v>1117</v>
      </c>
      <c r="BD477">
        <v>510</v>
      </c>
      <c r="BE477">
        <v>924</v>
      </c>
      <c r="BF477">
        <v>647</v>
      </c>
      <c r="BG477">
        <v>594</v>
      </c>
      <c r="BH477">
        <v>7367</v>
      </c>
      <c r="BI477">
        <v>128</v>
      </c>
      <c r="BJ477">
        <v>84</v>
      </c>
      <c r="BK477">
        <v>47</v>
      </c>
      <c r="BL477">
        <v>42</v>
      </c>
      <c r="BM477">
        <v>36</v>
      </c>
      <c r="BN477">
        <v>53</v>
      </c>
      <c r="BO477">
        <v>34</v>
      </c>
      <c r="BP477">
        <v>24</v>
      </c>
      <c r="BQ477">
        <v>48</v>
      </c>
      <c r="BR477">
        <v>82</v>
      </c>
      <c r="BS477">
        <v>578</v>
      </c>
      <c r="BT477" s="8">
        <f t="shared" ref="BT477:CC477" si="800">BI477/$BS$477%</f>
        <v>22.145328719723182</v>
      </c>
      <c r="BU477" s="8">
        <f t="shared" si="800"/>
        <v>14.532871972318338</v>
      </c>
      <c r="BV477" s="8">
        <f t="shared" si="800"/>
        <v>8.1314878892733553</v>
      </c>
      <c r="BW477" s="8">
        <f t="shared" si="800"/>
        <v>7.266435986159169</v>
      </c>
      <c r="BX477" s="8">
        <f t="shared" si="800"/>
        <v>6.2283737024221448</v>
      </c>
      <c r="BY477" s="8">
        <f t="shared" si="800"/>
        <v>9.1695501730103803</v>
      </c>
      <c r="BZ477" s="8">
        <f t="shared" si="800"/>
        <v>5.8823529411764701</v>
      </c>
      <c r="CA477" s="8">
        <f t="shared" si="800"/>
        <v>4.1522491349480966</v>
      </c>
      <c r="CB477" s="8">
        <f t="shared" si="800"/>
        <v>8.3044982698961931</v>
      </c>
      <c r="CC477" s="8">
        <f t="shared" si="800"/>
        <v>14.186851211072664</v>
      </c>
      <c r="CD477" s="8">
        <f t="shared" ref="CD477:CM477" si="801">AM477/$AW$477%</f>
        <v>15.436735896302842</v>
      </c>
      <c r="CE477" s="8">
        <f t="shared" si="801"/>
        <v>4.9786419207541615</v>
      </c>
      <c r="CF477" s="8">
        <f t="shared" si="801"/>
        <v>10.634850493445279</v>
      </c>
      <c r="CG477" s="8">
        <f t="shared" si="801"/>
        <v>8.6757990867579906</v>
      </c>
      <c r="CH477" s="8">
        <f t="shared" si="801"/>
        <v>8.970393283252319</v>
      </c>
      <c r="CI477" s="8">
        <f t="shared" si="801"/>
        <v>16.099572838415082</v>
      </c>
      <c r="CJ477" s="8">
        <f t="shared" si="801"/>
        <v>6.3043158049786419</v>
      </c>
      <c r="CK477" s="8">
        <f t="shared" si="801"/>
        <v>12.697009868905582</v>
      </c>
      <c r="CL477" s="8">
        <f t="shared" si="801"/>
        <v>8.4253940197378103</v>
      </c>
      <c r="CM477" s="8">
        <f t="shared" si="801"/>
        <v>7.7772867874502873</v>
      </c>
      <c r="CN477">
        <f t="shared" si="701"/>
        <v>0</v>
      </c>
      <c r="CO477">
        <f t="shared" si="764"/>
        <v>1</v>
      </c>
    </row>
    <row r="478" spans="1:93">
      <c r="A478" t="str">
        <f t="shared" si="706"/>
        <v/>
      </c>
      <c r="B478" t="s">
        <v>38</v>
      </c>
      <c r="C478" s="23" t="s">
        <v>281</v>
      </c>
      <c r="D478" s="2">
        <v>91049</v>
      </c>
      <c r="E478" s="2">
        <v>0</v>
      </c>
      <c r="F478" s="7" t="s">
        <v>37</v>
      </c>
      <c r="H478">
        <v>18840107</v>
      </c>
      <c r="I478">
        <v>19591231</v>
      </c>
      <c r="J478">
        <v>21643</v>
      </c>
      <c r="K478">
        <v>6109</v>
      </c>
      <c r="L478">
        <v>1762</v>
      </c>
      <c r="M478" s="2"/>
      <c r="N478">
        <v>745</v>
      </c>
      <c r="O478" s="2"/>
      <c r="R478">
        <v>0</v>
      </c>
      <c r="S478">
        <v>0</v>
      </c>
      <c r="T478">
        <v>0</v>
      </c>
      <c r="V478">
        <v>0</v>
      </c>
      <c r="X478">
        <v>5756</v>
      </c>
      <c r="Y478">
        <v>1949</v>
      </c>
      <c r="Z478">
        <v>13938</v>
      </c>
      <c r="AA478">
        <v>21643</v>
      </c>
      <c r="AB478">
        <v>1762</v>
      </c>
      <c r="AC478">
        <v>2402</v>
      </c>
      <c r="AD478">
        <v>2418</v>
      </c>
      <c r="AE478">
        <v>2385</v>
      </c>
      <c r="AF478">
        <v>2386</v>
      </c>
      <c r="AG478">
        <v>745</v>
      </c>
      <c r="AH478">
        <v>2349</v>
      </c>
      <c r="AI478">
        <v>2325</v>
      </c>
      <c r="AJ478">
        <v>2487</v>
      </c>
      <c r="AK478">
        <v>2384</v>
      </c>
      <c r="AL478">
        <v>21643</v>
      </c>
      <c r="AM478">
        <v>0</v>
      </c>
      <c r="AN478">
        <v>0</v>
      </c>
      <c r="AO478">
        <v>0</v>
      </c>
      <c r="AP478">
        <v>0</v>
      </c>
      <c r="AQ478">
        <v>0</v>
      </c>
      <c r="AR478">
        <v>0</v>
      </c>
      <c r="AS478">
        <v>0</v>
      </c>
      <c r="AT478">
        <v>0</v>
      </c>
      <c r="AU478">
        <v>0</v>
      </c>
      <c r="AV478">
        <v>0</v>
      </c>
      <c r="AW478">
        <v>0</v>
      </c>
      <c r="AX478">
        <v>1762</v>
      </c>
      <c r="AY478">
        <v>2402</v>
      </c>
      <c r="AZ478">
        <v>2418</v>
      </c>
      <c r="BA478">
        <v>2385</v>
      </c>
      <c r="BB478">
        <v>2386</v>
      </c>
      <c r="BC478">
        <v>745</v>
      </c>
      <c r="BD478">
        <v>2349</v>
      </c>
      <c r="BE478">
        <v>2325</v>
      </c>
      <c r="BF478">
        <v>2487</v>
      </c>
      <c r="BG478">
        <v>2384</v>
      </c>
      <c r="BH478">
        <v>21643</v>
      </c>
      <c r="BI478">
        <v>5756</v>
      </c>
      <c r="BJ478">
        <v>3151</v>
      </c>
      <c r="BK478">
        <v>1577</v>
      </c>
      <c r="BL478">
        <v>1087</v>
      </c>
      <c r="BM478">
        <v>1302</v>
      </c>
      <c r="BN478">
        <v>1949</v>
      </c>
      <c r="BO478">
        <v>1222</v>
      </c>
      <c r="BP478">
        <v>901</v>
      </c>
      <c r="BQ478">
        <v>1596</v>
      </c>
      <c r="BR478">
        <v>3102</v>
      </c>
      <c r="BS478">
        <v>21643</v>
      </c>
      <c r="BT478" s="8">
        <f t="shared" ref="BT478:CC478" si="802">BI478/$BS$478%</f>
        <v>26.595203992052856</v>
      </c>
      <c r="BU478" s="8">
        <f t="shared" si="802"/>
        <v>14.558979808714133</v>
      </c>
      <c r="BV478" s="8">
        <f t="shared" si="802"/>
        <v>7.2864205516795266</v>
      </c>
      <c r="BW478" s="8">
        <f t="shared" si="802"/>
        <v>5.0224090930092871</v>
      </c>
      <c r="BX478" s="8">
        <f t="shared" si="802"/>
        <v>6.0158018758952085</v>
      </c>
      <c r="BY478" s="8">
        <f t="shared" si="802"/>
        <v>9.005221087649586</v>
      </c>
      <c r="BZ478" s="8">
        <f t="shared" si="802"/>
        <v>5.6461673520306794</v>
      </c>
      <c r="CA478" s="8">
        <f t="shared" si="802"/>
        <v>4.1630088250242574</v>
      </c>
      <c r="CB478" s="8">
        <f t="shared" si="802"/>
        <v>7.3742087510973526</v>
      </c>
      <c r="CC478" s="8">
        <f t="shared" si="802"/>
        <v>14.33257866284711</v>
      </c>
      <c r="CD478" s="8"/>
      <c r="CE478" s="8"/>
      <c r="CF478" s="8"/>
      <c r="CG478" s="8"/>
      <c r="CH478" s="8"/>
      <c r="CI478" s="8"/>
      <c r="CJ478" s="8"/>
      <c r="CK478" s="8"/>
      <c r="CL478" s="8"/>
      <c r="CM478" s="8"/>
      <c r="CN478">
        <f t="shared" si="701"/>
        <v>0</v>
      </c>
      <c r="CO478" t="str">
        <f t="shared" si="764"/>
        <v/>
      </c>
    </row>
    <row r="479" spans="1:93">
      <c r="A479" t="str">
        <f t="shared" si="706"/>
        <v/>
      </c>
      <c r="B479" t="s">
        <v>36</v>
      </c>
      <c r="C479" s="23" t="s">
        <v>281</v>
      </c>
      <c r="D479" s="2">
        <v>91049</v>
      </c>
      <c r="E479" s="2">
        <v>0</v>
      </c>
      <c r="F479" s="7" t="s">
        <v>37</v>
      </c>
      <c r="H479">
        <v>18840107</v>
      </c>
      <c r="I479">
        <v>19591230</v>
      </c>
      <c r="J479">
        <v>21429</v>
      </c>
      <c r="K479">
        <v>6322</v>
      </c>
      <c r="L479">
        <v>1638</v>
      </c>
      <c r="M479" s="2"/>
      <c r="N479">
        <v>692</v>
      </c>
      <c r="O479" s="2"/>
      <c r="R479">
        <v>0</v>
      </c>
      <c r="S479">
        <v>0</v>
      </c>
      <c r="T479">
        <v>0</v>
      </c>
      <c r="V479">
        <v>0</v>
      </c>
      <c r="X479">
        <v>5046</v>
      </c>
      <c r="Y479">
        <v>1606</v>
      </c>
      <c r="Z479">
        <v>14777</v>
      </c>
      <c r="AA479">
        <v>21429</v>
      </c>
      <c r="AB479">
        <v>1638</v>
      </c>
      <c r="AC479">
        <v>2373</v>
      </c>
      <c r="AD479">
        <v>2448</v>
      </c>
      <c r="AE479">
        <v>2391</v>
      </c>
      <c r="AF479">
        <v>2403</v>
      </c>
      <c r="AG479">
        <v>692</v>
      </c>
      <c r="AH479">
        <v>2337</v>
      </c>
      <c r="AI479">
        <v>2344</v>
      </c>
      <c r="AJ479">
        <v>2375</v>
      </c>
      <c r="AK479">
        <v>2428</v>
      </c>
      <c r="AL479">
        <v>21429</v>
      </c>
      <c r="AM479">
        <v>0</v>
      </c>
      <c r="AN479">
        <v>0</v>
      </c>
      <c r="AO479">
        <v>0</v>
      </c>
      <c r="AP479">
        <v>0</v>
      </c>
      <c r="AQ479">
        <v>0</v>
      </c>
      <c r="AR479">
        <v>0</v>
      </c>
      <c r="AS479">
        <v>0</v>
      </c>
      <c r="AT479">
        <v>0</v>
      </c>
      <c r="AU479">
        <v>0</v>
      </c>
      <c r="AV479">
        <v>0</v>
      </c>
      <c r="AW479">
        <v>0</v>
      </c>
      <c r="AX479">
        <v>1638</v>
      </c>
      <c r="AY479">
        <v>2373</v>
      </c>
      <c r="AZ479">
        <v>2448</v>
      </c>
      <c r="BA479">
        <v>2391</v>
      </c>
      <c r="BB479">
        <v>2403</v>
      </c>
      <c r="BC479">
        <v>692</v>
      </c>
      <c r="BD479">
        <v>2337</v>
      </c>
      <c r="BE479">
        <v>2344</v>
      </c>
      <c r="BF479">
        <v>2375</v>
      </c>
      <c r="BG479">
        <v>2428</v>
      </c>
      <c r="BH479">
        <v>21429</v>
      </c>
      <c r="BI479">
        <v>5046</v>
      </c>
      <c r="BJ479">
        <v>3060</v>
      </c>
      <c r="BK479">
        <v>1924</v>
      </c>
      <c r="BL479">
        <v>1391</v>
      </c>
      <c r="BM479">
        <v>1227</v>
      </c>
      <c r="BN479">
        <v>1606</v>
      </c>
      <c r="BO479">
        <v>1161</v>
      </c>
      <c r="BP479">
        <v>1117</v>
      </c>
      <c r="BQ479">
        <v>1904</v>
      </c>
      <c r="BR479">
        <v>2993</v>
      </c>
      <c r="BS479">
        <v>21429</v>
      </c>
      <c r="BT479" s="8">
        <f t="shared" ref="BT479:CC479" si="803">BI479/$BS$479%</f>
        <v>23.547529049419012</v>
      </c>
      <c r="BU479" s="8">
        <f t="shared" si="803"/>
        <v>14.279714405711886</v>
      </c>
      <c r="BV479" s="8">
        <f t="shared" si="803"/>
        <v>8.978487096924729</v>
      </c>
      <c r="BW479" s="8">
        <f t="shared" si="803"/>
        <v>6.4912035092631486</v>
      </c>
      <c r="BX479" s="8">
        <f t="shared" si="803"/>
        <v>5.7258854822903542</v>
      </c>
      <c r="BY479" s="8">
        <f t="shared" si="803"/>
        <v>7.4945167763311407</v>
      </c>
      <c r="BZ479" s="8">
        <f t="shared" si="803"/>
        <v>5.4178916421671568</v>
      </c>
      <c r="CA479" s="8">
        <f t="shared" si="803"/>
        <v>5.2125624154183585</v>
      </c>
      <c r="CB479" s="8">
        <f t="shared" si="803"/>
        <v>8.88515563022073</v>
      </c>
      <c r="CC479" s="8">
        <f t="shared" si="803"/>
        <v>13.967053992253488</v>
      </c>
      <c r="CD479" s="8"/>
      <c r="CE479" s="8"/>
      <c r="CF479" s="8"/>
      <c r="CG479" s="8"/>
      <c r="CH479" s="8"/>
      <c r="CI479" s="8"/>
      <c r="CJ479" s="8"/>
      <c r="CK479" s="8"/>
      <c r="CL479" s="8"/>
      <c r="CM479" s="8"/>
      <c r="CN479">
        <f t="shared" si="701"/>
        <v>0</v>
      </c>
      <c r="CO479" t="str">
        <f t="shared" si="764"/>
        <v/>
      </c>
    </row>
    <row r="480" spans="1:93">
      <c r="A480" t="str">
        <f t="shared" ref="A480:A517" si="804">IF(D480&gt;0,"","next")</f>
        <v>next</v>
      </c>
      <c r="C480" s="2" t="s">
        <v>30</v>
      </c>
      <c r="D480" s="2"/>
      <c r="E480" s="2"/>
      <c r="F480" s="7"/>
      <c r="CO480">
        <f>COUNT(CO160:CO479)</f>
        <v>152</v>
      </c>
    </row>
    <row r="481" spans="1:91">
      <c r="A481" t="str">
        <f t="shared" si="804"/>
        <v>next</v>
      </c>
      <c r="C481" s="2" t="s">
        <v>30</v>
      </c>
      <c r="D481" s="2"/>
      <c r="E481" s="2"/>
      <c r="F481" s="7"/>
    </row>
    <row r="482" spans="1:91">
      <c r="A482" t="str">
        <f t="shared" si="804"/>
        <v>next</v>
      </c>
      <c r="C482" s="2" t="s">
        <v>30</v>
      </c>
      <c r="D482" s="2"/>
      <c r="E482" s="2"/>
      <c r="F482" s="7"/>
    </row>
    <row r="483" spans="1:91">
      <c r="A483" t="str">
        <f t="shared" si="804"/>
        <v>next</v>
      </c>
      <c r="C483" s="2" t="s">
        <v>30</v>
      </c>
      <c r="D483" s="2"/>
      <c r="E483" s="2"/>
      <c r="F483" s="7"/>
    </row>
    <row r="484" spans="1:91">
      <c r="A484" t="str">
        <f t="shared" si="804"/>
        <v>next</v>
      </c>
      <c r="C484" s="2" t="s">
        <v>30</v>
      </c>
      <c r="D484" s="2"/>
      <c r="E484" s="2"/>
      <c r="F484" s="7"/>
    </row>
    <row r="485" spans="1:91">
      <c r="A485" t="str">
        <f t="shared" si="804"/>
        <v>next</v>
      </c>
      <c r="C485" s="2" t="s">
        <v>30</v>
      </c>
      <c r="D485" s="2"/>
      <c r="E485" s="2"/>
      <c r="F485" s="7"/>
    </row>
    <row r="486" spans="1:91">
      <c r="A486" t="str">
        <f t="shared" si="804"/>
        <v>next</v>
      </c>
      <c r="C486" s="2" t="s">
        <v>30</v>
      </c>
      <c r="D486" s="2"/>
      <c r="E486" s="2"/>
      <c r="F486" s="7"/>
    </row>
    <row r="487" spans="1:91">
      <c r="A487" t="str">
        <f t="shared" si="804"/>
        <v>next</v>
      </c>
      <c r="C487" s="2" t="s">
        <v>30</v>
      </c>
      <c r="D487" s="2"/>
      <c r="E487" s="2"/>
      <c r="F487" s="7"/>
    </row>
    <row r="488" spans="1:91">
      <c r="A488" t="str">
        <f t="shared" si="804"/>
        <v>next</v>
      </c>
      <c r="C488" s="2" t="s">
        <v>30</v>
      </c>
      <c r="D488" s="2"/>
      <c r="E488" s="2"/>
      <c r="F488" s="7"/>
    </row>
    <row r="489" spans="1:91">
      <c r="A489" t="str">
        <f t="shared" si="804"/>
        <v>next</v>
      </c>
      <c r="C489" s="2" t="s">
        <v>30</v>
      </c>
      <c r="D489" s="2"/>
      <c r="E489" s="2"/>
      <c r="F489" s="7"/>
      <c r="AK489" s="12"/>
      <c r="AL489" s="12"/>
      <c r="AM489" s="14">
        <f t="shared" ref="AM489:AV489" si="805">SUM(AM6:AM488)</f>
        <v>823320</v>
      </c>
      <c r="AN489" s="14">
        <f t="shared" si="805"/>
        <v>312021</v>
      </c>
      <c r="AO489" s="14">
        <f t="shared" si="805"/>
        <v>416158</v>
      </c>
      <c r="AP489" s="14">
        <f t="shared" si="805"/>
        <v>323584</v>
      </c>
      <c r="AQ489" s="14">
        <f t="shared" si="805"/>
        <v>399507</v>
      </c>
      <c r="AR489" s="14">
        <f t="shared" si="805"/>
        <v>546145</v>
      </c>
      <c r="AS489" s="14">
        <f t="shared" si="805"/>
        <v>400041</v>
      </c>
      <c r="AT489" s="14">
        <f t="shared" si="805"/>
        <v>350554</v>
      </c>
      <c r="AU489" s="14">
        <f t="shared" si="805"/>
        <v>364975</v>
      </c>
      <c r="AV489" s="14">
        <f t="shared" si="805"/>
        <v>293153</v>
      </c>
      <c r="AW489" s="14">
        <f>SUM(AW6:AW488)</f>
        <v>4229458</v>
      </c>
      <c r="BG489" s="14"/>
      <c r="BH489" s="14"/>
      <c r="BI489" s="14">
        <f>SUM(BI6:BI488)</f>
        <v>1350677</v>
      </c>
      <c r="BJ489" s="14">
        <f t="shared" ref="BJ489:BS489" si="806">SUM(BJ6:BJ488)</f>
        <v>697376</v>
      </c>
      <c r="BK489" s="14">
        <f t="shared" si="806"/>
        <v>285273</v>
      </c>
      <c r="BL489" s="14">
        <f t="shared" si="806"/>
        <v>232160</v>
      </c>
      <c r="BM489" s="14">
        <f t="shared" si="806"/>
        <v>227422</v>
      </c>
      <c r="BN489" s="14">
        <f t="shared" si="806"/>
        <v>263581</v>
      </c>
      <c r="BO489" s="14">
        <f t="shared" si="806"/>
        <v>206174</v>
      </c>
      <c r="BP489" s="14">
        <f t="shared" si="806"/>
        <v>184935</v>
      </c>
      <c r="BQ489" s="14">
        <f t="shared" si="806"/>
        <v>234902</v>
      </c>
      <c r="BR489" s="14">
        <f t="shared" si="806"/>
        <v>668625</v>
      </c>
      <c r="BS489" s="14">
        <f t="shared" si="806"/>
        <v>4351125</v>
      </c>
      <c r="BT489" s="14" t="s">
        <v>198</v>
      </c>
      <c r="BU489" s="12"/>
      <c r="BV489" s="12"/>
      <c r="BW489" s="12"/>
      <c r="BX489" s="12"/>
      <c r="BY489" s="12"/>
      <c r="BZ489" s="12"/>
      <c r="CA489" s="12"/>
      <c r="CB489" s="12"/>
      <c r="CC489" s="12"/>
      <c r="CD489" s="12"/>
      <c r="CE489" s="12"/>
      <c r="CF489" s="12"/>
      <c r="CG489" s="12"/>
      <c r="CH489" s="12"/>
      <c r="CI489" s="12"/>
      <c r="CJ489" s="12"/>
      <c r="CK489" s="12"/>
      <c r="CL489" s="12"/>
      <c r="CM489" s="12"/>
    </row>
    <row r="490" spans="1:91">
      <c r="A490" t="str">
        <f t="shared" si="804"/>
        <v>next</v>
      </c>
      <c r="C490" s="2" t="s">
        <v>30</v>
      </c>
      <c r="D490" s="2"/>
      <c r="E490" s="2"/>
      <c r="F490" s="7"/>
      <c r="AK490" s="12"/>
      <c r="AL490" s="12"/>
      <c r="AM490" s="14"/>
      <c r="AN490" s="14"/>
      <c r="AO490" s="14"/>
      <c r="AP490" s="14"/>
      <c r="AQ490" s="14"/>
      <c r="AR490" s="14"/>
      <c r="AS490" s="14"/>
      <c r="AT490" s="14"/>
      <c r="AU490" s="14"/>
      <c r="AV490" s="14"/>
      <c r="AW490" s="14"/>
      <c r="BG490" s="14"/>
      <c r="BH490" s="14"/>
      <c r="BI490" s="14"/>
      <c r="BJ490" s="14"/>
      <c r="BK490" s="14"/>
      <c r="BL490" s="14"/>
      <c r="BM490" s="14"/>
      <c r="BN490" s="14"/>
      <c r="BO490" s="14"/>
      <c r="BP490" s="14"/>
      <c r="BQ490" s="14"/>
      <c r="BR490" s="14"/>
      <c r="BS490" s="14"/>
      <c r="BT490" s="15">
        <f>MEDIAN(BT6:BT488)</f>
        <v>29.781706887577798</v>
      </c>
      <c r="BU490" s="15">
        <f t="shared" ref="BU490:CM490" si="807">MEDIAN(BU6:BU488)</f>
        <v>15.711106639895959</v>
      </c>
      <c r="BV490" s="15">
        <f t="shared" si="807"/>
        <v>7.1704976755661765</v>
      </c>
      <c r="BW490" s="15">
        <f t="shared" si="807"/>
        <v>5.4519166830731001</v>
      </c>
      <c r="BX490" s="15">
        <f t="shared" si="807"/>
        <v>5.6755584471914986</v>
      </c>
      <c r="BY490" s="15">
        <f t="shared" si="807"/>
        <v>6.0517934964800535</v>
      </c>
      <c r="BZ490" s="15">
        <f t="shared" si="807"/>
        <v>4.7920279274725868</v>
      </c>
      <c r="CA490" s="15">
        <f t="shared" si="807"/>
        <v>4.1479564369847131</v>
      </c>
      <c r="CB490" s="15">
        <f t="shared" si="807"/>
        <v>5.6873196625294131</v>
      </c>
      <c r="CC490" s="15">
        <f t="shared" si="807"/>
        <v>14.535474890506391</v>
      </c>
      <c r="CD490" s="15">
        <f t="shared" si="807"/>
        <v>17.535778848454218</v>
      </c>
      <c r="CE490" s="15">
        <f t="shared" si="807"/>
        <v>7.6291192727772961</v>
      </c>
      <c r="CF490" s="15">
        <f t="shared" si="807"/>
        <v>9.9029295386242353</v>
      </c>
      <c r="CG490" s="15">
        <f t="shared" si="807"/>
        <v>7.931961909432208</v>
      </c>
      <c r="CH490" s="15">
        <f t="shared" si="807"/>
        <v>9.6612023060551877</v>
      </c>
      <c r="CI490" s="15">
        <f t="shared" si="807"/>
        <v>11.273566192978331</v>
      </c>
      <c r="CJ490" s="15">
        <f t="shared" si="807"/>
        <v>9.7585888901052833</v>
      </c>
      <c r="CK490" s="15">
        <f t="shared" si="807"/>
        <v>8.6358045610562826</v>
      </c>
      <c r="CL490" s="15">
        <f t="shared" si="807"/>
        <v>8.9161040794290862</v>
      </c>
      <c r="CM490" s="15">
        <f t="shared" si="807"/>
        <v>7.206105413759369</v>
      </c>
    </row>
    <row r="491" spans="1:91">
      <c r="A491" t="str">
        <f t="shared" si="804"/>
        <v>next</v>
      </c>
      <c r="C491" s="2" t="s">
        <v>30</v>
      </c>
      <c r="D491" s="2"/>
      <c r="E491" s="2"/>
      <c r="F491" s="7"/>
      <c r="AK491" s="14" t="s">
        <v>196</v>
      </c>
      <c r="AL491" s="12"/>
      <c r="AM491" s="15">
        <f t="shared" ref="AM491:AW491" si="808">AM489/$AW$489%</f>
        <v>19.466324053814933</v>
      </c>
      <c r="AN491" s="15">
        <f t="shared" si="808"/>
        <v>7.3773282534074101</v>
      </c>
      <c r="AO491" s="15">
        <f t="shared" si="808"/>
        <v>9.8395113510998335</v>
      </c>
      <c r="AP491" s="15">
        <f t="shared" si="808"/>
        <v>7.6507202577729814</v>
      </c>
      <c r="AQ491" s="15">
        <f t="shared" si="808"/>
        <v>9.4458202445798012</v>
      </c>
      <c r="AR491" s="15">
        <f t="shared" si="808"/>
        <v>12.91288387306364</v>
      </c>
      <c r="AS491" s="15">
        <f t="shared" si="808"/>
        <v>9.4584459758200694</v>
      </c>
      <c r="AT491" s="15">
        <f t="shared" si="808"/>
        <v>8.288390616480882</v>
      </c>
      <c r="AU491" s="15">
        <f t="shared" si="808"/>
        <v>8.6293562910424928</v>
      </c>
      <c r="AV491" s="15">
        <f t="shared" si="808"/>
        <v>6.931219082917953</v>
      </c>
      <c r="AW491" s="15">
        <f t="shared" si="808"/>
        <v>100</v>
      </c>
      <c r="BG491" s="14" t="s">
        <v>197</v>
      </c>
      <c r="BH491" s="14"/>
      <c r="BI491" s="15">
        <f t="shared" ref="BI491:BS491" si="809">BI489/$BS$489%</f>
        <v>31.04201786894194</v>
      </c>
      <c r="BJ491" s="15">
        <f t="shared" si="809"/>
        <v>16.027487144129392</v>
      </c>
      <c r="BK491" s="15">
        <f t="shared" si="809"/>
        <v>6.5563044040334395</v>
      </c>
      <c r="BL491" s="15">
        <f t="shared" si="809"/>
        <v>5.3356315895314435</v>
      </c>
      <c r="BM491" s="15">
        <f t="shared" si="809"/>
        <v>5.2267402108650058</v>
      </c>
      <c r="BN491" s="15">
        <f t="shared" si="809"/>
        <v>6.0577666695394869</v>
      </c>
      <c r="BO491" s="15">
        <f t="shared" si="809"/>
        <v>4.7384067338906606</v>
      </c>
      <c r="BP491" s="15">
        <f t="shared" si="809"/>
        <v>4.2502800999741446</v>
      </c>
      <c r="BQ491" s="15">
        <f t="shared" si="809"/>
        <v>5.3986497744836104</v>
      </c>
      <c r="BR491" s="15">
        <f t="shared" si="809"/>
        <v>15.366715504610877</v>
      </c>
      <c r="BS491" s="15">
        <f t="shared" si="809"/>
        <v>100</v>
      </c>
      <c r="BT491" s="12"/>
      <c r="BU491" s="12"/>
      <c r="BV491" s="12"/>
      <c r="BW491" s="12"/>
      <c r="BX491" s="12"/>
      <c r="BY491" s="12"/>
      <c r="BZ491" s="12"/>
      <c r="CA491" s="12"/>
      <c r="CB491" s="12"/>
      <c r="CC491" s="12"/>
      <c r="CD491" s="12"/>
      <c r="CE491" s="12"/>
      <c r="CF491" s="12"/>
      <c r="CG491" s="12"/>
      <c r="CH491" s="12"/>
      <c r="CI491" s="12"/>
      <c r="CJ491" s="12"/>
      <c r="CK491" s="12"/>
      <c r="CL491" s="12"/>
      <c r="CM491" s="12"/>
    </row>
    <row r="492" spans="1:91">
      <c r="A492" t="str">
        <f t="shared" si="804"/>
        <v>next</v>
      </c>
      <c r="C492" s="2" t="s">
        <v>30</v>
      </c>
      <c r="D492" s="2"/>
      <c r="E492" s="2"/>
      <c r="F492" s="7"/>
    </row>
    <row r="493" spans="1:91">
      <c r="A493" t="str">
        <f t="shared" si="804"/>
        <v>next</v>
      </c>
      <c r="C493" s="2" t="s">
        <v>30</v>
      </c>
      <c r="D493" s="2"/>
      <c r="E493" s="2"/>
      <c r="F493" s="7"/>
    </row>
    <row r="494" spans="1:91">
      <c r="A494" t="str">
        <f t="shared" si="804"/>
        <v>next</v>
      </c>
      <c r="C494" s="2" t="s">
        <v>30</v>
      </c>
      <c r="D494" s="2"/>
      <c r="E494" s="2"/>
      <c r="F494" s="7"/>
      <c r="AO494" t="s">
        <v>282</v>
      </c>
      <c r="AQ494" t="s">
        <v>283</v>
      </c>
      <c r="BT494">
        <v>0</v>
      </c>
      <c r="BU494">
        <v>29.78</v>
      </c>
      <c r="BV494">
        <v>0</v>
      </c>
      <c r="BW494">
        <v>17.54</v>
      </c>
    </row>
    <row r="495" spans="1:91">
      <c r="A495" t="str">
        <f t="shared" si="804"/>
        <v>next</v>
      </c>
      <c r="C495" s="2" t="s">
        <v>30</v>
      </c>
      <c r="D495" s="2"/>
      <c r="E495" s="2"/>
      <c r="F495" s="7"/>
      <c r="AN495">
        <v>0</v>
      </c>
      <c r="AO495">
        <v>31.04</v>
      </c>
      <c r="AP495">
        <v>0</v>
      </c>
      <c r="AQ495">
        <v>19.47</v>
      </c>
      <c r="BT495">
        <f xml:space="preserve"> BT494+0.1</f>
        <v>0.1</v>
      </c>
      <c r="BU495">
        <v>15.71</v>
      </c>
      <c r="BV495">
        <f t="shared" ref="BV495:BV503" si="810" xml:space="preserve"> BV494+0.1</f>
        <v>0.1</v>
      </c>
      <c r="BW495">
        <v>7.63</v>
      </c>
    </row>
    <row r="496" spans="1:91">
      <c r="A496" t="str">
        <f t="shared" si="804"/>
        <v>next</v>
      </c>
      <c r="C496" s="2" t="s">
        <v>30</v>
      </c>
      <c r="D496" s="2"/>
      <c r="E496" s="2"/>
      <c r="F496" s="7"/>
      <c r="AN496">
        <f xml:space="preserve"> AN495+0.1</f>
        <v>0.1</v>
      </c>
      <c r="AO496">
        <v>16.03</v>
      </c>
      <c r="AP496">
        <f xml:space="preserve"> AP495+0.1</f>
        <v>0.1</v>
      </c>
      <c r="AQ496">
        <v>7.38</v>
      </c>
      <c r="BT496">
        <f t="shared" ref="BT496:BT503" si="811" xml:space="preserve"> BT495+0.1</f>
        <v>0.2</v>
      </c>
      <c r="BU496">
        <v>7.17</v>
      </c>
      <c r="BV496">
        <f t="shared" si="810"/>
        <v>0.2</v>
      </c>
      <c r="BW496">
        <v>9.9</v>
      </c>
    </row>
    <row r="497" spans="1:75">
      <c r="A497" t="str">
        <f t="shared" si="804"/>
        <v>next</v>
      </c>
      <c r="C497" s="2" t="s">
        <v>30</v>
      </c>
      <c r="D497" s="2"/>
      <c r="E497" s="2"/>
      <c r="F497" s="7"/>
      <c r="AN497">
        <f t="shared" ref="AN497:AN504" si="812" xml:space="preserve"> AN496+0.1</f>
        <v>0.2</v>
      </c>
      <c r="AO497">
        <v>6.56</v>
      </c>
      <c r="AP497">
        <f t="shared" ref="AP497:AP504" si="813" xml:space="preserve"> AP496+0.1</f>
        <v>0.2</v>
      </c>
      <c r="AQ497">
        <v>9.84</v>
      </c>
      <c r="BT497">
        <f t="shared" si="811"/>
        <v>0.30000000000000004</v>
      </c>
      <c r="BU497">
        <v>5.45</v>
      </c>
      <c r="BV497">
        <f t="shared" si="810"/>
        <v>0.30000000000000004</v>
      </c>
      <c r="BW497">
        <v>7.93</v>
      </c>
    </row>
    <row r="498" spans="1:75">
      <c r="A498" t="str">
        <f t="shared" si="804"/>
        <v>next</v>
      </c>
      <c r="C498" s="2" t="s">
        <v>30</v>
      </c>
      <c r="D498" s="2"/>
      <c r="E498" s="2"/>
      <c r="F498" s="7"/>
      <c r="AN498">
        <f t="shared" si="812"/>
        <v>0.30000000000000004</v>
      </c>
      <c r="AO498">
        <v>5.34</v>
      </c>
      <c r="AP498">
        <f t="shared" si="813"/>
        <v>0.30000000000000004</v>
      </c>
      <c r="AQ498">
        <v>7.65</v>
      </c>
      <c r="BT498">
        <f t="shared" si="811"/>
        <v>0.4</v>
      </c>
      <c r="BU498">
        <v>5.68</v>
      </c>
      <c r="BV498">
        <f t="shared" si="810"/>
        <v>0.4</v>
      </c>
      <c r="BW498">
        <v>9.66</v>
      </c>
    </row>
    <row r="499" spans="1:75">
      <c r="A499" t="str">
        <f t="shared" si="804"/>
        <v>next</v>
      </c>
      <c r="C499" s="2" t="s">
        <v>30</v>
      </c>
      <c r="D499" s="2"/>
      <c r="E499" s="2"/>
      <c r="F499" s="7"/>
      <c r="AN499">
        <f t="shared" si="812"/>
        <v>0.4</v>
      </c>
      <c r="AO499">
        <v>5.23</v>
      </c>
      <c r="AP499">
        <f t="shared" si="813"/>
        <v>0.4</v>
      </c>
      <c r="AQ499">
        <v>9.4499999999999993</v>
      </c>
      <c r="BT499">
        <f t="shared" si="811"/>
        <v>0.5</v>
      </c>
      <c r="BU499">
        <v>6.05</v>
      </c>
      <c r="BV499">
        <f t="shared" si="810"/>
        <v>0.5</v>
      </c>
      <c r="BW499">
        <v>11.27</v>
      </c>
    </row>
    <row r="500" spans="1:75">
      <c r="A500" t="str">
        <f t="shared" si="804"/>
        <v>next</v>
      </c>
      <c r="C500" s="2" t="s">
        <v>30</v>
      </c>
      <c r="D500" s="2"/>
      <c r="E500" s="2"/>
      <c r="F500" s="7"/>
      <c r="AN500">
        <f t="shared" si="812"/>
        <v>0.5</v>
      </c>
      <c r="AO500">
        <v>6.06</v>
      </c>
      <c r="AP500">
        <f t="shared" si="813"/>
        <v>0.5</v>
      </c>
      <c r="AQ500">
        <v>12.91</v>
      </c>
      <c r="BT500">
        <f t="shared" si="811"/>
        <v>0.6</v>
      </c>
      <c r="BU500">
        <v>4.79</v>
      </c>
      <c r="BV500">
        <f t="shared" si="810"/>
        <v>0.6</v>
      </c>
      <c r="BW500">
        <v>9.76</v>
      </c>
    </row>
    <row r="501" spans="1:75">
      <c r="A501" t="str">
        <f t="shared" si="804"/>
        <v>next</v>
      </c>
      <c r="C501" s="2" t="s">
        <v>30</v>
      </c>
      <c r="D501" s="2"/>
      <c r="E501" s="2"/>
      <c r="F501" s="7"/>
      <c r="AN501">
        <f t="shared" si="812"/>
        <v>0.6</v>
      </c>
      <c r="AO501">
        <v>4.74</v>
      </c>
      <c r="AP501">
        <f t="shared" si="813"/>
        <v>0.6</v>
      </c>
      <c r="AQ501">
        <v>9.4600000000000009</v>
      </c>
      <c r="BT501">
        <f t="shared" si="811"/>
        <v>0.7</v>
      </c>
      <c r="BU501">
        <v>4.1500000000000004</v>
      </c>
      <c r="BV501">
        <f t="shared" si="810"/>
        <v>0.7</v>
      </c>
      <c r="BW501">
        <v>8.64</v>
      </c>
    </row>
    <row r="502" spans="1:75">
      <c r="A502" t="str">
        <f t="shared" si="804"/>
        <v>next</v>
      </c>
      <c r="C502" s="2" t="s">
        <v>30</v>
      </c>
      <c r="D502" s="2"/>
      <c r="E502" s="2"/>
      <c r="F502" s="7"/>
      <c r="AN502">
        <f t="shared" si="812"/>
        <v>0.7</v>
      </c>
      <c r="AO502">
        <v>4.25</v>
      </c>
      <c r="AP502">
        <f t="shared" si="813"/>
        <v>0.7</v>
      </c>
      <c r="AQ502">
        <v>8.2899999999999991</v>
      </c>
      <c r="BT502">
        <f t="shared" si="811"/>
        <v>0.79999999999999993</v>
      </c>
      <c r="BU502">
        <v>5.69</v>
      </c>
      <c r="BV502">
        <f t="shared" si="810"/>
        <v>0.79999999999999993</v>
      </c>
      <c r="BW502">
        <v>8.92</v>
      </c>
    </row>
    <row r="503" spans="1:75">
      <c r="A503" t="str">
        <f t="shared" si="804"/>
        <v>next</v>
      </c>
      <c r="C503" s="2" t="s">
        <v>30</v>
      </c>
      <c r="D503" s="2"/>
      <c r="E503" s="2"/>
      <c r="F503" s="7"/>
      <c r="AN503">
        <f t="shared" si="812"/>
        <v>0.79999999999999993</v>
      </c>
      <c r="AO503">
        <v>5.4</v>
      </c>
      <c r="AP503">
        <f t="shared" si="813"/>
        <v>0.79999999999999993</v>
      </c>
      <c r="AQ503">
        <v>8.6300000000000008</v>
      </c>
      <c r="BT503">
        <f t="shared" si="811"/>
        <v>0.89999999999999991</v>
      </c>
      <c r="BU503">
        <v>14.54</v>
      </c>
      <c r="BV503">
        <f t="shared" si="810"/>
        <v>0.89999999999999991</v>
      </c>
      <c r="BW503">
        <v>7.21</v>
      </c>
    </row>
    <row r="504" spans="1:75">
      <c r="A504" t="str">
        <f t="shared" si="804"/>
        <v>next</v>
      </c>
      <c r="C504" s="2" t="s">
        <v>30</v>
      </c>
      <c r="D504" s="2"/>
      <c r="E504" s="2"/>
      <c r="F504" s="7"/>
      <c r="AN504">
        <f t="shared" si="812"/>
        <v>0.89999999999999991</v>
      </c>
      <c r="AO504">
        <v>15.37</v>
      </c>
      <c r="AP504">
        <f t="shared" si="813"/>
        <v>0.89999999999999991</v>
      </c>
      <c r="AQ504">
        <v>6.93</v>
      </c>
    </row>
    <row r="505" spans="1:75">
      <c r="A505" t="str">
        <f t="shared" si="804"/>
        <v>next</v>
      </c>
      <c r="C505" s="2" t="s">
        <v>30</v>
      </c>
      <c r="D505" s="2"/>
      <c r="E505" s="2"/>
      <c r="F505" s="7"/>
    </row>
    <row r="506" spans="1:75">
      <c r="A506" t="str">
        <f t="shared" si="804"/>
        <v>next</v>
      </c>
      <c r="C506" s="2" t="s">
        <v>30</v>
      </c>
      <c r="D506" s="2"/>
      <c r="E506" s="2"/>
      <c r="F506" s="7"/>
    </row>
    <row r="507" spans="1:75">
      <c r="A507" t="str">
        <f t="shared" si="804"/>
        <v>next</v>
      </c>
      <c r="C507" s="2" t="s">
        <v>30</v>
      </c>
      <c r="D507" s="2"/>
      <c r="E507" s="2"/>
      <c r="F507" s="7"/>
    </row>
    <row r="508" spans="1:75">
      <c r="A508" t="str">
        <f t="shared" si="804"/>
        <v>next</v>
      </c>
      <c r="C508" s="2" t="s">
        <v>30</v>
      </c>
      <c r="D508" s="2"/>
      <c r="E508" s="2"/>
      <c r="F508" s="7"/>
    </row>
    <row r="509" spans="1:75">
      <c r="A509" t="str">
        <f t="shared" si="804"/>
        <v>next</v>
      </c>
      <c r="C509" s="2" t="s">
        <v>30</v>
      </c>
      <c r="D509" s="2"/>
      <c r="E509" s="2"/>
      <c r="F509" s="7"/>
    </row>
    <row r="510" spans="1:75">
      <c r="A510" t="str">
        <f t="shared" si="804"/>
        <v>next</v>
      </c>
      <c r="C510" s="2" t="s">
        <v>30</v>
      </c>
      <c r="D510" s="2"/>
      <c r="E510" s="2"/>
      <c r="F510" s="7"/>
    </row>
    <row r="511" spans="1:75">
      <c r="A511" t="str">
        <f t="shared" si="804"/>
        <v>next</v>
      </c>
      <c r="C511" s="2" t="s">
        <v>30</v>
      </c>
      <c r="D511" s="2"/>
      <c r="E511" s="2"/>
      <c r="F511" s="7"/>
    </row>
    <row r="512" spans="1:75">
      <c r="A512" t="str">
        <f t="shared" si="804"/>
        <v>next</v>
      </c>
      <c r="C512" s="2" t="s">
        <v>30</v>
      </c>
      <c r="D512" s="2"/>
      <c r="E512" s="2"/>
      <c r="F512" s="7"/>
    </row>
    <row r="513" spans="1:6">
      <c r="A513" t="str">
        <f t="shared" si="804"/>
        <v>next</v>
      </c>
      <c r="C513" s="2" t="s">
        <v>30</v>
      </c>
      <c r="D513" s="2"/>
      <c r="E513" s="2"/>
      <c r="F513" s="7"/>
    </row>
    <row r="514" spans="1:6">
      <c r="A514" t="str">
        <f t="shared" si="804"/>
        <v>next</v>
      </c>
      <c r="C514" s="2" t="s">
        <v>30</v>
      </c>
      <c r="D514" s="2"/>
      <c r="E514" s="2"/>
      <c r="F514" s="7"/>
    </row>
    <row r="515" spans="1:6">
      <c r="A515" t="str">
        <f t="shared" si="804"/>
        <v>next</v>
      </c>
      <c r="C515" s="2" t="s">
        <v>30</v>
      </c>
      <c r="D515" s="2"/>
      <c r="E515" s="2"/>
      <c r="F515" s="7"/>
    </row>
    <row r="516" spans="1:6">
      <c r="A516" t="str">
        <f t="shared" si="804"/>
        <v>next</v>
      </c>
      <c r="C516" s="2" t="s">
        <v>30</v>
      </c>
      <c r="D516" s="2"/>
      <c r="E516" s="2"/>
      <c r="F516" s="7"/>
    </row>
    <row r="517" spans="1:6">
      <c r="A517" t="str">
        <f t="shared" si="804"/>
        <v>next</v>
      </c>
      <c r="C517" s="2" t="s">
        <v>30</v>
      </c>
      <c r="D517" s="2"/>
      <c r="E517" s="2"/>
      <c r="F517" s="7"/>
    </row>
    <row r="518" spans="1:6">
      <c r="A518" t="str">
        <f t="shared" ref="A518:A581" si="814">IF(D518&gt;0,"","next")</f>
        <v>next</v>
      </c>
      <c r="C518" s="2" t="s">
        <v>30</v>
      </c>
      <c r="D518" s="2"/>
      <c r="E518" s="2"/>
      <c r="F518" s="7"/>
    </row>
    <row r="519" spans="1:6">
      <c r="A519" t="str">
        <f t="shared" si="814"/>
        <v>next</v>
      </c>
      <c r="C519" s="2" t="s">
        <v>30</v>
      </c>
      <c r="D519" s="2"/>
      <c r="E519" s="2"/>
      <c r="F519" s="7"/>
    </row>
    <row r="520" spans="1:6">
      <c r="A520" t="str">
        <f t="shared" si="814"/>
        <v>next</v>
      </c>
      <c r="C520" s="2" t="s">
        <v>30</v>
      </c>
      <c r="D520" s="2"/>
      <c r="E520" s="2"/>
      <c r="F520" s="7"/>
    </row>
    <row r="521" spans="1:6">
      <c r="A521" t="str">
        <f t="shared" si="814"/>
        <v>next</v>
      </c>
      <c r="C521" s="2" t="s">
        <v>30</v>
      </c>
      <c r="D521" s="2"/>
      <c r="E521" s="2"/>
      <c r="F521" s="7"/>
    </row>
    <row r="522" spans="1:6">
      <c r="A522" t="str">
        <f t="shared" si="814"/>
        <v>next</v>
      </c>
      <c r="C522" s="2" t="s">
        <v>30</v>
      </c>
      <c r="D522" s="2"/>
      <c r="E522" s="2"/>
      <c r="F522" s="7"/>
    </row>
    <row r="523" spans="1:6">
      <c r="A523" t="str">
        <f t="shared" si="814"/>
        <v>next</v>
      </c>
      <c r="C523" s="2" t="s">
        <v>30</v>
      </c>
      <c r="D523" s="2"/>
      <c r="E523" s="2"/>
      <c r="F523" s="7"/>
    </row>
    <row r="524" spans="1:6">
      <c r="A524" t="str">
        <f t="shared" si="814"/>
        <v>next</v>
      </c>
      <c r="C524" s="2" t="s">
        <v>30</v>
      </c>
      <c r="D524" s="2"/>
      <c r="E524" s="2"/>
      <c r="F524" s="7"/>
    </row>
    <row r="525" spans="1:6">
      <c r="A525" t="str">
        <f t="shared" si="814"/>
        <v>next</v>
      </c>
      <c r="C525" s="2" t="s">
        <v>30</v>
      </c>
      <c r="D525" s="2"/>
      <c r="E525" s="2"/>
      <c r="F525" s="7"/>
    </row>
    <row r="526" spans="1:6">
      <c r="A526" t="str">
        <f t="shared" si="814"/>
        <v>next</v>
      </c>
      <c r="C526" s="2" t="s">
        <v>30</v>
      </c>
      <c r="D526" s="2"/>
      <c r="E526" s="2"/>
      <c r="F526" s="7"/>
    </row>
    <row r="527" spans="1:6">
      <c r="A527" t="str">
        <f t="shared" si="814"/>
        <v>next</v>
      </c>
      <c r="C527" s="2" t="s">
        <v>30</v>
      </c>
      <c r="D527" s="2"/>
      <c r="E527" s="2"/>
      <c r="F527" s="7"/>
    </row>
    <row r="528" spans="1:6">
      <c r="A528" t="str">
        <f t="shared" si="814"/>
        <v>next</v>
      </c>
      <c r="C528" s="2" t="s">
        <v>30</v>
      </c>
      <c r="D528" s="2"/>
      <c r="E528" s="2"/>
      <c r="F528" s="7"/>
    </row>
    <row r="529" spans="1:6">
      <c r="A529" t="str">
        <f t="shared" si="814"/>
        <v>next</v>
      </c>
      <c r="C529" s="2" t="s">
        <v>30</v>
      </c>
      <c r="D529" s="2"/>
      <c r="E529" s="2"/>
      <c r="F529" s="7"/>
    </row>
    <row r="530" spans="1:6">
      <c r="A530" t="str">
        <f t="shared" si="814"/>
        <v>next</v>
      </c>
      <c r="C530" s="2" t="s">
        <v>30</v>
      </c>
      <c r="D530" s="2"/>
      <c r="E530" s="2"/>
      <c r="F530" s="7"/>
    </row>
    <row r="531" spans="1:6">
      <c r="A531" t="str">
        <f t="shared" si="814"/>
        <v>next</v>
      </c>
      <c r="C531" s="2" t="s">
        <v>30</v>
      </c>
      <c r="D531" s="2"/>
      <c r="E531" s="2"/>
      <c r="F531" s="7"/>
    </row>
    <row r="532" spans="1:6">
      <c r="A532" t="str">
        <f t="shared" si="814"/>
        <v>next</v>
      </c>
      <c r="C532" s="2" t="s">
        <v>30</v>
      </c>
      <c r="D532" s="2"/>
      <c r="E532" s="2"/>
      <c r="F532" s="7"/>
    </row>
    <row r="533" spans="1:6">
      <c r="A533" t="str">
        <f t="shared" si="814"/>
        <v>next</v>
      </c>
      <c r="C533" s="2" t="s">
        <v>30</v>
      </c>
      <c r="D533" s="2"/>
      <c r="E533" s="2"/>
      <c r="F533" s="7"/>
    </row>
    <row r="534" spans="1:6">
      <c r="A534" t="str">
        <f t="shared" si="814"/>
        <v>next</v>
      </c>
      <c r="C534" s="2" t="s">
        <v>30</v>
      </c>
      <c r="D534" s="2"/>
      <c r="E534" s="2"/>
      <c r="F534" s="7"/>
    </row>
    <row r="535" spans="1:6">
      <c r="A535" t="str">
        <f t="shared" si="814"/>
        <v>next</v>
      </c>
      <c r="C535" s="2" t="s">
        <v>30</v>
      </c>
      <c r="D535" s="2"/>
      <c r="E535" s="2"/>
      <c r="F535" s="7"/>
    </row>
    <row r="536" spans="1:6">
      <c r="A536" t="str">
        <f t="shared" si="814"/>
        <v>next</v>
      </c>
      <c r="C536" s="2" t="s">
        <v>30</v>
      </c>
      <c r="D536" s="2"/>
      <c r="E536" s="2"/>
      <c r="F536" s="7"/>
    </row>
    <row r="537" spans="1:6">
      <c r="A537" t="str">
        <f t="shared" si="814"/>
        <v>next</v>
      </c>
      <c r="C537" s="2" t="s">
        <v>30</v>
      </c>
      <c r="D537" s="2"/>
      <c r="E537" s="2"/>
      <c r="F537" s="7"/>
    </row>
    <row r="538" spans="1:6">
      <c r="A538" t="str">
        <f t="shared" si="814"/>
        <v>next</v>
      </c>
      <c r="C538" s="2" t="s">
        <v>30</v>
      </c>
      <c r="D538" s="2"/>
      <c r="E538" s="2"/>
      <c r="F538" s="7"/>
    </row>
    <row r="539" spans="1:6">
      <c r="A539" t="str">
        <f t="shared" si="814"/>
        <v>next</v>
      </c>
      <c r="C539" s="2" t="s">
        <v>30</v>
      </c>
      <c r="D539" s="2"/>
      <c r="E539" s="2"/>
      <c r="F539" s="7"/>
    </row>
    <row r="540" spans="1:6">
      <c r="A540" t="str">
        <f t="shared" si="814"/>
        <v>next</v>
      </c>
      <c r="C540" s="2" t="s">
        <v>30</v>
      </c>
      <c r="D540" s="2"/>
      <c r="E540" s="2"/>
      <c r="F540" s="7"/>
    </row>
    <row r="541" spans="1:6">
      <c r="A541" t="str">
        <f t="shared" si="814"/>
        <v>next</v>
      </c>
      <c r="C541" s="2" t="s">
        <v>30</v>
      </c>
      <c r="D541" s="2"/>
      <c r="E541" s="2"/>
      <c r="F541" s="7"/>
    </row>
    <row r="542" spans="1:6">
      <c r="A542" t="str">
        <f t="shared" si="814"/>
        <v>next</v>
      </c>
      <c r="C542" s="2" t="s">
        <v>30</v>
      </c>
      <c r="D542" s="2"/>
      <c r="E542" s="2"/>
      <c r="F542" s="7"/>
    </row>
    <row r="543" spans="1:6">
      <c r="A543" t="str">
        <f t="shared" si="814"/>
        <v>next</v>
      </c>
      <c r="C543" s="2" t="s">
        <v>30</v>
      </c>
      <c r="D543" s="2"/>
      <c r="E543" s="2"/>
      <c r="F543" s="7"/>
    </row>
    <row r="544" spans="1:6">
      <c r="A544" t="str">
        <f t="shared" si="814"/>
        <v>next</v>
      </c>
      <c r="C544" s="2" t="s">
        <v>30</v>
      </c>
      <c r="D544" s="2"/>
      <c r="E544" s="2"/>
      <c r="F544" s="7"/>
    </row>
    <row r="545" spans="1:6">
      <c r="A545" t="str">
        <f t="shared" si="814"/>
        <v>next</v>
      </c>
      <c r="C545" s="2" t="s">
        <v>30</v>
      </c>
      <c r="D545" s="2"/>
      <c r="E545" s="2"/>
      <c r="F545" s="7"/>
    </row>
    <row r="546" spans="1:6">
      <c r="A546" t="str">
        <f t="shared" si="814"/>
        <v>next</v>
      </c>
      <c r="C546" s="2" t="s">
        <v>30</v>
      </c>
      <c r="D546" s="2"/>
      <c r="E546" s="2"/>
      <c r="F546" s="7"/>
    </row>
    <row r="547" spans="1:6">
      <c r="A547" t="str">
        <f t="shared" si="814"/>
        <v>next</v>
      </c>
      <c r="C547" s="2" t="s">
        <v>30</v>
      </c>
      <c r="D547" s="2"/>
      <c r="E547" s="2"/>
      <c r="F547" s="7"/>
    </row>
    <row r="548" spans="1:6">
      <c r="A548" t="str">
        <f t="shared" si="814"/>
        <v>next</v>
      </c>
      <c r="C548" s="2" t="s">
        <v>30</v>
      </c>
      <c r="D548" s="2"/>
      <c r="E548" s="2"/>
      <c r="F548" s="7"/>
    </row>
    <row r="549" spans="1:6">
      <c r="A549" t="str">
        <f t="shared" si="814"/>
        <v>next</v>
      </c>
      <c r="C549" s="2" t="s">
        <v>30</v>
      </c>
      <c r="D549" s="2"/>
      <c r="E549" s="2"/>
      <c r="F549" s="7"/>
    </row>
    <row r="550" spans="1:6">
      <c r="A550" t="str">
        <f t="shared" si="814"/>
        <v>next</v>
      </c>
      <c r="C550" s="2" t="s">
        <v>30</v>
      </c>
      <c r="D550" s="2"/>
      <c r="E550" s="2"/>
      <c r="F550" s="7"/>
    </row>
    <row r="551" spans="1:6">
      <c r="A551" t="str">
        <f t="shared" si="814"/>
        <v>next</v>
      </c>
      <c r="C551" s="2" t="s">
        <v>30</v>
      </c>
      <c r="D551" s="2"/>
      <c r="E551" s="2"/>
      <c r="F551" s="7"/>
    </row>
    <row r="552" spans="1:6">
      <c r="A552" t="str">
        <f t="shared" si="814"/>
        <v>next</v>
      </c>
      <c r="C552" s="2" t="s">
        <v>30</v>
      </c>
      <c r="D552" s="2"/>
      <c r="E552" s="2"/>
      <c r="F552" s="7"/>
    </row>
    <row r="553" spans="1:6">
      <c r="A553" t="str">
        <f t="shared" si="814"/>
        <v>next</v>
      </c>
      <c r="C553" s="2" t="s">
        <v>30</v>
      </c>
      <c r="D553" s="2"/>
      <c r="E553" s="2"/>
      <c r="F553" s="7"/>
    </row>
    <row r="554" spans="1:6">
      <c r="A554" t="str">
        <f t="shared" si="814"/>
        <v>next</v>
      </c>
      <c r="C554" s="2" t="s">
        <v>30</v>
      </c>
      <c r="D554" s="2"/>
      <c r="E554" s="2"/>
      <c r="F554" s="7"/>
    </row>
    <row r="555" spans="1:6">
      <c r="A555" t="str">
        <f t="shared" si="814"/>
        <v>next</v>
      </c>
      <c r="C555" s="2" t="s">
        <v>30</v>
      </c>
      <c r="D555" s="2"/>
      <c r="E555" s="2"/>
      <c r="F555" s="7"/>
    </row>
    <row r="556" spans="1:6">
      <c r="A556" t="str">
        <f t="shared" si="814"/>
        <v>next</v>
      </c>
      <c r="C556" s="2" t="s">
        <v>30</v>
      </c>
      <c r="D556" s="2"/>
      <c r="E556" s="2"/>
      <c r="F556" s="7"/>
    </row>
    <row r="557" spans="1:6">
      <c r="A557" t="str">
        <f t="shared" si="814"/>
        <v>next</v>
      </c>
      <c r="C557" s="2" t="s">
        <v>30</v>
      </c>
      <c r="D557" s="2"/>
      <c r="E557" s="2"/>
      <c r="F557" s="7"/>
    </row>
    <row r="558" spans="1:6">
      <c r="A558" t="str">
        <f t="shared" si="814"/>
        <v>next</v>
      </c>
      <c r="C558" s="2" t="s">
        <v>30</v>
      </c>
      <c r="D558" s="2"/>
      <c r="E558" s="2"/>
      <c r="F558" s="7"/>
    </row>
    <row r="559" spans="1:6">
      <c r="A559" t="str">
        <f t="shared" si="814"/>
        <v>next</v>
      </c>
      <c r="C559" s="2" t="s">
        <v>30</v>
      </c>
      <c r="D559" s="2"/>
      <c r="E559" s="2"/>
      <c r="F559" s="7"/>
    </row>
    <row r="560" spans="1:6">
      <c r="A560" t="str">
        <f t="shared" si="814"/>
        <v>next</v>
      </c>
      <c r="C560" s="2" t="s">
        <v>30</v>
      </c>
      <c r="D560" s="2"/>
      <c r="E560" s="2"/>
      <c r="F560" s="7"/>
    </row>
    <row r="561" spans="1:6">
      <c r="A561" t="str">
        <f t="shared" si="814"/>
        <v>next</v>
      </c>
      <c r="C561" s="2" t="s">
        <v>30</v>
      </c>
      <c r="D561" s="2"/>
      <c r="E561" s="2"/>
      <c r="F561" s="7"/>
    </row>
    <row r="562" spans="1:6">
      <c r="A562" t="str">
        <f t="shared" si="814"/>
        <v>next</v>
      </c>
      <c r="C562" s="2" t="s">
        <v>30</v>
      </c>
      <c r="D562" s="2"/>
      <c r="E562" s="2"/>
      <c r="F562" s="7"/>
    </row>
    <row r="563" spans="1:6">
      <c r="A563" t="str">
        <f t="shared" si="814"/>
        <v>next</v>
      </c>
      <c r="C563" s="2" t="s">
        <v>30</v>
      </c>
      <c r="D563" s="2"/>
      <c r="E563" s="2"/>
      <c r="F563" s="7"/>
    </row>
    <row r="564" spans="1:6">
      <c r="A564" t="str">
        <f t="shared" si="814"/>
        <v>next</v>
      </c>
      <c r="C564" s="2" t="s">
        <v>30</v>
      </c>
      <c r="D564" s="2"/>
      <c r="E564" s="2"/>
      <c r="F564" s="7"/>
    </row>
    <row r="565" spans="1:6">
      <c r="A565" t="str">
        <f t="shared" si="814"/>
        <v>next</v>
      </c>
      <c r="C565" s="2" t="s">
        <v>30</v>
      </c>
      <c r="D565" s="2"/>
      <c r="E565" s="2"/>
      <c r="F565" s="7"/>
    </row>
    <row r="566" spans="1:6">
      <c r="A566" t="str">
        <f t="shared" si="814"/>
        <v>next</v>
      </c>
      <c r="C566" s="2" t="s">
        <v>30</v>
      </c>
      <c r="D566" s="2"/>
      <c r="E566" s="2"/>
      <c r="F566" s="7"/>
    </row>
    <row r="567" spans="1:6">
      <c r="A567" t="str">
        <f t="shared" si="814"/>
        <v>next</v>
      </c>
      <c r="C567" s="2" t="s">
        <v>30</v>
      </c>
      <c r="D567" s="2"/>
      <c r="E567" s="2"/>
      <c r="F567" s="7"/>
    </row>
    <row r="568" spans="1:6">
      <c r="A568" t="str">
        <f t="shared" si="814"/>
        <v>next</v>
      </c>
      <c r="C568" s="2" t="s">
        <v>30</v>
      </c>
      <c r="D568" s="2"/>
      <c r="E568" s="2"/>
      <c r="F568" s="7"/>
    </row>
    <row r="569" spans="1:6">
      <c r="A569" t="str">
        <f t="shared" si="814"/>
        <v>next</v>
      </c>
      <c r="C569" s="2" t="s">
        <v>30</v>
      </c>
      <c r="D569" s="2"/>
      <c r="E569" s="2"/>
      <c r="F569" s="7"/>
    </row>
    <row r="570" spans="1:6">
      <c r="A570" t="str">
        <f t="shared" si="814"/>
        <v>next</v>
      </c>
      <c r="C570" s="2" t="s">
        <v>30</v>
      </c>
      <c r="D570" s="2"/>
      <c r="E570" s="2"/>
      <c r="F570" s="7"/>
    </row>
    <row r="571" spans="1:6">
      <c r="A571" t="str">
        <f t="shared" si="814"/>
        <v>next</v>
      </c>
      <c r="C571" s="2" t="s">
        <v>30</v>
      </c>
      <c r="D571" s="2"/>
      <c r="E571" s="2"/>
      <c r="F571" s="7"/>
    </row>
    <row r="572" spans="1:6">
      <c r="A572" t="str">
        <f t="shared" si="814"/>
        <v>next</v>
      </c>
      <c r="C572" s="2" t="s">
        <v>30</v>
      </c>
      <c r="D572" s="2"/>
      <c r="E572" s="2"/>
      <c r="F572" s="7"/>
    </row>
    <row r="573" spans="1:6">
      <c r="A573" t="str">
        <f t="shared" si="814"/>
        <v>next</v>
      </c>
      <c r="C573" s="2" t="s">
        <v>30</v>
      </c>
      <c r="D573" s="2"/>
      <c r="E573" s="2"/>
      <c r="F573" s="7"/>
    </row>
    <row r="574" spans="1:6">
      <c r="A574" t="str">
        <f t="shared" si="814"/>
        <v>next</v>
      </c>
      <c r="C574" s="2" t="s">
        <v>30</v>
      </c>
      <c r="D574" s="2"/>
      <c r="E574" s="2"/>
      <c r="F574" s="7"/>
    </row>
    <row r="575" spans="1:6">
      <c r="A575" t="str">
        <f t="shared" si="814"/>
        <v>next</v>
      </c>
      <c r="C575" s="2" t="s">
        <v>30</v>
      </c>
      <c r="D575" s="2"/>
      <c r="E575" s="2"/>
      <c r="F575" s="7"/>
    </row>
    <row r="576" spans="1:6">
      <c r="A576" t="str">
        <f t="shared" si="814"/>
        <v>next</v>
      </c>
      <c r="C576" s="2" t="s">
        <v>30</v>
      </c>
      <c r="D576" s="2"/>
      <c r="E576" s="2"/>
      <c r="F576" s="7"/>
    </row>
    <row r="577" spans="1:6">
      <c r="A577" t="str">
        <f t="shared" si="814"/>
        <v>next</v>
      </c>
      <c r="C577" s="2" t="s">
        <v>30</v>
      </c>
      <c r="D577" s="2"/>
      <c r="E577" s="2"/>
      <c r="F577" s="7"/>
    </row>
    <row r="578" spans="1:6">
      <c r="A578" t="str">
        <f t="shared" si="814"/>
        <v>next</v>
      </c>
      <c r="C578" s="2" t="s">
        <v>30</v>
      </c>
      <c r="D578" s="2"/>
      <c r="E578" s="2"/>
      <c r="F578" s="7"/>
    </row>
    <row r="579" spans="1:6">
      <c r="A579" t="str">
        <f t="shared" si="814"/>
        <v>next</v>
      </c>
      <c r="C579" s="2" t="s">
        <v>30</v>
      </c>
      <c r="D579" s="2"/>
      <c r="E579" s="2"/>
      <c r="F579" s="7"/>
    </row>
    <row r="580" spans="1:6">
      <c r="A580" t="str">
        <f t="shared" si="814"/>
        <v>next</v>
      </c>
      <c r="C580" s="2" t="s">
        <v>30</v>
      </c>
      <c r="D580" s="2"/>
      <c r="E580" s="2"/>
      <c r="F580" s="7"/>
    </row>
    <row r="581" spans="1:6">
      <c r="A581" t="str">
        <f t="shared" si="814"/>
        <v>next</v>
      </c>
      <c r="C581" s="2" t="s">
        <v>30</v>
      </c>
      <c r="D581" s="2"/>
      <c r="E581" s="2"/>
      <c r="F581" s="7"/>
    </row>
    <row r="582" spans="1:6">
      <c r="A582" t="str">
        <f t="shared" ref="A582:A645" si="815">IF(D582&gt;0,"","next")</f>
        <v>next</v>
      </c>
      <c r="C582" s="2" t="s">
        <v>30</v>
      </c>
      <c r="D582" s="2"/>
      <c r="E582" s="2"/>
      <c r="F582" s="7"/>
    </row>
    <row r="583" spans="1:6">
      <c r="A583" t="str">
        <f t="shared" si="815"/>
        <v>next</v>
      </c>
      <c r="C583" s="2" t="s">
        <v>30</v>
      </c>
      <c r="D583" s="2"/>
      <c r="E583" s="2"/>
      <c r="F583" s="7"/>
    </row>
    <row r="584" spans="1:6">
      <c r="A584" t="str">
        <f t="shared" si="815"/>
        <v>next</v>
      </c>
      <c r="C584" s="2" t="s">
        <v>30</v>
      </c>
      <c r="D584" s="2"/>
      <c r="E584" s="2"/>
      <c r="F584" s="7"/>
    </row>
    <row r="585" spans="1:6">
      <c r="A585" t="str">
        <f t="shared" si="815"/>
        <v>next</v>
      </c>
      <c r="C585" s="2" t="s">
        <v>30</v>
      </c>
      <c r="D585" s="2"/>
      <c r="E585" s="2"/>
      <c r="F585" s="7"/>
    </row>
    <row r="586" spans="1:6">
      <c r="A586" t="str">
        <f t="shared" si="815"/>
        <v>next</v>
      </c>
      <c r="C586" s="2" t="s">
        <v>30</v>
      </c>
      <c r="D586" s="2"/>
      <c r="E586" s="2"/>
      <c r="F586" s="7"/>
    </row>
    <row r="587" spans="1:6">
      <c r="A587" t="str">
        <f t="shared" si="815"/>
        <v>next</v>
      </c>
      <c r="C587" s="2" t="s">
        <v>30</v>
      </c>
      <c r="D587" s="2"/>
      <c r="E587" s="2"/>
      <c r="F587" s="7"/>
    </row>
    <row r="588" spans="1:6">
      <c r="A588" t="str">
        <f t="shared" si="815"/>
        <v>next</v>
      </c>
      <c r="C588" s="2" t="s">
        <v>30</v>
      </c>
      <c r="D588" s="2"/>
      <c r="E588" s="2"/>
      <c r="F588" s="7"/>
    </row>
    <row r="589" spans="1:6">
      <c r="A589" t="str">
        <f t="shared" si="815"/>
        <v>next</v>
      </c>
      <c r="C589" s="2" t="s">
        <v>30</v>
      </c>
      <c r="D589" s="2"/>
      <c r="E589" s="2"/>
      <c r="F589" s="7"/>
    </row>
    <row r="590" spans="1:6">
      <c r="A590" t="str">
        <f t="shared" si="815"/>
        <v>next</v>
      </c>
      <c r="C590" s="2" t="s">
        <v>30</v>
      </c>
      <c r="D590" s="2"/>
      <c r="E590" s="2"/>
      <c r="F590" s="7"/>
    </row>
    <row r="591" spans="1:6">
      <c r="A591" t="str">
        <f t="shared" si="815"/>
        <v>next</v>
      </c>
      <c r="C591" s="2" t="s">
        <v>30</v>
      </c>
      <c r="D591" s="2"/>
      <c r="E591" s="2"/>
      <c r="F591" s="7"/>
    </row>
    <row r="592" spans="1:6">
      <c r="A592" t="str">
        <f t="shared" si="815"/>
        <v>next</v>
      </c>
      <c r="C592" s="2" t="s">
        <v>30</v>
      </c>
      <c r="D592" s="2"/>
      <c r="E592" s="2"/>
      <c r="F592" s="7"/>
    </row>
    <row r="593" spans="1:6">
      <c r="A593" t="str">
        <f t="shared" si="815"/>
        <v>next</v>
      </c>
      <c r="C593" s="2" t="s">
        <v>30</v>
      </c>
      <c r="D593" s="2"/>
      <c r="E593" s="2"/>
      <c r="F593" s="7"/>
    </row>
    <row r="594" spans="1:6">
      <c r="A594" t="str">
        <f t="shared" si="815"/>
        <v>next</v>
      </c>
      <c r="C594" s="2" t="s">
        <v>30</v>
      </c>
      <c r="D594" s="2"/>
      <c r="E594" s="2"/>
      <c r="F594" s="7"/>
    </row>
    <row r="595" spans="1:6">
      <c r="A595" t="str">
        <f t="shared" si="815"/>
        <v>next</v>
      </c>
      <c r="C595" s="2" t="s">
        <v>30</v>
      </c>
      <c r="D595" s="2"/>
      <c r="E595" s="2"/>
      <c r="F595" s="7"/>
    </row>
    <row r="596" spans="1:6">
      <c r="A596" t="str">
        <f t="shared" si="815"/>
        <v>next</v>
      </c>
      <c r="C596" s="2" t="s">
        <v>30</v>
      </c>
      <c r="D596" s="2"/>
      <c r="E596" s="2"/>
      <c r="F596" s="7"/>
    </row>
    <row r="597" spans="1:6">
      <c r="A597" t="str">
        <f t="shared" si="815"/>
        <v>next</v>
      </c>
      <c r="C597" s="2" t="s">
        <v>30</v>
      </c>
      <c r="D597" s="2"/>
      <c r="E597" s="2"/>
      <c r="F597" s="7"/>
    </row>
    <row r="598" spans="1:6">
      <c r="A598" t="str">
        <f t="shared" si="815"/>
        <v>next</v>
      </c>
      <c r="C598" s="2" t="s">
        <v>30</v>
      </c>
      <c r="D598" s="2"/>
      <c r="E598" s="2"/>
      <c r="F598" s="7"/>
    </row>
    <row r="599" spans="1:6">
      <c r="A599" t="str">
        <f t="shared" si="815"/>
        <v>next</v>
      </c>
      <c r="C599" s="2" t="s">
        <v>30</v>
      </c>
      <c r="D599" s="2"/>
      <c r="E599" s="2"/>
      <c r="F599" s="7"/>
    </row>
    <row r="600" spans="1:6">
      <c r="A600" t="str">
        <f t="shared" si="815"/>
        <v>next</v>
      </c>
      <c r="C600" s="2" t="s">
        <v>30</v>
      </c>
      <c r="D600" s="2"/>
      <c r="E600" s="2"/>
      <c r="F600" s="7"/>
    </row>
    <row r="601" spans="1:6">
      <c r="A601" t="str">
        <f t="shared" si="815"/>
        <v>next</v>
      </c>
      <c r="C601" s="2" t="s">
        <v>30</v>
      </c>
      <c r="D601" s="2"/>
      <c r="E601" s="2"/>
      <c r="F601" s="7"/>
    </row>
    <row r="602" spans="1:6">
      <c r="A602" t="str">
        <f t="shared" si="815"/>
        <v>next</v>
      </c>
      <c r="C602" s="2" t="s">
        <v>30</v>
      </c>
      <c r="D602" s="2"/>
      <c r="E602" s="2"/>
      <c r="F602" s="7"/>
    </row>
    <row r="603" spans="1:6">
      <c r="A603" t="str">
        <f t="shared" si="815"/>
        <v>next</v>
      </c>
      <c r="C603" s="2" t="s">
        <v>30</v>
      </c>
      <c r="D603" s="2"/>
      <c r="E603" s="2"/>
      <c r="F603" s="7"/>
    </row>
    <row r="604" spans="1:6">
      <c r="A604" t="str">
        <f t="shared" si="815"/>
        <v>next</v>
      </c>
      <c r="C604" s="2" t="s">
        <v>30</v>
      </c>
      <c r="D604" s="2"/>
      <c r="E604" s="2"/>
      <c r="F604" s="7"/>
    </row>
    <row r="605" spans="1:6">
      <c r="A605" t="str">
        <f t="shared" si="815"/>
        <v>next</v>
      </c>
      <c r="C605" s="2" t="s">
        <v>30</v>
      </c>
      <c r="D605" s="2"/>
      <c r="E605" s="2"/>
      <c r="F605" s="7"/>
    </row>
    <row r="606" spans="1:6">
      <c r="A606" t="str">
        <f t="shared" si="815"/>
        <v>next</v>
      </c>
      <c r="C606" s="2" t="s">
        <v>30</v>
      </c>
      <c r="D606" s="2"/>
      <c r="E606" s="2"/>
      <c r="F606" s="7"/>
    </row>
    <row r="607" spans="1:6">
      <c r="A607" t="str">
        <f t="shared" si="815"/>
        <v>next</v>
      </c>
      <c r="C607" s="2" t="s">
        <v>30</v>
      </c>
      <c r="D607" s="2"/>
      <c r="E607" s="2"/>
      <c r="F607" s="7"/>
    </row>
    <row r="608" spans="1:6">
      <c r="A608" t="str">
        <f t="shared" si="815"/>
        <v>next</v>
      </c>
      <c r="C608" s="2" t="s">
        <v>30</v>
      </c>
      <c r="D608" s="2"/>
      <c r="E608" s="2"/>
      <c r="F608" s="7"/>
    </row>
    <row r="609" spans="1:6">
      <c r="A609" t="str">
        <f t="shared" si="815"/>
        <v>next</v>
      </c>
      <c r="C609" s="2" t="s">
        <v>30</v>
      </c>
      <c r="D609" s="2"/>
      <c r="E609" s="2"/>
      <c r="F609" s="7"/>
    </row>
    <row r="610" spans="1:6">
      <c r="A610" t="str">
        <f t="shared" si="815"/>
        <v>next</v>
      </c>
      <c r="C610" s="2" t="s">
        <v>30</v>
      </c>
      <c r="D610" s="2"/>
      <c r="E610" s="2"/>
      <c r="F610" s="7"/>
    </row>
    <row r="611" spans="1:6">
      <c r="A611" t="str">
        <f t="shared" si="815"/>
        <v>next</v>
      </c>
      <c r="C611" s="2" t="s">
        <v>30</v>
      </c>
      <c r="D611" s="2"/>
      <c r="E611" s="2"/>
      <c r="F611" s="7"/>
    </row>
    <row r="612" spans="1:6">
      <c r="A612" t="str">
        <f t="shared" si="815"/>
        <v>next</v>
      </c>
      <c r="C612" s="2" t="s">
        <v>30</v>
      </c>
      <c r="D612" s="2"/>
      <c r="E612" s="2"/>
      <c r="F612" s="7"/>
    </row>
    <row r="613" spans="1:6">
      <c r="A613" t="str">
        <f t="shared" si="815"/>
        <v>next</v>
      </c>
      <c r="C613" s="2" t="s">
        <v>30</v>
      </c>
      <c r="D613" s="2"/>
      <c r="E613" s="2"/>
      <c r="F613" s="7"/>
    </row>
    <row r="614" spans="1:6">
      <c r="A614" t="str">
        <f t="shared" si="815"/>
        <v>next</v>
      </c>
      <c r="C614" s="2" t="s">
        <v>30</v>
      </c>
      <c r="D614" s="2"/>
      <c r="E614" s="2"/>
      <c r="F614" s="7"/>
    </row>
    <row r="615" spans="1:6">
      <c r="A615" t="str">
        <f t="shared" si="815"/>
        <v>next</v>
      </c>
      <c r="C615" s="2" t="s">
        <v>30</v>
      </c>
      <c r="D615" s="2"/>
      <c r="E615" s="2"/>
      <c r="F615" s="7"/>
    </row>
    <row r="616" spans="1:6">
      <c r="A616" t="str">
        <f t="shared" si="815"/>
        <v>next</v>
      </c>
      <c r="C616" s="2" t="s">
        <v>30</v>
      </c>
      <c r="D616" s="2"/>
      <c r="E616" s="2"/>
      <c r="F616" s="7"/>
    </row>
    <row r="617" spans="1:6">
      <c r="A617" t="str">
        <f t="shared" si="815"/>
        <v>next</v>
      </c>
      <c r="C617" s="2" t="s">
        <v>30</v>
      </c>
      <c r="D617" s="2"/>
      <c r="E617" s="2"/>
      <c r="F617" s="7"/>
    </row>
    <row r="618" spans="1:6">
      <c r="A618" t="str">
        <f t="shared" si="815"/>
        <v>next</v>
      </c>
      <c r="C618" s="2" t="s">
        <v>30</v>
      </c>
      <c r="D618" s="2"/>
      <c r="E618" s="2"/>
      <c r="F618" s="7"/>
    </row>
    <row r="619" spans="1:6">
      <c r="A619" t="str">
        <f t="shared" si="815"/>
        <v>next</v>
      </c>
      <c r="C619" s="2" t="s">
        <v>30</v>
      </c>
      <c r="D619" s="2"/>
      <c r="E619" s="2"/>
      <c r="F619" s="7"/>
    </row>
    <row r="620" spans="1:6">
      <c r="A620" t="str">
        <f t="shared" si="815"/>
        <v>next</v>
      </c>
      <c r="C620" s="2" t="s">
        <v>30</v>
      </c>
      <c r="D620" s="2"/>
      <c r="E620" s="2"/>
      <c r="F620" s="7"/>
    </row>
    <row r="621" spans="1:6">
      <c r="A621" t="str">
        <f t="shared" si="815"/>
        <v>next</v>
      </c>
      <c r="C621" s="2" t="s">
        <v>30</v>
      </c>
      <c r="D621" s="2"/>
      <c r="E621" s="2"/>
      <c r="F621" s="7"/>
    </row>
    <row r="622" spans="1:6">
      <c r="A622" t="str">
        <f t="shared" si="815"/>
        <v>next</v>
      </c>
      <c r="C622" s="2" t="s">
        <v>30</v>
      </c>
      <c r="D622" s="2"/>
      <c r="E622" s="2"/>
      <c r="F622" s="7"/>
    </row>
    <row r="623" spans="1:6">
      <c r="A623" t="str">
        <f t="shared" si="815"/>
        <v>next</v>
      </c>
      <c r="C623" s="2" t="s">
        <v>30</v>
      </c>
      <c r="D623" s="2"/>
      <c r="E623" s="2"/>
      <c r="F623" s="7"/>
    </row>
    <row r="624" spans="1:6">
      <c r="A624" t="str">
        <f t="shared" si="815"/>
        <v>next</v>
      </c>
      <c r="C624" s="2" t="s">
        <v>30</v>
      </c>
      <c r="D624" s="2"/>
      <c r="E624" s="2"/>
      <c r="F624" s="7"/>
    </row>
    <row r="625" spans="1:6">
      <c r="A625" t="str">
        <f t="shared" si="815"/>
        <v>next</v>
      </c>
      <c r="C625" s="2" t="s">
        <v>30</v>
      </c>
      <c r="D625" s="2"/>
      <c r="E625" s="2"/>
      <c r="F625" s="7"/>
    </row>
    <row r="626" spans="1:6">
      <c r="A626" t="str">
        <f t="shared" si="815"/>
        <v>next</v>
      </c>
      <c r="C626" s="2" t="s">
        <v>30</v>
      </c>
      <c r="D626" s="2"/>
      <c r="E626" s="2"/>
      <c r="F626" s="7"/>
    </row>
    <row r="627" spans="1:6">
      <c r="A627" t="str">
        <f t="shared" si="815"/>
        <v>next</v>
      </c>
      <c r="C627" s="2" t="s">
        <v>30</v>
      </c>
      <c r="D627" s="2"/>
      <c r="E627" s="2"/>
      <c r="F627" s="7"/>
    </row>
    <row r="628" spans="1:6">
      <c r="A628" t="str">
        <f t="shared" si="815"/>
        <v>next</v>
      </c>
      <c r="C628" s="2" t="s">
        <v>30</v>
      </c>
      <c r="D628" s="2"/>
      <c r="E628" s="2"/>
      <c r="F628" s="7"/>
    </row>
    <row r="629" spans="1:6">
      <c r="A629" t="str">
        <f t="shared" si="815"/>
        <v>next</v>
      </c>
      <c r="C629" s="2" t="s">
        <v>30</v>
      </c>
      <c r="D629" s="2"/>
      <c r="E629" s="2"/>
      <c r="F629" s="7"/>
    </row>
    <row r="630" spans="1:6">
      <c r="A630" t="str">
        <f t="shared" si="815"/>
        <v>next</v>
      </c>
      <c r="C630" s="2" t="s">
        <v>30</v>
      </c>
      <c r="D630" s="2"/>
      <c r="E630" s="2"/>
      <c r="F630" s="7"/>
    </row>
    <row r="631" spans="1:6">
      <c r="A631" t="str">
        <f t="shared" si="815"/>
        <v>next</v>
      </c>
      <c r="C631" s="2" t="s">
        <v>30</v>
      </c>
      <c r="D631" s="2"/>
      <c r="E631" s="2"/>
      <c r="F631" s="7"/>
    </row>
    <row r="632" spans="1:6">
      <c r="A632" t="str">
        <f t="shared" si="815"/>
        <v>next</v>
      </c>
      <c r="C632" s="2" t="s">
        <v>30</v>
      </c>
      <c r="D632" s="2"/>
      <c r="E632" s="2"/>
      <c r="F632" s="7"/>
    </row>
    <row r="633" spans="1:6">
      <c r="A633" t="str">
        <f t="shared" si="815"/>
        <v>next</v>
      </c>
      <c r="C633" s="2" t="s">
        <v>30</v>
      </c>
      <c r="D633" s="2"/>
      <c r="E633" s="2"/>
      <c r="F633" s="7"/>
    </row>
    <row r="634" spans="1:6">
      <c r="A634" t="str">
        <f t="shared" si="815"/>
        <v>next</v>
      </c>
      <c r="C634" s="2" t="s">
        <v>30</v>
      </c>
      <c r="D634" s="2"/>
      <c r="E634" s="2"/>
      <c r="F634" s="7"/>
    </row>
    <row r="635" spans="1:6">
      <c r="A635" t="str">
        <f t="shared" si="815"/>
        <v>next</v>
      </c>
      <c r="C635" s="2" t="s">
        <v>30</v>
      </c>
      <c r="D635" s="2"/>
      <c r="E635" s="2"/>
      <c r="F635" s="7"/>
    </row>
    <row r="636" spans="1:6">
      <c r="A636" t="str">
        <f t="shared" si="815"/>
        <v>next</v>
      </c>
      <c r="C636" s="2" t="s">
        <v>30</v>
      </c>
      <c r="D636" s="2"/>
      <c r="E636" s="2"/>
      <c r="F636" s="7"/>
    </row>
    <row r="637" spans="1:6">
      <c r="A637" t="str">
        <f t="shared" si="815"/>
        <v>next</v>
      </c>
      <c r="C637" s="2" t="s">
        <v>30</v>
      </c>
      <c r="D637" s="2"/>
      <c r="E637" s="2"/>
      <c r="F637" s="7"/>
    </row>
    <row r="638" spans="1:6">
      <c r="A638" t="str">
        <f t="shared" si="815"/>
        <v>next</v>
      </c>
      <c r="C638" s="2" t="s">
        <v>30</v>
      </c>
      <c r="D638" s="2"/>
      <c r="E638" s="2"/>
      <c r="F638" s="7"/>
    </row>
    <row r="639" spans="1:6">
      <c r="A639" t="str">
        <f t="shared" si="815"/>
        <v>next</v>
      </c>
      <c r="C639" s="2" t="s">
        <v>30</v>
      </c>
      <c r="D639" s="2"/>
      <c r="E639" s="2"/>
      <c r="F639" s="7"/>
    </row>
    <row r="640" spans="1:6">
      <c r="A640" t="str">
        <f t="shared" si="815"/>
        <v>next</v>
      </c>
      <c r="C640" s="2" t="s">
        <v>30</v>
      </c>
      <c r="D640" s="2"/>
      <c r="E640" s="2"/>
      <c r="F640" s="7"/>
    </row>
    <row r="641" spans="1:6">
      <c r="A641" t="str">
        <f t="shared" si="815"/>
        <v>next</v>
      </c>
      <c r="C641" s="2" t="s">
        <v>30</v>
      </c>
      <c r="D641" s="2"/>
      <c r="E641" s="2"/>
      <c r="F641" s="7"/>
    </row>
    <row r="642" spans="1:6">
      <c r="A642" t="str">
        <f t="shared" si="815"/>
        <v>next</v>
      </c>
      <c r="C642" s="2" t="s">
        <v>30</v>
      </c>
      <c r="D642" s="2"/>
      <c r="E642" s="2"/>
      <c r="F642" s="7"/>
    </row>
    <row r="643" spans="1:6">
      <c r="A643" t="str">
        <f t="shared" si="815"/>
        <v>next</v>
      </c>
      <c r="C643" s="2" t="s">
        <v>30</v>
      </c>
      <c r="D643" s="2"/>
      <c r="E643" s="2"/>
      <c r="F643" s="7"/>
    </row>
    <row r="644" spans="1:6">
      <c r="A644" t="str">
        <f t="shared" si="815"/>
        <v>next</v>
      </c>
      <c r="C644" s="2" t="s">
        <v>30</v>
      </c>
      <c r="D644" s="2"/>
      <c r="E644" s="2"/>
      <c r="F644" s="7"/>
    </row>
    <row r="645" spans="1:6">
      <c r="A645" t="str">
        <f t="shared" si="815"/>
        <v>next</v>
      </c>
      <c r="C645" s="2" t="s">
        <v>30</v>
      </c>
      <c r="D645" s="2"/>
      <c r="E645" s="2"/>
      <c r="F645" s="7"/>
    </row>
    <row r="646" spans="1:6">
      <c r="A646" t="str">
        <f t="shared" ref="A646:A709" si="816">IF(D646&gt;0,"","next")</f>
        <v>next</v>
      </c>
      <c r="C646" s="2" t="s">
        <v>30</v>
      </c>
      <c r="D646" s="2"/>
      <c r="E646" s="2"/>
      <c r="F646" s="7"/>
    </row>
    <row r="647" spans="1:6">
      <c r="A647" t="str">
        <f t="shared" si="816"/>
        <v>next</v>
      </c>
      <c r="C647" s="2" t="s">
        <v>30</v>
      </c>
      <c r="D647" s="2"/>
      <c r="E647" s="2"/>
      <c r="F647" s="7"/>
    </row>
    <row r="648" spans="1:6">
      <c r="A648" t="str">
        <f t="shared" si="816"/>
        <v>next</v>
      </c>
      <c r="C648" s="2" t="s">
        <v>30</v>
      </c>
      <c r="D648" s="2"/>
      <c r="E648" s="2"/>
      <c r="F648" s="7"/>
    </row>
    <row r="649" spans="1:6">
      <c r="A649" t="str">
        <f t="shared" si="816"/>
        <v>next</v>
      </c>
      <c r="C649" s="2" t="s">
        <v>30</v>
      </c>
      <c r="D649" s="2"/>
      <c r="E649" s="2"/>
      <c r="F649" s="7"/>
    </row>
    <row r="650" spans="1:6">
      <c r="A650" t="str">
        <f t="shared" si="816"/>
        <v>next</v>
      </c>
      <c r="C650" s="2" t="s">
        <v>30</v>
      </c>
      <c r="D650" s="2"/>
      <c r="E650" s="2"/>
      <c r="F650" s="7"/>
    </row>
    <row r="651" spans="1:6">
      <c r="A651" t="str">
        <f t="shared" si="816"/>
        <v>next</v>
      </c>
      <c r="C651" s="2" t="s">
        <v>30</v>
      </c>
      <c r="D651" s="2"/>
      <c r="E651" s="2"/>
      <c r="F651" s="7"/>
    </row>
    <row r="652" spans="1:6">
      <c r="A652" t="str">
        <f t="shared" si="816"/>
        <v>next</v>
      </c>
      <c r="C652" s="2" t="s">
        <v>30</v>
      </c>
      <c r="D652" s="2"/>
      <c r="E652" s="2"/>
      <c r="F652" s="7"/>
    </row>
    <row r="653" spans="1:6">
      <c r="A653" t="str">
        <f t="shared" si="816"/>
        <v>next</v>
      </c>
      <c r="C653" s="2" t="s">
        <v>30</v>
      </c>
      <c r="D653" s="2"/>
      <c r="E653" s="2"/>
      <c r="F653" s="7"/>
    </row>
    <row r="654" spans="1:6">
      <c r="A654" t="str">
        <f t="shared" si="816"/>
        <v>next</v>
      </c>
      <c r="C654" s="2" t="s">
        <v>30</v>
      </c>
      <c r="D654" s="2"/>
      <c r="E654" s="2"/>
      <c r="F654" s="7"/>
    </row>
    <row r="655" spans="1:6">
      <c r="A655" t="str">
        <f t="shared" si="816"/>
        <v>next</v>
      </c>
      <c r="C655" s="2" t="s">
        <v>30</v>
      </c>
      <c r="D655" s="2"/>
      <c r="E655" s="2"/>
      <c r="F655" s="7"/>
    </row>
    <row r="656" spans="1:6">
      <c r="A656" t="str">
        <f t="shared" si="816"/>
        <v>next</v>
      </c>
      <c r="C656" s="2" t="s">
        <v>30</v>
      </c>
      <c r="D656" s="2"/>
      <c r="E656" s="2"/>
      <c r="F656" s="7"/>
    </row>
    <row r="657" spans="1:6">
      <c r="A657" t="str">
        <f t="shared" si="816"/>
        <v>next</v>
      </c>
      <c r="C657" s="2" t="s">
        <v>30</v>
      </c>
      <c r="D657" s="2"/>
      <c r="E657" s="2"/>
      <c r="F657" s="7"/>
    </row>
    <row r="658" spans="1:6">
      <c r="A658" t="str">
        <f t="shared" si="816"/>
        <v>next</v>
      </c>
      <c r="C658" s="2" t="s">
        <v>30</v>
      </c>
      <c r="D658" s="2"/>
      <c r="E658" s="2"/>
      <c r="F658" s="7"/>
    </row>
    <row r="659" spans="1:6">
      <c r="A659" t="str">
        <f t="shared" si="816"/>
        <v>next</v>
      </c>
      <c r="C659" s="2" t="s">
        <v>30</v>
      </c>
      <c r="D659" s="2"/>
      <c r="E659" s="2"/>
      <c r="F659" s="7"/>
    </row>
    <row r="660" spans="1:6">
      <c r="A660" t="str">
        <f t="shared" si="816"/>
        <v>next</v>
      </c>
      <c r="C660" s="2" t="s">
        <v>30</v>
      </c>
      <c r="D660" s="2"/>
      <c r="E660" s="2"/>
      <c r="F660" s="7"/>
    </row>
    <row r="661" spans="1:6">
      <c r="A661" t="str">
        <f t="shared" si="816"/>
        <v>next</v>
      </c>
      <c r="C661" s="2" t="s">
        <v>30</v>
      </c>
      <c r="D661" s="2"/>
      <c r="E661" s="2"/>
      <c r="F661" s="7"/>
    </row>
    <row r="662" spans="1:6">
      <c r="A662" t="str">
        <f t="shared" si="816"/>
        <v>next</v>
      </c>
      <c r="C662" s="2" t="s">
        <v>30</v>
      </c>
      <c r="D662" s="2"/>
      <c r="E662" s="2"/>
      <c r="F662" s="7"/>
    </row>
    <row r="663" spans="1:6">
      <c r="A663" t="str">
        <f t="shared" si="816"/>
        <v>next</v>
      </c>
      <c r="C663" s="2" t="s">
        <v>30</v>
      </c>
      <c r="D663" s="2"/>
      <c r="E663" s="2"/>
      <c r="F663" s="7"/>
    </row>
    <row r="664" spans="1:6">
      <c r="A664" t="str">
        <f t="shared" si="816"/>
        <v>next</v>
      </c>
      <c r="C664" s="2" t="s">
        <v>30</v>
      </c>
      <c r="D664" s="2"/>
      <c r="E664" s="2"/>
      <c r="F664" s="7"/>
    </row>
    <row r="665" spans="1:6">
      <c r="A665" t="str">
        <f t="shared" si="816"/>
        <v>next</v>
      </c>
      <c r="C665" s="2" t="s">
        <v>30</v>
      </c>
      <c r="D665" s="2"/>
      <c r="E665" s="2"/>
      <c r="F665" s="7"/>
    </row>
    <row r="666" spans="1:6">
      <c r="A666" t="str">
        <f t="shared" si="816"/>
        <v>next</v>
      </c>
      <c r="C666" s="2" t="s">
        <v>30</v>
      </c>
      <c r="D666" s="2"/>
      <c r="E666" s="2"/>
      <c r="F666" s="7"/>
    </row>
    <row r="667" spans="1:6">
      <c r="A667" t="str">
        <f t="shared" si="816"/>
        <v>next</v>
      </c>
      <c r="C667" s="2" t="s">
        <v>30</v>
      </c>
      <c r="D667" s="2"/>
      <c r="E667" s="2"/>
      <c r="F667" s="7"/>
    </row>
    <row r="668" spans="1:6">
      <c r="A668" t="str">
        <f t="shared" si="816"/>
        <v>next</v>
      </c>
      <c r="C668" s="2" t="s">
        <v>30</v>
      </c>
      <c r="D668" s="2"/>
      <c r="E668" s="2"/>
      <c r="F668" s="7"/>
    </row>
    <row r="669" spans="1:6">
      <c r="A669" t="str">
        <f t="shared" si="816"/>
        <v>next</v>
      </c>
      <c r="C669" s="2" t="s">
        <v>30</v>
      </c>
      <c r="D669" s="2"/>
      <c r="E669" s="2"/>
      <c r="F669" s="7"/>
    </row>
    <row r="670" spans="1:6">
      <c r="A670" t="str">
        <f t="shared" si="816"/>
        <v>next</v>
      </c>
      <c r="C670" s="2" t="s">
        <v>30</v>
      </c>
      <c r="D670" s="2"/>
      <c r="E670" s="2"/>
      <c r="F670" s="7"/>
    </row>
    <row r="671" spans="1:6">
      <c r="A671" t="str">
        <f t="shared" si="816"/>
        <v>next</v>
      </c>
      <c r="C671" s="2" t="s">
        <v>30</v>
      </c>
      <c r="D671" s="2"/>
      <c r="E671" s="2"/>
      <c r="F671" s="7"/>
    </row>
    <row r="672" spans="1:6">
      <c r="A672" t="str">
        <f t="shared" si="816"/>
        <v>next</v>
      </c>
      <c r="C672" s="2" t="s">
        <v>30</v>
      </c>
      <c r="D672" s="2"/>
      <c r="E672" s="2"/>
      <c r="F672" s="7"/>
    </row>
    <row r="673" spans="1:6">
      <c r="A673" t="str">
        <f t="shared" si="816"/>
        <v>next</v>
      </c>
      <c r="C673" s="2" t="s">
        <v>30</v>
      </c>
      <c r="D673" s="2"/>
      <c r="E673" s="2"/>
      <c r="F673" s="7"/>
    </row>
    <row r="674" spans="1:6">
      <c r="A674" t="str">
        <f t="shared" si="816"/>
        <v>next</v>
      </c>
      <c r="C674" s="2" t="s">
        <v>30</v>
      </c>
      <c r="D674" s="2"/>
      <c r="E674" s="2"/>
      <c r="F674" s="7"/>
    </row>
    <row r="675" spans="1:6">
      <c r="A675" t="str">
        <f t="shared" si="816"/>
        <v>next</v>
      </c>
      <c r="C675" s="2" t="s">
        <v>30</v>
      </c>
      <c r="D675" s="2"/>
      <c r="E675" s="2"/>
      <c r="F675" s="7"/>
    </row>
    <row r="676" spans="1:6">
      <c r="A676" t="str">
        <f t="shared" si="816"/>
        <v>next</v>
      </c>
      <c r="C676" s="2" t="s">
        <v>30</v>
      </c>
      <c r="D676" s="2"/>
      <c r="E676" s="2"/>
      <c r="F676" s="7"/>
    </row>
    <row r="677" spans="1:6">
      <c r="A677" t="str">
        <f t="shared" si="816"/>
        <v>next</v>
      </c>
      <c r="C677" s="2" t="s">
        <v>30</v>
      </c>
      <c r="D677" s="2"/>
      <c r="E677" s="2"/>
      <c r="F677" s="7"/>
    </row>
    <row r="678" spans="1:6">
      <c r="A678" t="str">
        <f t="shared" si="816"/>
        <v>next</v>
      </c>
      <c r="C678" s="2" t="s">
        <v>30</v>
      </c>
      <c r="D678" s="2"/>
      <c r="E678" s="2"/>
      <c r="F678" s="7"/>
    </row>
    <row r="679" spans="1:6">
      <c r="A679" t="str">
        <f t="shared" si="816"/>
        <v>next</v>
      </c>
      <c r="C679" s="2" t="s">
        <v>30</v>
      </c>
      <c r="D679" s="2"/>
      <c r="E679" s="2"/>
      <c r="F679" s="7"/>
    </row>
    <row r="680" spans="1:6">
      <c r="A680" t="str">
        <f t="shared" si="816"/>
        <v>next</v>
      </c>
      <c r="C680" s="2" t="s">
        <v>30</v>
      </c>
      <c r="D680" s="2"/>
      <c r="E680" s="2"/>
      <c r="F680" s="7"/>
    </row>
    <row r="681" spans="1:6">
      <c r="A681" t="str">
        <f t="shared" si="816"/>
        <v>next</v>
      </c>
      <c r="C681" s="2" t="s">
        <v>30</v>
      </c>
      <c r="D681" s="2"/>
      <c r="E681" s="2"/>
      <c r="F681" s="7"/>
    </row>
    <row r="682" spans="1:6">
      <c r="A682" t="str">
        <f t="shared" si="816"/>
        <v>next</v>
      </c>
      <c r="C682" s="2" t="s">
        <v>30</v>
      </c>
      <c r="D682" s="2"/>
      <c r="E682" s="2"/>
      <c r="F682" s="7"/>
    </row>
    <row r="683" spans="1:6">
      <c r="A683" t="str">
        <f t="shared" si="816"/>
        <v>next</v>
      </c>
      <c r="C683" s="2" t="s">
        <v>30</v>
      </c>
      <c r="D683" s="2"/>
      <c r="E683" s="2"/>
      <c r="F683" s="7"/>
    </row>
    <row r="684" spans="1:6">
      <c r="A684" t="str">
        <f t="shared" si="816"/>
        <v>next</v>
      </c>
      <c r="C684" s="2" t="s">
        <v>30</v>
      </c>
      <c r="D684" s="2"/>
      <c r="E684" s="2"/>
      <c r="F684" s="7"/>
    </row>
    <row r="685" spans="1:6">
      <c r="A685" t="str">
        <f t="shared" si="816"/>
        <v>next</v>
      </c>
      <c r="C685" s="2" t="s">
        <v>30</v>
      </c>
      <c r="D685" s="2"/>
      <c r="E685" s="2"/>
      <c r="F685" s="7"/>
    </row>
    <row r="686" spans="1:6">
      <c r="A686" t="str">
        <f t="shared" si="816"/>
        <v>next</v>
      </c>
      <c r="C686" s="2" t="s">
        <v>30</v>
      </c>
      <c r="D686" s="2"/>
      <c r="E686" s="2"/>
      <c r="F686" s="7"/>
    </row>
    <row r="687" spans="1:6">
      <c r="A687" t="str">
        <f t="shared" si="816"/>
        <v>next</v>
      </c>
      <c r="C687" s="2" t="s">
        <v>30</v>
      </c>
      <c r="D687" s="2"/>
      <c r="E687" s="2"/>
      <c r="F687" s="7"/>
    </row>
    <row r="688" spans="1:6">
      <c r="A688" t="str">
        <f t="shared" si="816"/>
        <v>next</v>
      </c>
      <c r="C688" s="2" t="s">
        <v>30</v>
      </c>
      <c r="D688" s="2"/>
      <c r="E688" s="2"/>
      <c r="F688" s="7"/>
    </row>
    <row r="689" spans="1:6">
      <c r="A689" t="str">
        <f t="shared" si="816"/>
        <v>next</v>
      </c>
      <c r="C689" s="2" t="s">
        <v>30</v>
      </c>
      <c r="D689" s="2"/>
      <c r="E689" s="2"/>
      <c r="F689" s="7"/>
    </row>
    <row r="690" spans="1:6">
      <c r="A690" t="str">
        <f t="shared" si="816"/>
        <v>next</v>
      </c>
      <c r="C690" s="2" t="s">
        <v>30</v>
      </c>
      <c r="D690" s="2"/>
      <c r="E690" s="2"/>
      <c r="F690" s="7"/>
    </row>
    <row r="691" spans="1:6">
      <c r="A691" t="str">
        <f t="shared" si="816"/>
        <v>next</v>
      </c>
      <c r="C691" s="2" t="s">
        <v>30</v>
      </c>
      <c r="D691" s="2"/>
      <c r="E691" s="2"/>
      <c r="F691" s="7"/>
    </row>
    <row r="692" spans="1:6">
      <c r="A692" t="str">
        <f t="shared" si="816"/>
        <v>next</v>
      </c>
      <c r="C692" s="2" t="s">
        <v>30</v>
      </c>
      <c r="D692" s="2"/>
      <c r="E692" s="2"/>
      <c r="F692" s="7"/>
    </row>
    <row r="693" spans="1:6">
      <c r="A693" t="str">
        <f t="shared" si="816"/>
        <v>next</v>
      </c>
      <c r="C693" s="2" t="s">
        <v>30</v>
      </c>
      <c r="D693" s="2"/>
      <c r="E693" s="2"/>
      <c r="F693" s="7"/>
    </row>
    <row r="694" spans="1:6">
      <c r="A694" t="str">
        <f t="shared" si="816"/>
        <v>next</v>
      </c>
      <c r="C694" s="2" t="s">
        <v>30</v>
      </c>
      <c r="D694" s="2"/>
      <c r="E694" s="2"/>
      <c r="F694" s="7"/>
    </row>
    <row r="695" spans="1:6">
      <c r="A695" t="str">
        <f t="shared" si="816"/>
        <v>next</v>
      </c>
      <c r="C695" s="2" t="s">
        <v>30</v>
      </c>
      <c r="D695" s="2"/>
      <c r="E695" s="2"/>
      <c r="F695" s="7"/>
    </row>
    <row r="696" spans="1:6">
      <c r="A696" t="str">
        <f t="shared" si="816"/>
        <v>next</v>
      </c>
      <c r="C696" s="2" t="s">
        <v>30</v>
      </c>
      <c r="D696" s="2"/>
      <c r="E696" s="2"/>
      <c r="F696" s="7"/>
    </row>
    <row r="697" spans="1:6">
      <c r="A697" t="str">
        <f t="shared" si="816"/>
        <v>next</v>
      </c>
      <c r="C697" s="2" t="s">
        <v>30</v>
      </c>
      <c r="D697" s="2"/>
      <c r="E697" s="2"/>
      <c r="F697" s="7"/>
    </row>
    <row r="698" spans="1:6">
      <c r="A698" t="str">
        <f t="shared" si="816"/>
        <v>next</v>
      </c>
      <c r="C698" s="2" t="s">
        <v>30</v>
      </c>
      <c r="D698" s="2"/>
      <c r="E698" s="2"/>
      <c r="F698" s="7"/>
    </row>
    <row r="699" spans="1:6">
      <c r="A699" t="str">
        <f t="shared" si="816"/>
        <v>next</v>
      </c>
      <c r="C699" s="2" t="s">
        <v>30</v>
      </c>
      <c r="D699" s="2"/>
      <c r="E699" s="2"/>
      <c r="F699" s="7"/>
    </row>
    <row r="700" spans="1:6">
      <c r="A700" t="str">
        <f t="shared" si="816"/>
        <v>next</v>
      </c>
      <c r="C700" s="2" t="s">
        <v>30</v>
      </c>
      <c r="D700" s="2"/>
      <c r="E700" s="2"/>
      <c r="F700" s="7"/>
    </row>
    <row r="701" spans="1:6">
      <c r="A701" t="str">
        <f t="shared" si="816"/>
        <v>next</v>
      </c>
      <c r="C701" s="2" t="s">
        <v>30</v>
      </c>
      <c r="D701" s="2"/>
      <c r="E701" s="2"/>
      <c r="F701" s="7"/>
    </row>
    <row r="702" spans="1:6">
      <c r="A702" t="str">
        <f t="shared" si="816"/>
        <v>next</v>
      </c>
      <c r="C702" s="2" t="s">
        <v>30</v>
      </c>
      <c r="D702" s="2"/>
      <c r="E702" s="2"/>
      <c r="F702" s="7"/>
    </row>
    <row r="703" spans="1:6">
      <c r="A703" t="str">
        <f t="shared" si="816"/>
        <v>next</v>
      </c>
      <c r="C703" s="2" t="s">
        <v>30</v>
      </c>
      <c r="D703" s="2"/>
      <c r="E703" s="2"/>
      <c r="F703" s="7"/>
    </row>
    <row r="704" spans="1:6">
      <c r="A704" t="str">
        <f t="shared" si="816"/>
        <v>next</v>
      </c>
      <c r="C704" s="2" t="s">
        <v>30</v>
      </c>
      <c r="D704" s="2"/>
      <c r="E704" s="2"/>
      <c r="F704" s="7"/>
    </row>
    <row r="705" spans="1:6">
      <c r="A705" t="str">
        <f t="shared" si="816"/>
        <v>next</v>
      </c>
      <c r="C705" s="2" t="s">
        <v>30</v>
      </c>
      <c r="D705" s="2"/>
      <c r="E705" s="2"/>
      <c r="F705" s="7"/>
    </row>
    <row r="706" spans="1:6">
      <c r="A706" t="str">
        <f t="shared" si="816"/>
        <v>next</v>
      </c>
      <c r="C706" s="2" t="s">
        <v>30</v>
      </c>
      <c r="D706" s="2"/>
      <c r="E706" s="2"/>
      <c r="F706" s="7"/>
    </row>
    <row r="707" spans="1:6">
      <c r="A707" t="str">
        <f t="shared" si="816"/>
        <v>next</v>
      </c>
      <c r="C707" s="2" t="s">
        <v>30</v>
      </c>
      <c r="D707" s="2"/>
      <c r="E707" s="2"/>
      <c r="F707" s="7"/>
    </row>
    <row r="708" spans="1:6">
      <c r="A708" t="str">
        <f t="shared" si="816"/>
        <v>next</v>
      </c>
      <c r="C708" s="2" t="s">
        <v>30</v>
      </c>
      <c r="D708" s="2"/>
      <c r="E708" s="2"/>
      <c r="F708" s="7"/>
    </row>
    <row r="709" spans="1:6">
      <c r="A709" t="str">
        <f t="shared" si="816"/>
        <v>next</v>
      </c>
      <c r="C709" s="2" t="s">
        <v>30</v>
      </c>
      <c r="D709" s="2"/>
      <c r="E709" s="2"/>
      <c r="F709" s="7"/>
    </row>
    <row r="710" spans="1:6">
      <c r="A710" t="str">
        <f t="shared" ref="A710:A773" si="817">IF(D710&gt;0,"","next")</f>
        <v>next</v>
      </c>
      <c r="C710" s="2" t="s">
        <v>30</v>
      </c>
      <c r="D710" s="2"/>
      <c r="E710" s="2"/>
      <c r="F710" s="7"/>
    </row>
    <row r="711" spans="1:6">
      <c r="A711" t="str">
        <f t="shared" si="817"/>
        <v>next</v>
      </c>
      <c r="C711" s="2" t="s">
        <v>30</v>
      </c>
      <c r="D711" s="2"/>
      <c r="E711" s="2"/>
      <c r="F711" s="7"/>
    </row>
    <row r="712" spans="1:6">
      <c r="A712" t="str">
        <f t="shared" si="817"/>
        <v>next</v>
      </c>
      <c r="C712" s="2" t="s">
        <v>30</v>
      </c>
      <c r="D712" s="2"/>
      <c r="E712" s="2"/>
      <c r="F712" s="7"/>
    </row>
    <row r="713" spans="1:6">
      <c r="A713" t="str">
        <f t="shared" si="817"/>
        <v>next</v>
      </c>
      <c r="C713" s="2" t="s">
        <v>30</v>
      </c>
      <c r="D713" s="2"/>
      <c r="E713" s="2"/>
      <c r="F713" s="7"/>
    </row>
    <row r="714" spans="1:6">
      <c r="A714" t="str">
        <f t="shared" si="817"/>
        <v>next</v>
      </c>
      <c r="C714" s="2" t="s">
        <v>30</v>
      </c>
      <c r="D714" s="2"/>
      <c r="E714" s="2"/>
      <c r="F714" s="7"/>
    </row>
    <row r="715" spans="1:6">
      <c r="A715" t="str">
        <f t="shared" si="817"/>
        <v>next</v>
      </c>
      <c r="C715" s="2" t="s">
        <v>30</v>
      </c>
      <c r="D715" s="2"/>
      <c r="E715" s="2"/>
      <c r="F715" s="7"/>
    </row>
    <row r="716" spans="1:6">
      <c r="A716" t="str">
        <f t="shared" si="817"/>
        <v>next</v>
      </c>
      <c r="C716" s="2" t="s">
        <v>30</v>
      </c>
      <c r="D716" s="2"/>
      <c r="E716" s="2"/>
      <c r="F716" s="7"/>
    </row>
    <row r="717" spans="1:6">
      <c r="A717" t="str">
        <f t="shared" si="817"/>
        <v>next</v>
      </c>
      <c r="C717" s="2" t="s">
        <v>30</v>
      </c>
      <c r="D717" s="2"/>
      <c r="E717" s="2"/>
      <c r="F717" s="7"/>
    </row>
    <row r="718" spans="1:6">
      <c r="A718" t="str">
        <f t="shared" si="817"/>
        <v>next</v>
      </c>
      <c r="C718" s="2" t="s">
        <v>30</v>
      </c>
      <c r="D718" s="2"/>
      <c r="E718" s="2"/>
      <c r="F718" s="7"/>
    </row>
    <row r="719" spans="1:6">
      <c r="A719" t="str">
        <f t="shared" si="817"/>
        <v>next</v>
      </c>
      <c r="C719" s="2" t="s">
        <v>30</v>
      </c>
      <c r="D719" s="2"/>
      <c r="E719" s="2"/>
      <c r="F719" s="7"/>
    </row>
    <row r="720" spans="1:6">
      <c r="A720" t="str">
        <f t="shared" si="817"/>
        <v>next</v>
      </c>
      <c r="C720" s="2" t="s">
        <v>30</v>
      </c>
      <c r="D720" s="2"/>
      <c r="E720" s="2"/>
      <c r="F720" s="7"/>
    </row>
    <row r="721" spans="1:6">
      <c r="A721" t="str">
        <f t="shared" si="817"/>
        <v>next</v>
      </c>
      <c r="C721" s="2" t="s">
        <v>30</v>
      </c>
      <c r="D721" s="2"/>
      <c r="E721" s="2"/>
      <c r="F721" s="7"/>
    </row>
    <row r="722" spans="1:6">
      <c r="A722" t="str">
        <f t="shared" si="817"/>
        <v>next</v>
      </c>
      <c r="C722" s="2" t="s">
        <v>30</v>
      </c>
      <c r="D722" s="2"/>
      <c r="E722" s="2"/>
      <c r="F722" s="7"/>
    </row>
    <row r="723" spans="1:6">
      <c r="A723" t="str">
        <f t="shared" si="817"/>
        <v>next</v>
      </c>
      <c r="C723" s="2" t="s">
        <v>30</v>
      </c>
      <c r="D723" s="2"/>
      <c r="E723" s="2"/>
      <c r="F723" s="7"/>
    </row>
    <row r="724" spans="1:6">
      <c r="A724" t="str">
        <f t="shared" si="817"/>
        <v>next</v>
      </c>
      <c r="C724" s="2" t="s">
        <v>30</v>
      </c>
      <c r="D724" s="2"/>
      <c r="E724" s="2"/>
      <c r="F724" s="7"/>
    </row>
    <row r="725" spans="1:6">
      <c r="A725" t="str">
        <f t="shared" si="817"/>
        <v>next</v>
      </c>
      <c r="C725" s="2" t="s">
        <v>30</v>
      </c>
      <c r="D725" s="2"/>
      <c r="E725" s="2"/>
      <c r="F725" s="7"/>
    </row>
    <row r="726" spans="1:6">
      <c r="A726" t="str">
        <f t="shared" si="817"/>
        <v>next</v>
      </c>
      <c r="C726" s="2" t="s">
        <v>30</v>
      </c>
      <c r="D726" s="2"/>
      <c r="E726" s="2"/>
      <c r="F726" s="7"/>
    </row>
    <row r="727" spans="1:6">
      <c r="A727" t="str">
        <f t="shared" si="817"/>
        <v>next</v>
      </c>
      <c r="C727" s="2" t="s">
        <v>30</v>
      </c>
      <c r="D727" s="2"/>
      <c r="E727" s="2"/>
      <c r="F727" s="7"/>
    </row>
    <row r="728" spans="1:6">
      <c r="A728" t="str">
        <f t="shared" si="817"/>
        <v>next</v>
      </c>
      <c r="C728" s="2" t="s">
        <v>30</v>
      </c>
      <c r="D728" s="2"/>
      <c r="E728" s="2"/>
      <c r="F728" s="7"/>
    </row>
    <row r="729" spans="1:6">
      <c r="A729" t="str">
        <f t="shared" si="817"/>
        <v>next</v>
      </c>
      <c r="C729" s="2" t="s">
        <v>30</v>
      </c>
      <c r="D729" s="2"/>
      <c r="E729" s="2"/>
      <c r="F729" s="7"/>
    </row>
    <row r="730" spans="1:6">
      <c r="A730" t="str">
        <f t="shared" si="817"/>
        <v>next</v>
      </c>
      <c r="C730" s="2" t="s">
        <v>30</v>
      </c>
      <c r="D730" s="2"/>
      <c r="E730" s="2"/>
      <c r="F730" s="7"/>
    </row>
    <row r="731" spans="1:6">
      <c r="A731" t="str">
        <f t="shared" si="817"/>
        <v>next</v>
      </c>
      <c r="C731" s="2" t="s">
        <v>30</v>
      </c>
      <c r="D731" s="2"/>
      <c r="E731" s="2"/>
      <c r="F731" s="7"/>
    </row>
    <row r="732" spans="1:6">
      <c r="A732" t="str">
        <f t="shared" si="817"/>
        <v>next</v>
      </c>
      <c r="C732" s="2" t="s">
        <v>30</v>
      </c>
      <c r="D732" s="2"/>
      <c r="E732" s="2"/>
      <c r="F732" s="7"/>
    </row>
    <row r="733" spans="1:6">
      <c r="A733" t="str">
        <f t="shared" si="817"/>
        <v>next</v>
      </c>
      <c r="C733" s="2" t="s">
        <v>30</v>
      </c>
      <c r="D733" s="2"/>
      <c r="E733" s="2"/>
      <c r="F733" s="7"/>
    </row>
    <row r="734" spans="1:6">
      <c r="A734" t="str">
        <f t="shared" si="817"/>
        <v>next</v>
      </c>
      <c r="C734" s="2" t="s">
        <v>30</v>
      </c>
      <c r="D734" s="2"/>
      <c r="E734" s="2"/>
      <c r="F734" s="7"/>
    </row>
    <row r="735" spans="1:6">
      <c r="A735" t="str">
        <f t="shared" si="817"/>
        <v>next</v>
      </c>
      <c r="C735" s="2" t="s">
        <v>30</v>
      </c>
      <c r="D735" s="2"/>
      <c r="E735" s="2"/>
      <c r="F735" s="7"/>
    </row>
    <row r="736" spans="1:6">
      <c r="A736" t="str">
        <f t="shared" si="817"/>
        <v>next</v>
      </c>
      <c r="C736" s="2" t="s">
        <v>30</v>
      </c>
      <c r="D736" s="2"/>
      <c r="E736" s="2"/>
      <c r="F736" s="7"/>
    </row>
    <row r="737" spans="1:6">
      <c r="A737" t="str">
        <f t="shared" si="817"/>
        <v>next</v>
      </c>
      <c r="C737" s="2" t="s">
        <v>30</v>
      </c>
      <c r="D737" s="2"/>
      <c r="E737" s="2"/>
      <c r="F737" s="7"/>
    </row>
    <row r="738" spans="1:6">
      <c r="A738" t="str">
        <f t="shared" si="817"/>
        <v>next</v>
      </c>
      <c r="C738" s="2" t="s">
        <v>30</v>
      </c>
      <c r="D738" s="2"/>
      <c r="E738" s="2"/>
      <c r="F738" s="7"/>
    </row>
    <row r="739" spans="1:6">
      <c r="A739" t="str">
        <f t="shared" si="817"/>
        <v>next</v>
      </c>
      <c r="C739" s="2" t="s">
        <v>30</v>
      </c>
      <c r="D739" s="2"/>
      <c r="E739" s="2"/>
      <c r="F739" s="7"/>
    </row>
    <row r="740" spans="1:6">
      <c r="A740" t="str">
        <f t="shared" si="817"/>
        <v>next</v>
      </c>
      <c r="C740" s="2" t="s">
        <v>30</v>
      </c>
      <c r="D740" s="2"/>
      <c r="E740" s="2"/>
      <c r="F740" s="7"/>
    </row>
    <row r="741" spans="1:6">
      <c r="A741" t="str">
        <f t="shared" si="817"/>
        <v>next</v>
      </c>
      <c r="C741" s="2" t="s">
        <v>30</v>
      </c>
      <c r="D741" s="2"/>
      <c r="E741" s="2"/>
      <c r="F741" s="7"/>
    </row>
    <row r="742" spans="1:6">
      <c r="A742" t="str">
        <f t="shared" si="817"/>
        <v>next</v>
      </c>
      <c r="C742" s="2" t="s">
        <v>30</v>
      </c>
      <c r="D742" s="2"/>
      <c r="E742" s="2"/>
      <c r="F742" s="7"/>
    </row>
    <row r="743" spans="1:6">
      <c r="A743" t="str">
        <f t="shared" si="817"/>
        <v>next</v>
      </c>
      <c r="C743" s="2" t="s">
        <v>30</v>
      </c>
      <c r="D743" s="2"/>
      <c r="E743" s="2"/>
      <c r="F743" s="7"/>
    </row>
    <row r="744" spans="1:6">
      <c r="A744" t="str">
        <f t="shared" si="817"/>
        <v>next</v>
      </c>
      <c r="C744" s="2" t="s">
        <v>30</v>
      </c>
      <c r="D744" s="2"/>
      <c r="E744" s="2"/>
      <c r="F744" s="7"/>
    </row>
    <row r="745" spans="1:6">
      <c r="A745" t="str">
        <f t="shared" si="817"/>
        <v>next</v>
      </c>
      <c r="C745" s="2" t="s">
        <v>30</v>
      </c>
      <c r="D745" s="2"/>
      <c r="E745" s="2"/>
      <c r="F745" s="7"/>
    </row>
    <row r="746" spans="1:6">
      <c r="A746" t="str">
        <f t="shared" si="817"/>
        <v>next</v>
      </c>
      <c r="C746" s="2" t="s">
        <v>30</v>
      </c>
      <c r="D746" s="2"/>
      <c r="E746" s="2"/>
      <c r="F746" s="7"/>
    </row>
    <row r="747" spans="1:6">
      <c r="A747" t="str">
        <f t="shared" si="817"/>
        <v>next</v>
      </c>
      <c r="C747" s="2" t="s">
        <v>30</v>
      </c>
      <c r="D747" s="2"/>
      <c r="E747" s="2"/>
      <c r="F747" s="7"/>
    </row>
    <row r="748" spans="1:6">
      <c r="A748" t="str">
        <f t="shared" si="817"/>
        <v>next</v>
      </c>
      <c r="C748" s="2" t="s">
        <v>30</v>
      </c>
      <c r="D748" s="2"/>
      <c r="E748" s="2"/>
      <c r="F748" s="7"/>
    </row>
    <row r="749" spans="1:6">
      <c r="A749" t="str">
        <f t="shared" si="817"/>
        <v>next</v>
      </c>
      <c r="C749" s="2" t="s">
        <v>30</v>
      </c>
      <c r="D749" s="2"/>
      <c r="E749" s="2"/>
      <c r="F749" s="7"/>
    </row>
    <row r="750" spans="1:6">
      <c r="A750" t="str">
        <f t="shared" si="817"/>
        <v>next</v>
      </c>
      <c r="C750" s="2" t="s">
        <v>30</v>
      </c>
      <c r="D750" s="2"/>
      <c r="E750" s="2"/>
      <c r="F750" s="7"/>
    </row>
    <row r="751" spans="1:6">
      <c r="A751" t="str">
        <f t="shared" si="817"/>
        <v>next</v>
      </c>
      <c r="C751" s="2" t="s">
        <v>30</v>
      </c>
      <c r="D751" s="2"/>
      <c r="E751" s="2"/>
      <c r="F751" s="7"/>
    </row>
    <row r="752" spans="1:6">
      <c r="A752" t="str">
        <f t="shared" si="817"/>
        <v>next</v>
      </c>
      <c r="C752" s="2" t="s">
        <v>30</v>
      </c>
      <c r="D752" s="2"/>
      <c r="E752" s="2"/>
      <c r="F752" s="7"/>
    </row>
    <row r="753" spans="1:6">
      <c r="A753" t="str">
        <f t="shared" si="817"/>
        <v>next</v>
      </c>
      <c r="C753" s="2" t="s">
        <v>30</v>
      </c>
      <c r="D753" s="2"/>
      <c r="E753" s="2"/>
      <c r="F753" s="7"/>
    </row>
    <row r="754" spans="1:6">
      <c r="A754" t="str">
        <f t="shared" si="817"/>
        <v>next</v>
      </c>
      <c r="C754" s="2" t="s">
        <v>30</v>
      </c>
      <c r="D754" s="2"/>
      <c r="E754" s="2"/>
      <c r="F754" s="7"/>
    </row>
    <row r="755" spans="1:6">
      <c r="A755" t="str">
        <f t="shared" si="817"/>
        <v>next</v>
      </c>
      <c r="C755" s="2" t="s">
        <v>30</v>
      </c>
      <c r="D755" s="2"/>
      <c r="E755" s="2"/>
      <c r="F755" s="7"/>
    </row>
    <row r="756" spans="1:6">
      <c r="A756" t="str">
        <f t="shared" si="817"/>
        <v>next</v>
      </c>
      <c r="C756" s="2" t="s">
        <v>30</v>
      </c>
      <c r="D756" s="2"/>
      <c r="E756" s="2"/>
      <c r="F756" s="7"/>
    </row>
    <row r="757" spans="1:6">
      <c r="A757" t="str">
        <f t="shared" si="817"/>
        <v>next</v>
      </c>
      <c r="C757" s="2" t="s">
        <v>30</v>
      </c>
      <c r="D757" s="2"/>
      <c r="E757" s="2"/>
      <c r="F757" s="7"/>
    </row>
    <row r="758" spans="1:6">
      <c r="A758" t="str">
        <f t="shared" si="817"/>
        <v>next</v>
      </c>
      <c r="C758" s="2" t="s">
        <v>30</v>
      </c>
      <c r="D758" s="2"/>
      <c r="E758" s="2"/>
      <c r="F758" s="7"/>
    </row>
    <row r="759" spans="1:6">
      <c r="A759" t="str">
        <f t="shared" si="817"/>
        <v>next</v>
      </c>
      <c r="C759" s="2" t="s">
        <v>30</v>
      </c>
      <c r="D759" s="2"/>
      <c r="E759" s="2"/>
      <c r="F759" s="7"/>
    </row>
    <row r="760" spans="1:6">
      <c r="A760" t="str">
        <f t="shared" si="817"/>
        <v>next</v>
      </c>
      <c r="C760" s="2" t="s">
        <v>30</v>
      </c>
      <c r="D760" s="2"/>
      <c r="E760" s="2"/>
      <c r="F760" s="7"/>
    </row>
    <row r="761" spans="1:6">
      <c r="A761" t="str">
        <f t="shared" si="817"/>
        <v>next</v>
      </c>
      <c r="C761" s="2" t="s">
        <v>30</v>
      </c>
      <c r="D761" s="2"/>
      <c r="E761" s="2"/>
      <c r="F761" s="7"/>
    </row>
    <row r="762" spans="1:6">
      <c r="A762" t="str">
        <f t="shared" si="817"/>
        <v>next</v>
      </c>
      <c r="C762" s="2" t="s">
        <v>30</v>
      </c>
      <c r="D762" s="2"/>
      <c r="E762" s="2"/>
      <c r="F762" s="7"/>
    </row>
    <row r="763" spans="1:6">
      <c r="A763" t="str">
        <f t="shared" si="817"/>
        <v>next</v>
      </c>
      <c r="C763" s="2" t="s">
        <v>30</v>
      </c>
      <c r="D763" s="2"/>
      <c r="E763" s="2"/>
      <c r="F763" s="7"/>
    </row>
    <row r="764" spans="1:6">
      <c r="A764" t="str">
        <f t="shared" si="817"/>
        <v>next</v>
      </c>
      <c r="C764" s="2" t="s">
        <v>30</v>
      </c>
      <c r="D764" s="2"/>
      <c r="E764" s="2"/>
      <c r="F764" s="7"/>
    </row>
    <row r="765" spans="1:6">
      <c r="A765" t="str">
        <f t="shared" si="817"/>
        <v>next</v>
      </c>
      <c r="C765" s="2" t="s">
        <v>30</v>
      </c>
      <c r="D765" s="2"/>
      <c r="E765" s="2"/>
      <c r="F765" s="7"/>
    </row>
    <row r="766" spans="1:6">
      <c r="A766" t="str">
        <f t="shared" si="817"/>
        <v>next</v>
      </c>
      <c r="C766" s="2" t="s">
        <v>30</v>
      </c>
      <c r="D766" s="2"/>
      <c r="E766" s="2"/>
      <c r="F766" s="7"/>
    </row>
    <row r="767" spans="1:6">
      <c r="A767" t="str">
        <f t="shared" si="817"/>
        <v>next</v>
      </c>
      <c r="C767" s="2" t="s">
        <v>30</v>
      </c>
      <c r="D767" s="2"/>
      <c r="E767" s="2"/>
      <c r="F767" s="7"/>
    </row>
    <row r="768" spans="1:6">
      <c r="A768" t="str">
        <f t="shared" si="817"/>
        <v>next</v>
      </c>
      <c r="C768" s="2" t="s">
        <v>30</v>
      </c>
      <c r="D768" s="2"/>
      <c r="E768" s="2"/>
      <c r="F768" s="7"/>
    </row>
    <row r="769" spans="1:6">
      <c r="A769" t="str">
        <f t="shared" si="817"/>
        <v>next</v>
      </c>
      <c r="C769" s="2" t="s">
        <v>30</v>
      </c>
      <c r="D769" s="2"/>
      <c r="E769" s="2"/>
      <c r="F769" s="7"/>
    </row>
    <row r="770" spans="1:6">
      <c r="A770" t="str">
        <f t="shared" si="817"/>
        <v>next</v>
      </c>
      <c r="C770" s="2" t="s">
        <v>30</v>
      </c>
      <c r="D770" s="2"/>
      <c r="E770" s="2"/>
      <c r="F770" s="7"/>
    </row>
    <row r="771" spans="1:6">
      <c r="A771" t="str">
        <f t="shared" si="817"/>
        <v>next</v>
      </c>
      <c r="C771" s="2" t="s">
        <v>30</v>
      </c>
      <c r="D771" s="2"/>
      <c r="E771" s="2"/>
      <c r="F771" s="7"/>
    </row>
    <row r="772" spans="1:6">
      <c r="A772" t="str">
        <f t="shared" si="817"/>
        <v>next</v>
      </c>
      <c r="C772" s="2" t="s">
        <v>30</v>
      </c>
      <c r="D772" s="2"/>
      <c r="E772" s="2"/>
      <c r="F772" s="7"/>
    </row>
    <row r="773" spans="1:6">
      <c r="A773" t="str">
        <f t="shared" si="817"/>
        <v>next</v>
      </c>
      <c r="C773" s="2" t="s">
        <v>30</v>
      </c>
      <c r="D773" s="2"/>
      <c r="E773" s="2"/>
      <c r="F773" s="7"/>
    </row>
    <row r="774" spans="1:6">
      <c r="A774" t="str">
        <f t="shared" ref="A774:A837" si="818">IF(D774&gt;0,"","next")</f>
        <v>next</v>
      </c>
      <c r="C774" s="2" t="s">
        <v>30</v>
      </c>
      <c r="D774" s="2"/>
      <c r="E774" s="2"/>
      <c r="F774" s="7"/>
    </row>
    <row r="775" spans="1:6">
      <c r="A775" t="str">
        <f t="shared" si="818"/>
        <v>next</v>
      </c>
      <c r="C775" s="2" t="s">
        <v>30</v>
      </c>
      <c r="D775" s="2"/>
      <c r="E775" s="2"/>
      <c r="F775" s="7"/>
    </row>
    <row r="776" spans="1:6">
      <c r="A776" t="str">
        <f t="shared" si="818"/>
        <v>next</v>
      </c>
      <c r="C776" s="2" t="s">
        <v>30</v>
      </c>
      <c r="D776" s="2"/>
      <c r="E776" s="2"/>
      <c r="F776" s="7"/>
    </row>
    <row r="777" spans="1:6">
      <c r="A777" t="str">
        <f t="shared" si="818"/>
        <v>next</v>
      </c>
      <c r="C777" s="2" t="s">
        <v>30</v>
      </c>
      <c r="D777" s="2"/>
      <c r="E777" s="2"/>
      <c r="F777" s="7"/>
    </row>
    <row r="778" spans="1:6">
      <c r="A778" t="str">
        <f t="shared" si="818"/>
        <v>next</v>
      </c>
      <c r="C778" s="2" t="s">
        <v>30</v>
      </c>
      <c r="D778" s="2"/>
      <c r="E778" s="2"/>
      <c r="F778" s="7"/>
    </row>
    <row r="779" spans="1:6">
      <c r="A779" t="str">
        <f t="shared" si="818"/>
        <v>next</v>
      </c>
      <c r="C779" s="2" t="s">
        <v>30</v>
      </c>
      <c r="D779" s="2"/>
      <c r="E779" s="2"/>
      <c r="F779" s="7"/>
    </row>
    <row r="780" spans="1:6">
      <c r="A780" t="str">
        <f t="shared" si="818"/>
        <v>next</v>
      </c>
      <c r="C780" s="2" t="s">
        <v>30</v>
      </c>
      <c r="D780" s="2"/>
      <c r="E780" s="2"/>
      <c r="F780" s="7"/>
    </row>
    <row r="781" spans="1:6">
      <c r="A781" t="str">
        <f t="shared" si="818"/>
        <v>next</v>
      </c>
      <c r="C781" s="2" t="s">
        <v>30</v>
      </c>
      <c r="D781" s="2"/>
      <c r="E781" s="2"/>
      <c r="F781" s="7"/>
    </row>
    <row r="782" spans="1:6">
      <c r="A782" t="str">
        <f t="shared" si="818"/>
        <v>next</v>
      </c>
      <c r="C782" s="2" t="s">
        <v>30</v>
      </c>
      <c r="D782" s="2"/>
      <c r="E782" s="2"/>
      <c r="F782" s="7"/>
    </row>
    <row r="783" spans="1:6">
      <c r="A783" t="str">
        <f t="shared" si="818"/>
        <v>next</v>
      </c>
      <c r="C783" s="2" t="s">
        <v>30</v>
      </c>
      <c r="D783" s="2"/>
      <c r="E783" s="2"/>
      <c r="F783" s="7"/>
    </row>
    <row r="784" spans="1:6">
      <c r="A784" t="str">
        <f t="shared" si="818"/>
        <v>next</v>
      </c>
      <c r="C784" s="2" t="s">
        <v>30</v>
      </c>
      <c r="D784" s="2"/>
      <c r="E784" s="2"/>
      <c r="F784" s="7"/>
    </row>
    <row r="785" spans="1:6">
      <c r="A785" t="str">
        <f t="shared" si="818"/>
        <v>next</v>
      </c>
      <c r="C785" s="2" t="s">
        <v>30</v>
      </c>
      <c r="D785" s="2"/>
      <c r="E785" s="2"/>
      <c r="F785" s="7"/>
    </row>
    <row r="786" spans="1:6">
      <c r="A786" t="str">
        <f t="shared" si="818"/>
        <v>next</v>
      </c>
      <c r="C786" s="2" t="s">
        <v>30</v>
      </c>
      <c r="D786" s="2"/>
      <c r="E786" s="2"/>
      <c r="F786" s="7"/>
    </row>
    <row r="787" spans="1:6">
      <c r="A787" t="str">
        <f t="shared" si="818"/>
        <v>next</v>
      </c>
      <c r="C787" s="2" t="s">
        <v>30</v>
      </c>
      <c r="D787" s="2"/>
      <c r="E787" s="2"/>
      <c r="F787" s="7"/>
    </row>
    <row r="788" spans="1:6">
      <c r="A788" t="str">
        <f t="shared" si="818"/>
        <v>next</v>
      </c>
      <c r="C788" s="2" t="s">
        <v>30</v>
      </c>
      <c r="D788" s="2"/>
      <c r="E788" s="2"/>
      <c r="F788" s="7"/>
    </row>
    <row r="789" spans="1:6">
      <c r="A789" t="str">
        <f t="shared" si="818"/>
        <v>next</v>
      </c>
      <c r="C789" s="2" t="s">
        <v>30</v>
      </c>
      <c r="D789" s="2"/>
      <c r="E789" s="2"/>
      <c r="F789" s="7"/>
    </row>
    <row r="790" spans="1:6">
      <c r="A790" t="str">
        <f t="shared" si="818"/>
        <v>next</v>
      </c>
      <c r="C790" s="2" t="s">
        <v>30</v>
      </c>
      <c r="D790" s="2"/>
      <c r="E790" s="2"/>
      <c r="F790" s="7"/>
    </row>
    <row r="791" spans="1:6">
      <c r="A791" t="str">
        <f t="shared" si="818"/>
        <v>next</v>
      </c>
      <c r="C791" s="2" t="s">
        <v>30</v>
      </c>
      <c r="D791" s="2"/>
      <c r="E791" s="2"/>
      <c r="F791" s="7"/>
    </row>
    <row r="792" spans="1:6">
      <c r="A792" t="str">
        <f t="shared" si="818"/>
        <v>next</v>
      </c>
      <c r="C792" s="2" t="s">
        <v>30</v>
      </c>
      <c r="D792" s="2"/>
      <c r="E792" s="2"/>
      <c r="F792" s="7"/>
    </row>
    <row r="793" spans="1:6">
      <c r="A793" t="str">
        <f t="shared" si="818"/>
        <v>next</v>
      </c>
      <c r="C793" s="2" t="s">
        <v>30</v>
      </c>
      <c r="D793" s="2"/>
      <c r="E793" s="2"/>
      <c r="F793" s="7"/>
    </row>
    <row r="794" spans="1:6">
      <c r="A794" t="str">
        <f t="shared" si="818"/>
        <v>next</v>
      </c>
      <c r="C794" s="2" t="s">
        <v>30</v>
      </c>
      <c r="D794" s="2"/>
      <c r="E794" s="2"/>
      <c r="F794" s="7"/>
    </row>
    <row r="795" spans="1:6">
      <c r="A795" t="str">
        <f t="shared" si="818"/>
        <v>next</v>
      </c>
      <c r="C795" s="2" t="s">
        <v>30</v>
      </c>
      <c r="D795" s="2"/>
      <c r="E795" s="2"/>
      <c r="F795" s="7"/>
    </row>
    <row r="796" spans="1:6">
      <c r="A796" t="str">
        <f t="shared" si="818"/>
        <v>next</v>
      </c>
      <c r="C796" s="2" t="s">
        <v>30</v>
      </c>
      <c r="D796" s="2"/>
      <c r="E796" s="2"/>
      <c r="F796" s="7"/>
    </row>
    <row r="797" spans="1:6">
      <c r="A797" t="str">
        <f t="shared" si="818"/>
        <v>next</v>
      </c>
      <c r="C797" s="2" t="s">
        <v>30</v>
      </c>
      <c r="D797" s="2"/>
      <c r="E797" s="2"/>
      <c r="F797" s="7"/>
    </row>
    <row r="798" spans="1:6">
      <c r="A798" t="str">
        <f t="shared" si="818"/>
        <v>next</v>
      </c>
      <c r="C798" s="2" t="s">
        <v>30</v>
      </c>
      <c r="D798" s="2"/>
      <c r="E798" s="2"/>
      <c r="F798" s="7"/>
    </row>
    <row r="799" spans="1:6">
      <c r="A799" t="str">
        <f t="shared" si="818"/>
        <v>next</v>
      </c>
      <c r="C799" s="2" t="s">
        <v>30</v>
      </c>
      <c r="D799" s="2"/>
      <c r="E799" s="2"/>
      <c r="F799" s="7"/>
    </row>
    <row r="800" spans="1:6">
      <c r="A800" t="str">
        <f t="shared" si="818"/>
        <v>next</v>
      </c>
      <c r="C800" s="2" t="s">
        <v>30</v>
      </c>
      <c r="D800" s="2"/>
      <c r="E800" s="2"/>
      <c r="F800" s="7"/>
    </row>
    <row r="801" spans="1:6">
      <c r="A801" t="str">
        <f t="shared" si="818"/>
        <v>next</v>
      </c>
      <c r="C801" s="2" t="s">
        <v>30</v>
      </c>
      <c r="D801" s="2"/>
      <c r="E801" s="2"/>
      <c r="F801" s="7"/>
    </row>
    <row r="802" spans="1:6">
      <c r="A802" t="str">
        <f t="shared" si="818"/>
        <v>next</v>
      </c>
      <c r="C802" s="2" t="s">
        <v>30</v>
      </c>
      <c r="D802" s="2"/>
      <c r="E802" s="2"/>
      <c r="F802" s="7"/>
    </row>
    <row r="803" spans="1:6">
      <c r="A803" t="str">
        <f t="shared" si="818"/>
        <v>next</v>
      </c>
      <c r="C803" s="2" t="s">
        <v>30</v>
      </c>
      <c r="D803" s="2"/>
      <c r="E803" s="2"/>
      <c r="F803" s="7"/>
    </row>
    <row r="804" spans="1:6">
      <c r="A804" t="str">
        <f t="shared" si="818"/>
        <v>next</v>
      </c>
      <c r="C804" s="2" t="s">
        <v>30</v>
      </c>
      <c r="D804" s="2"/>
      <c r="E804" s="2"/>
      <c r="F804" s="7"/>
    </row>
    <row r="805" spans="1:6">
      <c r="A805" t="str">
        <f t="shared" si="818"/>
        <v>next</v>
      </c>
      <c r="C805" s="2" t="s">
        <v>30</v>
      </c>
      <c r="D805" s="2"/>
      <c r="E805" s="2"/>
      <c r="F805" s="7"/>
    </row>
    <row r="806" spans="1:6">
      <c r="A806" t="str">
        <f t="shared" si="818"/>
        <v>next</v>
      </c>
      <c r="C806" s="2" t="s">
        <v>30</v>
      </c>
      <c r="D806" s="2"/>
      <c r="E806" s="2"/>
      <c r="F806" s="7"/>
    </row>
    <row r="807" spans="1:6">
      <c r="A807" t="str">
        <f t="shared" si="818"/>
        <v>next</v>
      </c>
      <c r="C807" s="2" t="s">
        <v>30</v>
      </c>
      <c r="D807" s="2"/>
      <c r="E807" s="2"/>
      <c r="F807" s="7"/>
    </row>
    <row r="808" spans="1:6">
      <c r="A808" t="str">
        <f t="shared" si="818"/>
        <v>next</v>
      </c>
      <c r="C808" s="2" t="s">
        <v>30</v>
      </c>
      <c r="D808" s="2"/>
      <c r="E808" s="2"/>
      <c r="F808" s="7"/>
    </row>
    <row r="809" spans="1:6">
      <c r="A809" t="str">
        <f t="shared" si="818"/>
        <v>next</v>
      </c>
      <c r="C809" s="2" t="s">
        <v>30</v>
      </c>
      <c r="D809" s="2"/>
      <c r="E809" s="2"/>
      <c r="F809" s="7"/>
    </row>
    <row r="810" spans="1:6">
      <c r="A810" t="str">
        <f t="shared" si="818"/>
        <v>next</v>
      </c>
      <c r="C810" s="2" t="s">
        <v>30</v>
      </c>
      <c r="D810" s="2"/>
      <c r="E810" s="2"/>
      <c r="F810" s="7"/>
    </row>
    <row r="811" spans="1:6">
      <c r="A811" t="str">
        <f t="shared" si="818"/>
        <v>next</v>
      </c>
      <c r="C811" s="2" t="s">
        <v>30</v>
      </c>
      <c r="D811" s="2"/>
      <c r="E811" s="2"/>
      <c r="F811" s="7"/>
    </row>
    <row r="812" spans="1:6">
      <c r="A812" t="str">
        <f t="shared" si="818"/>
        <v>next</v>
      </c>
      <c r="C812" s="2" t="s">
        <v>30</v>
      </c>
      <c r="D812" s="2"/>
      <c r="E812" s="2"/>
      <c r="F812" s="7"/>
    </row>
    <row r="813" spans="1:6">
      <c r="A813" t="str">
        <f t="shared" si="818"/>
        <v>next</v>
      </c>
      <c r="C813" s="2" t="s">
        <v>30</v>
      </c>
      <c r="D813" s="2"/>
      <c r="E813" s="2"/>
      <c r="F813" s="7"/>
    </row>
    <row r="814" spans="1:6">
      <c r="A814" t="str">
        <f t="shared" si="818"/>
        <v>next</v>
      </c>
      <c r="C814" s="2" t="s">
        <v>30</v>
      </c>
      <c r="D814" s="2"/>
      <c r="E814" s="2"/>
      <c r="F814" s="7"/>
    </row>
    <row r="815" spans="1:6">
      <c r="A815" t="str">
        <f t="shared" si="818"/>
        <v>next</v>
      </c>
      <c r="C815" s="2" t="s">
        <v>30</v>
      </c>
      <c r="D815" s="2"/>
      <c r="E815" s="2"/>
      <c r="F815" s="7"/>
    </row>
    <row r="816" spans="1:6">
      <c r="A816" t="str">
        <f t="shared" si="818"/>
        <v>next</v>
      </c>
      <c r="C816" s="2" t="s">
        <v>30</v>
      </c>
      <c r="D816" s="2"/>
      <c r="E816" s="2"/>
      <c r="F816" s="7"/>
    </row>
    <row r="817" spans="1:6">
      <c r="A817" t="str">
        <f t="shared" si="818"/>
        <v>next</v>
      </c>
      <c r="C817" s="2" t="s">
        <v>30</v>
      </c>
      <c r="D817" s="2"/>
      <c r="E817" s="2"/>
      <c r="F817" s="7"/>
    </row>
    <row r="818" spans="1:6">
      <c r="A818" t="str">
        <f t="shared" si="818"/>
        <v>next</v>
      </c>
      <c r="C818" s="2" t="s">
        <v>30</v>
      </c>
      <c r="D818" s="2"/>
      <c r="E818" s="2"/>
      <c r="F818" s="7"/>
    </row>
    <row r="819" spans="1:6">
      <c r="A819" t="str">
        <f t="shared" si="818"/>
        <v>next</v>
      </c>
      <c r="C819" s="2" t="s">
        <v>30</v>
      </c>
      <c r="D819" s="2"/>
      <c r="E819" s="2"/>
      <c r="F819" s="7"/>
    </row>
    <row r="820" spans="1:6">
      <c r="A820" t="str">
        <f t="shared" si="818"/>
        <v>next</v>
      </c>
      <c r="C820" s="2" t="s">
        <v>30</v>
      </c>
      <c r="D820" s="2"/>
      <c r="E820" s="2"/>
      <c r="F820" s="7"/>
    </row>
    <row r="821" spans="1:6">
      <c r="A821" t="str">
        <f t="shared" si="818"/>
        <v>next</v>
      </c>
      <c r="C821" s="2" t="s">
        <v>30</v>
      </c>
      <c r="D821" s="2"/>
      <c r="E821" s="2"/>
      <c r="F821" s="7"/>
    </row>
    <row r="822" spans="1:6">
      <c r="A822" t="str">
        <f t="shared" si="818"/>
        <v>next</v>
      </c>
      <c r="C822" s="2" t="s">
        <v>30</v>
      </c>
      <c r="D822" s="2"/>
      <c r="E822" s="2"/>
      <c r="F822" s="7"/>
    </row>
    <row r="823" spans="1:6">
      <c r="A823" t="str">
        <f t="shared" si="818"/>
        <v>next</v>
      </c>
      <c r="C823" s="2" t="s">
        <v>30</v>
      </c>
      <c r="D823" s="2"/>
      <c r="E823" s="2"/>
      <c r="F823" s="7"/>
    </row>
    <row r="824" spans="1:6">
      <c r="A824" t="str">
        <f t="shared" si="818"/>
        <v>next</v>
      </c>
      <c r="C824" s="2" t="s">
        <v>30</v>
      </c>
      <c r="D824" s="2"/>
      <c r="E824" s="2"/>
      <c r="F824" s="7"/>
    </row>
    <row r="825" spans="1:6">
      <c r="A825" t="str">
        <f t="shared" si="818"/>
        <v>next</v>
      </c>
      <c r="C825" s="2" t="s">
        <v>30</v>
      </c>
      <c r="D825" s="2"/>
      <c r="E825" s="2"/>
      <c r="F825" s="7"/>
    </row>
    <row r="826" spans="1:6">
      <c r="A826" t="str">
        <f t="shared" si="818"/>
        <v>next</v>
      </c>
      <c r="C826" s="2" t="s">
        <v>30</v>
      </c>
      <c r="D826" s="2"/>
      <c r="E826" s="2"/>
      <c r="F826" s="7"/>
    </row>
    <row r="827" spans="1:6">
      <c r="A827" t="str">
        <f t="shared" si="818"/>
        <v>next</v>
      </c>
      <c r="C827" s="2" t="s">
        <v>30</v>
      </c>
      <c r="D827" s="2"/>
      <c r="E827" s="2"/>
      <c r="F827" s="7"/>
    </row>
    <row r="828" spans="1:6">
      <c r="A828" t="str">
        <f t="shared" si="818"/>
        <v>next</v>
      </c>
      <c r="C828" s="2" t="s">
        <v>30</v>
      </c>
      <c r="D828" s="2"/>
      <c r="E828" s="2"/>
      <c r="F828" s="7"/>
    </row>
    <row r="829" spans="1:6">
      <c r="A829" t="str">
        <f t="shared" si="818"/>
        <v>next</v>
      </c>
      <c r="C829" s="2" t="s">
        <v>30</v>
      </c>
      <c r="D829" s="2"/>
      <c r="E829" s="2"/>
      <c r="F829" s="7"/>
    </row>
    <row r="830" spans="1:6">
      <c r="A830" t="str">
        <f t="shared" si="818"/>
        <v>next</v>
      </c>
      <c r="C830" s="2" t="s">
        <v>30</v>
      </c>
      <c r="D830" s="2"/>
      <c r="E830" s="2"/>
      <c r="F830" s="7"/>
    </row>
    <row r="831" spans="1:6">
      <c r="A831" t="str">
        <f t="shared" si="818"/>
        <v>next</v>
      </c>
      <c r="C831" s="2" t="s">
        <v>30</v>
      </c>
      <c r="D831" s="2"/>
      <c r="E831" s="2"/>
      <c r="F831" s="7"/>
    </row>
    <row r="832" spans="1:6">
      <c r="A832" t="str">
        <f t="shared" si="818"/>
        <v>next</v>
      </c>
      <c r="C832" s="2" t="s">
        <v>30</v>
      </c>
      <c r="D832" s="2"/>
      <c r="E832" s="2"/>
      <c r="F832" s="7"/>
    </row>
    <row r="833" spans="1:6">
      <c r="A833" t="str">
        <f t="shared" si="818"/>
        <v>next</v>
      </c>
      <c r="C833" s="2" t="s">
        <v>30</v>
      </c>
      <c r="D833" s="2"/>
      <c r="E833" s="2"/>
      <c r="F833" s="7"/>
    </row>
    <row r="834" spans="1:6">
      <c r="A834" t="str">
        <f t="shared" si="818"/>
        <v>next</v>
      </c>
      <c r="C834" s="2" t="s">
        <v>30</v>
      </c>
      <c r="D834" s="2"/>
      <c r="E834" s="2"/>
      <c r="F834" s="7"/>
    </row>
    <row r="835" spans="1:6">
      <c r="A835" t="str">
        <f t="shared" si="818"/>
        <v>next</v>
      </c>
      <c r="C835" s="2" t="s">
        <v>30</v>
      </c>
      <c r="D835" s="2"/>
      <c r="E835" s="2"/>
      <c r="F835" s="7"/>
    </row>
    <row r="836" spans="1:6">
      <c r="A836" t="str">
        <f t="shared" si="818"/>
        <v>next</v>
      </c>
      <c r="C836" s="2" t="s">
        <v>30</v>
      </c>
      <c r="D836" s="2"/>
      <c r="E836" s="2"/>
      <c r="F836" s="7"/>
    </row>
    <row r="837" spans="1:6">
      <c r="A837" t="str">
        <f t="shared" si="818"/>
        <v>next</v>
      </c>
      <c r="C837" s="2" t="s">
        <v>30</v>
      </c>
      <c r="D837" s="2"/>
      <c r="E837" s="2"/>
      <c r="F837" s="7"/>
    </row>
    <row r="838" spans="1:6">
      <c r="A838" t="str">
        <f t="shared" ref="A838:A901" si="819">IF(D838&gt;0,"","next")</f>
        <v>next</v>
      </c>
      <c r="C838" s="2" t="s">
        <v>30</v>
      </c>
      <c r="D838" s="2"/>
      <c r="E838" s="2"/>
      <c r="F838" s="7"/>
    </row>
    <row r="839" spans="1:6">
      <c r="A839" t="str">
        <f t="shared" si="819"/>
        <v>next</v>
      </c>
      <c r="C839" s="2" t="s">
        <v>30</v>
      </c>
      <c r="D839" s="2"/>
      <c r="E839" s="2"/>
      <c r="F839" s="7"/>
    </row>
    <row r="840" spans="1:6">
      <c r="A840" t="str">
        <f t="shared" si="819"/>
        <v>next</v>
      </c>
      <c r="C840" s="2" t="s">
        <v>30</v>
      </c>
      <c r="D840" s="2"/>
      <c r="E840" s="2"/>
      <c r="F840" s="7"/>
    </row>
    <row r="841" spans="1:6">
      <c r="A841" t="str">
        <f t="shared" si="819"/>
        <v>next</v>
      </c>
      <c r="C841" s="2" t="s">
        <v>30</v>
      </c>
      <c r="D841" s="2"/>
      <c r="E841" s="2"/>
      <c r="F841" s="7"/>
    </row>
    <row r="842" spans="1:6">
      <c r="A842" t="str">
        <f t="shared" si="819"/>
        <v>next</v>
      </c>
      <c r="C842" s="2" t="s">
        <v>30</v>
      </c>
      <c r="D842" s="2"/>
      <c r="E842" s="2"/>
      <c r="F842" s="7"/>
    </row>
    <row r="843" spans="1:6">
      <c r="A843" t="str">
        <f t="shared" si="819"/>
        <v>next</v>
      </c>
      <c r="C843" s="2" t="s">
        <v>30</v>
      </c>
      <c r="D843" s="2"/>
      <c r="E843" s="2"/>
      <c r="F843" s="7"/>
    </row>
    <row r="844" spans="1:6">
      <c r="A844" t="str">
        <f t="shared" si="819"/>
        <v>next</v>
      </c>
      <c r="C844" s="2" t="s">
        <v>30</v>
      </c>
      <c r="D844" s="2"/>
      <c r="E844" s="2"/>
      <c r="F844" s="7"/>
    </row>
    <row r="845" spans="1:6">
      <c r="A845" t="str">
        <f t="shared" si="819"/>
        <v>next</v>
      </c>
      <c r="C845" s="2" t="s">
        <v>30</v>
      </c>
      <c r="D845" s="2"/>
      <c r="E845" s="2"/>
      <c r="F845" s="7"/>
    </row>
    <row r="846" spans="1:6">
      <c r="A846" t="str">
        <f t="shared" si="819"/>
        <v>next</v>
      </c>
      <c r="C846" s="2" t="s">
        <v>30</v>
      </c>
      <c r="D846" s="2"/>
      <c r="E846" s="2"/>
      <c r="F846" s="7"/>
    </row>
    <row r="847" spans="1:6">
      <c r="A847" t="str">
        <f t="shared" si="819"/>
        <v>next</v>
      </c>
      <c r="C847" s="2" t="s">
        <v>30</v>
      </c>
      <c r="D847" s="2"/>
      <c r="E847" s="2"/>
      <c r="F847" s="7"/>
    </row>
    <row r="848" spans="1:6">
      <c r="A848" t="str">
        <f t="shared" si="819"/>
        <v>next</v>
      </c>
      <c r="C848" s="2" t="s">
        <v>30</v>
      </c>
      <c r="D848" s="2"/>
      <c r="E848" s="2"/>
      <c r="F848" s="7"/>
    </row>
    <row r="849" spans="1:6">
      <c r="A849" t="str">
        <f t="shared" si="819"/>
        <v>next</v>
      </c>
      <c r="C849" s="2" t="s">
        <v>30</v>
      </c>
      <c r="D849" s="2"/>
      <c r="E849" s="2"/>
      <c r="F849" s="7"/>
    </row>
    <row r="850" spans="1:6">
      <c r="A850" t="str">
        <f t="shared" si="819"/>
        <v>next</v>
      </c>
      <c r="C850" s="2" t="s">
        <v>30</v>
      </c>
      <c r="D850" s="2"/>
      <c r="E850" s="2"/>
      <c r="F850" s="7"/>
    </row>
    <row r="851" spans="1:6">
      <c r="A851" t="str">
        <f t="shared" si="819"/>
        <v>next</v>
      </c>
      <c r="C851" s="2" t="s">
        <v>30</v>
      </c>
      <c r="D851" s="2"/>
      <c r="E851" s="2"/>
      <c r="F851" s="7"/>
    </row>
    <row r="852" spans="1:6">
      <c r="A852" t="str">
        <f t="shared" si="819"/>
        <v>next</v>
      </c>
      <c r="C852" s="2" t="s">
        <v>30</v>
      </c>
      <c r="D852" s="2"/>
      <c r="E852" s="2"/>
      <c r="F852" s="7"/>
    </row>
    <row r="853" spans="1:6">
      <c r="A853" t="str">
        <f t="shared" si="819"/>
        <v>next</v>
      </c>
      <c r="C853" s="2" t="s">
        <v>30</v>
      </c>
      <c r="D853" s="2"/>
      <c r="E853" s="2"/>
      <c r="F853" s="7"/>
    </row>
    <row r="854" spans="1:6">
      <c r="A854" t="str">
        <f t="shared" si="819"/>
        <v>next</v>
      </c>
      <c r="C854" s="2" t="s">
        <v>30</v>
      </c>
      <c r="D854" s="2"/>
      <c r="E854" s="2"/>
      <c r="F854" s="7"/>
    </row>
    <row r="855" spans="1:6">
      <c r="A855" t="str">
        <f t="shared" si="819"/>
        <v>next</v>
      </c>
      <c r="C855" s="2" t="s">
        <v>30</v>
      </c>
      <c r="D855" s="2"/>
      <c r="E855" s="2"/>
      <c r="F855" s="7"/>
    </row>
    <row r="856" spans="1:6">
      <c r="A856" t="str">
        <f t="shared" si="819"/>
        <v>next</v>
      </c>
      <c r="C856" s="2" t="s">
        <v>30</v>
      </c>
      <c r="D856" s="2"/>
      <c r="E856" s="2"/>
      <c r="F856" s="7"/>
    </row>
    <row r="857" spans="1:6">
      <c r="A857" t="str">
        <f t="shared" si="819"/>
        <v>next</v>
      </c>
      <c r="C857" s="2" t="s">
        <v>30</v>
      </c>
      <c r="D857" s="2"/>
      <c r="E857" s="2"/>
      <c r="F857" s="7"/>
    </row>
    <row r="858" spans="1:6">
      <c r="A858" t="str">
        <f t="shared" si="819"/>
        <v>next</v>
      </c>
      <c r="C858" s="2" t="s">
        <v>30</v>
      </c>
      <c r="D858" s="2"/>
      <c r="E858" s="2"/>
      <c r="F858" s="7"/>
    </row>
    <row r="859" spans="1:6">
      <c r="A859" t="str">
        <f t="shared" si="819"/>
        <v>next</v>
      </c>
      <c r="C859" s="2" t="s">
        <v>30</v>
      </c>
      <c r="D859" s="2"/>
      <c r="E859" s="2"/>
      <c r="F859" s="7"/>
    </row>
    <row r="860" spans="1:6">
      <c r="A860" t="str">
        <f t="shared" si="819"/>
        <v>next</v>
      </c>
      <c r="C860" s="2" t="s">
        <v>30</v>
      </c>
      <c r="D860" s="2"/>
      <c r="E860" s="2"/>
      <c r="F860" s="7"/>
    </row>
    <row r="861" spans="1:6">
      <c r="A861" t="str">
        <f t="shared" si="819"/>
        <v>next</v>
      </c>
      <c r="C861" s="2" t="s">
        <v>30</v>
      </c>
      <c r="D861" s="2"/>
      <c r="E861" s="2"/>
      <c r="F861" s="7"/>
    </row>
    <row r="862" spans="1:6">
      <c r="A862" t="str">
        <f t="shared" si="819"/>
        <v>next</v>
      </c>
      <c r="C862" s="2" t="s">
        <v>30</v>
      </c>
      <c r="D862" s="2"/>
      <c r="E862" s="2"/>
      <c r="F862" s="7"/>
    </row>
    <row r="863" spans="1:6">
      <c r="A863" t="str">
        <f t="shared" si="819"/>
        <v>next</v>
      </c>
      <c r="C863" s="2" t="s">
        <v>30</v>
      </c>
      <c r="D863" s="2"/>
      <c r="E863" s="2"/>
      <c r="F863" s="7"/>
    </row>
    <row r="864" spans="1:6">
      <c r="A864" t="str">
        <f t="shared" si="819"/>
        <v>next</v>
      </c>
      <c r="C864" s="2" t="s">
        <v>30</v>
      </c>
      <c r="D864" s="2"/>
      <c r="E864" s="2"/>
      <c r="F864" s="7"/>
    </row>
    <row r="865" spans="1:6">
      <c r="A865" t="str">
        <f t="shared" si="819"/>
        <v>next</v>
      </c>
      <c r="C865" s="2" t="s">
        <v>30</v>
      </c>
      <c r="D865" s="2"/>
      <c r="E865" s="2"/>
      <c r="F865" s="7"/>
    </row>
    <row r="866" spans="1:6">
      <c r="A866" t="str">
        <f t="shared" si="819"/>
        <v>next</v>
      </c>
      <c r="C866" s="2" t="s">
        <v>30</v>
      </c>
      <c r="D866" s="2"/>
      <c r="E866" s="2"/>
      <c r="F866" s="7"/>
    </row>
    <row r="867" spans="1:6">
      <c r="A867" t="str">
        <f t="shared" si="819"/>
        <v>next</v>
      </c>
      <c r="C867" s="2" t="s">
        <v>30</v>
      </c>
      <c r="D867" s="2"/>
      <c r="E867" s="2"/>
      <c r="F867" s="7"/>
    </row>
    <row r="868" spans="1:6">
      <c r="A868" t="str">
        <f t="shared" si="819"/>
        <v>next</v>
      </c>
      <c r="C868" s="2" t="s">
        <v>30</v>
      </c>
      <c r="D868" s="2"/>
      <c r="E868" s="2"/>
      <c r="F868" s="7"/>
    </row>
    <row r="869" spans="1:6">
      <c r="A869" t="str">
        <f t="shared" si="819"/>
        <v>next</v>
      </c>
      <c r="C869" s="2" t="s">
        <v>30</v>
      </c>
      <c r="D869" s="2"/>
      <c r="E869" s="2"/>
      <c r="F869" s="7"/>
    </row>
    <row r="870" spans="1:6">
      <c r="A870" t="str">
        <f t="shared" si="819"/>
        <v>next</v>
      </c>
      <c r="C870" s="2" t="s">
        <v>30</v>
      </c>
      <c r="D870" s="2"/>
      <c r="E870" s="2"/>
      <c r="F870" s="7"/>
    </row>
    <row r="871" spans="1:6">
      <c r="A871" t="str">
        <f t="shared" si="819"/>
        <v>next</v>
      </c>
      <c r="C871" s="2" t="s">
        <v>30</v>
      </c>
      <c r="D871" s="2"/>
      <c r="E871" s="2"/>
      <c r="F871" s="7"/>
    </row>
    <row r="872" spans="1:6">
      <c r="A872" t="str">
        <f t="shared" si="819"/>
        <v>next</v>
      </c>
      <c r="C872" s="2" t="s">
        <v>30</v>
      </c>
      <c r="D872" s="2"/>
      <c r="E872" s="2"/>
      <c r="F872" s="7"/>
    </row>
    <row r="873" spans="1:6">
      <c r="A873" t="str">
        <f t="shared" si="819"/>
        <v>next</v>
      </c>
      <c r="C873" s="2" t="s">
        <v>30</v>
      </c>
      <c r="D873" s="2"/>
      <c r="E873" s="2"/>
      <c r="F873" s="7"/>
    </row>
    <row r="874" spans="1:6">
      <c r="A874" t="str">
        <f t="shared" si="819"/>
        <v>next</v>
      </c>
      <c r="C874" s="2" t="s">
        <v>30</v>
      </c>
      <c r="D874" s="2"/>
      <c r="E874" s="2"/>
      <c r="F874" s="7"/>
    </row>
    <row r="875" spans="1:6">
      <c r="A875" t="str">
        <f t="shared" si="819"/>
        <v>next</v>
      </c>
      <c r="C875" s="2" t="s">
        <v>30</v>
      </c>
      <c r="D875" s="2"/>
      <c r="E875" s="2"/>
      <c r="F875" s="7"/>
    </row>
    <row r="876" spans="1:6">
      <c r="A876" t="str">
        <f t="shared" si="819"/>
        <v>next</v>
      </c>
      <c r="C876" s="2" t="s">
        <v>30</v>
      </c>
      <c r="D876" s="2"/>
      <c r="E876" s="2"/>
      <c r="F876" s="7"/>
    </row>
    <row r="877" spans="1:6">
      <c r="A877" t="str">
        <f t="shared" si="819"/>
        <v>next</v>
      </c>
      <c r="C877" s="2" t="s">
        <v>30</v>
      </c>
      <c r="D877" s="2"/>
      <c r="E877" s="2"/>
      <c r="F877" s="7"/>
    </row>
    <row r="878" spans="1:6">
      <c r="A878" t="str">
        <f t="shared" si="819"/>
        <v>next</v>
      </c>
      <c r="C878" s="2" t="s">
        <v>30</v>
      </c>
      <c r="D878" s="2"/>
      <c r="E878" s="2"/>
      <c r="F878" s="7"/>
    </row>
    <row r="879" spans="1:6">
      <c r="A879" t="str">
        <f t="shared" si="819"/>
        <v>next</v>
      </c>
      <c r="C879" s="2" t="s">
        <v>30</v>
      </c>
      <c r="D879" s="2"/>
      <c r="E879" s="2"/>
      <c r="F879" s="7"/>
    </row>
    <row r="880" spans="1:6">
      <c r="A880" t="str">
        <f t="shared" si="819"/>
        <v>next</v>
      </c>
      <c r="C880" s="2" t="s">
        <v>30</v>
      </c>
      <c r="D880" s="2"/>
      <c r="E880" s="2"/>
      <c r="F880" s="7"/>
    </row>
    <row r="881" spans="1:6">
      <c r="A881" t="str">
        <f t="shared" si="819"/>
        <v>next</v>
      </c>
      <c r="C881" s="2" t="s">
        <v>30</v>
      </c>
      <c r="D881" s="2"/>
      <c r="E881" s="2"/>
      <c r="F881" s="7"/>
    </row>
    <row r="882" spans="1:6">
      <c r="A882" t="str">
        <f t="shared" si="819"/>
        <v>next</v>
      </c>
      <c r="C882" s="2" t="s">
        <v>30</v>
      </c>
      <c r="D882" s="2"/>
      <c r="E882" s="2"/>
      <c r="F882" s="7"/>
    </row>
    <row r="883" spans="1:6">
      <c r="A883" t="str">
        <f t="shared" si="819"/>
        <v>next</v>
      </c>
      <c r="C883" s="2" t="s">
        <v>30</v>
      </c>
      <c r="D883" s="2"/>
      <c r="E883" s="2"/>
      <c r="F883" s="7"/>
    </row>
    <row r="884" spans="1:6">
      <c r="A884" t="str">
        <f t="shared" si="819"/>
        <v>next</v>
      </c>
      <c r="C884" s="2" t="s">
        <v>30</v>
      </c>
      <c r="D884" s="2"/>
      <c r="E884" s="2"/>
      <c r="F884" s="7"/>
    </row>
    <row r="885" spans="1:6">
      <c r="A885" t="str">
        <f t="shared" si="819"/>
        <v>next</v>
      </c>
      <c r="C885" s="2" t="s">
        <v>30</v>
      </c>
      <c r="D885" s="2"/>
      <c r="E885" s="2"/>
      <c r="F885" s="7"/>
    </row>
    <row r="886" spans="1:6">
      <c r="A886" t="str">
        <f t="shared" si="819"/>
        <v>next</v>
      </c>
      <c r="C886" s="2" t="s">
        <v>30</v>
      </c>
      <c r="D886" s="2"/>
      <c r="E886" s="2"/>
      <c r="F886" s="7"/>
    </row>
    <row r="887" spans="1:6">
      <c r="A887" t="str">
        <f t="shared" si="819"/>
        <v>next</v>
      </c>
      <c r="C887" s="2" t="s">
        <v>30</v>
      </c>
      <c r="D887" s="2"/>
      <c r="E887" s="2"/>
      <c r="F887" s="7"/>
    </row>
    <row r="888" spans="1:6">
      <c r="A888" t="str">
        <f t="shared" si="819"/>
        <v>next</v>
      </c>
      <c r="C888" s="2" t="s">
        <v>30</v>
      </c>
      <c r="D888" s="2"/>
      <c r="E888" s="2"/>
      <c r="F888" s="7"/>
    </row>
    <row r="889" spans="1:6">
      <c r="A889" t="str">
        <f t="shared" si="819"/>
        <v>next</v>
      </c>
      <c r="C889" s="2" t="s">
        <v>30</v>
      </c>
      <c r="D889" s="2"/>
      <c r="E889" s="2"/>
      <c r="F889" s="7"/>
    </row>
    <row r="890" spans="1:6">
      <c r="A890" t="str">
        <f t="shared" si="819"/>
        <v>next</v>
      </c>
      <c r="C890" s="2" t="s">
        <v>30</v>
      </c>
      <c r="D890" s="2"/>
      <c r="E890" s="2"/>
      <c r="F890" s="7"/>
    </row>
    <row r="891" spans="1:6">
      <c r="A891" t="str">
        <f t="shared" si="819"/>
        <v>next</v>
      </c>
      <c r="C891" s="2" t="s">
        <v>30</v>
      </c>
      <c r="D891" s="2"/>
      <c r="E891" s="2"/>
      <c r="F891" s="7"/>
    </row>
    <row r="892" spans="1:6">
      <c r="A892" t="str">
        <f t="shared" si="819"/>
        <v>next</v>
      </c>
      <c r="C892" s="2" t="s">
        <v>30</v>
      </c>
      <c r="D892" s="2"/>
      <c r="E892" s="2"/>
      <c r="F892" s="7"/>
    </row>
    <row r="893" spans="1:6">
      <c r="A893" t="str">
        <f t="shared" si="819"/>
        <v>next</v>
      </c>
      <c r="C893" s="2" t="s">
        <v>30</v>
      </c>
      <c r="D893" s="2"/>
      <c r="E893" s="2"/>
      <c r="F893" s="7"/>
    </row>
    <row r="894" spans="1:6">
      <c r="A894" t="str">
        <f t="shared" si="819"/>
        <v>next</v>
      </c>
      <c r="C894" s="2" t="s">
        <v>30</v>
      </c>
      <c r="D894" s="2"/>
      <c r="E894" s="2"/>
      <c r="F894" s="7"/>
    </row>
    <row r="895" spans="1:6">
      <c r="A895" t="str">
        <f t="shared" si="819"/>
        <v>next</v>
      </c>
      <c r="C895" s="2" t="s">
        <v>30</v>
      </c>
      <c r="D895" s="2"/>
      <c r="E895" s="2"/>
      <c r="F895" s="7"/>
    </row>
    <row r="896" spans="1:6">
      <c r="A896" t="str">
        <f t="shared" si="819"/>
        <v>next</v>
      </c>
      <c r="C896" s="2" t="s">
        <v>30</v>
      </c>
      <c r="D896" s="2"/>
      <c r="E896" s="2"/>
      <c r="F896" s="7"/>
    </row>
    <row r="897" spans="1:6">
      <c r="A897" t="str">
        <f t="shared" si="819"/>
        <v>next</v>
      </c>
      <c r="C897" s="2" t="s">
        <v>30</v>
      </c>
      <c r="D897" s="2"/>
      <c r="E897" s="2"/>
      <c r="F897" s="7"/>
    </row>
    <row r="898" spans="1:6">
      <c r="A898" t="str">
        <f t="shared" si="819"/>
        <v>next</v>
      </c>
      <c r="C898" s="2" t="s">
        <v>30</v>
      </c>
      <c r="D898" s="2"/>
      <c r="E898" s="2"/>
      <c r="F898" s="7"/>
    </row>
    <row r="899" spans="1:6">
      <c r="A899" t="str">
        <f t="shared" si="819"/>
        <v>next</v>
      </c>
      <c r="C899" s="2" t="s">
        <v>30</v>
      </c>
      <c r="D899" s="2"/>
      <c r="E899" s="2"/>
      <c r="F899" s="7"/>
    </row>
    <row r="900" spans="1:6">
      <c r="A900" t="str">
        <f t="shared" si="819"/>
        <v>next</v>
      </c>
      <c r="C900" s="2" t="s">
        <v>30</v>
      </c>
      <c r="D900" s="2"/>
      <c r="E900" s="2"/>
      <c r="F900" s="7"/>
    </row>
    <row r="901" spans="1:6">
      <c r="A901" t="str">
        <f t="shared" si="819"/>
        <v>next</v>
      </c>
      <c r="C901" s="2" t="s">
        <v>30</v>
      </c>
      <c r="D901" s="2"/>
      <c r="E901" s="2"/>
      <c r="F901" s="7"/>
    </row>
    <row r="902" spans="1:6">
      <c r="A902" t="str">
        <f t="shared" ref="A902:A965" si="820">IF(D902&gt;0,"","next")</f>
        <v>next</v>
      </c>
      <c r="C902" s="2" t="s">
        <v>30</v>
      </c>
      <c r="D902" s="2"/>
      <c r="E902" s="2"/>
      <c r="F902" s="7"/>
    </row>
    <row r="903" spans="1:6">
      <c r="A903" t="str">
        <f t="shared" si="820"/>
        <v>next</v>
      </c>
      <c r="C903" s="2" t="s">
        <v>30</v>
      </c>
      <c r="D903" s="2"/>
      <c r="E903" s="2"/>
      <c r="F903" s="7"/>
    </row>
    <row r="904" spans="1:6">
      <c r="A904" t="str">
        <f t="shared" si="820"/>
        <v>next</v>
      </c>
      <c r="C904" s="2" t="s">
        <v>30</v>
      </c>
      <c r="D904" s="2"/>
      <c r="E904" s="2"/>
      <c r="F904" s="7"/>
    </row>
    <row r="905" spans="1:6">
      <c r="A905" t="str">
        <f t="shared" si="820"/>
        <v>next</v>
      </c>
      <c r="C905" s="2" t="s">
        <v>30</v>
      </c>
      <c r="D905" s="2"/>
      <c r="E905" s="2"/>
      <c r="F905" s="7"/>
    </row>
    <row r="906" spans="1:6">
      <c r="A906" t="str">
        <f t="shared" si="820"/>
        <v>next</v>
      </c>
      <c r="C906" s="2" t="s">
        <v>30</v>
      </c>
      <c r="D906" s="2"/>
      <c r="E906" s="2"/>
      <c r="F906" s="7"/>
    </row>
    <row r="907" spans="1:6">
      <c r="A907" t="str">
        <f t="shared" si="820"/>
        <v>next</v>
      </c>
      <c r="C907" s="2" t="s">
        <v>30</v>
      </c>
      <c r="D907" s="2"/>
      <c r="E907" s="2"/>
      <c r="F907" s="7"/>
    </row>
    <row r="908" spans="1:6">
      <c r="A908" t="str">
        <f t="shared" si="820"/>
        <v>next</v>
      </c>
      <c r="C908" s="2" t="s">
        <v>30</v>
      </c>
      <c r="D908" s="2"/>
      <c r="E908" s="2"/>
      <c r="F908" s="7"/>
    </row>
    <row r="909" spans="1:6">
      <c r="A909" t="str">
        <f t="shared" si="820"/>
        <v>next</v>
      </c>
      <c r="C909" s="2" t="s">
        <v>30</v>
      </c>
      <c r="D909" s="2"/>
      <c r="E909" s="2"/>
      <c r="F909" s="7"/>
    </row>
    <row r="910" spans="1:6">
      <c r="A910" t="str">
        <f t="shared" si="820"/>
        <v>next</v>
      </c>
      <c r="C910" s="2" t="s">
        <v>30</v>
      </c>
      <c r="D910" s="2"/>
      <c r="E910" s="2"/>
      <c r="F910" s="7"/>
    </row>
    <row r="911" spans="1:6">
      <c r="A911" t="str">
        <f t="shared" si="820"/>
        <v>next</v>
      </c>
      <c r="C911" s="2" t="s">
        <v>30</v>
      </c>
      <c r="D911" s="2"/>
      <c r="E911" s="2"/>
      <c r="F911" s="7"/>
    </row>
    <row r="912" spans="1:6">
      <c r="A912" t="str">
        <f t="shared" si="820"/>
        <v>next</v>
      </c>
      <c r="C912" s="2" t="s">
        <v>30</v>
      </c>
      <c r="D912" s="2"/>
      <c r="E912" s="2"/>
      <c r="F912" s="7"/>
    </row>
    <row r="913" spans="1:6">
      <c r="A913" t="str">
        <f t="shared" si="820"/>
        <v>next</v>
      </c>
      <c r="C913" s="2" t="s">
        <v>30</v>
      </c>
      <c r="D913" s="2"/>
      <c r="E913" s="2"/>
      <c r="F913" s="7"/>
    </row>
    <row r="914" spans="1:6">
      <c r="A914" t="str">
        <f t="shared" si="820"/>
        <v>next</v>
      </c>
      <c r="C914" s="2" t="s">
        <v>30</v>
      </c>
      <c r="D914" s="2"/>
      <c r="E914" s="2"/>
      <c r="F914" s="7"/>
    </row>
    <row r="915" spans="1:6">
      <c r="A915" t="str">
        <f t="shared" si="820"/>
        <v>next</v>
      </c>
      <c r="C915" s="2" t="s">
        <v>30</v>
      </c>
      <c r="D915" s="2"/>
      <c r="E915" s="2"/>
      <c r="F915" s="7"/>
    </row>
    <row r="916" spans="1:6">
      <c r="A916" t="str">
        <f t="shared" si="820"/>
        <v>next</v>
      </c>
      <c r="C916" s="2" t="s">
        <v>30</v>
      </c>
      <c r="D916" s="2"/>
      <c r="E916" s="2"/>
      <c r="F916" s="7"/>
    </row>
    <row r="917" spans="1:6">
      <c r="A917" t="str">
        <f t="shared" si="820"/>
        <v>next</v>
      </c>
      <c r="C917" s="2" t="s">
        <v>30</v>
      </c>
      <c r="D917" s="2"/>
      <c r="E917" s="2"/>
      <c r="F917" s="7"/>
    </row>
    <row r="918" spans="1:6">
      <c r="A918" t="str">
        <f t="shared" si="820"/>
        <v>next</v>
      </c>
      <c r="C918" s="2" t="s">
        <v>30</v>
      </c>
      <c r="D918" s="2"/>
      <c r="E918" s="2"/>
      <c r="F918" s="7"/>
    </row>
    <row r="919" spans="1:6">
      <c r="A919" t="str">
        <f t="shared" si="820"/>
        <v>next</v>
      </c>
      <c r="C919" s="2" t="s">
        <v>30</v>
      </c>
      <c r="D919" s="2"/>
      <c r="E919" s="2"/>
      <c r="F919" s="7"/>
    </row>
    <row r="920" spans="1:6">
      <c r="A920" t="str">
        <f t="shared" si="820"/>
        <v>next</v>
      </c>
      <c r="C920" s="2" t="s">
        <v>30</v>
      </c>
      <c r="D920" s="2"/>
      <c r="E920" s="2"/>
      <c r="F920" s="7"/>
    </row>
    <row r="921" spans="1:6">
      <c r="A921" t="str">
        <f t="shared" si="820"/>
        <v>next</v>
      </c>
      <c r="C921" s="2" t="s">
        <v>30</v>
      </c>
      <c r="D921" s="2"/>
      <c r="E921" s="2"/>
      <c r="F921" s="7"/>
    </row>
    <row r="922" spans="1:6">
      <c r="A922" t="str">
        <f t="shared" si="820"/>
        <v>next</v>
      </c>
      <c r="C922" s="2" t="s">
        <v>30</v>
      </c>
      <c r="D922" s="2"/>
      <c r="E922" s="2"/>
      <c r="F922" s="7"/>
    </row>
    <row r="923" spans="1:6">
      <c r="A923" t="str">
        <f t="shared" si="820"/>
        <v>next</v>
      </c>
      <c r="C923" s="2" t="s">
        <v>30</v>
      </c>
      <c r="D923" s="2"/>
      <c r="E923" s="2"/>
      <c r="F923" s="7"/>
    </row>
    <row r="924" spans="1:6">
      <c r="A924" t="str">
        <f t="shared" si="820"/>
        <v>next</v>
      </c>
      <c r="C924" s="2" t="s">
        <v>30</v>
      </c>
      <c r="D924" s="2"/>
      <c r="E924" s="2"/>
      <c r="F924" s="7"/>
    </row>
    <row r="925" spans="1:6">
      <c r="A925" t="str">
        <f t="shared" si="820"/>
        <v>next</v>
      </c>
      <c r="C925" s="2" t="s">
        <v>30</v>
      </c>
      <c r="D925" s="2"/>
      <c r="E925" s="2"/>
      <c r="F925" s="7"/>
    </row>
    <row r="926" spans="1:6">
      <c r="A926" t="str">
        <f t="shared" si="820"/>
        <v>next</v>
      </c>
      <c r="C926" s="2" t="s">
        <v>30</v>
      </c>
      <c r="D926" s="2"/>
      <c r="E926" s="2"/>
      <c r="F926" s="7"/>
    </row>
    <row r="927" spans="1:6">
      <c r="A927" t="str">
        <f t="shared" si="820"/>
        <v>next</v>
      </c>
      <c r="C927" s="2" t="s">
        <v>30</v>
      </c>
      <c r="D927" s="2"/>
      <c r="E927" s="2"/>
      <c r="F927" s="7"/>
    </row>
    <row r="928" spans="1:6">
      <c r="A928" t="str">
        <f t="shared" si="820"/>
        <v>next</v>
      </c>
      <c r="C928" s="2" t="s">
        <v>30</v>
      </c>
      <c r="D928" s="2"/>
      <c r="E928" s="2"/>
      <c r="F928" s="7"/>
    </row>
    <row r="929" spans="1:6">
      <c r="A929" t="str">
        <f t="shared" si="820"/>
        <v>next</v>
      </c>
      <c r="C929" s="2" t="s">
        <v>30</v>
      </c>
      <c r="D929" s="2"/>
      <c r="E929" s="2"/>
      <c r="F929" s="7"/>
    </row>
    <row r="930" spans="1:6">
      <c r="A930" t="str">
        <f t="shared" si="820"/>
        <v>next</v>
      </c>
      <c r="C930" s="2" t="s">
        <v>30</v>
      </c>
      <c r="D930" s="2"/>
      <c r="E930" s="2"/>
      <c r="F930" s="7"/>
    </row>
    <row r="931" spans="1:6">
      <c r="A931" t="str">
        <f t="shared" si="820"/>
        <v>next</v>
      </c>
      <c r="C931" s="2" t="s">
        <v>30</v>
      </c>
      <c r="D931" s="2"/>
      <c r="E931" s="2"/>
      <c r="F931" s="7"/>
    </row>
    <row r="932" spans="1:6">
      <c r="A932" t="str">
        <f t="shared" si="820"/>
        <v>next</v>
      </c>
      <c r="C932" s="2" t="s">
        <v>30</v>
      </c>
      <c r="D932" s="2"/>
      <c r="E932" s="2"/>
      <c r="F932" s="7"/>
    </row>
    <row r="933" spans="1:6">
      <c r="A933" t="str">
        <f t="shared" si="820"/>
        <v>next</v>
      </c>
      <c r="C933" s="2" t="s">
        <v>30</v>
      </c>
      <c r="D933" s="2"/>
      <c r="E933" s="2"/>
      <c r="F933" s="7"/>
    </row>
    <row r="934" spans="1:6">
      <c r="A934" t="str">
        <f t="shared" si="820"/>
        <v>next</v>
      </c>
      <c r="C934" s="2" t="s">
        <v>30</v>
      </c>
      <c r="D934" s="2"/>
      <c r="E934" s="2"/>
      <c r="F934" s="7"/>
    </row>
    <row r="935" spans="1:6">
      <c r="A935" t="str">
        <f t="shared" si="820"/>
        <v>next</v>
      </c>
      <c r="C935" s="2" t="s">
        <v>30</v>
      </c>
      <c r="D935" s="2"/>
      <c r="E935" s="2"/>
      <c r="F935" s="7"/>
    </row>
    <row r="936" spans="1:6">
      <c r="A936" t="str">
        <f t="shared" si="820"/>
        <v>next</v>
      </c>
      <c r="C936" s="2" t="s">
        <v>30</v>
      </c>
      <c r="D936" s="2"/>
      <c r="E936" s="2"/>
      <c r="F936" s="7"/>
    </row>
    <row r="937" spans="1:6">
      <c r="A937" t="str">
        <f t="shared" si="820"/>
        <v>next</v>
      </c>
      <c r="C937" s="2" t="s">
        <v>30</v>
      </c>
      <c r="D937" s="2"/>
      <c r="E937" s="2"/>
      <c r="F937" s="7"/>
    </row>
    <row r="938" spans="1:6">
      <c r="A938" t="str">
        <f t="shared" si="820"/>
        <v>next</v>
      </c>
      <c r="C938" s="2" t="s">
        <v>30</v>
      </c>
      <c r="D938" s="2"/>
      <c r="E938" s="2"/>
      <c r="F938" s="7"/>
    </row>
    <row r="939" spans="1:6">
      <c r="A939" t="str">
        <f t="shared" si="820"/>
        <v>next</v>
      </c>
      <c r="C939" s="2" t="s">
        <v>30</v>
      </c>
      <c r="D939" s="2"/>
      <c r="E939" s="2"/>
      <c r="F939" s="7"/>
    </row>
    <row r="940" spans="1:6">
      <c r="A940" t="str">
        <f t="shared" si="820"/>
        <v>next</v>
      </c>
      <c r="C940" s="2" t="s">
        <v>30</v>
      </c>
      <c r="D940" s="2"/>
      <c r="E940" s="2"/>
      <c r="F940" s="7"/>
    </row>
    <row r="941" spans="1:6">
      <c r="A941" t="str">
        <f t="shared" si="820"/>
        <v>next</v>
      </c>
      <c r="C941" s="2" t="s">
        <v>30</v>
      </c>
      <c r="D941" s="2"/>
      <c r="E941" s="2"/>
      <c r="F941" s="7"/>
    </row>
    <row r="942" spans="1:6">
      <c r="A942" t="str">
        <f t="shared" si="820"/>
        <v>next</v>
      </c>
      <c r="C942" s="2" t="s">
        <v>30</v>
      </c>
      <c r="D942" s="2"/>
      <c r="E942" s="2"/>
      <c r="F942" s="7"/>
    </row>
    <row r="943" spans="1:6">
      <c r="A943" t="str">
        <f t="shared" si="820"/>
        <v>next</v>
      </c>
      <c r="C943" s="2" t="s">
        <v>30</v>
      </c>
      <c r="D943" s="2"/>
      <c r="E943" s="2"/>
      <c r="F943" s="7"/>
    </row>
    <row r="944" spans="1:6">
      <c r="A944" t="str">
        <f t="shared" si="820"/>
        <v>next</v>
      </c>
      <c r="C944" s="2" t="s">
        <v>30</v>
      </c>
      <c r="D944" s="2"/>
      <c r="E944" s="2"/>
      <c r="F944" s="7"/>
    </row>
    <row r="945" spans="1:6">
      <c r="A945" t="str">
        <f t="shared" si="820"/>
        <v>next</v>
      </c>
      <c r="C945" s="2" t="s">
        <v>30</v>
      </c>
      <c r="D945" s="2"/>
      <c r="E945" s="2"/>
      <c r="F945" s="7"/>
    </row>
    <row r="946" spans="1:6">
      <c r="A946" t="str">
        <f t="shared" si="820"/>
        <v>next</v>
      </c>
      <c r="C946" s="2" t="s">
        <v>30</v>
      </c>
      <c r="D946" s="2"/>
      <c r="E946" s="2"/>
      <c r="F946" s="7"/>
    </row>
    <row r="947" spans="1:6">
      <c r="A947" t="str">
        <f t="shared" si="820"/>
        <v>next</v>
      </c>
      <c r="C947" s="2" t="s">
        <v>30</v>
      </c>
      <c r="D947" s="2"/>
      <c r="E947" s="2"/>
      <c r="F947" s="7"/>
    </row>
    <row r="948" spans="1:6">
      <c r="A948" t="str">
        <f t="shared" si="820"/>
        <v>next</v>
      </c>
      <c r="C948" s="2" t="s">
        <v>30</v>
      </c>
      <c r="D948" s="2"/>
      <c r="E948" s="2"/>
      <c r="F948" s="7"/>
    </row>
    <row r="949" spans="1:6">
      <c r="A949" t="str">
        <f t="shared" si="820"/>
        <v>next</v>
      </c>
      <c r="C949" s="2" t="s">
        <v>30</v>
      </c>
      <c r="D949" s="2"/>
      <c r="E949" s="2"/>
      <c r="F949" s="7"/>
    </row>
    <row r="950" spans="1:6">
      <c r="A950" t="str">
        <f t="shared" si="820"/>
        <v>next</v>
      </c>
      <c r="C950" s="2" t="s">
        <v>30</v>
      </c>
      <c r="D950" s="2"/>
      <c r="E950" s="2"/>
      <c r="F950" s="7"/>
    </row>
    <row r="951" spans="1:6">
      <c r="A951" t="str">
        <f t="shared" si="820"/>
        <v>next</v>
      </c>
      <c r="C951" s="2" t="s">
        <v>30</v>
      </c>
      <c r="D951" s="2"/>
      <c r="E951" s="2"/>
      <c r="F951" s="7"/>
    </row>
    <row r="952" spans="1:6">
      <c r="A952" t="str">
        <f t="shared" si="820"/>
        <v>next</v>
      </c>
      <c r="C952" s="2" t="s">
        <v>30</v>
      </c>
      <c r="D952" s="2"/>
      <c r="E952" s="2"/>
      <c r="F952" s="7"/>
    </row>
    <row r="953" spans="1:6">
      <c r="A953" t="str">
        <f t="shared" si="820"/>
        <v>next</v>
      </c>
      <c r="C953" s="2" t="s">
        <v>30</v>
      </c>
      <c r="D953" s="2"/>
      <c r="E953" s="2"/>
      <c r="F953" s="7"/>
    </row>
    <row r="954" spans="1:6">
      <c r="A954" t="str">
        <f t="shared" si="820"/>
        <v>next</v>
      </c>
      <c r="C954" s="2" t="s">
        <v>30</v>
      </c>
      <c r="D954" s="2"/>
      <c r="E954" s="2"/>
      <c r="F954" s="7"/>
    </row>
    <row r="955" spans="1:6">
      <c r="A955" t="str">
        <f t="shared" si="820"/>
        <v>next</v>
      </c>
      <c r="C955" s="2" t="s">
        <v>30</v>
      </c>
      <c r="D955" s="2"/>
      <c r="E955" s="2"/>
      <c r="F955" s="7"/>
    </row>
    <row r="956" spans="1:6">
      <c r="A956" t="str">
        <f t="shared" si="820"/>
        <v>next</v>
      </c>
      <c r="C956" s="2" t="s">
        <v>30</v>
      </c>
      <c r="D956" s="2"/>
      <c r="E956" s="2"/>
      <c r="F956" s="7"/>
    </row>
    <row r="957" spans="1:6">
      <c r="A957" t="str">
        <f t="shared" si="820"/>
        <v>next</v>
      </c>
      <c r="C957" s="2" t="s">
        <v>30</v>
      </c>
      <c r="D957" s="2"/>
      <c r="E957" s="2"/>
      <c r="F957" s="7"/>
    </row>
    <row r="958" spans="1:6">
      <c r="A958" t="str">
        <f t="shared" si="820"/>
        <v>next</v>
      </c>
      <c r="C958" s="2" t="s">
        <v>30</v>
      </c>
      <c r="D958" s="2"/>
      <c r="E958" s="2"/>
      <c r="F958" s="7"/>
    </row>
    <row r="959" spans="1:6">
      <c r="A959" t="str">
        <f t="shared" si="820"/>
        <v>next</v>
      </c>
      <c r="C959" s="2" t="s">
        <v>30</v>
      </c>
      <c r="D959" s="2"/>
      <c r="E959" s="2"/>
      <c r="F959" s="7"/>
    </row>
    <row r="960" spans="1:6">
      <c r="A960" t="str">
        <f t="shared" si="820"/>
        <v>next</v>
      </c>
      <c r="C960" s="2" t="s">
        <v>30</v>
      </c>
      <c r="D960" s="2"/>
      <c r="E960" s="2"/>
      <c r="F960" s="7"/>
    </row>
    <row r="961" spans="1:6">
      <c r="A961" t="str">
        <f t="shared" si="820"/>
        <v>next</v>
      </c>
      <c r="C961" s="2" t="s">
        <v>30</v>
      </c>
      <c r="D961" s="2"/>
      <c r="E961" s="2"/>
      <c r="F961" s="7"/>
    </row>
    <row r="962" spans="1:6">
      <c r="A962" t="str">
        <f t="shared" si="820"/>
        <v>next</v>
      </c>
      <c r="C962" s="2" t="s">
        <v>30</v>
      </c>
      <c r="D962" s="2"/>
      <c r="E962" s="2"/>
      <c r="F962" s="7"/>
    </row>
    <row r="963" spans="1:6">
      <c r="A963" t="str">
        <f t="shared" si="820"/>
        <v>next</v>
      </c>
      <c r="C963" s="2" t="s">
        <v>30</v>
      </c>
      <c r="D963" s="2"/>
      <c r="E963" s="2"/>
      <c r="F963" s="7"/>
    </row>
    <row r="964" spans="1:6">
      <c r="A964" t="str">
        <f t="shared" si="820"/>
        <v>next</v>
      </c>
      <c r="C964" s="2" t="s">
        <v>30</v>
      </c>
      <c r="D964" s="2"/>
      <c r="E964" s="2"/>
      <c r="F964" s="7"/>
    </row>
    <row r="965" spans="1:6">
      <c r="A965" t="str">
        <f t="shared" si="820"/>
        <v>next</v>
      </c>
      <c r="C965" s="2" t="s">
        <v>30</v>
      </c>
      <c r="D965" s="2"/>
      <c r="E965" s="2"/>
      <c r="F965" s="7"/>
    </row>
    <row r="966" spans="1:6">
      <c r="A966" t="str">
        <f t="shared" ref="A966:A1029" si="821">IF(D966&gt;0,"","next")</f>
        <v>next</v>
      </c>
      <c r="C966" s="2" t="s">
        <v>30</v>
      </c>
      <c r="D966" s="2"/>
      <c r="E966" s="2"/>
      <c r="F966" s="7"/>
    </row>
    <row r="967" spans="1:6">
      <c r="A967" t="str">
        <f t="shared" si="821"/>
        <v>next</v>
      </c>
      <c r="C967" s="2" t="s">
        <v>30</v>
      </c>
      <c r="D967" s="2"/>
      <c r="E967" s="2"/>
      <c r="F967" s="7"/>
    </row>
    <row r="968" spans="1:6">
      <c r="A968" t="str">
        <f t="shared" si="821"/>
        <v>next</v>
      </c>
      <c r="C968" s="2" t="s">
        <v>30</v>
      </c>
      <c r="D968" s="2"/>
      <c r="E968" s="2"/>
      <c r="F968" s="7"/>
    </row>
    <row r="969" spans="1:6">
      <c r="A969" t="str">
        <f t="shared" si="821"/>
        <v>next</v>
      </c>
      <c r="C969" s="2" t="s">
        <v>30</v>
      </c>
      <c r="D969" s="2"/>
      <c r="E969" s="2"/>
      <c r="F969" s="7"/>
    </row>
    <row r="970" spans="1:6">
      <c r="A970" t="str">
        <f t="shared" si="821"/>
        <v>next</v>
      </c>
      <c r="C970" s="2" t="s">
        <v>30</v>
      </c>
      <c r="D970" s="2"/>
      <c r="E970" s="2"/>
      <c r="F970" s="7"/>
    </row>
    <row r="971" spans="1:6">
      <c r="A971" t="str">
        <f t="shared" si="821"/>
        <v>next</v>
      </c>
      <c r="C971" s="2" t="s">
        <v>30</v>
      </c>
      <c r="D971" s="2"/>
      <c r="E971" s="2"/>
      <c r="F971" s="7"/>
    </row>
    <row r="972" spans="1:6">
      <c r="A972" t="str">
        <f t="shared" si="821"/>
        <v>next</v>
      </c>
      <c r="C972" s="2" t="s">
        <v>30</v>
      </c>
      <c r="D972" s="2"/>
      <c r="E972" s="2"/>
      <c r="F972" s="7"/>
    </row>
    <row r="973" spans="1:6">
      <c r="A973" t="str">
        <f t="shared" si="821"/>
        <v>next</v>
      </c>
      <c r="C973" s="2" t="s">
        <v>30</v>
      </c>
      <c r="D973" s="2"/>
      <c r="E973" s="2"/>
      <c r="F973" s="7"/>
    </row>
    <row r="974" spans="1:6">
      <c r="A974" t="str">
        <f t="shared" si="821"/>
        <v>next</v>
      </c>
      <c r="C974" s="2" t="s">
        <v>30</v>
      </c>
      <c r="D974" s="2"/>
      <c r="E974" s="2"/>
      <c r="F974" s="7"/>
    </row>
    <row r="975" spans="1:6">
      <c r="A975" t="str">
        <f t="shared" si="821"/>
        <v>next</v>
      </c>
      <c r="C975" s="2" t="s">
        <v>30</v>
      </c>
      <c r="D975" s="2"/>
      <c r="E975" s="2"/>
      <c r="F975" s="7"/>
    </row>
    <row r="976" spans="1:6">
      <c r="A976" t="str">
        <f t="shared" si="821"/>
        <v>next</v>
      </c>
      <c r="C976" s="2" t="s">
        <v>30</v>
      </c>
      <c r="D976" s="2"/>
      <c r="E976" s="2"/>
      <c r="F976" s="7"/>
    </row>
    <row r="977" spans="1:6">
      <c r="A977" t="str">
        <f t="shared" si="821"/>
        <v>next</v>
      </c>
      <c r="C977" s="2" t="s">
        <v>30</v>
      </c>
      <c r="D977" s="2"/>
      <c r="E977" s="2"/>
      <c r="F977" s="7"/>
    </row>
    <row r="978" spans="1:6">
      <c r="A978" t="str">
        <f t="shared" si="821"/>
        <v>next</v>
      </c>
      <c r="C978" s="2" t="s">
        <v>30</v>
      </c>
      <c r="D978" s="2"/>
      <c r="E978" s="2"/>
      <c r="F978" s="7"/>
    </row>
    <row r="979" spans="1:6">
      <c r="A979" t="str">
        <f t="shared" si="821"/>
        <v>next</v>
      </c>
      <c r="C979" s="2" t="s">
        <v>30</v>
      </c>
      <c r="D979" s="2"/>
      <c r="E979" s="2"/>
      <c r="F979" s="7"/>
    </row>
    <row r="980" spans="1:6">
      <c r="A980" t="str">
        <f t="shared" si="821"/>
        <v>next</v>
      </c>
      <c r="C980" s="2" t="s">
        <v>30</v>
      </c>
      <c r="D980" s="2"/>
      <c r="E980" s="2"/>
      <c r="F980" s="7"/>
    </row>
    <row r="981" spans="1:6">
      <c r="A981" t="str">
        <f t="shared" si="821"/>
        <v>next</v>
      </c>
      <c r="C981" s="2" t="s">
        <v>30</v>
      </c>
      <c r="D981" s="2"/>
      <c r="E981" s="2"/>
      <c r="F981" s="7"/>
    </row>
    <row r="982" spans="1:6">
      <c r="A982" t="str">
        <f t="shared" si="821"/>
        <v>next</v>
      </c>
      <c r="C982" s="2" t="s">
        <v>30</v>
      </c>
      <c r="D982" s="2"/>
      <c r="E982" s="2"/>
      <c r="F982" s="7"/>
    </row>
    <row r="983" spans="1:6">
      <c r="A983" t="str">
        <f t="shared" si="821"/>
        <v>next</v>
      </c>
      <c r="C983" s="2" t="s">
        <v>30</v>
      </c>
      <c r="D983" s="2"/>
      <c r="E983" s="2"/>
      <c r="F983" s="7"/>
    </row>
    <row r="984" spans="1:6">
      <c r="A984" t="str">
        <f t="shared" si="821"/>
        <v>next</v>
      </c>
      <c r="C984" s="2" t="s">
        <v>30</v>
      </c>
      <c r="D984" s="2"/>
      <c r="E984" s="2"/>
      <c r="F984" s="7"/>
    </row>
    <row r="985" spans="1:6">
      <c r="A985" t="str">
        <f t="shared" si="821"/>
        <v>next</v>
      </c>
      <c r="C985" s="2" t="s">
        <v>30</v>
      </c>
      <c r="D985" s="2"/>
      <c r="E985" s="2"/>
      <c r="F985" s="7"/>
    </row>
    <row r="986" spans="1:6">
      <c r="A986" t="str">
        <f t="shared" si="821"/>
        <v>next</v>
      </c>
      <c r="C986" s="2" t="s">
        <v>30</v>
      </c>
      <c r="D986" s="2"/>
      <c r="E986" s="2"/>
      <c r="F986" s="7"/>
    </row>
    <row r="987" spans="1:6">
      <c r="A987" t="str">
        <f t="shared" si="821"/>
        <v>next</v>
      </c>
      <c r="C987" s="2" t="s">
        <v>30</v>
      </c>
      <c r="D987" s="2"/>
      <c r="E987" s="2"/>
      <c r="F987" s="7"/>
    </row>
    <row r="988" spans="1:6">
      <c r="A988" t="str">
        <f t="shared" si="821"/>
        <v>next</v>
      </c>
      <c r="C988" s="2" t="s">
        <v>30</v>
      </c>
      <c r="D988" s="2"/>
      <c r="E988" s="2"/>
      <c r="F988" s="7"/>
    </row>
    <row r="989" spans="1:6">
      <c r="A989" t="str">
        <f t="shared" si="821"/>
        <v>next</v>
      </c>
      <c r="C989" s="2" t="s">
        <v>30</v>
      </c>
      <c r="D989" s="2"/>
      <c r="E989" s="2"/>
      <c r="F989" s="7"/>
    </row>
    <row r="990" spans="1:6">
      <c r="A990" t="str">
        <f t="shared" si="821"/>
        <v>next</v>
      </c>
      <c r="C990" s="2" t="s">
        <v>30</v>
      </c>
      <c r="D990" s="2"/>
      <c r="E990" s="2"/>
      <c r="F990" s="7"/>
    </row>
    <row r="991" spans="1:6">
      <c r="A991" t="str">
        <f t="shared" si="821"/>
        <v>next</v>
      </c>
      <c r="C991" s="2" t="s">
        <v>30</v>
      </c>
      <c r="D991" s="2"/>
      <c r="E991" s="2"/>
      <c r="F991" s="7"/>
    </row>
    <row r="992" spans="1:6">
      <c r="A992" t="str">
        <f t="shared" si="821"/>
        <v>next</v>
      </c>
      <c r="C992" s="2" t="s">
        <v>30</v>
      </c>
      <c r="D992" s="2"/>
      <c r="E992" s="2"/>
      <c r="F992" s="7"/>
    </row>
    <row r="993" spans="1:6">
      <c r="A993" t="str">
        <f t="shared" si="821"/>
        <v>next</v>
      </c>
      <c r="C993" s="2" t="s">
        <v>30</v>
      </c>
      <c r="D993" s="2"/>
      <c r="E993" s="2"/>
      <c r="F993" s="7"/>
    </row>
    <row r="994" spans="1:6">
      <c r="A994" t="str">
        <f t="shared" si="821"/>
        <v>next</v>
      </c>
      <c r="C994" s="2" t="s">
        <v>30</v>
      </c>
      <c r="D994" s="2"/>
      <c r="E994" s="2"/>
      <c r="F994" s="7"/>
    </row>
    <row r="995" spans="1:6">
      <c r="A995" t="str">
        <f t="shared" si="821"/>
        <v>next</v>
      </c>
      <c r="C995" s="2" t="s">
        <v>30</v>
      </c>
      <c r="D995" s="2"/>
      <c r="E995" s="2"/>
      <c r="F995" s="7"/>
    </row>
    <row r="996" spans="1:6">
      <c r="A996" t="str">
        <f t="shared" si="821"/>
        <v>next</v>
      </c>
      <c r="C996" s="2" t="s">
        <v>30</v>
      </c>
      <c r="D996" s="2"/>
      <c r="E996" s="2"/>
      <c r="F996" s="7"/>
    </row>
    <row r="997" spans="1:6">
      <c r="A997" t="str">
        <f t="shared" si="821"/>
        <v>next</v>
      </c>
      <c r="C997" s="2" t="s">
        <v>30</v>
      </c>
      <c r="D997" s="2"/>
      <c r="E997" s="2"/>
      <c r="F997" s="7"/>
    </row>
    <row r="998" spans="1:6">
      <c r="A998" t="str">
        <f t="shared" si="821"/>
        <v>next</v>
      </c>
      <c r="C998" s="2" t="s">
        <v>30</v>
      </c>
      <c r="D998" s="2"/>
      <c r="E998" s="2"/>
      <c r="F998" s="7"/>
    </row>
    <row r="999" spans="1:6">
      <c r="A999" t="str">
        <f t="shared" si="821"/>
        <v>next</v>
      </c>
      <c r="C999" s="2" t="s">
        <v>30</v>
      </c>
      <c r="D999" s="2"/>
      <c r="E999" s="2"/>
      <c r="F999" s="7"/>
    </row>
    <row r="1000" spans="1:6">
      <c r="A1000" t="str">
        <f t="shared" si="821"/>
        <v>next</v>
      </c>
      <c r="C1000" s="2" t="s">
        <v>30</v>
      </c>
      <c r="D1000" s="2"/>
      <c r="E1000" s="2"/>
      <c r="F1000" s="7"/>
    </row>
    <row r="1001" spans="1:6">
      <c r="A1001" t="str">
        <f t="shared" si="821"/>
        <v>next</v>
      </c>
      <c r="C1001" s="2" t="s">
        <v>30</v>
      </c>
      <c r="D1001" s="2"/>
      <c r="E1001" s="2"/>
      <c r="F1001" s="7"/>
    </row>
    <row r="1002" spans="1:6">
      <c r="A1002" t="str">
        <f t="shared" si="821"/>
        <v>next</v>
      </c>
      <c r="C1002" s="2" t="s">
        <v>30</v>
      </c>
      <c r="D1002" s="2"/>
      <c r="E1002" s="2"/>
      <c r="F1002" s="7"/>
    </row>
    <row r="1003" spans="1:6">
      <c r="A1003" t="str">
        <f t="shared" si="821"/>
        <v>next</v>
      </c>
      <c r="C1003" s="2" t="s">
        <v>30</v>
      </c>
      <c r="D1003" s="2"/>
      <c r="E1003" s="2"/>
      <c r="F1003" s="7"/>
    </row>
    <row r="1004" spans="1:6">
      <c r="A1004" t="str">
        <f t="shared" si="821"/>
        <v>next</v>
      </c>
      <c r="C1004" s="2" t="s">
        <v>30</v>
      </c>
      <c r="D1004" s="2"/>
      <c r="E1004" s="2"/>
      <c r="F1004" s="7"/>
    </row>
    <row r="1005" spans="1:6">
      <c r="A1005" t="str">
        <f t="shared" si="821"/>
        <v>next</v>
      </c>
      <c r="C1005" s="2" t="s">
        <v>30</v>
      </c>
      <c r="D1005" s="2"/>
      <c r="E1005" s="2"/>
      <c r="F1005" s="7"/>
    </row>
    <row r="1006" spans="1:6">
      <c r="A1006" t="str">
        <f t="shared" si="821"/>
        <v>next</v>
      </c>
      <c r="C1006" s="2" t="s">
        <v>30</v>
      </c>
      <c r="D1006" s="2"/>
      <c r="E1006" s="2"/>
      <c r="F1006" s="7"/>
    </row>
    <row r="1007" spans="1:6">
      <c r="A1007" t="str">
        <f t="shared" si="821"/>
        <v>next</v>
      </c>
      <c r="C1007" s="2" t="s">
        <v>30</v>
      </c>
      <c r="D1007" s="2"/>
      <c r="E1007" s="2"/>
      <c r="F1007" s="7"/>
    </row>
    <row r="1008" spans="1:6">
      <c r="A1008" t="str">
        <f t="shared" si="821"/>
        <v>next</v>
      </c>
      <c r="C1008" s="2" t="s">
        <v>30</v>
      </c>
      <c r="D1008" s="2"/>
      <c r="E1008" s="2"/>
      <c r="F1008" s="7"/>
    </row>
    <row r="1009" spans="1:6">
      <c r="A1009" t="str">
        <f t="shared" si="821"/>
        <v>next</v>
      </c>
      <c r="C1009" s="2" t="s">
        <v>30</v>
      </c>
      <c r="D1009" s="2"/>
      <c r="E1009" s="2"/>
      <c r="F1009" s="7"/>
    </row>
    <row r="1010" spans="1:6">
      <c r="A1010" t="str">
        <f t="shared" si="821"/>
        <v>next</v>
      </c>
      <c r="C1010" s="2" t="s">
        <v>30</v>
      </c>
      <c r="D1010" s="2"/>
      <c r="E1010" s="2"/>
      <c r="F1010" s="7"/>
    </row>
    <row r="1011" spans="1:6">
      <c r="A1011" t="str">
        <f t="shared" si="821"/>
        <v>next</v>
      </c>
      <c r="C1011" s="2" t="s">
        <v>30</v>
      </c>
      <c r="D1011" s="2"/>
      <c r="E1011" s="2"/>
      <c r="F1011" s="7"/>
    </row>
    <row r="1012" spans="1:6">
      <c r="A1012" t="str">
        <f t="shared" si="821"/>
        <v>next</v>
      </c>
      <c r="C1012" s="2" t="s">
        <v>30</v>
      </c>
      <c r="D1012" s="2"/>
      <c r="E1012" s="2"/>
      <c r="F1012" s="7"/>
    </row>
    <row r="1013" spans="1:6">
      <c r="A1013" t="str">
        <f t="shared" si="821"/>
        <v>next</v>
      </c>
      <c r="C1013" s="2" t="s">
        <v>30</v>
      </c>
      <c r="D1013" s="2"/>
      <c r="E1013" s="2"/>
      <c r="F1013" s="7"/>
    </row>
    <row r="1014" spans="1:6">
      <c r="A1014" t="str">
        <f t="shared" si="821"/>
        <v>next</v>
      </c>
      <c r="C1014" s="2" t="s">
        <v>30</v>
      </c>
      <c r="D1014" s="2"/>
      <c r="E1014" s="2"/>
      <c r="F1014" s="7"/>
    </row>
    <row r="1015" spans="1:6">
      <c r="A1015" t="str">
        <f t="shared" si="821"/>
        <v>next</v>
      </c>
      <c r="C1015" s="2" t="s">
        <v>30</v>
      </c>
      <c r="D1015" s="2"/>
      <c r="E1015" s="2"/>
      <c r="F1015" s="7"/>
    </row>
    <row r="1016" spans="1:6">
      <c r="A1016" t="str">
        <f t="shared" si="821"/>
        <v>next</v>
      </c>
      <c r="C1016" s="2" t="s">
        <v>30</v>
      </c>
      <c r="D1016" s="2"/>
      <c r="E1016" s="2"/>
      <c r="F1016" s="7"/>
    </row>
    <row r="1017" spans="1:6">
      <c r="A1017" t="str">
        <f t="shared" si="821"/>
        <v>next</v>
      </c>
      <c r="C1017" s="2" t="s">
        <v>30</v>
      </c>
      <c r="D1017" s="2"/>
      <c r="E1017" s="2"/>
      <c r="F1017" s="7"/>
    </row>
    <row r="1018" spans="1:6">
      <c r="A1018" t="str">
        <f t="shared" si="821"/>
        <v>next</v>
      </c>
      <c r="C1018" s="2" t="s">
        <v>30</v>
      </c>
      <c r="D1018" s="2"/>
      <c r="E1018" s="2"/>
      <c r="F1018" s="7"/>
    </row>
    <row r="1019" spans="1:6">
      <c r="A1019" t="str">
        <f t="shared" si="821"/>
        <v>next</v>
      </c>
      <c r="C1019" s="2" t="s">
        <v>30</v>
      </c>
      <c r="D1019" s="2"/>
      <c r="E1019" s="2"/>
      <c r="F1019" s="7"/>
    </row>
    <row r="1020" spans="1:6">
      <c r="A1020" t="str">
        <f t="shared" si="821"/>
        <v>next</v>
      </c>
      <c r="C1020" s="2" t="s">
        <v>30</v>
      </c>
      <c r="D1020" s="2"/>
      <c r="E1020" s="2"/>
      <c r="F1020" s="7"/>
    </row>
    <row r="1021" spans="1:6">
      <c r="A1021" t="str">
        <f t="shared" si="821"/>
        <v>next</v>
      </c>
      <c r="C1021" s="2" t="s">
        <v>30</v>
      </c>
      <c r="D1021" s="2"/>
      <c r="E1021" s="2"/>
      <c r="F1021" s="7"/>
    </row>
    <row r="1022" spans="1:6">
      <c r="A1022" t="str">
        <f t="shared" si="821"/>
        <v>next</v>
      </c>
      <c r="C1022" s="2" t="s">
        <v>30</v>
      </c>
      <c r="D1022" s="2"/>
      <c r="E1022" s="2"/>
      <c r="F1022" s="7"/>
    </row>
    <row r="1023" spans="1:6">
      <c r="A1023" t="str">
        <f t="shared" si="821"/>
        <v>next</v>
      </c>
      <c r="C1023" s="2" t="s">
        <v>30</v>
      </c>
      <c r="D1023" s="2"/>
      <c r="E1023" s="2"/>
      <c r="F1023" s="7"/>
    </row>
    <row r="1024" spans="1:6">
      <c r="A1024" t="str">
        <f t="shared" si="821"/>
        <v>next</v>
      </c>
      <c r="C1024" s="2" t="s">
        <v>30</v>
      </c>
      <c r="D1024" s="2"/>
      <c r="E1024" s="2"/>
      <c r="F1024" s="7"/>
    </row>
    <row r="1025" spans="1:6">
      <c r="A1025" t="str">
        <f t="shared" si="821"/>
        <v>next</v>
      </c>
      <c r="C1025" s="2" t="s">
        <v>30</v>
      </c>
      <c r="D1025" s="2"/>
      <c r="E1025" s="2"/>
      <c r="F1025" s="7"/>
    </row>
    <row r="1026" spans="1:6">
      <c r="A1026" t="str">
        <f t="shared" si="821"/>
        <v>next</v>
      </c>
      <c r="C1026" s="2" t="s">
        <v>30</v>
      </c>
      <c r="D1026" s="2"/>
      <c r="E1026" s="2"/>
      <c r="F1026" s="7"/>
    </row>
    <row r="1027" spans="1:6">
      <c r="A1027" t="str">
        <f t="shared" si="821"/>
        <v>next</v>
      </c>
      <c r="C1027" s="2" t="s">
        <v>30</v>
      </c>
      <c r="D1027" s="2"/>
      <c r="E1027" s="2"/>
      <c r="F1027" s="7"/>
    </row>
    <row r="1028" spans="1:6">
      <c r="A1028" t="str">
        <f t="shared" si="821"/>
        <v>next</v>
      </c>
      <c r="C1028" s="2" t="s">
        <v>30</v>
      </c>
      <c r="D1028" s="2"/>
      <c r="E1028" s="2"/>
      <c r="F1028" s="7"/>
    </row>
    <row r="1029" spans="1:6">
      <c r="A1029" t="str">
        <f t="shared" si="821"/>
        <v>next</v>
      </c>
      <c r="C1029" s="2" t="s">
        <v>30</v>
      </c>
      <c r="D1029" s="2"/>
      <c r="E1029" s="2"/>
      <c r="F1029" s="7"/>
    </row>
    <row r="1030" spans="1:6">
      <c r="A1030" t="str">
        <f t="shared" ref="A1030:A1081" si="822">IF(D1030&gt;0,"","next")</f>
        <v>next</v>
      </c>
      <c r="C1030" s="2" t="s">
        <v>30</v>
      </c>
      <c r="D1030" s="2"/>
      <c r="E1030" s="2"/>
      <c r="F1030" s="7"/>
    </row>
    <row r="1031" spans="1:6">
      <c r="A1031" t="str">
        <f t="shared" si="822"/>
        <v>next</v>
      </c>
      <c r="C1031" s="2" t="s">
        <v>30</v>
      </c>
      <c r="D1031" s="2"/>
      <c r="E1031" s="2"/>
      <c r="F1031" s="7"/>
    </row>
    <row r="1032" spans="1:6">
      <c r="A1032" t="str">
        <f t="shared" si="822"/>
        <v>next</v>
      </c>
      <c r="C1032" s="2" t="s">
        <v>30</v>
      </c>
      <c r="D1032" s="2"/>
      <c r="E1032" s="2"/>
      <c r="F1032" s="7"/>
    </row>
    <row r="1033" spans="1:6">
      <c r="A1033" t="str">
        <f t="shared" si="822"/>
        <v>next</v>
      </c>
      <c r="C1033" s="2" t="s">
        <v>30</v>
      </c>
      <c r="D1033" s="2"/>
      <c r="E1033" s="2"/>
      <c r="F1033" s="7"/>
    </row>
    <row r="1034" spans="1:6">
      <c r="A1034" t="str">
        <f t="shared" si="822"/>
        <v>next</v>
      </c>
      <c r="C1034" s="2" t="s">
        <v>30</v>
      </c>
      <c r="D1034" s="2"/>
      <c r="E1034" s="2"/>
      <c r="F1034" s="7"/>
    </row>
    <row r="1035" spans="1:6">
      <c r="A1035" t="str">
        <f t="shared" si="822"/>
        <v>next</v>
      </c>
      <c r="C1035" s="2" t="s">
        <v>30</v>
      </c>
      <c r="D1035" s="2"/>
      <c r="E1035" s="2"/>
      <c r="F1035" s="7"/>
    </row>
    <row r="1036" spans="1:6">
      <c r="A1036" t="str">
        <f t="shared" si="822"/>
        <v>next</v>
      </c>
      <c r="C1036" s="2" t="s">
        <v>30</v>
      </c>
      <c r="D1036" s="2"/>
      <c r="E1036" s="2"/>
      <c r="F1036" s="7"/>
    </row>
    <row r="1037" spans="1:6">
      <c r="A1037" t="str">
        <f t="shared" si="822"/>
        <v>next</v>
      </c>
      <c r="C1037" s="2" t="s">
        <v>30</v>
      </c>
      <c r="D1037" s="2"/>
      <c r="E1037" s="2"/>
      <c r="F1037" s="7"/>
    </row>
    <row r="1038" spans="1:6">
      <c r="A1038" t="str">
        <f t="shared" si="822"/>
        <v>next</v>
      </c>
      <c r="C1038" s="2" t="s">
        <v>30</v>
      </c>
      <c r="D1038" s="2"/>
      <c r="E1038" s="2"/>
      <c r="F1038" s="7"/>
    </row>
    <row r="1039" spans="1:6">
      <c r="A1039" t="str">
        <f t="shared" si="822"/>
        <v>next</v>
      </c>
      <c r="C1039" s="2" t="s">
        <v>30</v>
      </c>
      <c r="D1039" s="2"/>
      <c r="E1039" s="2"/>
      <c r="F1039" s="7"/>
    </row>
    <row r="1040" spans="1:6">
      <c r="A1040" t="str">
        <f t="shared" si="822"/>
        <v>next</v>
      </c>
      <c r="C1040" s="2" t="s">
        <v>30</v>
      </c>
      <c r="D1040" s="2"/>
      <c r="E1040" s="2"/>
      <c r="F1040" s="7"/>
    </row>
    <row r="1041" spans="1:6">
      <c r="A1041" t="str">
        <f t="shared" si="822"/>
        <v>next</v>
      </c>
      <c r="C1041" s="2" t="s">
        <v>30</v>
      </c>
      <c r="D1041" s="2"/>
      <c r="E1041" s="2"/>
      <c r="F1041" s="7"/>
    </row>
    <row r="1042" spans="1:6">
      <c r="A1042" t="str">
        <f t="shared" si="822"/>
        <v>next</v>
      </c>
      <c r="C1042" s="2" t="s">
        <v>30</v>
      </c>
      <c r="D1042" s="2"/>
      <c r="E1042" s="2"/>
      <c r="F1042" s="7"/>
    </row>
    <row r="1043" spans="1:6">
      <c r="A1043" t="str">
        <f t="shared" si="822"/>
        <v>next</v>
      </c>
      <c r="C1043" s="2" t="s">
        <v>30</v>
      </c>
      <c r="D1043" s="2"/>
      <c r="E1043" s="2"/>
      <c r="F1043" s="7"/>
    </row>
    <row r="1044" spans="1:6">
      <c r="A1044" t="str">
        <f t="shared" si="822"/>
        <v>next</v>
      </c>
      <c r="C1044" s="2" t="s">
        <v>30</v>
      </c>
      <c r="D1044" s="2"/>
      <c r="E1044" s="2"/>
      <c r="F1044" s="7"/>
    </row>
    <row r="1045" spans="1:6">
      <c r="A1045" t="str">
        <f t="shared" si="822"/>
        <v>next</v>
      </c>
      <c r="C1045" s="2" t="s">
        <v>30</v>
      </c>
      <c r="D1045" s="2"/>
      <c r="E1045" s="2"/>
      <c r="F1045" s="7"/>
    </row>
    <row r="1046" spans="1:6">
      <c r="A1046" t="str">
        <f t="shared" si="822"/>
        <v>next</v>
      </c>
      <c r="C1046" s="2" t="s">
        <v>30</v>
      </c>
      <c r="D1046" s="2"/>
      <c r="E1046" s="2"/>
      <c r="F1046" s="7"/>
    </row>
    <row r="1047" spans="1:6">
      <c r="A1047" t="str">
        <f t="shared" si="822"/>
        <v>next</v>
      </c>
      <c r="C1047" s="2" t="s">
        <v>30</v>
      </c>
      <c r="D1047" s="2"/>
      <c r="E1047" s="2"/>
      <c r="F1047" s="7"/>
    </row>
    <row r="1048" spans="1:6">
      <c r="A1048" t="str">
        <f t="shared" si="822"/>
        <v>next</v>
      </c>
      <c r="C1048" s="2" t="s">
        <v>30</v>
      </c>
      <c r="D1048" s="2"/>
      <c r="E1048" s="2"/>
      <c r="F1048" s="7"/>
    </row>
    <row r="1049" spans="1:6">
      <c r="A1049" t="str">
        <f t="shared" si="822"/>
        <v>next</v>
      </c>
      <c r="C1049" s="2" t="s">
        <v>30</v>
      </c>
      <c r="D1049" s="2"/>
      <c r="E1049" s="2"/>
      <c r="F1049" s="7"/>
    </row>
    <row r="1050" spans="1:6">
      <c r="A1050" t="str">
        <f t="shared" si="822"/>
        <v>next</v>
      </c>
      <c r="C1050" s="2" t="s">
        <v>30</v>
      </c>
      <c r="D1050" s="2"/>
      <c r="E1050" s="2"/>
      <c r="F1050" s="7"/>
    </row>
    <row r="1051" spans="1:6">
      <c r="A1051" t="str">
        <f t="shared" si="822"/>
        <v>next</v>
      </c>
      <c r="C1051" s="2" t="s">
        <v>30</v>
      </c>
      <c r="D1051" s="2"/>
      <c r="E1051" s="2"/>
      <c r="F1051" s="7"/>
    </row>
    <row r="1052" spans="1:6">
      <c r="A1052" t="str">
        <f t="shared" si="822"/>
        <v>next</v>
      </c>
      <c r="C1052" s="2" t="s">
        <v>30</v>
      </c>
      <c r="D1052" s="2"/>
      <c r="E1052" s="2"/>
      <c r="F1052" s="7"/>
    </row>
    <row r="1053" spans="1:6">
      <c r="A1053" t="str">
        <f t="shared" si="822"/>
        <v>next</v>
      </c>
      <c r="C1053" s="2" t="s">
        <v>30</v>
      </c>
      <c r="D1053" s="2"/>
      <c r="E1053" s="2"/>
      <c r="F1053" s="7"/>
    </row>
    <row r="1054" spans="1:6">
      <c r="A1054" t="str">
        <f t="shared" si="822"/>
        <v>next</v>
      </c>
      <c r="C1054" s="2" t="s">
        <v>30</v>
      </c>
      <c r="D1054" s="2"/>
      <c r="E1054" s="2"/>
      <c r="F1054" s="7"/>
    </row>
    <row r="1055" spans="1:6">
      <c r="A1055" t="str">
        <f t="shared" si="822"/>
        <v>next</v>
      </c>
      <c r="C1055" s="2" t="s">
        <v>30</v>
      </c>
      <c r="D1055" s="2"/>
      <c r="E1055" s="2"/>
      <c r="F1055" s="7"/>
    </row>
    <row r="1056" spans="1:6">
      <c r="A1056" t="str">
        <f t="shared" si="822"/>
        <v>next</v>
      </c>
      <c r="C1056" s="2" t="s">
        <v>30</v>
      </c>
      <c r="D1056" s="2"/>
      <c r="E1056" s="2"/>
      <c r="F1056" s="7"/>
    </row>
    <row r="1057" spans="1:6">
      <c r="A1057" t="str">
        <f t="shared" si="822"/>
        <v>next</v>
      </c>
      <c r="C1057" s="2" t="s">
        <v>30</v>
      </c>
      <c r="D1057" s="2"/>
      <c r="E1057" s="2"/>
      <c r="F1057" s="7"/>
    </row>
    <row r="1058" spans="1:6">
      <c r="A1058" t="str">
        <f t="shared" si="822"/>
        <v>next</v>
      </c>
      <c r="C1058" s="2" t="s">
        <v>30</v>
      </c>
      <c r="D1058" s="2"/>
      <c r="E1058" s="2"/>
      <c r="F1058" s="7"/>
    </row>
    <row r="1059" spans="1:6">
      <c r="A1059" t="str">
        <f t="shared" si="822"/>
        <v>next</v>
      </c>
      <c r="C1059" s="2" t="s">
        <v>30</v>
      </c>
      <c r="D1059" s="2"/>
      <c r="E1059" s="2"/>
      <c r="F1059" s="7"/>
    </row>
    <row r="1060" spans="1:6">
      <c r="A1060" t="str">
        <f t="shared" si="822"/>
        <v>next</v>
      </c>
      <c r="C1060" s="2" t="s">
        <v>30</v>
      </c>
      <c r="D1060" s="2"/>
      <c r="E1060" s="2"/>
      <c r="F1060" s="7"/>
    </row>
    <row r="1061" spans="1:6">
      <c r="A1061" t="str">
        <f t="shared" si="822"/>
        <v>next</v>
      </c>
      <c r="C1061" s="2" t="s">
        <v>30</v>
      </c>
      <c r="D1061" s="2"/>
      <c r="E1061" s="2"/>
      <c r="F1061" s="7"/>
    </row>
    <row r="1062" spans="1:6">
      <c r="A1062" t="str">
        <f t="shared" si="822"/>
        <v>next</v>
      </c>
      <c r="C1062" s="2" t="s">
        <v>30</v>
      </c>
      <c r="D1062" s="2"/>
      <c r="E1062" s="2"/>
      <c r="F1062" s="7"/>
    </row>
    <row r="1063" spans="1:6">
      <c r="A1063" t="str">
        <f t="shared" si="822"/>
        <v>next</v>
      </c>
      <c r="C1063" s="2" t="s">
        <v>30</v>
      </c>
      <c r="D1063" s="2"/>
      <c r="E1063" s="2"/>
      <c r="F1063" s="7"/>
    </row>
    <row r="1064" spans="1:6">
      <c r="A1064" t="str">
        <f t="shared" si="822"/>
        <v>next</v>
      </c>
      <c r="C1064" s="2" t="s">
        <v>30</v>
      </c>
      <c r="D1064" s="2"/>
      <c r="E1064" s="2"/>
      <c r="F1064" s="7"/>
    </row>
    <row r="1065" spans="1:6">
      <c r="A1065" t="str">
        <f t="shared" si="822"/>
        <v>next</v>
      </c>
      <c r="C1065" s="2" t="s">
        <v>30</v>
      </c>
      <c r="D1065" s="2"/>
      <c r="E1065" s="2"/>
      <c r="F1065" s="7"/>
    </row>
    <row r="1066" spans="1:6">
      <c r="A1066" t="str">
        <f t="shared" si="822"/>
        <v>next</v>
      </c>
      <c r="C1066" s="2" t="s">
        <v>30</v>
      </c>
      <c r="D1066" s="2"/>
      <c r="E1066" s="2"/>
      <c r="F1066" s="7"/>
    </row>
    <row r="1067" spans="1:6">
      <c r="A1067" t="str">
        <f t="shared" si="822"/>
        <v>next</v>
      </c>
      <c r="C1067" s="2" t="s">
        <v>30</v>
      </c>
      <c r="D1067" s="2"/>
      <c r="E1067" s="2"/>
      <c r="F1067" s="7"/>
    </row>
    <row r="1068" spans="1:6">
      <c r="A1068" t="str">
        <f t="shared" si="822"/>
        <v>next</v>
      </c>
      <c r="C1068" s="2" t="s">
        <v>30</v>
      </c>
      <c r="D1068" s="2"/>
      <c r="E1068" s="2"/>
      <c r="F1068" s="7"/>
    </row>
    <row r="1069" spans="1:6">
      <c r="A1069" t="str">
        <f t="shared" si="822"/>
        <v>next</v>
      </c>
      <c r="C1069" s="2" t="s">
        <v>30</v>
      </c>
      <c r="D1069" s="2"/>
      <c r="E1069" s="2"/>
      <c r="F1069" s="7"/>
    </row>
    <row r="1070" spans="1:6">
      <c r="A1070" t="str">
        <f t="shared" si="822"/>
        <v>next</v>
      </c>
      <c r="C1070" s="2" t="s">
        <v>30</v>
      </c>
      <c r="D1070" s="2"/>
      <c r="E1070" s="2"/>
      <c r="F1070" s="7"/>
    </row>
    <row r="1071" spans="1:6">
      <c r="A1071" t="str">
        <f t="shared" si="822"/>
        <v>next</v>
      </c>
      <c r="C1071" s="2" t="s">
        <v>30</v>
      </c>
      <c r="D1071" s="2"/>
      <c r="E1071" s="2"/>
      <c r="F1071" s="7"/>
    </row>
    <row r="1072" spans="1:6">
      <c r="A1072" t="str">
        <f t="shared" si="822"/>
        <v>next</v>
      </c>
      <c r="C1072" s="2" t="s">
        <v>30</v>
      </c>
      <c r="D1072" s="2"/>
      <c r="E1072" s="2"/>
      <c r="F1072" s="7"/>
    </row>
    <row r="1073" spans="1:6">
      <c r="A1073" t="str">
        <f t="shared" si="822"/>
        <v>next</v>
      </c>
      <c r="C1073" s="2" t="s">
        <v>30</v>
      </c>
      <c r="D1073" s="2"/>
      <c r="E1073" s="2"/>
      <c r="F1073" s="7"/>
    </row>
    <row r="1074" spans="1:6">
      <c r="A1074" t="str">
        <f t="shared" si="822"/>
        <v>next</v>
      </c>
      <c r="C1074" s="2" t="s">
        <v>30</v>
      </c>
      <c r="D1074" s="2"/>
      <c r="E1074" s="2"/>
      <c r="F1074" s="7"/>
    </row>
    <row r="1075" spans="1:6">
      <c r="A1075" t="str">
        <f t="shared" si="822"/>
        <v>next</v>
      </c>
      <c r="C1075" s="2" t="s">
        <v>30</v>
      </c>
      <c r="D1075" s="2"/>
      <c r="E1075" s="2"/>
      <c r="F1075" s="7"/>
    </row>
    <row r="1076" spans="1:6">
      <c r="A1076" t="str">
        <f t="shared" si="822"/>
        <v>next</v>
      </c>
      <c r="C1076" s="2" t="s">
        <v>30</v>
      </c>
      <c r="D1076" s="2"/>
      <c r="E1076" s="2"/>
      <c r="F1076" s="7"/>
    </row>
    <row r="1077" spans="1:6">
      <c r="A1077" t="str">
        <f t="shared" si="822"/>
        <v>next</v>
      </c>
      <c r="C1077" s="2" t="s">
        <v>30</v>
      </c>
      <c r="D1077" s="2"/>
      <c r="E1077" s="2"/>
      <c r="F1077" s="7"/>
    </row>
    <row r="1078" spans="1:6">
      <c r="A1078" t="str">
        <f t="shared" si="822"/>
        <v>next</v>
      </c>
      <c r="C1078" s="2" t="s">
        <v>30</v>
      </c>
      <c r="D1078" s="2"/>
      <c r="E1078" s="2"/>
      <c r="F1078" s="7"/>
    </row>
    <row r="1079" spans="1:6">
      <c r="A1079" t="str">
        <f t="shared" si="822"/>
        <v>next</v>
      </c>
      <c r="C1079" s="2" t="s">
        <v>30</v>
      </c>
      <c r="D1079" s="2"/>
      <c r="E1079" s="2"/>
      <c r="F1079" s="7"/>
    </row>
    <row r="1080" spans="1:6">
      <c r="A1080" t="str">
        <f t="shared" si="822"/>
        <v>next</v>
      </c>
      <c r="C1080" s="2" t="s">
        <v>30</v>
      </c>
      <c r="D1080" s="2"/>
      <c r="E1080" s="2"/>
      <c r="F1080" s="7"/>
    </row>
    <row r="1081" spans="1:6">
      <c r="A1081" t="str">
        <f t="shared" si="822"/>
        <v>next</v>
      </c>
      <c r="C1081" s="2" t="s">
        <v>30</v>
      </c>
      <c r="D1081" s="2"/>
      <c r="E1081" s="2"/>
      <c r="F1081" s="7"/>
    </row>
  </sheetData>
  <pageMargins left="0.75" right="0.75" top="1" bottom="1" header="0.5" footer="0.5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"/>
  <sheetViews>
    <sheetView workbookViewId="0"/>
  </sheetViews>
  <sheetFormatPr defaultColWidth="8.85546875" defaultRowHeight="12.75"/>
  <sheetData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"/>
  <sheetViews>
    <sheetView workbookViewId="0"/>
  </sheetViews>
  <sheetFormatPr defaultColWidth="8.85546875" defaultRowHeight="12.75"/>
  <sheetData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working</vt:lpstr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Ian Hill</dc:creator>
  <cp:lastModifiedBy>Ken</cp:lastModifiedBy>
  <dcterms:created xsi:type="dcterms:W3CDTF">2012-01-30T05:07:57Z</dcterms:created>
  <dcterms:modified xsi:type="dcterms:W3CDTF">2012-03-15T05:39:12Z</dcterms:modified>
</cp:coreProperties>
</file>